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10"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 i="18" l="1"/>
  <c r="N8" i="18"/>
  <c r="N9" i="18"/>
  <c r="N10" i="18"/>
  <c r="N11" i="18"/>
  <c r="N12" i="18"/>
  <c r="N13" i="18"/>
  <c r="K7" i="18"/>
  <c r="K8" i="18"/>
  <c r="K9" i="18"/>
  <c r="K10" i="18"/>
  <c r="K11" i="18"/>
  <c r="K12" i="18"/>
  <c r="K13" i="18"/>
  <c r="N6" i="18"/>
  <c r="K6" i="18"/>
  <c r="E294" i="18" l="1"/>
  <c r="D294" i="18"/>
  <c r="M14" i="18"/>
  <c r="J14" i="18"/>
  <c r="F265" i="18"/>
  <c r="D265" i="2" s="1"/>
  <c r="I13" i="18"/>
  <c r="I12" i="18"/>
  <c r="F249" i="18" s="1"/>
  <c r="D249" i="2" s="1"/>
  <c r="I11" i="18"/>
  <c r="I10" i="18"/>
  <c r="I9" i="18"/>
  <c r="I8" i="18"/>
  <c r="I7" i="18"/>
  <c r="F75" i="18" s="1"/>
  <c r="D75" i="2" s="1"/>
  <c r="I6" i="18"/>
  <c r="I14" i="18" l="1"/>
  <c r="F111" i="18"/>
  <c r="D111" i="2" s="1"/>
  <c r="F100" i="18"/>
  <c r="D100" i="2" s="1"/>
  <c r="F84" i="18"/>
  <c r="D84" i="2" s="1"/>
  <c r="F112" i="18"/>
  <c r="D112" i="2" s="1"/>
  <c r="F92" i="18"/>
  <c r="D92" i="2" s="1"/>
  <c r="F96" i="18"/>
  <c r="D96" i="2" s="1"/>
  <c r="F88" i="18"/>
  <c r="D88" i="2" s="1"/>
  <c r="F80" i="18"/>
  <c r="D80" i="2" s="1"/>
  <c r="F108" i="18"/>
  <c r="D108" i="2" s="1"/>
  <c r="F104" i="18"/>
  <c r="D104" i="2" s="1"/>
  <c r="L13" i="18"/>
  <c r="G286" i="18" s="1"/>
  <c r="E286" i="2" s="1"/>
  <c r="L12" i="18"/>
  <c r="G227" i="18" s="1"/>
  <c r="E227" i="2" s="1"/>
  <c r="L11" i="18"/>
  <c r="L10" i="18"/>
  <c r="G179" i="18" s="1"/>
  <c r="E179" i="2" s="1"/>
  <c r="L9" i="18"/>
  <c r="G148" i="18" s="1"/>
  <c r="E148" i="2" s="1"/>
  <c r="L8" i="18"/>
  <c r="G108" i="18" s="1"/>
  <c r="E108" i="2" s="1"/>
  <c r="L7" i="18"/>
  <c r="L6" i="18"/>
  <c r="F148" i="18"/>
  <c r="D148" i="2" s="1"/>
  <c r="F146" i="18"/>
  <c r="D146" i="2" s="1"/>
  <c r="F144" i="18"/>
  <c r="D144" i="2" s="1"/>
  <c r="F142" i="18"/>
  <c r="D142" i="2" s="1"/>
  <c r="F140" i="18"/>
  <c r="D140" i="2" s="1"/>
  <c r="F138" i="18"/>
  <c r="D138" i="2" s="1"/>
  <c r="F136" i="18"/>
  <c r="D136" i="2" s="1"/>
  <c r="F147" i="18"/>
  <c r="D147" i="2" s="1"/>
  <c r="F143" i="18"/>
  <c r="D143" i="2" s="1"/>
  <c r="F139" i="18"/>
  <c r="D139" i="2" s="1"/>
  <c r="F135" i="18"/>
  <c r="D135" i="2" s="1"/>
  <c r="F132" i="18"/>
  <c r="D132" i="2" s="1"/>
  <c r="F127" i="18"/>
  <c r="D127" i="2" s="1"/>
  <c r="F134" i="18"/>
  <c r="D134" i="2" s="1"/>
  <c r="F129" i="18"/>
  <c r="D129" i="2" s="1"/>
  <c r="F126" i="18"/>
  <c r="D126" i="2" s="1"/>
  <c r="F124" i="18"/>
  <c r="D124" i="2" s="1"/>
  <c r="F122" i="18"/>
  <c r="D122" i="2" s="1"/>
  <c r="F120" i="18"/>
  <c r="D120" i="2" s="1"/>
  <c r="F145" i="18"/>
  <c r="D145" i="2" s="1"/>
  <c r="F141" i="18"/>
  <c r="D141" i="2" s="1"/>
  <c r="F137" i="18"/>
  <c r="D137" i="2" s="1"/>
  <c r="F131" i="18"/>
  <c r="D131" i="2" s="1"/>
  <c r="F128" i="18"/>
  <c r="D128" i="2" s="1"/>
  <c r="F56" i="18"/>
  <c r="D56" i="2" s="1"/>
  <c r="F68" i="18"/>
  <c r="D68" i="2" s="1"/>
  <c r="F76" i="18"/>
  <c r="D76" i="2" s="1"/>
  <c r="F116" i="18"/>
  <c r="D116" i="2" s="1"/>
  <c r="F121" i="18"/>
  <c r="D121" i="2" s="1"/>
  <c r="F130" i="18"/>
  <c r="D130" i="2" s="1"/>
  <c r="G175" i="18"/>
  <c r="E175" i="2" s="1"/>
  <c r="F281" i="18"/>
  <c r="D281" i="2" s="1"/>
  <c r="F11" i="18"/>
  <c r="D11" i="2" s="1"/>
  <c r="F20" i="18"/>
  <c r="D20" i="2" s="1"/>
  <c r="F33" i="18"/>
  <c r="D33" i="2" s="1"/>
  <c r="F41" i="18"/>
  <c r="D41" i="2" s="1"/>
  <c r="F45" i="18"/>
  <c r="D45" i="2" s="1"/>
  <c r="F49" i="18"/>
  <c r="D49" i="2" s="1"/>
  <c r="F53" i="18"/>
  <c r="D53" i="2" s="1"/>
  <c r="F57" i="18"/>
  <c r="D57" i="2" s="1"/>
  <c r="F61" i="18"/>
  <c r="D61" i="2" s="1"/>
  <c r="F65" i="18"/>
  <c r="D65" i="2" s="1"/>
  <c r="F69" i="18"/>
  <c r="D69" i="2" s="1"/>
  <c r="F73" i="18"/>
  <c r="D73" i="2" s="1"/>
  <c r="F77" i="18"/>
  <c r="D77" i="2" s="1"/>
  <c r="F81" i="18"/>
  <c r="D81" i="2" s="1"/>
  <c r="F85" i="18"/>
  <c r="D85" i="2" s="1"/>
  <c r="F89" i="18"/>
  <c r="D89" i="2" s="1"/>
  <c r="F93" i="18"/>
  <c r="D93" i="2" s="1"/>
  <c r="F97" i="18"/>
  <c r="D97" i="2" s="1"/>
  <c r="F101" i="18"/>
  <c r="D101" i="2" s="1"/>
  <c r="F105" i="18"/>
  <c r="D105" i="2" s="1"/>
  <c r="F109" i="18"/>
  <c r="D109" i="2" s="1"/>
  <c r="F113" i="18"/>
  <c r="D113" i="2" s="1"/>
  <c r="F117" i="18"/>
  <c r="D117" i="2" s="1"/>
  <c r="F123" i="18"/>
  <c r="D123" i="2" s="1"/>
  <c r="F133" i="18"/>
  <c r="D133" i="2" s="1"/>
  <c r="G163" i="18"/>
  <c r="E163" i="2" s="1"/>
  <c r="G195" i="18"/>
  <c r="E195" i="2" s="1"/>
  <c r="F257" i="18"/>
  <c r="D257" i="2" s="1"/>
  <c r="F289" i="18"/>
  <c r="D289" i="2" s="1"/>
  <c r="G182" i="18"/>
  <c r="E182" i="2" s="1"/>
  <c r="G180" i="18"/>
  <c r="E180" i="2" s="1"/>
  <c r="G178" i="18"/>
  <c r="E178" i="2" s="1"/>
  <c r="G174" i="18"/>
  <c r="E174" i="2" s="1"/>
  <c r="G172" i="18"/>
  <c r="E172" i="2" s="1"/>
  <c r="G170" i="18"/>
  <c r="E170" i="2" s="1"/>
  <c r="G166" i="18"/>
  <c r="E166" i="2" s="1"/>
  <c r="G164" i="18"/>
  <c r="E164" i="2" s="1"/>
  <c r="G162" i="18"/>
  <c r="E162" i="2" s="1"/>
  <c r="G158" i="18"/>
  <c r="E158" i="2" s="1"/>
  <c r="G156" i="18"/>
  <c r="E156" i="2" s="1"/>
  <c r="G154" i="18"/>
  <c r="E154" i="2" s="1"/>
  <c r="G150" i="18"/>
  <c r="E150" i="2" s="1"/>
  <c r="G181" i="18"/>
  <c r="E181" i="2" s="1"/>
  <c r="G177" i="18"/>
  <c r="E177" i="2" s="1"/>
  <c r="G169" i="18"/>
  <c r="E169" i="2" s="1"/>
  <c r="G165" i="18"/>
  <c r="E165" i="2" s="1"/>
  <c r="G161" i="18"/>
  <c r="E161" i="2" s="1"/>
  <c r="G153" i="18"/>
  <c r="E153" i="2" s="1"/>
  <c r="G149" i="18"/>
  <c r="E149" i="2" s="1"/>
  <c r="G256" i="18"/>
  <c r="E256" i="2" s="1"/>
  <c r="G248" i="18"/>
  <c r="E248" i="2" s="1"/>
  <c r="G240" i="18"/>
  <c r="E240" i="2" s="1"/>
  <c r="G232" i="18"/>
  <c r="E232" i="2" s="1"/>
  <c r="G224" i="18"/>
  <c r="E224" i="2" s="1"/>
  <c r="G251" i="18"/>
  <c r="E251" i="2" s="1"/>
  <c r="G243" i="18"/>
  <c r="E243" i="2" s="1"/>
  <c r="G235" i="18"/>
  <c r="E235" i="2" s="1"/>
  <c r="G225" i="18"/>
  <c r="E225" i="2" s="1"/>
  <c r="F48" i="18"/>
  <c r="D48" i="2" s="1"/>
  <c r="F60" i="18"/>
  <c r="D60" i="2" s="1"/>
  <c r="F72" i="18"/>
  <c r="D72" i="2" s="1"/>
  <c r="G76" i="18"/>
  <c r="E76" i="2" s="1"/>
  <c r="G74" i="18"/>
  <c r="E74" i="2" s="1"/>
  <c r="G72" i="18"/>
  <c r="E72" i="2" s="1"/>
  <c r="G70" i="18"/>
  <c r="E70" i="2" s="1"/>
  <c r="G68" i="18"/>
  <c r="E68" i="2" s="1"/>
  <c r="G66" i="18"/>
  <c r="E66" i="2" s="1"/>
  <c r="G64" i="18"/>
  <c r="E64" i="2" s="1"/>
  <c r="G62" i="18"/>
  <c r="E62" i="2" s="1"/>
  <c r="G60" i="18"/>
  <c r="E60" i="2" s="1"/>
  <c r="G58" i="18"/>
  <c r="E58" i="2" s="1"/>
  <c r="G56" i="18"/>
  <c r="E56" i="2" s="1"/>
  <c r="G54" i="18"/>
  <c r="E54" i="2" s="1"/>
  <c r="G52" i="18"/>
  <c r="E52" i="2" s="1"/>
  <c r="G50" i="18"/>
  <c r="E50" i="2" s="1"/>
  <c r="G48" i="18"/>
  <c r="E48" i="2" s="1"/>
  <c r="G46" i="18"/>
  <c r="E46" i="2" s="1"/>
  <c r="G44" i="18"/>
  <c r="E44" i="2" s="1"/>
  <c r="G42" i="18"/>
  <c r="E42" i="2" s="1"/>
  <c r="G75" i="18"/>
  <c r="E75" i="2" s="1"/>
  <c r="G73" i="18"/>
  <c r="E73" i="2" s="1"/>
  <c r="G71" i="18"/>
  <c r="E71" i="2" s="1"/>
  <c r="G69" i="18"/>
  <c r="E69" i="2" s="1"/>
  <c r="G67" i="18"/>
  <c r="E67" i="2" s="1"/>
  <c r="G65" i="18"/>
  <c r="E65" i="2" s="1"/>
  <c r="G63" i="18"/>
  <c r="E63" i="2" s="1"/>
  <c r="G61" i="18"/>
  <c r="E61" i="2" s="1"/>
  <c r="G59" i="18"/>
  <c r="E59" i="2" s="1"/>
  <c r="G57" i="18"/>
  <c r="E57" i="2" s="1"/>
  <c r="G55" i="18"/>
  <c r="E55" i="2" s="1"/>
  <c r="G53" i="18"/>
  <c r="E53" i="2" s="1"/>
  <c r="G51" i="18"/>
  <c r="E51" i="2" s="1"/>
  <c r="G49" i="18"/>
  <c r="E49" i="2" s="1"/>
  <c r="G47" i="18"/>
  <c r="E47" i="2" s="1"/>
  <c r="G45" i="18"/>
  <c r="E45" i="2" s="1"/>
  <c r="G43" i="18"/>
  <c r="E43" i="2" s="1"/>
  <c r="G41" i="18"/>
  <c r="E41" i="2" s="1"/>
  <c r="G146" i="18"/>
  <c r="E146" i="2" s="1"/>
  <c r="G144" i="18"/>
  <c r="E144" i="2" s="1"/>
  <c r="G142" i="18"/>
  <c r="E142" i="2" s="1"/>
  <c r="G138" i="18"/>
  <c r="E138" i="2" s="1"/>
  <c r="G136" i="18"/>
  <c r="E136" i="2" s="1"/>
  <c r="G134" i="18"/>
  <c r="E134" i="2" s="1"/>
  <c r="G130" i="18"/>
  <c r="E130" i="2" s="1"/>
  <c r="G128" i="18"/>
  <c r="E128" i="2" s="1"/>
  <c r="G126" i="18"/>
  <c r="E126" i="2" s="1"/>
  <c r="G124" i="18"/>
  <c r="E124" i="2" s="1"/>
  <c r="G122" i="18"/>
  <c r="E122" i="2" s="1"/>
  <c r="G120" i="18"/>
  <c r="E120" i="2" s="1"/>
  <c r="G116" i="18"/>
  <c r="E116" i="2" s="1"/>
  <c r="G114" i="18"/>
  <c r="E114" i="2" s="1"/>
  <c r="G145" i="18"/>
  <c r="E145" i="2" s="1"/>
  <c r="G137" i="18"/>
  <c r="E137" i="2" s="1"/>
  <c r="G131" i="18"/>
  <c r="E131" i="2" s="1"/>
  <c r="G133" i="18"/>
  <c r="E133" i="2" s="1"/>
  <c r="G123" i="18"/>
  <c r="E123" i="2" s="1"/>
  <c r="G121" i="18"/>
  <c r="E121" i="2" s="1"/>
  <c r="G119" i="18"/>
  <c r="E119" i="2" s="1"/>
  <c r="G115" i="18"/>
  <c r="E115" i="2" s="1"/>
  <c r="G113" i="18"/>
  <c r="E113" i="2" s="1"/>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3" i="18"/>
  <c r="D183" i="2" s="1"/>
  <c r="F179" i="18"/>
  <c r="D179" i="2" s="1"/>
  <c r="F175" i="18"/>
  <c r="D175" i="2" s="1"/>
  <c r="F171" i="18"/>
  <c r="D171" i="2" s="1"/>
  <c r="F167" i="18"/>
  <c r="D167" i="2" s="1"/>
  <c r="F163" i="18"/>
  <c r="D163" i="2" s="1"/>
  <c r="F159" i="18"/>
  <c r="D159" i="2" s="1"/>
  <c r="F155" i="18"/>
  <c r="D155" i="2" s="1"/>
  <c r="F151" i="18"/>
  <c r="D151" i="2" s="1"/>
  <c r="F181" i="18"/>
  <c r="D181" i="2" s="1"/>
  <c r="F177" i="18"/>
  <c r="D177" i="2" s="1"/>
  <c r="F173" i="18"/>
  <c r="D173" i="2" s="1"/>
  <c r="F169" i="18"/>
  <c r="D169" i="2" s="1"/>
  <c r="F165" i="18"/>
  <c r="D165" i="2" s="1"/>
  <c r="F161" i="18"/>
  <c r="D161" i="2" s="1"/>
  <c r="F157" i="18"/>
  <c r="D157" i="2" s="1"/>
  <c r="F153" i="18"/>
  <c r="D153" i="2" s="1"/>
  <c r="F149" i="18"/>
  <c r="D149"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7" i="18"/>
  <c r="E217" i="2" s="1"/>
  <c r="G213" i="18"/>
  <c r="E213" i="2" s="1"/>
  <c r="G209" i="18"/>
  <c r="E209" i="2" s="1"/>
  <c r="G205" i="18"/>
  <c r="E205" i="2" s="1"/>
  <c r="G201" i="18"/>
  <c r="E201" i="2" s="1"/>
  <c r="G197" i="18"/>
  <c r="E197" i="2" s="1"/>
  <c r="G193" i="18"/>
  <c r="E193" i="2" s="1"/>
  <c r="G189" i="18"/>
  <c r="E189" i="2" s="1"/>
  <c r="G185" i="18"/>
  <c r="E185" i="2" s="1"/>
  <c r="F256" i="18"/>
  <c r="D256" i="2" s="1"/>
  <c r="F254" i="18"/>
  <c r="D254" i="2" s="1"/>
  <c r="F252" i="18"/>
  <c r="D252" i="2" s="1"/>
  <c r="F250" i="18"/>
  <c r="D250" i="2" s="1"/>
  <c r="F248" i="18"/>
  <c r="D248" i="2" s="1"/>
  <c r="F246" i="18"/>
  <c r="D246" i="2" s="1"/>
  <c r="F244" i="18"/>
  <c r="D244" i="2" s="1"/>
  <c r="F242" i="18"/>
  <c r="D242" i="2" s="1"/>
  <c r="F240" i="18"/>
  <c r="D240" i="2" s="1"/>
  <c r="F238" i="18"/>
  <c r="D238" i="2" s="1"/>
  <c r="F236" i="18"/>
  <c r="D236" i="2" s="1"/>
  <c r="F234" i="18"/>
  <c r="D234" i="2" s="1"/>
  <c r="F232" i="18"/>
  <c r="D232" i="2" s="1"/>
  <c r="F230" i="18"/>
  <c r="D230" i="2" s="1"/>
  <c r="F228" i="18"/>
  <c r="D228" i="2" s="1"/>
  <c r="F226" i="18"/>
  <c r="D226" i="2" s="1"/>
  <c r="F224" i="18"/>
  <c r="D224" i="2" s="1"/>
  <c r="F222" i="18"/>
  <c r="D222" i="2" s="1"/>
  <c r="F255" i="18"/>
  <c r="D255" i="2" s="1"/>
  <c r="F247" i="18"/>
  <c r="D247" i="2" s="1"/>
  <c r="F239" i="18"/>
  <c r="D239" i="2" s="1"/>
  <c r="F231" i="18"/>
  <c r="D231" i="2" s="1"/>
  <c r="F227" i="18"/>
  <c r="D227" i="2" s="1"/>
  <c r="F223" i="18"/>
  <c r="D223" i="2" s="1"/>
  <c r="F253" i="18"/>
  <c r="D253" i="2" s="1"/>
  <c r="F245" i="18"/>
  <c r="D245" i="2" s="1"/>
  <c r="F237" i="18"/>
  <c r="D237" i="2" s="1"/>
  <c r="F251" i="18"/>
  <c r="D251" i="2" s="1"/>
  <c r="F243" i="18"/>
  <c r="D243" i="2" s="1"/>
  <c r="F235" i="18"/>
  <c r="D235" i="2" s="1"/>
  <c r="F229" i="18"/>
  <c r="D229" i="2" s="1"/>
  <c r="F225" i="18"/>
  <c r="D225" i="2" s="1"/>
  <c r="F221" i="18"/>
  <c r="D221" i="2" s="1"/>
  <c r="G292" i="18"/>
  <c r="E292" i="2" s="1"/>
  <c r="G290" i="18"/>
  <c r="E290" i="2" s="1"/>
  <c r="G288" i="18"/>
  <c r="E288" i="2" s="1"/>
  <c r="G284" i="18"/>
  <c r="E284" i="2" s="1"/>
  <c r="G282" i="18"/>
  <c r="E282" i="2" s="1"/>
  <c r="G280" i="18"/>
  <c r="E280" i="2" s="1"/>
  <c r="G276" i="18"/>
  <c r="E276" i="2" s="1"/>
  <c r="G274" i="18"/>
  <c r="E274" i="2" s="1"/>
  <c r="G272" i="18"/>
  <c r="E272" i="2" s="1"/>
  <c r="G268" i="18"/>
  <c r="E268" i="2" s="1"/>
  <c r="G266" i="18"/>
  <c r="E266" i="2" s="1"/>
  <c r="G264" i="18"/>
  <c r="E264" i="2" s="1"/>
  <c r="G260" i="18"/>
  <c r="E260" i="2" s="1"/>
  <c r="G258" i="18"/>
  <c r="E258" i="2" s="1"/>
  <c r="G291" i="18"/>
  <c r="E291" i="2" s="1"/>
  <c r="G287" i="18"/>
  <c r="E287" i="2" s="1"/>
  <c r="G285" i="18"/>
  <c r="E285" i="2" s="1"/>
  <c r="G283" i="18"/>
  <c r="E283" i="2" s="1"/>
  <c r="G279" i="18"/>
  <c r="E279" i="2" s="1"/>
  <c r="G277" i="18"/>
  <c r="E277" i="2" s="1"/>
  <c r="G275" i="18"/>
  <c r="E275" i="2" s="1"/>
  <c r="G271" i="18"/>
  <c r="E271" i="2" s="1"/>
  <c r="G269" i="18"/>
  <c r="E269" i="2" s="1"/>
  <c r="G267" i="18"/>
  <c r="E267" i="2" s="1"/>
  <c r="G263" i="18"/>
  <c r="E263" i="2" s="1"/>
  <c r="G261" i="18"/>
  <c r="E261" i="2" s="1"/>
  <c r="G259" i="18"/>
  <c r="E259" i="2" s="1"/>
  <c r="F21" i="18"/>
  <c r="D21" i="2" s="1"/>
  <c r="F38" i="18"/>
  <c r="D38" i="2" s="1"/>
  <c r="F42" i="18"/>
  <c r="D42" i="2" s="1"/>
  <c r="F46" i="18"/>
  <c r="D46" i="2" s="1"/>
  <c r="F50" i="18"/>
  <c r="D50" i="2" s="1"/>
  <c r="F54" i="18"/>
  <c r="D54" i="2" s="1"/>
  <c r="F58" i="18"/>
  <c r="D58" i="2" s="1"/>
  <c r="F62" i="18"/>
  <c r="D62" i="2" s="1"/>
  <c r="F66" i="18"/>
  <c r="D66" i="2" s="1"/>
  <c r="F70" i="18"/>
  <c r="D70" i="2" s="1"/>
  <c r="F74" i="18"/>
  <c r="D74" i="2" s="1"/>
  <c r="F78" i="18"/>
  <c r="D78" i="2" s="1"/>
  <c r="F82" i="18"/>
  <c r="D82" i="2" s="1"/>
  <c r="F86" i="18"/>
  <c r="D86" i="2" s="1"/>
  <c r="F90" i="18"/>
  <c r="D90" i="2" s="1"/>
  <c r="F94" i="18"/>
  <c r="D94" i="2" s="1"/>
  <c r="F98" i="18"/>
  <c r="D98" i="2" s="1"/>
  <c r="F102" i="18"/>
  <c r="D102" i="2" s="1"/>
  <c r="F106" i="18"/>
  <c r="D106" i="2" s="1"/>
  <c r="F110" i="18"/>
  <c r="D110" i="2" s="1"/>
  <c r="F114" i="18"/>
  <c r="D114" i="2" s="1"/>
  <c r="F118" i="18"/>
  <c r="D118" i="2" s="1"/>
  <c r="F125" i="18"/>
  <c r="D125" i="2" s="1"/>
  <c r="G135" i="18"/>
  <c r="E135" i="2" s="1"/>
  <c r="G151" i="18"/>
  <c r="E151" i="2" s="1"/>
  <c r="G167" i="18"/>
  <c r="E167" i="2" s="1"/>
  <c r="G199" i="18"/>
  <c r="E199" i="2" s="1"/>
  <c r="G215" i="18"/>
  <c r="E215" i="2" s="1"/>
  <c r="F233" i="18"/>
  <c r="D233" i="2" s="1"/>
  <c r="G106" i="18"/>
  <c r="E106" i="2" s="1"/>
  <c r="G98" i="18"/>
  <c r="E98" i="2" s="1"/>
  <c r="G90" i="18"/>
  <c r="E90" i="2" s="1"/>
  <c r="G82" i="18"/>
  <c r="E82" i="2" s="1"/>
  <c r="G109" i="18"/>
  <c r="E109" i="2" s="1"/>
  <c r="G101" i="18"/>
  <c r="E101" i="2" s="1"/>
  <c r="G93" i="18"/>
  <c r="E93" i="2" s="1"/>
  <c r="G85" i="18"/>
  <c r="E85" i="2" s="1"/>
  <c r="G77" i="18"/>
  <c r="E77"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9" i="18"/>
  <c r="D219" i="2" s="1"/>
  <c r="F215" i="18"/>
  <c r="D215" i="2" s="1"/>
  <c r="F211" i="18"/>
  <c r="D211" i="2" s="1"/>
  <c r="F207" i="18"/>
  <c r="D207" i="2" s="1"/>
  <c r="F203" i="18"/>
  <c r="D203" i="2" s="1"/>
  <c r="F199" i="18"/>
  <c r="D199" i="2" s="1"/>
  <c r="F195" i="18"/>
  <c r="D195" i="2" s="1"/>
  <c r="F191" i="18"/>
  <c r="D191" i="2" s="1"/>
  <c r="F187" i="18"/>
  <c r="D187" i="2" s="1"/>
  <c r="F217" i="18"/>
  <c r="D217" i="2" s="1"/>
  <c r="F213" i="18"/>
  <c r="D213" i="2" s="1"/>
  <c r="F209" i="18"/>
  <c r="D209" i="2" s="1"/>
  <c r="F205" i="18"/>
  <c r="D205" i="2" s="1"/>
  <c r="F201" i="18"/>
  <c r="D201" i="2" s="1"/>
  <c r="F197" i="18"/>
  <c r="D197" i="2" s="1"/>
  <c r="F193" i="18"/>
  <c r="D193" i="2" s="1"/>
  <c r="F189" i="18"/>
  <c r="D189" i="2" s="1"/>
  <c r="F185" i="18"/>
  <c r="D185" i="2" s="1"/>
  <c r="F292" i="18"/>
  <c r="D292" i="2" s="1"/>
  <c r="F290" i="18"/>
  <c r="D290" i="2" s="1"/>
  <c r="F288" i="18"/>
  <c r="D288" i="2" s="1"/>
  <c r="F286" i="18"/>
  <c r="D286" i="2" s="1"/>
  <c r="F284" i="18"/>
  <c r="D284" i="2" s="1"/>
  <c r="F282" i="18"/>
  <c r="D282" i="2" s="1"/>
  <c r="F280" i="18"/>
  <c r="D280" i="2" s="1"/>
  <c r="F278" i="18"/>
  <c r="D278" i="2" s="1"/>
  <c r="F276" i="18"/>
  <c r="D276" i="2" s="1"/>
  <c r="F274" i="18"/>
  <c r="D274" i="2" s="1"/>
  <c r="F272" i="18"/>
  <c r="D272" i="2" s="1"/>
  <c r="F270" i="18"/>
  <c r="D270" i="2" s="1"/>
  <c r="F268" i="18"/>
  <c r="D268" i="2" s="1"/>
  <c r="F266" i="18"/>
  <c r="D266" i="2" s="1"/>
  <c r="F264" i="18"/>
  <c r="D264" i="2" s="1"/>
  <c r="F262" i="18"/>
  <c r="D262" i="2" s="1"/>
  <c r="F260" i="18"/>
  <c r="D260" i="2" s="1"/>
  <c r="F258" i="18"/>
  <c r="D258" i="2" s="1"/>
  <c r="F287" i="18"/>
  <c r="D287" i="2" s="1"/>
  <c r="F279" i="18"/>
  <c r="D279" i="2" s="1"/>
  <c r="F271" i="18"/>
  <c r="D271" i="2" s="1"/>
  <c r="F263" i="18"/>
  <c r="D263" i="2" s="1"/>
  <c r="F285" i="18"/>
  <c r="D285" i="2" s="1"/>
  <c r="F277" i="18"/>
  <c r="D277" i="2" s="1"/>
  <c r="F269" i="18"/>
  <c r="D269" i="2" s="1"/>
  <c r="F261" i="18"/>
  <c r="D261" i="2" s="1"/>
  <c r="F291" i="18"/>
  <c r="D291" i="2" s="1"/>
  <c r="F283" i="18"/>
  <c r="D283" i="2" s="1"/>
  <c r="F275" i="18"/>
  <c r="D275" i="2" s="1"/>
  <c r="F267" i="18"/>
  <c r="D267" i="2" s="1"/>
  <c r="F259" i="18"/>
  <c r="D259" i="2" s="1"/>
  <c r="F44" i="18"/>
  <c r="D44" i="2" s="1"/>
  <c r="F52" i="18"/>
  <c r="D52" i="2" s="1"/>
  <c r="F64" i="18"/>
  <c r="D64" i="2" s="1"/>
  <c r="F8" i="18"/>
  <c r="D8" i="2" s="1"/>
  <c r="F16" i="18"/>
  <c r="D16" i="2" s="1"/>
  <c r="F27" i="18"/>
  <c r="D27" i="2" s="1"/>
  <c r="F43" i="18"/>
  <c r="D43" i="2" s="1"/>
  <c r="F47" i="18"/>
  <c r="D47" i="2" s="1"/>
  <c r="F51" i="18"/>
  <c r="D51" i="2" s="1"/>
  <c r="F55" i="18"/>
  <c r="D55" i="2" s="1"/>
  <c r="F59" i="18"/>
  <c r="D59" i="2" s="1"/>
  <c r="F63" i="18"/>
  <c r="D63" i="2" s="1"/>
  <c r="F67" i="18"/>
  <c r="D67" i="2" s="1"/>
  <c r="F71" i="18"/>
  <c r="D71" i="2" s="1"/>
  <c r="F79" i="18"/>
  <c r="D79" i="2" s="1"/>
  <c r="F83" i="18"/>
  <c r="D83" i="2" s="1"/>
  <c r="F87" i="18"/>
  <c r="D87" i="2" s="1"/>
  <c r="F91" i="18"/>
  <c r="D91" i="2" s="1"/>
  <c r="F95" i="18"/>
  <c r="D95" i="2" s="1"/>
  <c r="F99" i="18"/>
  <c r="D99" i="2" s="1"/>
  <c r="F103" i="18"/>
  <c r="D103" i="2" s="1"/>
  <c r="F107" i="18"/>
  <c r="D107" i="2" s="1"/>
  <c r="F115" i="18"/>
  <c r="D115" i="2" s="1"/>
  <c r="F119" i="18"/>
  <c r="D119" i="2" s="1"/>
  <c r="G139" i="18"/>
  <c r="E139" i="2" s="1"/>
  <c r="G155" i="18"/>
  <c r="E155" i="2" s="1"/>
  <c r="G171" i="18"/>
  <c r="E171" i="2" s="1"/>
  <c r="G187" i="18"/>
  <c r="E187" i="2" s="1"/>
  <c r="G203" i="18"/>
  <c r="E203" i="2" s="1"/>
  <c r="G219" i="18"/>
  <c r="E219" i="2" s="1"/>
  <c r="F241" i="18"/>
  <c r="D241" i="2" s="1"/>
  <c r="F273" i="18"/>
  <c r="D273" i="2" s="1"/>
  <c r="F39" i="18" l="1"/>
  <c r="D39" i="2" s="1"/>
  <c r="F32" i="18"/>
  <c r="D32" i="2" s="1"/>
  <c r="F17" i="18"/>
  <c r="D17" i="2" s="1"/>
  <c r="F36" i="18"/>
  <c r="D36" i="2" s="1"/>
  <c r="F25" i="18"/>
  <c r="D25" i="2" s="1"/>
  <c r="F22" i="18"/>
  <c r="D22" i="2" s="1"/>
  <c r="F40" i="18"/>
  <c r="D40" i="2" s="1"/>
  <c r="F28" i="18"/>
  <c r="D28" i="2" s="1"/>
  <c r="F35" i="18"/>
  <c r="D35" i="2" s="1"/>
  <c r="F12" i="18"/>
  <c r="D12" i="2" s="1"/>
  <c r="G81" i="18"/>
  <c r="E81" i="2" s="1"/>
  <c r="G89" i="18"/>
  <c r="E89" i="2" s="1"/>
  <c r="G97" i="18"/>
  <c r="E97" i="2" s="1"/>
  <c r="G105" i="18"/>
  <c r="E105" i="2" s="1"/>
  <c r="G78" i="18"/>
  <c r="E78" i="2" s="1"/>
  <c r="G86" i="18"/>
  <c r="E86" i="2" s="1"/>
  <c r="G94" i="18"/>
  <c r="E94" i="2" s="1"/>
  <c r="G102" i="18"/>
  <c r="E102" i="2" s="1"/>
  <c r="G110" i="18"/>
  <c r="E110" i="2" s="1"/>
  <c r="F30" i="18"/>
  <c r="D30" i="2" s="1"/>
  <c r="G231" i="18"/>
  <c r="E231" i="2" s="1"/>
  <c r="G239" i="18"/>
  <c r="E239" i="2" s="1"/>
  <c r="G247" i="18"/>
  <c r="E247" i="2" s="1"/>
  <c r="G255" i="18"/>
  <c r="E255" i="2" s="1"/>
  <c r="G228" i="18"/>
  <c r="E228" i="2" s="1"/>
  <c r="G236" i="18"/>
  <c r="E236" i="2" s="1"/>
  <c r="G244" i="18"/>
  <c r="E244" i="2" s="1"/>
  <c r="G252" i="18"/>
  <c r="E252" i="2" s="1"/>
  <c r="F15" i="18"/>
  <c r="D15" i="2" s="1"/>
  <c r="F7" i="18"/>
  <c r="D7" i="2" s="1"/>
  <c r="L14" i="18"/>
  <c r="G127" i="18"/>
  <c r="E127" i="2" s="1"/>
  <c r="F31" i="18"/>
  <c r="D31" i="2" s="1"/>
  <c r="F19" i="18"/>
  <c r="D19" i="2" s="1"/>
  <c r="F10" i="18"/>
  <c r="D10" i="2" s="1"/>
  <c r="G83" i="18"/>
  <c r="E83" i="2" s="1"/>
  <c r="G91" i="18"/>
  <c r="E91" i="2" s="1"/>
  <c r="G99" i="18"/>
  <c r="E99" i="2" s="1"/>
  <c r="G107" i="18"/>
  <c r="E107" i="2" s="1"/>
  <c r="G80" i="18"/>
  <c r="E80" i="2" s="1"/>
  <c r="G88" i="18"/>
  <c r="E88" i="2" s="1"/>
  <c r="G96" i="18"/>
  <c r="E96" i="2" s="1"/>
  <c r="G104" i="18"/>
  <c r="E104" i="2" s="1"/>
  <c r="G112" i="18"/>
  <c r="E112" i="2" s="1"/>
  <c r="G183" i="18"/>
  <c r="E183" i="2" s="1"/>
  <c r="F26" i="18"/>
  <c r="D26" i="2" s="1"/>
  <c r="G257" i="18"/>
  <c r="E257" i="2" s="1"/>
  <c r="G265" i="18"/>
  <c r="E265" i="2" s="1"/>
  <c r="G273" i="18"/>
  <c r="E273" i="2" s="1"/>
  <c r="G281" i="18"/>
  <c r="E281" i="2" s="1"/>
  <c r="G289" i="18"/>
  <c r="E289" i="2" s="1"/>
  <c r="G262" i="18"/>
  <c r="E262" i="2" s="1"/>
  <c r="G270" i="18"/>
  <c r="E270" i="2" s="1"/>
  <c r="G278" i="18"/>
  <c r="E278" i="2" s="1"/>
  <c r="G117" i="18"/>
  <c r="E117" i="2" s="1"/>
  <c r="G125" i="18"/>
  <c r="E125" i="2" s="1"/>
  <c r="G141" i="18"/>
  <c r="E141" i="2" s="1"/>
  <c r="G118" i="18"/>
  <c r="E118" i="2" s="1"/>
  <c r="G129" i="18"/>
  <c r="E129" i="2" s="1"/>
  <c r="G132" i="18"/>
  <c r="E132" i="2" s="1"/>
  <c r="G140" i="18"/>
  <c r="E140" i="2" s="1"/>
  <c r="G221" i="18"/>
  <c r="E221" i="2" s="1"/>
  <c r="G233" i="18"/>
  <c r="E233" i="2" s="1"/>
  <c r="G241" i="18"/>
  <c r="E241" i="2" s="1"/>
  <c r="G249" i="18"/>
  <c r="E249" i="2" s="1"/>
  <c r="G222" i="18"/>
  <c r="E222" i="2" s="1"/>
  <c r="G230" i="18"/>
  <c r="E230" i="2" s="1"/>
  <c r="G238" i="18"/>
  <c r="E238" i="2" s="1"/>
  <c r="G246" i="18"/>
  <c r="E246" i="2" s="1"/>
  <c r="G254" i="18"/>
  <c r="E254" i="2" s="1"/>
  <c r="G157" i="18"/>
  <c r="E157" i="2" s="1"/>
  <c r="G173" i="18"/>
  <c r="E173" i="2" s="1"/>
  <c r="G152" i="18"/>
  <c r="E152" i="2" s="1"/>
  <c r="G160" i="18"/>
  <c r="E160" i="2" s="1"/>
  <c r="G168" i="18"/>
  <c r="E168" i="2" s="1"/>
  <c r="G176" i="18"/>
  <c r="E176" i="2" s="1"/>
  <c r="G184" i="18"/>
  <c r="E184" i="2" s="1"/>
  <c r="F37" i="18"/>
  <c r="D37" i="2" s="1"/>
  <c r="F23" i="18"/>
  <c r="D23" i="2" s="1"/>
  <c r="F13" i="18"/>
  <c r="D13" i="2" s="1"/>
  <c r="F5" i="18"/>
  <c r="D5" i="2" s="1"/>
  <c r="G159" i="18"/>
  <c r="E159" i="2" s="1"/>
  <c r="G211" i="18"/>
  <c r="E211" i="2" s="1"/>
  <c r="G207" i="18"/>
  <c r="E207" i="2" s="1"/>
  <c r="G191" i="18"/>
  <c r="E191" i="2" s="1"/>
  <c r="F24" i="18"/>
  <c r="D24" i="2" s="1"/>
  <c r="F14" i="18"/>
  <c r="D14" i="2" s="1"/>
  <c r="F6" i="18"/>
  <c r="D6" i="2" s="1"/>
  <c r="G79" i="18"/>
  <c r="E79" i="2" s="1"/>
  <c r="G87" i="18"/>
  <c r="E87" i="2" s="1"/>
  <c r="G95" i="18"/>
  <c r="E95" i="2" s="1"/>
  <c r="G103" i="18"/>
  <c r="E103" i="2" s="1"/>
  <c r="G111" i="18"/>
  <c r="E111" i="2" s="1"/>
  <c r="G84" i="18"/>
  <c r="E84" i="2" s="1"/>
  <c r="G92" i="18"/>
  <c r="E92" i="2" s="1"/>
  <c r="G100" i="18"/>
  <c r="E100" i="2" s="1"/>
  <c r="F34" i="18"/>
  <c r="D34" i="2" s="1"/>
  <c r="F18" i="18"/>
  <c r="D18" i="2" s="1"/>
  <c r="G229" i="18"/>
  <c r="E229" i="2" s="1"/>
  <c r="G237" i="18"/>
  <c r="E237" i="2" s="1"/>
  <c r="G245" i="18"/>
  <c r="E245" i="2" s="1"/>
  <c r="G253" i="18"/>
  <c r="E253" i="2" s="1"/>
  <c r="G226" i="18"/>
  <c r="E226" i="2" s="1"/>
  <c r="G234" i="18"/>
  <c r="E234" i="2" s="1"/>
  <c r="G242" i="18"/>
  <c r="E242" i="2" s="1"/>
  <c r="G250" i="18"/>
  <c r="E250" i="2" s="1"/>
  <c r="F29" i="18"/>
  <c r="D29" i="2" s="1"/>
  <c r="F9" i="18"/>
  <c r="D9" i="2" s="1"/>
  <c r="G223" i="18"/>
  <c r="E223" i="2" s="1"/>
  <c r="G147" i="18"/>
  <c r="E147" i="2" s="1"/>
  <c r="G143" i="18"/>
  <c r="E143" i="2" s="1"/>
  <c r="F294" i="18" l="1"/>
  <c r="G23" i="18"/>
  <c r="E23" i="2" s="1"/>
  <c r="G6" i="18"/>
  <c r="E6" i="2" s="1"/>
  <c r="G17" i="18"/>
  <c r="E17" i="2" s="1"/>
  <c r="F17" i="6" s="1"/>
  <c r="X17" i="6" s="1"/>
  <c r="X17" i="7" s="1"/>
  <c r="G7" i="18"/>
  <c r="E7" i="2" s="1"/>
  <c r="G36" i="18"/>
  <c r="E36" i="2" s="1"/>
  <c r="G28" i="18"/>
  <c r="E28" i="2" s="1"/>
  <c r="G20" i="18"/>
  <c r="E20" i="2" s="1"/>
  <c r="G37" i="18"/>
  <c r="E37" i="2" s="1"/>
  <c r="G29" i="18"/>
  <c r="E29" i="2" s="1"/>
  <c r="G10" i="18"/>
  <c r="E10" i="2" s="1"/>
  <c r="G18" i="18"/>
  <c r="E18" i="2" s="1"/>
  <c r="G12" i="18"/>
  <c r="E12" i="2" s="1"/>
  <c r="G13" i="18"/>
  <c r="E13" i="2" s="1"/>
  <c r="G40" i="18"/>
  <c r="E40" i="2" s="1"/>
  <c r="G32" i="18"/>
  <c r="E32" i="2" s="1"/>
  <c r="G24" i="18"/>
  <c r="E24" i="2" s="1"/>
  <c r="G16" i="18"/>
  <c r="E16" i="2" s="1"/>
  <c r="G33" i="18"/>
  <c r="E33" i="2" s="1"/>
  <c r="G19" i="18"/>
  <c r="E19" i="2" s="1"/>
  <c r="F19" i="6" s="1"/>
  <c r="AL19" i="6" s="1"/>
  <c r="AL19" i="7" s="1"/>
  <c r="G25" i="18"/>
  <c r="E25" i="2" s="1"/>
  <c r="G14" i="18"/>
  <c r="E14" i="2" s="1"/>
  <c r="G5" i="18"/>
  <c r="G15" i="18"/>
  <c r="E15" i="2" s="1"/>
  <c r="F15" i="6" s="1"/>
  <c r="G38" i="18"/>
  <c r="E38" i="2" s="1"/>
  <c r="G30" i="18"/>
  <c r="E30" i="2" s="1"/>
  <c r="G22" i="18"/>
  <c r="E22" i="2" s="1"/>
  <c r="G39" i="18"/>
  <c r="E39" i="2" s="1"/>
  <c r="E39" i="7" s="1"/>
  <c r="G31" i="18"/>
  <c r="E31" i="2" s="1"/>
  <c r="G21" i="18"/>
  <c r="E21" i="2" s="1"/>
  <c r="G8" i="18"/>
  <c r="E8" i="2" s="1"/>
  <c r="G9" i="18"/>
  <c r="E9" i="2" s="1"/>
  <c r="G11" i="18"/>
  <c r="E11" i="2" s="1"/>
  <c r="G34" i="18"/>
  <c r="E34" i="2" s="1"/>
  <c r="G26" i="18"/>
  <c r="E26" i="2" s="1"/>
  <c r="G35" i="18"/>
  <c r="E35" i="2" s="1"/>
  <c r="E35" i="7" s="1"/>
  <c r="G27" i="18"/>
  <c r="E27" i="2" s="1"/>
  <c r="A36" i="14"/>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F5" i="7"/>
  <c r="F6" i="7"/>
  <c r="E7" i="7"/>
  <c r="F7" i="7"/>
  <c r="F8" i="7"/>
  <c r="F9" i="7"/>
  <c r="F10" i="7"/>
  <c r="E11" i="7"/>
  <c r="F11" i="7"/>
  <c r="E12" i="7"/>
  <c r="F12" i="7"/>
  <c r="E13" i="7"/>
  <c r="F13" i="7"/>
  <c r="E14" i="7"/>
  <c r="F14" i="7"/>
  <c r="F15" i="7"/>
  <c r="E16" i="7"/>
  <c r="F16" i="7"/>
  <c r="F17" i="7"/>
  <c r="F18" i="7"/>
  <c r="F19" i="7"/>
  <c r="F20" i="7"/>
  <c r="E21" i="7"/>
  <c r="F21" i="7"/>
  <c r="F22" i="7"/>
  <c r="E23" i="7"/>
  <c r="F23" i="7"/>
  <c r="E24" i="7"/>
  <c r="F24" i="7"/>
  <c r="E25" i="7"/>
  <c r="F25" i="7"/>
  <c r="F26" i="7"/>
  <c r="E27" i="7"/>
  <c r="F27" i="7"/>
  <c r="F28" i="7"/>
  <c r="E29" i="7"/>
  <c r="F29" i="7"/>
  <c r="E30" i="7"/>
  <c r="F30" i="7"/>
  <c r="E31" i="7"/>
  <c r="F31" i="7"/>
  <c r="F32" i="7"/>
  <c r="F33" i="7"/>
  <c r="E34" i="7"/>
  <c r="F34" i="7"/>
  <c r="F35" i="7"/>
  <c r="E36" i="7"/>
  <c r="F36" i="7"/>
  <c r="E37" i="7"/>
  <c r="F37" i="7"/>
  <c r="E38" i="7"/>
  <c r="F38" i="7"/>
  <c r="F39"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7" i="6"/>
  <c r="Q7" i="6" s="1"/>
  <c r="Q7" i="7" s="1"/>
  <c r="F11" i="6"/>
  <c r="AO11" i="6" s="1"/>
  <c r="AO11" i="7" s="1"/>
  <c r="Y11" i="6"/>
  <c r="Y11" i="7" s="1"/>
  <c r="AR11" i="6"/>
  <c r="AR11" i="7" s="1"/>
  <c r="BJ11" i="6"/>
  <c r="BJ11" i="7" s="1"/>
  <c r="CD11" i="6"/>
  <c r="CD11" i="7" s="1"/>
  <c r="F12" i="6"/>
  <c r="L12" i="6" s="1"/>
  <c r="L12" i="7" s="1"/>
  <c r="BH12" i="6"/>
  <c r="BH12" i="7" s="1"/>
  <c r="F13" i="6"/>
  <c r="BT13" i="6" s="1"/>
  <c r="BT13" i="7" s="1"/>
  <c r="F14" i="6"/>
  <c r="AQ14" i="6" s="1"/>
  <c r="AQ14" i="7" s="1"/>
  <c r="F16" i="6"/>
  <c r="CE16" i="6" s="1"/>
  <c r="CE16" i="7" s="1"/>
  <c r="AQ16" i="6"/>
  <c r="AQ16" i="7" s="1"/>
  <c r="F21" i="6"/>
  <c r="N21" i="6" s="1"/>
  <c r="N21" i="7" s="1"/>
  <c r="T21" i="6"/>
  <c r="T21" i="7" s="1"/>
  <c r="AG21" i="6"/>
  <c r="AG21" i="7" s="1"/>
  <c r="AW21" i="6"/>
  <c r="AW21" i="7" s="1"/>
  <c r="BJ21" i="6"/>
  <c r="BJ21" i="7" s="1"/>
  <c r="BX21" i="6"/>
  <c r="BX21" i="7" s="1"/>
  <c r="F23" i="6"/>
  <c r="L23" i="6" s="1"/>
  <c r="L23" i="7" s="1"/>
  <c r="F24" i="6"/>
  <c r="F25" i="6"/>
  <c r="BX25" i="6" s="1"/>
  <c r="BX25" i="7" s="1"/>
  <c r="F27" i="6"/>
  <c r="R27" i="6" s="1"/>
  <c r="R27" i="7" s="1"/>
  <c r="BJ27" i="6"/>
  <c r="BJ27" i="7" s="1"/>
  <c r="F29" i="6"/>
  <c r="BJ29" i="6" s="1"/>
  <c r="BJ29" i="7" s="1"/>
  <c r="F30" i="6"/>
  <c r="AB30" i="6"/>
  <c r="AB30" i="7" s="1"/>
  <c r="AX30" i="6"/>
  <c r="AX30" i="7" s="1"/>
  <c r="BZ30" i="6"/>
  <c r="BZ30" i="7" s="1"/>
  <c r="F31" i="6"/>
  <c r="AR31" i="6" s="1"/>
  <c r="AR31" i="7" s="1"/>
  <c r="AB31" i="6"/>
  <c r="AB31" i="7" s="1"/>
  <c r="AL31" i="6"/>
  <c r="AL31" i="7" s="1"/>
  <c r="BM31" i="6"/>
  <c r="BM31" i="7" s="1"/>
  <c r="BR31" i="6"/>
  <c r="BR31" i="7" s="1"/>
  <c r="CH31" i="6"/>
  <c r="CH31" i="7" s="1"/>
  <c r="F34" i="6"/>
  <c r="AQ34" i="6" s="1"/>
  <c r="AQ34" i="7" s="1"/>
  <c r="F36" i="6"/>
  <c r="AV36" i="6" s="1"/>
  <c r="AV36" i="7" s="1"/>
  <c r="F37" i="6"/>
  <c r="AL37" i="6" s="1"/>
  <c r="AL37" i="7" s="1"/>
  <c r="AW37" i="6"/>
  <c r="AW37" i="7" s="1"/>
  <c r="BY37" i="6"/>
  <c r="BY37" i="7" s="1"/>
  <c r="F38" i="6"/>
  <c r="V38" i="6" s="1"/>
  <c r="V38" i="7" s="1"/>
  <c r="AH38" i="6"/>
  <c r="AH38" i="7" s="1"/>
  <c r="BL38" i="6"/>
  <c r="BL38" i="7" s="1"/>
  <c r="F41" i="6"/>
  <c r="AB41" i="6" s="1"/>
  <c r="AB41" i="7" s="1"/>
  <c r="F42" i="6"/>
  <c r="F43" i="6"/>
  <c r="F44" i="6"/>
  <c r="AR44" i="6" s="1"/>
  <c r="F45" i="6"/>
  <c r="U45" i="6" s="1"/>
  <c r="U45" i="7" s="1"/>
  <c r="AV45" i="6"/>
  <c r="AV45" i="7" s="1"/>
  <c r="CG45" i="6"/>
  <c r="CG45" i="7" s="1"/>
  <c r="F46" i="6"/>
  <c r="BR46" i="6" s="1"/>
  <c r="BR46" i="7" s="1"/>
  <c r="F47" i="6"/>
  <c r="BH47" i="6" s="1"/>
  <c r="BH47" i="7" s="1"/>
  <c r="F48" i="6"/>
  <c r="F49" i="6"/>
  <c r="Q49" i="6" s="1"/>
  <c r="Q49" i="7" s="1"/>
  <c r="F50" i="6"/>
  <c r="F51" i="6"/>
  <c r="T51" i="6" s="1"/>
  <c r="T51" i="7" s="1"/>
  <c r="BR51" i="6"/>
  <c r="BR51" i="7" s="1"/>
  <c r="F52" i="6"/>
  <c r="F53" i="6"/>
  <c r="CG53" i="6" s="1"/>
  <c r="CG53" i="7" s="1"/>
  <c r="AW53" i="6"/>
  <c r="AW53" i="7" s="1"/>
  <c r="F54" i="6"/>
  <c r="AN54" i="6" s="1"/>
  <c r="AN54" i="7" s="1"/>
  <c r="AF54" i="6"/>
  <c r="BG54" i="6"/>
  <c r="BG54" i="7" s="1"/>
  <c r="CD54" i="6"/>
  <c r="CD54" i="7" s="1"/>
  <c r="F55" i="6"/>
  <c r="F56" i="6"/>
  <c r="V56" i="6" s="1"/>
  <c r="V56" i="7" s="1"/>
  <c r="BR56" i="6"/>
  <c r="BR56" i="7" s="1"/>
  <c r="F57" i="6"/>
  <c r="BB57" i="6" s="1"/>
  <c r="BB57" i="7" s="1"/>
  <c r="F58" i="6"/>
  <c r="BR58" i="6" s="1"/>
  <c r="BR58" i="7" s="1"/>
  <c r="F59" i="6"/>
  <c r="CF59" i="6" s="1"/>
  <c r="CF59" i="7" s="1"/>
  <c r="F60" i="6"/>
  <c r="AM60" i="6" s="1"/>
  <c r="AM60" i="7" s="1"/>
  <c r="BN60" i="6"/>
  <c r="BN60" i="7" s="1"/>
  <c r="F61" i="6"/>
  <c r="F62" i="6"/>
  <c r="BR62" i="6" s="1"/>
  <c r="BR62" i="7" s="1"/>
  <c r="F63" i="6"/>
  <c r="F64" i="6"/>
  <c r="O64" i="6" s="1"/>
  <c r="AA64" i="6"/>
  <c r="AA64" i="7" s="1"/>
  <c r="F65" i="6"/>
  <c r="AG65" i="6" s="1"/>
  <c r="AG65" i="7" s="1"/>
  <c r="R65" i="6"/>
  <c r="R65" i="7" s="1"/>
  <c r="BI65" i="6"/>
  <c r="BI65" i="7" s="1"/>
  <c r="BX65" i="6"/>
  <c r="BX65" i="7" s="1"/>
  <c r="F66" i="6"/>
  <c r="K66" i="6" s="1"/>
  <c r="G66" i="6"/>
  <c r="N66" i="6"/>
  <c r="N66" i="7" s="1"/>
  <c r="O66" i="6"/>
  <c r="S66" i="6"/>
  <c r="W66" i="6"/>
  <c r="W66" i="7" s="1"/>
  <c r="AA66" i="6"/>
  <c r="AD66" i="6"/>
  <c r="AI66" i="6"/>
  <c r="AI66" i="7" s="1"/>
  <c r="AL66" i="6"/>
  <c r="AM66" i="6"/>
  <c r="AT66" i="6"/>
  <c r="AT66" i="7" s="1"/>
  <c r="AU66" i="6"/>
  <c r="AU66" i="7" s="1"/>
  <c r="AY66" i="6"/>
  <c r="AY66" i="7" s="1"/>
  <c r="BC66" i="6"/>
  <c r="BC66" i="7" s="1"/>
  <c r="BG66" i="6"/>
  <c r="BG66" i="7" s="1"/>
  <c r="BJ66" i="6"/>
  <c r="BJ66" i="7" s="1"/>
  <c r="BO66" i="6"/>
  <c r="BO66" i="7" s="1"/>
  <c r="BR66" i="6"/>
  <c r="BR66" i="7" s="1"/>
  <c r="BS66" i="6"/>
  <c r="BS66" i="7" s="1"/>
  <c r="BZ66" i="6"/>
  <c r="BZ66" i="7" s="1"/>
  <c r="CA66" i="6"/>
  <c r="CA66" i="7" s="1"/>
  <c r="CE66" i="6"/>
  <c r="CE66" i="7" s="1"/>
  <c r="F67" i="6"/>
  <c r="F68" i="6"/>
  <c r="N68" i="6" s="1"/>
  <c r="J68" i="6"/>
  <c r="O68" i="6"/>
  <c r="O68" i="7" s="1"/>
  <c r="V68" i="6"/>
  <c r="W68" i="6"/>
  <c r="AE68" i="6"/>
  <c r="AE68" i="7" s="1"/>
  <c r="AH68" i="6"/>
  <c r="AL68" i="6"/>
  <c r="AT68" i="6"/>
  <c r="AT68" i="7" s="1"/>
  <c r="AU68" i="6"/>
  <c r="AU68" i="7" s="1"/>
  <c r="BB68" i="6"/>
  <c r="BB68" i="7" s="1"/>
  <c r="BF68" i="6"/>
  <c r="BF68" i="7" s="1"/>
  <c r="BK68" i="6"/>
  <c r="BK68" i="7" s="1"/>
  <c r="BN68" i="6"/>
  <c r="BN68" i="7" s="1"/>
  <c r="BV68" i="6"/>
  <c r="BV68" i="7" s="1"/>
  <c r="BZ68" i="6"/>
  <c r="BZ68" i="7" s="1"/>
  <c r="CA68" i="6"/>
  <c r="CA68" i="7" s="1"/>
  <c r="F69" i="6"/>
  <c r="AG69" i="6" s="1"/>
  <c r="AG69" i="7" s="1"/>
  <c r="F70" i="6"/>
  <c r="CD70" i="6"/>
  <c r="CD70" i="7" s="1"/>
  <c r="F71" i="6"/>
  <c r="J71" i="6" s="1"/>
  <c r="J71" i="7" s="1"/>
  <c r="G71" i="6"/>
  <c r="G71" i="7" s="1"/>
  <c r="I71" i="6"/>
  <c r="I71" i="7" s="1"/>
  <c r="K71" i="6"/>
  <c r="K71" i="7" s="1"/>
  <c r="M71" i="6"/>
  <c r="M71" i="7" s="1"/>
  <c r="N71" i="6"/>
  <c r="N71" i="7" s="1"/>
  <c r="Q71" i="6"/>
  <c r="Q71" i="7" s="1"/>
  <c r="R71" i="6"/>
  <c r="R71" i="7" s="1"/>
  <c r="S71" i="6"/>
  <c r="S71" i="7" s="1"/>
  <c r="V71" i="6"/>
  <c r="V71" i="7" s="1"/>
  <c r="W71" i="6"/>
  <c r="W71" i="7" s="1"/>
  <c r="Y71" i="6"/>
  <c r="Y71" i="7" s="1"/>
  <c r="AA71" i="6"/>
  <c r="AA71" i="7" s="1"/>
  <c r="AB71" i="6"/>
  <c r="AB71" i="7" s="1"/>
  <c r="AC71" i="6"/>
  <c r="AC71" i="7" s="1"/>
  <c r="AE71" i="6"/>
  <c r="AE71" i="7" s="1"/>
  <c r="AF71" i="6"/>
  <c r="AF71" i="7" s="1"/>
  <c r="AG71" i="6"/>
  <c r="AG71" i="7" s="1"/>
  <c r="AI71" i="6"/>
  <c r="AI71" i="7" s="1"/>
  <c r="AJ71" i="6"/>
  <c r="AJ71" i="7" s="1"/>
  <c r="AK71" i="6"/>
  <c r="AK71" i="7" s="1"/>
  <c r="AM71" i="6"/>
  <c r="AM71" i="7" s="1"/>
  <c r="AN71" i="6"/>
  <c r="AN71" i="7" s="1"/>
  <c r="AO71" i="6"/>
  <c r="AO71" i="7" s="1"/>
  <c r="AQ71" i="6"/>
  <c r="AQ71" i="7" s="1"/>
  <c r="AR71" i="6"/>
  <c r="AR71" i="7" s="1"/>
  <c r="AS71" i="6"/>
  <c r="AS71" i="7" s="1"/>
  <c r="AU71" i="6"/>
  <c r="AU71" i="7" s="1"/>
  <c r="AV71" i="6"/>
  <c r="AV71" i="7" s="1"/>
  <c r="AW71" i="6"/>
  <c r="AW71" i="7" s="1"/>
  <c r="AY71" i="6"/>
  <c r="AY71" i="7" s="1"/>
  <c r="AZ71" i="6"/>
  <c r="AZ71" i="7" s="1"/>
  <c r="BA71" i="6"/>
  <c r="BA71" i="7" s="1"/>
  <c r="BC71" i="6"/>
  <c r="BC71" i="7" s="1"/>
  <c r="BD71" i="6"/>
  <c r="BD71" i="7" s="1"/>
  <c r="BE71" i="6"/>
  <c r="BE71" i="7" s="1"/>
  <c r="BG71" i="6"/>
  <c r="BG71" i="7" s="1"/>
  <c r="BH71" i="6"/>
  <c r="BH71" i="7" s="1"/>
  <c r="BI71" i="6"/>
  <c r="BI71" i="7" s="1"/>
  <c r="BK71" i="6"/>
  <c r="BK71" i="7" s="1"/>
  <c r="BL71" i="6"/>
  <c r="BL71" i="7" s="1"/>
  <c r="BM71" i="6"/>
  <c r="BM71" i="7" s="1"/>
  <c r="BO71" i="6"/>
  <c r="BO71" i="7" s="1"/>
  <c r="BP71" i="6"/>
  <c r="BP71" i="7" s="1"/>
  <c r="BQ71" i="6"/>
  <c r="BQ71" i="7" s="1"/>
  <c r="BS71" i="6"/>
  <c r="BS71" i="7" s="1"/>
  <c r="BT71" i="6"/>
  <c r="BT71" i="7" s="1"/>
  <c r="BU71" i="6"/>
  <c r="BU71" i="7" s="1"/>
  <c r="BW71" i="6"/>
  <c r="BW71" i="7" s="1"/>
  <c r="BX71" i="6"/>
  <c r="BX71" i="7" s="1"/>
  <c r="BY71" i="6"/>
  <c r="BY71" i="7" s="1"/>
  <c r="CA71" i="6"/>
  <c r="CA71" i="7" s="1"/>
  <c r="CB71" i="6"/>
  <c r="CB71" i="7" s="1"/>
  <c r="CC71" i="6"/>
  <c r="CC71" i="7" s="1"/>
  <c r="CE71" i="6"/>
  <c r="CE71" i="7" s="1"/>
  <c r="CF71" i="6"/>
  <c r="CF71" i="7" s="1"/>
  <c r="CG71" i="6"/>
  <c r="CG71" i="7" s="1"/>
  <c r="F72" i="6"/>
  <c r="J72" i="6" s="1"/>
  <c r="J72" i="7" s="1"/>
  <c r="F73" i="6"/>
  <c r="AH73" i="6" s="1"/>
  <c r="AH73" i="7" s="1"/>
  <c r="F74" i="6"/>
  <c r="AE74" i="6" s="1"/>
  <c r="AE74" i="7" s="1"/>
  <c r="F75" i="6"/>
  <c r="K75" i="6" s="1"/>
  <c r="K75" i="7" s="1"/>
  <c r="F76" i="6"/>
  <c r="N76" i="6" s="1"/>
  <c r="V76" i="6"/>
  <c r="AI76" i="6"/>
  <c r="AY76" i="6"/>
  <c r="AY76" i="7" s="1"/>
  <c r="BN76" i="6"/>
  <c r="BN76" i="7" s="1"/>
  <c r="BZ76" i="6"/>
  <c r="BZ76" i="7" s="1"/>
  <c r="F77" i="6"/>
  <c r="AX77" i="6" s="1"/>
  <c r="AX77" i="7" s="1"/>
  <c r="F78" i="6"/>
  <c r="BR78" i="6" s="1"/>
  <c r="BR78" i="7" s="1"/>
  <c r="F79" i="6"/>
  <c r="F80" i="6"/>
  <c r="AT80" i="6" s="1"/>
  <c r="AT80" i="7" s="1"/>
  <c r="F81" i="6"/>
  <c r="J81" i="6" s="1"/>
  <c r="J81" i="7" s="1"/>
  <c r="BF81" i="6"/>
  <c r="BF81" i="7" s="1"/>
  <c r="F82" i="6"/>
  <c r="G82" i="6" s="1"/>
  <c r="V82" i="6"/>
  <c r="AM82" i="6"/>
  <c r="AM82" i="7" s="1"/>
  <c r="BJ82" i="6"/>
  <c r="BJ82" i="7" s="1"/>
  <c r="CA82" i="6"/>
  <c r="CA82" i="7" s="1"/>
  <c r="F83" i="6"/>
  <c r="O83" i="6" s="1"/>
  <c r="O83" i="7" s="1"/>
  <c r="J83" i="6"/>
  <c r="J83" i="7" s="1"/>
  <c r="R83" i="6"/>
  <c r="R83" i="7" s="1"/>
  <c r="Z83" i="6"/>
  <c r="Z83" i="7" s="1"/>
  <c r="AE83" i="6"/>
  <c r="AE83" i="7" s="1"/>
  <c r="AM83" i="6"/>
  <c r="AM83" i="7" s="1"/>
  <c r="AU83" i="6"/>
  <c r="AU83" i="7" s="1"/>
  <c r="BB83" i="6"/>
  <c r="BB83" i="7" s="1"/>
  <c r="BJ83" i="6"/>
  <c r="BJ83" i="7" s="1"/>
  <c r="BR83" i="6"/>
  <c r="BR83" i="7" s="1"/>
  <c r="BV83" i="6"/>
  <c r="BV83" i="7" s="1"/>
  <c r="CD83" i="6"/>
  <c r="CD83" i="7" s="1"/>
  <c r="F84" i="6"/>
  <c r="BW84" i="6" s="1"/>
  <c r="BW84" i="7" s="1"/>
  <c r="F85" i="6"/>
  <c r="Z85" i="6"/>
  <c r="Z85" i="7" s="1"/>
  <c r="F86" i="6"/>
  <c r="BJ86" i="6" s="1"/>
  <c r="BJ86" i="7" s="1"/>
  <c r="F87" i="6"/>
  <c r="BW87" i="6"/>
  <c r="BW87" i="7" s="1"/>
  <c r="F88" i="6"/>
  <c r="AX88" i="6" s="1"/>
  <c r="AX88" i="7" s="1"/>
  <c r="F89" i="6"/>
  <c r="BQ89" i="6" s="1"/>
  <c r="BQ89" i="7" s="1"/>
  <c r="F90" i="6"/>
  <c r="AU90" i="6" s="1"/>
  <c r="AU90" i="7" s="1"/>
  <c r="F91" i="6"/>
  <c r="CF91" i="6" s="1"/>
  <c r="CF91" i="7" s="1"/>
  <c r="F92" i="6"/>
  <c r="O92" i="6" s="1"/>
  <c r="O92" i="7" s="1"/>
  <c r="N92" i="6"/>
  <c r="R92" i="6"/>
  <c r="R92" i="7" s="1"/>
  <c r="Z92" i="6"/>
  <c r="Z92" i="7" s="1"/>
  <c r="AH92" i="6"/>
  <c r="AH92" i="7" s="1"/>
  <c r="AM92" i="6"/>
  <c r="AM92" i="7" s="1"/>
  <c r="AU92" i="6"/>
  <c r="AU92" i="7" s="1"/>
  <c r="BC92" i="6"/>
  <c r="BC92" i="7" s="1"/>
  <c r="BJ92" i="6"/>
  <c r="BJ92" i="7" s="1"/>
  <c r="BR92" i="6"/>
  <c r="BR92" i="7" s="1"/>
  <c r="BZ92" i="6"/>
  <c r="BZ92" i="7" s="1"/>
  <c r="CD92" i="6"/>
  <c r="CD92" i="7" s="1"/>
  <c r="F93" i="6"/>
  <c r="AL93" i="6" s="1"/>
  <c r="AL93" i="7" s="1"/>
  <c r="F94" i="6"/>
  <c r="BJ94" i="6" s="1"/>
  <c r="BJ94" i="7" s="1"/>
  <c r="F95" i="6"/>
  <c r="W95" i="6" s="1"/>
  <c r="W95" i="7" s="1"/>
  <c r="AM95" i="6"/>
  <c r="AM95" i="7" s="1"/>
  <c r="BH95" i="6"/>
  <c r="BH95" i="7" s="1"/>
  <c r="F96" i="6"/>
  <c r="F97" i="6"/>
  <c r="K97" i="6"/>
  <c r="K97" i="7" s="1"/>
  <c r="AV97" i="6"/>
  <c r="AV97" i="7" s="1"/>
  <c r="BB97" i="6"/>
  <c r="BB97" i="7" s="1"/>
  <c r="CH97" i="6"/>
  <c r="CH97" i="7" s="1"/>
  <c r="F98" i="6"/>
  <c r="F99" i="6"/>
  <c r="L99" i="6"/>
  <c r="L99" i="7" s="1"/>
  <c r="W99" i="6"/>
  <c r="W99" i="7" s="1"/>
  <c r="AM99" i="6"/>
  <c r="AM99" i="7" s="1"/>
  <c r="AX99" i="6"/>
  <c r="AX99" i="7" s="1"/>
  <c r="BH99" i="6"/>
  <c r="BH99" i="7" s="1"/>
  <c r="CB99" i="6"/>
  <c r="CB99" i="7" s="1"/>
  <c r="F100" i="6"/>
  <c r="AA100" i="6" s="1"/>
  <c r="AA100" i="7" s="1"/>
  <c r="F101" i="6"/>
  <c r="V101" i="6"/>
  <c r="V101" i="7" s="1"/>
  <c r="AL101" i="6"/>
  <c r="AL101" i="7" s="1"/>
  <c r="AR101" i="6"/>
  <c r="AR101" i="7" s="1"/>
  <c r="BR101" i="6"/>
  <c r="BR101" i="7" s="1"/>
  <c r="CC101" i="6"/>
  <c r="CC101" i="7" s="1"/>
  <c r="F102" i="6"/>
  <c r="BJ102" i="6"/>
  <c r="BJ102" i="7" s="1"/>
  <c r="F103" i="6"/>
  <c r="AG103" i="6"/>
  <c r="AG103" i="7" s="1"/>
  <c r="AW103" i="6"/>
  <c r="AW103" i="7" s="1"/>
  <c r="F104" i="6"/>
  <c r="F105" i="6"/>
  <c r="BQ105" i="6" s="1"/>
  <c r="BQ105" i="7" s="1"/>
  <c r="Q105" i="6"/>
  <c r="Q105" i="7" s="1"/>
  <c r="CG105" i="6"/>
  <c r="CG105" i="7" s="1"/>
  <c r="F106" i="6"/>
  <c r="O106" i="6" s="1"/>
  <c r="G106" i="6"/>
  <c r="G106" i="7" s="1"/>
  <c r="R106" i="6"/>
  <c r="R106" i="7" s="1"/>
  <c r="V106" i="6"/>
  <c r="V106" i="7" s="1"/>
  <c r="AD106" i="6"/>
  <c r="AD106" i="7" s="1"/>
  <c r="AL106" i="6"/>
  <c r="AP106" i="6"/>
  <c r="AP106" i="7" s="1"/>
  <c r="AU106" i="6"/>
  <c r="AU106" i="7" s="1"/>
  <c r="BF106" i="6"/>
  <c r="BF106" i="7" s="1"/>
  <c r="BJ106" i="6"/>
  <c r="BJ106" i="7" s="1"/>
  <c r="BK106" i="6"/>
  <c r="BK106" i="7" s="1"/>
  <c r="BV106" i="6"/>
  <c r="BV106" i="7" s="1"/>
  <c r="CA106" i="6"/>
  <c r="CA106" i="7" s="1"/>
  <c r="CH106" i="6"/>
  <c r="CH106" i="7" s="1"/>
  <c r="F107" i="6"/>
  <c r="AS107" i="6" s="1"/>
  <c r="AS107" i="7" s="1"/>
  <c r="F108" i="6"/>
  <c r="AP108" i="6" s="1"/>
  <c r="AP108" i="7" s="1"/>
  <c r="F109" i="6"/>
  <c r="X109" i="6" s="1"/>
  <c r="X109" i="7" s="1"/>
  <c r="P109" i="6"/>
  <c r="P109" i="7" s="1"/>
  <c r="BB109" i="6"/>
  <c r="BB109" i="7" s="1"/>
  <c r="BJ109" i="6"/>
  <c r="BJ109" i="7" s="1"/>
  <c r="CD109" i="6"/>
  <c r="CD109" i="7" s="1"/>
  <c r="F110" i="6"/>
  <c r="BR110" i="6" s="1"/>
  <c r="BR110" i="7" s="1"/>
  <c r="AA110" i="6"/>
  <c r="AA110" i="7" s="1"/>
  <c r="F111" i="6"/>
  <c r="I111" i="6" s="1"/>
  <c r="I111" i="7" s="1"/>
  <c r="Q111" i="6"/>
  <c r="Q111" i="7" s="1"/>
  <c r="AH111" i="6"/>
  <c r="AH111" i="7" s="1"/>
  <c r="AS111" i="6"/>
  <c r="AS111" i="7" s="1"/>
  <c r="BB111" i="6"/>
  <c r="BB111" i="7" s="1"/>
  <c r="BU111" i="6"/>
  <c r="BU111" i="7" s="1"/>
  <c r="CA111" i="6"/>
  <c r="CA111" i="7" s="1"/>
  <c r="CH111" i="6"/>
  <c r="CH111" i="7" s="1"/>
  <c r="F112" i="6"/>
  <c r="AU112" i="6"/>
  <c r="AU112" i="7" s="1"/>
  <c r="F113" i="6"/>
  <c r="BB113" i="6" s="1"/>
  <c r="BB113" i="7" s="1"/>
  <c r="P113" i="6"/>
  <c r="P113" i="7" s="1"/>
  <c r="BK113" i="6"/>
  <c r="BK113" i="7" s="1"/>
  <c r="F114" i="6"/>
  <c r="AM114" i="6" s="1"/>
  <c r="AM114" i="7" s="1"/>
  <c r="F115" i="6"/>
  <c r="BK115" i="6"/>
  <c r="BK115" i="7" s="1"/>
  <c r="F116" i="6"/>
  <c r="BC116" i="6" s="1"/>
  <c r="BC116" i="7" s="1"/>
  <c r="F117" i="6"/>
  <c r="CH117" i="6" s="1"/>
  <c r="CH117" i="7" s="1"/>
  <c r="Y117" i="6"/>
  <c r="Y117" i="7" s="1"/>
  <c r="F118" i="6"/>
  <c r="BN118" i="6"/>
  <c r="BN118" i="7" s="1"/>
  <c r="F119" i="6"/>
  <c r="BM119" i="6"/>
  <c r="BM119" i="7" s="1"/>
  <c r="F120" i="6"/>
  <c r="V120" i="6" s="1"/>
  <c r="V120" i="7" s="1"/>
  <c r="K120" i="6"/>
  <c r="K120" i="7" s="1"/>
  <c r="AL120" i="6"/>
  <c r="AL120" i="7" s="1"/>
  <c r="BG120" i="6"/>
  <c r="BG120" i="7" s="1"/>
  <c r="BK120" i="6"/>
  <c r="BK120" i="7" s="1"/>
  <c r="CA120" i="6"/>
  <c r="CA120" i="7" s="1"/>
  <c r="F121" i="6"/>
  <c r="AL121" i="6"/>
  <c r="AL121" i="7" s="1"/>
  <c r="F122" i="6"/>
  <c r="K122" i="6" s="1"/>
  <c r="K122" i="7" s="1"/>
  <c r="F123" i="6"/>
  <c r="T123" i="6"/>
  <c r="T123" i="7" s="1"/>
  <c r="AH123" i="6"/>
  <c r="AH123" i="7" s="1"/>
  <c r="AV123" i="6"/>
  <c r="AV123" i="7" s="1"/>
  <c r="BK123" i="6"/>
  <c r="BK123" i="7" s="1"/>
  <c r="BX123" i="6"/>
  <c r="BX123" i="7" s="1"/>
  <c r="F124" i="6"/>
  <c r="AD124" i="6" s="1"/>
  <c r="AD124" i="7" s="1"/>
  <c r="F125" i="6"/>
  <c r="F126" i="6"/>
  <c r="S126" i="6" s="1"/>
  <c r="S126" i="7" s="1"/>
  <c r="F127" i="6"/>
  <c r="CC127" i="6" s="1"/>
  <c r="CC127" i="7" s="1"/>
  <c r="F128" i="6"/>
  <c r="J128" i="6" s="1"/>
  <c r="J128" i="7" s="1"/>
  <c r="F129" i="6"/>
  <c r="Z129" i="6" s="1"/>
  <c r="Z129" i="7" s="1"/>
  <c r="X129" i="6"/>
  <c r="X129" i="7" s="1"/>
  <c r="BZ129" i="6"/>
  <c r="BZ129" i="7" s="1"/>
  <c r="CA129" i="6"/>
  <c r="CA129" i="7" s="1"/>
  <c r="F130" i="6"/>
  <c r="F131" i="6"/>
  <c r="BR131" i="6" s="1"/>
  <c r="BR131" i="7" s="1"/>
  <c r="F132" i="6"/>
  <c r="F133" i="6"/>
  <c r="AH133" i="6" s="1"/>
  <c r="AH133" i="7" s="1"/>
  <c r="F134" i="6"/>
  <c r="AA134" i="6" s="1"/>
  <c r="AA134" i="7" s="1"/>
  <c r="F135" i="6"/>
  <c r="CD135" i="6" s="1"/>
  <c r="CD135" i="7" s="1"/>
  <c r="F136" i="6"/>
  <c r="AF136" i="6" s="1"/>
  <c r="AF136" i="7" s="1"/>
  <c r="BB136" i="6"/>
  <c r="BB136" i="7" s="1"/>
  <c r="CB136" i="6"/>
  <c r="CB136" i="7" s="1"/>
  <c r="F137" i="6"/>
  <c r="L137" i="6"/>
  <c r="L137" i="7" s="1"/>
  <c r="AB137" i="6"/>
  <c r="AB137" i="7" s="1"/>
  <c r="AK137" i="6"/>
  <c r="AK137" i="7" s="1"/>
  <c r="AP137" i="6"/>
  <c r="AP137" i="7" s="1"/>
  <c r="BA137" i="6"/>
  <c r="BA137" i="7" s="1"/>
  <c r="BB137" i="6"/>
  <c r="BB137" i="7" s="1"/>
  <c r="BG137" i="6"/>
  <c r="BG137" i="7" s="1"/>
  <c r="BK137" i="6"/>
  <c r="BK137" i="7" s="1"/>
  <c r="BQ137" i="6"/>
  <c r="BQ137" i="7" s="1"/>
  <c r="BR137" i="6"/>
  <c r="BR137" i="7" s="1"/>
  <c r="BY137" i="6"/>
  <c r="BY137" i="7" s="1"/>
  <c r="CC137" i="6"/>
  <c r="CC137" i="7" s="1"/>
  <c r="CD137" i="6"/>
  <c r="CD137" i="7" s="1"/>
  <c r="F138" i="6"/>
  <c r="F139" i="6"/>
  <c r="F140" i="6"/>
  <c r="I140" i="6" s="1"/>
  <c r="I140" i="7" s="1"/>
  <c r="F141" i="6"/>
  <c r="BZ141" i="6" s="1"/>
  <c r="BZ141" i="7" s="1"/>
  <c r="F142" i="6"/>
  <c r="I142" i="6" s="1"/>
  <c r="I142" i="7" s="1"/>
  <c r="F143" i="6"/>
  <c r="AB143" i="6" s="1"/>
  <c r="AB143" i="7" s="1"/>
  <c r="F144" i="6"/>
  <c r="AL144" i="6" s="1"/>
  <c r="AL144" i="7" s="1"/>
  <c r="F145" i="6"/>
  <c r="F146" i="6"/>
  <c r="BC146" i="6" s="1"/>
  <c r="BC146" i="7" s="1"/>
  <c r="N146" i="6"/>
  <c r="N146" i="7" s="1"/>
  <c r="F147" i="6"/>
  <c r="BS147" i="6" s="1"/>
  <c r="BS147" i="7" s="1"/>
  <c r="F148" i="6"/>
  <c r="F149" i="6"/>
  <c r="V149" i="6" s="1"/>
  <c r="V149" i="7" s="1"/>
  <c r="F150" i="6"/>
  <c r="F151" i="6"/>
  <c r="S151" i="6" s="1"/>
  <c r="S151" i="7" s="1"/>
  <c r="P151" i="6"/>
  <c r="P151" i="7" s="1"/>
  <c r="AT151" i="6"/>
  <c r="AT151" i="7" s="1"/>
  <c r="BD151" i="6"/>
  <c r="BD151" i="7" s="1"/>
  <c r="F152" i="6"/>
  <c r="F153" i="6"/>
  <c r="N153" i="6" s="1"/>
  <c r="N153" i="7" s="1"/>
  <c r="AR153" i="6"/>
  <c r="AR153" i="7" s="1"/>
  <c r="CH153" i="6"/>
  <c r="CH153" i="7" s="1"/>
  <c r="F154" i="6"/>
  <c r="AY154" i="6" s="1"/>
  <c r="AY154" i="7" s="1"/>
  <c r="BR154" i="6"/>
  <c r="BR154" i="7" s="1"/>
  <c r="F155" i="6"/>
  <c r="BD155" i="6" s="1"/>
  <c r="BD155" i="7" s="1"/>
  <c r="F156" i="6"/>
  <c r="AU156" i="6" s="1"/>
  <c r="AU156" i="7" s="1"/>
  <c r="F157" i="6"/>
  <c r="X157" i="6"/>
  <c r="X157" i="7" s="1"/>
  <c r="CG157" i="6"/>
  <c r="CG157" i="7" s="1"/>
  <c r="F158" i="6"/>
  <c r="BZ158" i="6" s="1"/>
  <c r="BZ158" i="7" s="1"/>
  <c r="F159" i="6"/>
  <c r="AJ159" i="6" s="1"/>
  <c r="AJ159" i="7" s="1"/>
  <c r="AH159" i="6"/>
  <c r="AH159" i="7" s="1"/>
  <c r="BS159" i="6"/>
  <c r="BS159" i="7" s="1"/>
  <c r="F160" i="6"/>
  <c r="F161" i="6"/>
  <c r="AK161" i="6" s="1"/>
  <c r="AK161" i="7" s="1"/>
  <c r="F162" i="6"/>
  <c r="AL162" i="6" s="1"/>
  <c r="AL162" i="7" s="1"/>
  <c r="AD162" i="6"/>
  <c r="AD162" i="7" s="1"/>
  <c r="BR162" i="6"/>
  <c r="BR162" i="7" s="1"/>
  <c r="CH162" i="6"/>
  <c r="CH162" i="7" s="1"/>
  <c r="F163" i="6"/>
  <c r="AJ163" i="6" s="1"/>
  <c r="AJ163" i="7" s="1"/>
  <c r="F164" i="6"/>
  <c r="F165" i="6"/>
  <c r="AN165" i="6" s="1"/>
  <c r="AN165" i="7" s="1"/>
  <c r="R165" i="6"/>
  <c r="R165" i="7" s="1"/>
  <c r="BD165" i="6"/>
  <c r="BD165" i="7" s="1"/>
  <c r="BH165" i="6"/>
  <c r="BH165" i="7" s="1"/>
  <c r="F166" i="6"/>
  <c r="BN166" i="6" s="1"/>
  <c r="BN166" i="7" s="1"/>
  <c r="BZ166" i="6"/>
  <c r="BZ166" i="7" s="1"/>
  <c r="F167" i="6"/>
  <c r="BW167" i="6" s="1"/>
  <c r="BW167" i="7" s="1"/>
  <c r="F168" i="6"/>
  <c r="BO168" i="6" s="1"/>
  <c r="BO168" i="7" s="1"/>
  <c r="F169" i="6"/>
  <c r="F170" i="6"/>
  <c r="AL170" i="6" s="1"/>
  <c r="AL170" i="7" s="1"/>
  <c r="AU170" i="6"/>
  <c r="AU170" i="7" s="1"/>
  <c r="CA170" i="6"/>
  <c r="CA170" i="7" s="1"/>
  <c r="F171" i="6"/>
  <c r="CA171" i="6" s="1"/>
  <c r="CA171" i="7" s="1"/>
  <c r="F172" i="6"/>
  <c r="AH172" i="6" s="1"/>
  <c r="AH172" i="7" s="1"/>
  <c r="F173" i="6"/>
  <c r="F174" i="6"/>
  <c r="F175" i="6"/>
  <c r="G175" i="6" s="1"/>
  <c r="G175" i="7" s="1"/>
  <c r="F176" i="6"/>
  <c r="CH176" i="6" s="1"/>
  <c r="CH176" i="7" s="1"/>
  <c r="F177" i="6"/>
  <c r="N177" i="6" s="1"/>
  <c r="N177" i="7" s="1"/>
  <c r="F178" i="6"/>
  <c r="F179" i="6"/>
  <c r="F180" i="6"/>
  <c r="AL180" i="6" s="1"/>
  <c r="AL180" i="7" s="1"/>
  <c r="F181" i="6"/>
  <c r="Q181" i="6" s="1"/>
  <c r="Q181" i="7" s="1"/>
  <c r="AS181" i="6"/>
  <c r="AS181" i="7" s="1"/>
  <c r="F182" i="6"/>
  <c r="AX182" i="6" s="1"/>
  <c r="AX182" i="7" s="1"/>
  <c r="F183" i="6"/>
  <c r="BK183" i="6" s="1"/>
  <c r="BK183" i="7" s="1"/>
  <c r="T183" i="6"/>
  <c r="T183" i="7" s="1"/>
  <c r="F184" i="6"/>
  <c r="V184" i="6" s="1"/>
  <c r="V184" i="7" s="1"/>
  <c r="BB184" i="6"/>
  <c r="BB184" i="7" s="1"/>
  <c r="F185" i="6"/>
  <c r="CE185" i="6" s="1"/>
  <c r="CE185" i="7" s="1"/>
  <c r="F186" i="6"/>
  <c r="AT186" i="6" s="1"/>
  <c r="AT186" i="7" s="1"/>
  <c r="F187" i="6"/>
  <c r="CC187" i="6" s="1"/>
  <c r="CC187" i="7" s="1"/>
  <c r="F188" i="6"/>
  <c r="AL188" i="6" s="1"/>
  <c r="AL188" i="7" s="1"/>
  <c r="F189" i="6"/>
  <c r="BR189" i="6" s="1"/>
  <c r="BR189" i="7" s="1"/>
  <c r="AH189" i="6"/>
  <c r="AH189" i="7" s="1"/>
  <c r="F190" i="6"/>
  <c r="F191" i="6"/>
  <c r="CF191" i="6" s="1"/>
  <c r="CF191" i="7" s="1"/>
  <c r="AD191" i="6"/>
  <c r="AD191" i="7" s="1"/>
  <c r="F192" i="6"/>
  <c r="F193" i="6"/>
  <c r="AR193" i="6" s="1"/>
  <c r="AR193" i="7" s="1"/>
  <c r="T193" i="6"/>
  <c r="T193" i="7" s="1"/>
  <c r="F194" i="6"/>
  <c r="F195" i="6"/>
  <c r="AL195" i="6" s="1"/>
  <c r="AL195" i="7" s="1"/>
  <c r="AA195" i="6"/>
  <c r="AA195" i="7" s="1"/>
  <c r="BL195" i="6"/>
  <c r="BL195" i="7" s="1"/>
  <c r="CH195" i="6"/>
  <c r="CH195" i="7" s="1"/>
  <c r="F196" i="6"/>
  <c r="F197" i="6"/>
  <c r="AL197" i="6" s="1"/>
  <c r="AL197" i="7" s="1"/>
  <c r="F198" i="6"/>
  <c r="V198" i="6" s="1"/>
  <c r="V198" i="7" s="1"/>
  <c r="F199" i="6"/>
  <c r="F200" i="6"/>
  <c r="BF200" i="6" s="1"/>
  <c r="BF200" i="7" s="1"/>
  <c r="BK200" i="6"/>
  <c r="BK200" i="7" s="1"/>
  <c r="F201" i="6"/>
  <c r="BL201" i="6" s="1"/>
  <c r="BL201" i="7" s="1"/>
  <c r="F202" i="6"/>
  <c r="AU202" i="6" s="1"/>
  <c r="AU202" i="7" s="1"/>
  <c r="F203" i="6"/>
  <c r="F204" i="6"/>
  <c r="AY204" i="6" s="1"/>
  <c r="AY204" i="7" s="1"/>
  <c r="F205" i="6"/>
  <c r="AB205" i="6" s="1"/>
  <c r="AB205" i="7" s="1"/>
  <c r="F206" i="6"/>
  <c r="V206" i="6" s="1"/>
  <c r="V206" i="7" s="1"/>
  <c r="O206" i="6"/>
  <c r="O206" i="7" s="1"/>
  <c r="AD206" i="6"/>
  <c r="AD206" i="7" s="1"/>
  <c r="AT206" i="6"/>
  <c r="AT206" i="7" s="1"/>
  <c r="AU206" i="6"/>
  <c r="AU206" i="7" s="1"/>
  <c r="BJ206" i="6"/>
  <c r="BJ206" i="7" s="1"/>
  <c r="BR206" i="6"/>
  <c r="BR206" i="7" s="1"/>
  <c r="CA206" i="6"/>
  <c r="CA206" i="7" s="1"/>
  <c r="CH206" i="6"/>
  <c r="CH206" i="7" s="1"/>
  <c r="F207" i="6"/>
  <c r="BG207" i="6"/>
  <c r="BG207" i="7" s="1"/>
  <c r="F208" i="6"/>
  <c r="F209" i="6"/>
  <c r="AA209" i="6" s="1"/>
  <c r="AA209" i="7" s="1"/>
  <c r="V209" i="6"/>
  <c r="V209" i="7" s="1"/>
  <c r="AQ209" i="6"/>
  <c r="AQ209" i="7" s="1"/>
  <c r="AV209" i="6"/>
  <c r="AV209" i="7" s="1"/>
  <c r="BL209" i="6"/>
  <c r="BL209" i="7" s="1"/>
  <c r="CH209" i="6"/>
  <c r="CH209" i="7" s="1"/>
  <c r="F210" i="6"/>
  <c r="AT210" i="6" s="1"/>
  <c r="AT210" i="7" s="1"/>
  <c r="F211" i="6"/>
  <c r="AW211" i="6" s="1"/>
  <c r="AW211" i="7" s="1"/>
  <c r="F212" i="6"/>
  <c r="AD212" i="6" s="1"/>
  <c r="AD212" i="7" s="1"/>
  <c r="V212" i="6"/>
  <c r="V212" i="7" s="1"/>
  <c r="AI212" i="6"/>
  <c r="AI212" i="7" s="1"/>
  <c r="AT212" i="6"/>
  <c r="AT212" i="7" s="1"/>
  <c r="BO212" i="6"/>
  <c r="BO212" i="7" s="1"/>
  <c r="BR212" i="6"/>
  <c r="BR212" i="7" s="1"/>
  <c r="BZ212" i="6"/>
  <c r="BZ212" i="7" s="1"/>
  <c r="F213" i="6"/>
  <c r="N213" i="6" s="1"/>
  <c r="N213" i="7" s="1"/>
  <c r="V213" i="6"/>
  <c r="V213" i="7" s="1"/>
  <c r="AI213" i="6"/>
  <c r="AI213" i="7" s="1"/>
  <c r="BC213" i="6"/>
  <c r="BC213" i="7" s="1"/>
  <c r="BS213" i="6"/>
  <c r="BS213" i="7" s="1"/>
  <c r="F214" i="6"/>
  <c r="AU214" i="6" s="1"/>
  <c r="AU214" i="7" s="1"/>
  <c r="F215" i="6"/>
  <c r="CD215" i="6" s="1"/>
  <c r="CD215" i="7" s="1"/>
  <c r="Z215" i="6"/>
  <c r="Z215" i="7" s="1"/>
  <c r="BL215" i="6"/>
  <c r="BL215" i="7" s="1"/>
  <c r="F216" i="6"/>
  <c r="AX216" i="6" s="1"/>
  <c r="AX216" i="7" s="1"/>
  <c r="F217" i="6"/>
  <c r="J217" i="6" s="1"/>
  <c r="J217" i="7" s="1"/>
  <c r="CC217" i="6"/>
  <c r="CC217" i="7" s="1"/>
  <c r="F218" i="6"/>
  <c r="Z218" i="6" s="1"/>
  <c r="Z218" i="7" s="1"/>
  <c r="F219" i="6"/>
  <c r="BR219" i="6" s="1"/>
  <c r="BR219" i="7" s="1"/>
  <c r="N219" i="6"/>
  <c r="N219" i="7" s="1"/>
  <c r="AP219" i="6"/>
  <c r="AP219" i="7" s="1"/>
  <c r="F220" i="6"/>
  <c r="S220" i="6" s="1"/>
  <c r="S220" i="7" s="1"/>
  <c r="F221" i="6"/>
  <c r="F222" i="6"/>
  <c r="BR222" i="6" s="1"/>
  <c r="BR222" i="7" s="1"/>
  <c r="F223" i="6"/>
  <c r="F224" i="6"/>
  <c r="F225" i="6"/>
  <c r="F226" i="6"/>
  <c r="F227" i="6"/>
  <c r="BY227" i="6" s="1"/>
  <c r="BY227" i="7" s="1"/>
  <c r="F228" i="6"/>
  <c r="N228" i="6" s="1"/>
  <c r="N228" i="7" s="1"/>
  <c r="V228" i="6"/>
  <c r="V228" i="7" s="1"/>
  <c r="BB228" i="6"/>
  <c r="BB228" i="7" s="1"/>
  <c r="BO228" i="6"/>
  <c r="BO228" i="7" s="1"/>
  <c r="F229" i="6"/>
  <c r="CE229" i="6" s="1"/>
  <c r="CE229" i="7" s="1"/>
  <c r="AU229" i="6"/>
  <c r="AU229" i="7" s="1"/>
  <c r="F230" i="6"/>
  <c r="F231" i="6"/>
  <c r="CD231" i="6" s="1"/>
  <c r="CD231" i="7" s="1"/>
  <c r="AC231" i="6"/>
  <c r="AC231" i="7" s="1"/>
  <c r="BE231" i="6"/>
  <c r="BE231" i="7" s="1"/>
  <c r="F232" i="6"/>
  <c r="F233" i="6"/>
  <c r="BU233" i="6" s="1"/>
  <c r="BU233" i="7" s="1"/>
  <c r="F234" i="6"/>
  <c r="G234" i="6" s="1"/>
  <c r="G234" i="7" s="1"/>
  <c r="F235" i="6"/>
  <c r="AP235" i="6" s="1"/>
  <c r="AP235" i="7" s="1"/>
  <c r="F236" i="6"/>
  <c r="BG236" i="6" s="1"/>
  <c r="BG236" i="7" s="1"/>
  <c r="F237" i="6"/>
  <c r="BO237" i="6" s="1"/>
  <c r="BO237" i="7" s="1"/>
  <c r="F238" i="6"/>
  <c r="G238" i="6" s="1"/>
  <c r="G238" i="7" s="1"/>
  <c r="F239" i="6"/>
  <c r="K239" i="6" s="1"/>
  <c r="K239" i="7" s="1"/>
  <c r="M239" i="6"/>
  <c r="M239" i="7" s="1"/>
  <c r="AA239" i="6"/>
  <c r="AA239" i="7" s="1"/>
  <c r="AG239" i="6"/>
  <c r="AG239" i="7" s="1"/>
  <c r="AR239" i="6"/>
  <c r="AR239" i="7" s="1"/>
  <c r="AT239" i="6"/>
  <c r="AT239" i="7" s="1"/>
  <c r="BD239" i="6"/>
  <c r="BD239" i="7" s="1"/>
  <c r="BJ239" i="6"/>
  <c r="BJ239" i="7" s="1"/>
  <c r="BS239" i="6"/>
  <c r="BS239" i="7" s="1"/>
  <c r="BT239" i="6"/>
  <c r="BT239" i="7" s="1"/>
  <c r="CB239" i="6"/>
  <c r="CB239" i="7" s="1"/>
  <c r="CD239" i="6"/>
  <c r="CD239" i="7" s="1"/>
  <c r="F240" i="6"/>
  <c r="BV240" i="6" s="1"/>
  <c r="BV240" i="7" s="1"/>
  <c r="F241" i="6"/>
  <c r="F242" i="6"/>
  <c r="F243" i="6"/>
  <c r="AP243" i="6" s="1"/>
  <c r="AP243" i="7" s="1"/>
  <c r="W243" i="6"/>
  <c r="W243" i="7" s="1"/>
  <c r="F244" i="6"/>
  <c r="F245" i="6"/>
  <c r="F246" i="6"/>
  <c r="BG246" i="6" s="1"/>
  <c r="BG246" i="7" s="1"/>
  <c r="AW246" i="6"/>
  <c r="AW246" i="7" s="1"/>
  <c r="BR246" i="6"/>
  <c r="BR246" i="7" s="1"/>
  <c r="F247" i="6"/>
  <c r="F248" i="6"/>
  <c r="AQ248" i="6" s="1"/>
  <c r="AQ248" i="7" s="1"/>
  <c r="BL248" i="6"/>
  <c r="BL248" i="7" s="1"/>
  <c r="F249" i="6"/>
  <c r="AL249" i="6" s="1"/>
  <c r="AL249" i="7" s="1"/>
  <c r="CH249" i="6"/>
  <c r="CH249" i="7" s="1"/>
  <c r="F250" i="6"/>
  <c r="AH250" i="6" s="1"/>
  <c r="AH250" i="7" s="1"/>
  <c r="F251" i="6"/>
  <c r="V251" i="6" s="1"/>
  <c r="V251" i="7" s="1"/>
  <c r="BR251" i="6"/>
  <c r="BR251" i="7" s="1"/>
  <c r="F252" i="6"/>
  <c r="Z252" i="6" s="1"/>
  <c r="Z252" i="7" s="1"/>
  <c r="F253" i="6"/>
  <c r="AL253" i="6" s="1"/>
  <c r="AL253" i="7" s="1"/>
  <c r="F254" i="6"/>
  <c r="L254" i="6" s="1"/>
  <c r="L254" i="7" s="1"/>
  <c r="F255" i="6"/>
  <c r="V255" i="6" s="1"/>
  <c r="V255" i="7" s="1"/>
  <c r="F256" i="6"/>
  <c r="CB256" i="6" s="1"/>
  <c r="CB256" i="7" s="1"/>
  <c r="F257" i="6"/>
  <c r="F258" i="6"/>
  <c r="L258" i="6" s="1"/>
  <c r="L258" i="7" s="1"/>
  <c r="W258" i="6"/>
  <c r="W258" i="7" s="1"/>
  <c r="AR258" i="6"/>
  <c r="AR258" i="7" s="1"/>
  <c r="AU258" i="6"/>
  <c r="AU258" i="7" s="1"/>
  <c r="CD258" i="6"/>
  <c r="CD258" i="7" s="1"/>
  <c r="F259" i="6"/>
  <c r="BB259" i="6" s="1"/>
  <c r="BB259" i="7" s="1"/>
  <c r="F260" i="6"/>
  <c r="BB260" i="6" s="1"/>
  <c r="BB260" i="7" s="1"/>
  <c r="F261" i="6"/>
  <c r="F262" i="6"/>
  <c r="AQ262" i="6" s="1"/>
  <c r="AQ262" i="7" s="1"/>
  <c r="F263" i="6"/>
  <c r="AL263" i="6" s="1"/>
  <c r="AL263" i="7" s="1"/>
  <c r="F264" i="6"/>
  <c r="Z264" i="6"/>
  <c r="Z264" i="7" s="1"/>
  <c r="AI264" i="6"/>
  <c r="AI264" i="7" s="1"/>
  <c r="AZ264" i="6"/>
  <c r="AZ264" i="7" s="1"/>
  <c r="BV264" i="6"/>
  <c r="BV264" i="7" s="1"/>
  <c r="BW264" i="6"/>
  <c r="BW264" i="7" s="1"/>
  <c r="F265" i="6"/>
  <c r="AL265" i="6" s="1"/>
  <c r="AL265" i="7" s="1"/>
  <c r="F266" i="6"/>
  <c r="V266" i="6"/>
  <c r="V266" i="7" s="1"/>
  <c r="BH266" i="6"/>
  <c r="BH266" i="7" s="1"/>
  <c r="CB266" i="6"/>
  <c r="CB266" i="7" s="1"/>
  <c r="F267" i="6"/>
  <c r="BR267" i="6" s="1"/>
  <c r="BR267" i="7" s="1"/>
  <c r="F268" i="6"/>
  <c r="AT268" i="6" s="1"/>
  <c r="AT268" i="7" s="1"/>
  <c r="Z268" i="6"/>
  <c r="Z268" i="7" s="1"/>
  <c r="AV268" i="6"/>
  <c r="AV268" i="7" s="1"/>
  <c r="BP268" i="6"/>
  <c r="BP268" i="7" s="1"/>
  <c r="BV268" i="6"/>
  <c r="BV268" i="7" s="1"/>
  <c r="F269" i="6"/>
  <c r="BF269" i="6" s="1"/>
  <c r="BF269" i="7" s="1"/>
  <c r="F270" i="6"/>
  <c r="AL270" i="6" s="1"/>
  <c r="AL270" i="7" s="1"/>
  <c r="F271" i="6"/>
  <c r="F272" i="6"/>
  <c r="L272" i="6" s="1"/>
  <c r="L272" i="7" s="1"/>
  <c r="F273" i="6"/>
  <c r="F274" i="6"/>
  <c r="P274" i="6" s="1"/>
  <c r="P274" i="7" s="1"/>
  <c r="F275" i="6"/>
  <c r="AL275" i="6" s="1"/>
  <c r="AL275" i="7" s="1"/>
  <c r="F276" i="6"/>
  <c r="BZ276" i="6" s="1"/>
  <c r="BZ276" i="7" s="1"/>
  <c r="F277" i="6"/>
  <c r="BJ277" i="6" s="1"/>
  <c r="BJ277" i="7" s="1"/>
  <c r="F278" i="6"/>
  <c r="BC278" i="6" s="1"/>
  <c r="BC278" i="7" s="1"/>
  <c r="H278" i="6"/>
  <c r="H278" i="7" s="1"/>
  <c r="F279" i="6"/>
  <c r="J279" i="6" s="1"/>
  <c r="J279" i="7" s="1"/>
  <c r="F280" i="6"/>
  <c r="F281" i="6"/>
  <c r="F282" i="6"/>
  <c r="J282" i="6"/>
  <c r="J282" i="7" s="1"/>
  <c r="P282" i="6"/>
  <c r="P282" i="7" s="1"/>
  <c r="T282" i="6"/>
  <c r="T282" i="7" s="1"/>
  <c r="V282" i="6"/>
  <c r="V282" i="7" s="1"/>
  <c r="AE282" i="6"/>
  <c r="AE282" i="7" s="1"/>
  <c r="AF282" i="6"/>
  <c r="AF282" i="7" s="1"/>
  <c r="AL282" i="6"/>
  <c r="AL282" i="7" s="1"/>
  <c r="AP282" i="6"/>
  <c r="AP282" i="7" s="1"/>
  <c r="AR282" i="6"/>
  <c r="AR282" i="7" s="1"/>
  <c r="AT282" i="6"/>
  <c r="AT282" i="7" s="1"/>
  <c r="AX282" i="6"/>
  <c r="AX282" i="7" s="1"/>
  <c r="AY282" i="6"/>
  <c r="AY282" i="7" s="1"/>
  <c r="AZ282" i="6"/>
  <c r="AZ282" i="7" s="1"/>
  <c r="BD282" i="6"/>
  <c r="BD282" i="7" s="1"/>
  <c r="BF282" i="6"/>
  <c r="BF282" i="7" s="1"/>
  <c r="BH282" i="6"/>
  <c r="BH282" i="7" s="1"/>
  <c r="BK282" i="6"/>
  <c r="BK282" i="7" s="1"/>
  <c r="BN282" i="6"/>
  <c r="BN282" i="7" s="1"/>
  <c r="BO282" i="6"/>
  <c r="BO282" i="7" s="1"/>
  <c r="BS282" i="6"/>
  <c r="BS282" i="7" s="1"/>
  <c r="BT282" i="6"/>
  <c r="BT282" i="7" s="1"/>
  <c r="BV282" i="6"/>
  <c r="BV282" i="7" s="1"/>
  <c r="BZ282" i="6"/>
  <c r="BZ282" i="7" s="1"/>
  <c r="CA282" i="6"/>
  <c r="CA282" i="7" s="1"/>
  <c r="CD282" i="6"/>
  <c r="CD282" i="7" s="1"/>
  <c r="CF282" i="6"/>
  <c r="CF282" i="7" s="1"/>
  <c r="F283" i="6"/>
  <c r="J283" i="6" s="1"/>
  <c r="J283" i="7" s="1"/>
  <c r="V283" i="6"/>
  <c r="V283" i="7" s="1"/>
  <c r="Z283" i="6"/>
  <c r="Z283" i="7" s="1"/>
  <c r="AD283" i="6"/>
  <c r="AD283" i="7" s="1"/>
  <c r="AT283" i="6"/>
  <c r="AT283" i="7" s="1"/>
  <c r="BB283" i="6"/>
  <c r="BB283" i="7" s="1"/>
  <c r="BJ283" i="6"/>
  <c r="BJ283" i="7" s="1"/>
  <c r="BR283" i="6"/>
  <c r="BR283" i="7" s="1"/>
  <c r="BZ283" i="6"/>
  <c r="BZ283" i="7" s="1"/>
  <c r="CD283" i="6"/>
  <c r="CD283" i="7" s="1"/>
  <c r="F284" i="6"/>
  <c r="H284" i="6" s="1"/>
  <c r="H284" i="7" s="1"/>
  <c r="R284" i="6"/>
  <c r="R284" i="7" s="1"/>
  <c r="F285" i="6"/>
  <c r="BF285" i="6" s="1"/>
  <c r="BF285" i="7" s="1"/>
  <c r="F286" i="6"/>
  <c r="AA286" i="6" s="1"/>
  <c r="AA286" i="7" s="1"/>
  <c r="BD286" i="6"/>
  <c r="BD286" i="7" s="1"/>
  <c r="F287" i="6"/>
  <c r="AX287" i="6" s="1"/>
  <c r="AX287" i="7" s="1"/>
  <c r="F288" i="6"/>
  <c r="I288" i="6" s="1"/>
  <c r="I288" i="7" s="1"/>
  <c r="F289" i="6"/>
  <c r="V289" i="6" s="1"/>
  <c r="V289" i="7" s="1"/>
  <c r="F290" i="6"/>
  <c r="S290" i="6" s="1"/>
  <c r="S290" i="7" s="1"/>
  <c r="F291" i="6"/>
  <c r="R291" i="6" s="1"/>
  <c r="R291" i="7" s="1"/>
  <c r="F292" i="6"/>
  <c r="I292" i="6" s="1"/>
  <c r="I292" i="7" s="1"/>
  <c r="D5" i="5"/>
  <c r="E5" i="5"/>
  <c r="E4" i="8" s="1"/>
  <c r="G5" i="5"/>
  <c r="D6" i="5"/>
  <c r="E6" i="5"/>
  <c r="E5" i="8" s="1"/>
  <c r="I5" i="8" s="1"/>
  <c r="G6" i="5"/>
  <c r="D7" i="5"/>
  <c r="E7" i="5"/>
  <c r="E6" i="8" s="1"/>
  <c r="I6" i="8" s="1"/>
  <c r="G7" i="5"/>
  <c r="D8" i="5"/>
  <c r="E8" i="5"/>
  <c r="E7" i="8" s="1"/>
  <c r="I7" i="8" s="1"/>
  <c r="G8" i="5"/>
  <c r="D9" i="5"/>
  <c r="E9" i="5"/>
  <c r="E8" i="8" s="1"/>
  <c r="I8" i="8" s="1"/>
  <c r="G9" i="5"/>
  <c r="D10" i="5"/>
  <c r="E10" i="5"/>
  <c r="E9" i="8" s="1"/>
  <c r="I9" i="8" s="1"/>
  <c r="G10" i="5"/>
  <c r="D11" i="5"/>
  <c r="F11" i="5" s="1"/>
  <c r="E11" i="5"/>
  <c r="E10" i="8" s="1"/>
  <c r="I10" i="8" s="1"/>
  <c r="G11" i="5"/>
  <c r="H11" i="5" s="1"/>
  <c r="F10" i="8" s="1"/>
  <c r="D12" i="5"/>
  <c r="E12" i="5"/>
  <c r="E11" i="8" s="1"/>
  <c r="I11" i="8" s="1"/>
  <c r="G12" i="5"/>
  <c r="D13" i="5"/>
  <c r="E13" i="5"/>
  <c r="E12" i="8" s="1"/>
  <c r="I12" i="8" s="1"/>
  <c r="G13" i="5"/>
  <c r="H13" i="5" s="1"/>
  <c r="F12" i="8" s="1"/>
  <c r="D14" i="5"/>
  <c r="E14" i="5"/>
  <c r="E13" i="8" s="1"/>
  <c r="I13" i="8" s="1"/>
  <c r="G14" i="5"/>
  <c r="D15" i="5"/>
  <c r="E15" i="5"/>
  <c r="E14" i="8" s="1"/>
  <c r="I14" i="8" s="1"/>
  <c r="G15" i="5"/>
  <c r="H15" i="5" s="1"/>
  <c r="F14" i="8" s="1"/>
  <c r="D16" i="5"/>
  <c r="E16" i="5"/>
  <c r="E15" i="8" s="1"/>
  <c r="I15" i="8" s="1"/>
  <c r="G16" i="5"/>
  <c r="D17" i="5"/>
  <c r="E17" i="5"/>
  <c r="E16" i="8" s="1"/>
  <c r="I16" i="8" s="1"/>
  <c r="G17" i="5"/>
  <c r="D18" i="5"/>
  <c r="E18" i="5"/>
  <c r="E17" i="8" s="1"/>
  <c r="I17" i="8" s="1"/>
  <c r="G18" i="5"/>
  <c r="D19" i="5"/>
  <c r="E19" i="5"/>
  <c r="G19" i="5"/>
  <c r="D20" i="5"/>
  <c r="E20" i="5"/>
  <c r="E19" i="8" s="1"/>
  <c r="I19" i="8" s="1"/>
  <c r="G20" i="5"/>
  <c r="D21" i="5"/>
  <c r="E21" i="5"/>
  <c r="E20" i="8" s="1"/>
  <c r="I20" i="8" s="1"/>
  <c r="G21" i="5"/>
  <c r="D22" i="5"/>
  <c r="E22" i="5"/>
  <c r="G22" i="5"/>
  <c r="D23" i="5"/>
  <c r="E23" i="5"/>
  <c r="E22" i="8" s="1"/>
  <c r="I22" i="8" s="1"/>
  <c r="G23" i="5"/>
  <c r="D24" i="5"/>
  <c r="E24" i="5"/>
  <c r="G24" i="5"/>
  <c r="D25" i="5"/>
  <c r="E25" i="5"/>
  <c r="E24" i="8" s="1"/>
  <c r="I24" i="8" s="1"/>
  <c r="G25" i="5"/>
  <c r="D26" i="5"/>
  <c r="E26" i="5"/>
  <c r="G26" i="5"/>
  <c r="D27" i="5"/>
  <c r="E27" i="5"/>
  <c r="E26" i="8" s="1"/>
  <c r="I26" i="8" s="1"/>
  <c r="G27" i="5"/>
  <c r="H27" i="5"/>
  <c r="F26" i="8" s="1"/>
  <c r="D28" i="5"/>
  <c r="E28" i="5"/>
  <c r="G28" i="5"/>
  <c r="D29" i="5"/>
  <c r="E29" i="5"/>
  <c r="E28" i="8" s="1"/>
  <c r="I28" i="8" s="1"/>
  <c r="G29" i="5"/>
  <c r="D30" i="5"/>
  <c r="E30" i="5"/>
  <c r="E29" i="8" s="1"/>
  <c r="I29" i="8" s="1"/>
  <c r="G30" i="5"/>
  <c r="D31" i="5"/>
  <c r="E31" i="5"/>
  <c r="G31" i="5"/>
  <c r="D32" i="5"/>
  <c r="E32" i="5"/>
  <c r="E31" i="8" s="1"/>
  <c r="I31" i="8" s="1"/>
  <c r="G32" i="5"/>
  <c r="D33" i="5"/>
  <c r="E33" i="5"/>
  <c r="G33" i="5"/>
  <c r="D34" i="5"/>
  <c r="E34" i="5"/>
  <c r="G34" i="5"/>
  <c r="D35" i="5"/>
  <c r="E35" i="5"/>
  <c r="E34" i="8" s="1"/>
  <c r="I34" i="8" s="1"/>
  <c r="G35" i="5"/>
  <c r="D36" i="5"/>
  <c r="E36" i="5"/>
  <c r="E35" i="8" s="1"/>
  <c r="I35" i="8" s="1"/>
  <c r="G36" i="5"/>
  <c r="D37" i="5"/>
  <c r="E37" i="5"/>
  <c r="E36" i="8" s="1"/>
  <c r="I36" i="8" s="1"/>
  <c r="G37" i="5"/>
  <c r="D38" i="5"/>
  <c r="E38" i="5"/>
  <c r="E37" i="8" s="1"/>
  <c r="I37" i="8" s="1"/>
  <c r="G38" i="5"/>
  <c r="D39" i="5"/>
  <c r="E39" i="5"/>
  <c r="E38" i="8" s="1"/>
  <c r="I38" i="8" s="1"/>
  <c r="G39" i="5"/>
  <c r="D40" i="5"/>
  <c r="E40" i="5"/>
  <c r="E39" i="8" s="1"/>
  <c r="I39" i="8" s="1"/>
  <c r="G40" i="5"/>
  <c r="D41" i="5"/>
  <c r="E41" i="5"/>
  <c r="E40" i="8" s="1"/>
  <c r="G41" i="5"/>
  <c r="H41" i="5" s="1"/>
  <c r="F40" i="8" s="1"/>
  <c r="D42" i="5"/>
  <c r="E42" i="5"/>
  <c r="E41" i="8" s="1"/>
  <c r="I41" i="8" s="1"/>
  <c r="G42" i="5"/>
  <c r="D43" i="5"/>
  <c r="E43" i="5"/>
  <c r="G43" i="5"/>
  <c r="D44" i="5"/>
  <c r="E44" i="5"/>
  <c r="E43" i="8" s="1"/>
  <c r="I43" i="8" s="1"/>
  <c r="G44" i="5"/>
  <c r="D45" i="5"/>
  <c r="E45" i="5"/>
  <c r="E44" i="8" s="1"/>
  <c r="I44" i="8" s="1"/>
  <c r="G45" i="5"/>
  <c r="D46" i="5"/>
  <c r="E46" i="5"/>
  <c r="E45" i="8" s="1"/>
  <c r="I45" i="8" s="1"/>
  <c r="G46" i="5"/>
  <c r="D47" i="5"/>
  <c r="E47" i="5"/>
  <c r="E46" i="8" s="1"/>
  <c r="I46" i="8" s="1"/>
  <c r="G47" i="5"/>
  <c r="H47" i="5" s="1"/>
  <c r="F46" i="8" s="1"/>
  <c r="D48" i="5"/>
  <c r="E48" i="5"/>
  <c r="E47" i="8" s="1"/>
  <c r="I47" i="8" s="1"/>
  <c r="G48" i="5"/>
  <c r="D49" i="5"/>
  <c r="E49" i="5"/>
  <c r="E48" i="8" s="1"/>
  <c r="I48" i="8" s="1"/>
  <c r="G49" i="5"/>
  <c r="D50" i="5"/>
  <c r="E50" i="5"/>
  <c r="E49" i="8" s="1"/>
  <c r="I49" i="8" s="1"/>
  <c r="G50" i="5"/>
  <c r="D51" i="5"/>
  <c r="E51" i="5"/>
  <c r="G51" i="5"/>
  <c r="D52" i="5"/>
  <c r="E52" i="5"/>
  <c r="E51" i="8" s="1"/>
  <c r="I51" i="8" s="1"/>
  <c r="G52" i="5"/>
  <c r="D53" i="5"/>
  <c r="E53" i="5"/>
  <c r="E52" i="8" s="1"/>
  <c r="I52" i="8" s="1"/>
  <c r="G53" i="5"/>
  <c r="D54" i="5"/>
  <c r="E54" i="5"/>
  <c r="E53" i="8" s="1"/>
  <c r="I53" i="8" s="1"/>
  <c r="G54" i="5"/>
  <c r="D55" i="5"/>
  <c r="F55" i="5" s="1"/>
  <c r="E55" i="5"/>
  <c r="E54" i="8" s="1"/>
  <c r="I54" i="8" s="1"/>
  <c r="G55" i="5"/>
  <c r="H55" i="5" s="1"/>
  <c r="F54" i="8" s="1"/>
  <c r="D56" i="5"/>
  <c r="E56" i="5"/>
  <c r="E55" i="8" s="1"/>
  <c r="I55" i="8" s="1"/>
  <c r="G56" i="5"/>
  <c r="D57" i="5"/>
  <c r="E57" i="5"/>
  <c r="E56" i="8" s="1"/>
  <c r="I56" i="8" s="1"/>
  <c r="G57" i="5"/>
  <c r="D58" i="5"/>
  <c r="E58" i="5"/>
  <c r="E57" i="8" s="1"/>
  <c r="I57" i="8" s="1"/>
  <c r="G58" i="5"/>
  <c r="D59" i="5"/>
  <c r="E59" i="5"/>
  <c r="G59" i="5"/>
  <c r="D60" i="5"/>
  <c r="E60" i="5"/>
  <c r="E59" i="8" s="1"/>
  <c r="I59" i="8" s="1"/>
  <c r="G60" i="5"/>
  <c r="D61" i="5"/>
  <c r="E61" i="5"/>
  <c r="E60" i="8" s="1"/>
  <c r="I60" i="8" s="1"/>
  <c r="G61" i="5"/>
  <c r="D62" i="5"/>
  <c r="E62" i="5"/>
  <c r="E61" i="8" s="1"/>
  <c r="I61" i="8" s="1"/>
  <c r="G62" i="5"/>
  <c r="D63" i="5"/>
  <c r="E63" i="5"/>
  <c r="E62" i="8" s="1"/>
  <c r="I62" i="8" s="1"/>
  <c r="G63" i="5"/>
  <c r="D64" i="5"/>
  <c r="E64" i="5"/>
  <c r="E63" i="8" s="1"/>
  <c r="I63" i="8" s="1"/>
  <c r="G64" i="5"/>
  <c r="D65" i="5"/>
  <c r="E65" i="5"/>
  <c r="E64" i="8" s="1"/>
  <c r="I64" i="8" s="1"/>
  <c r="G65" i="5"/>
  <c r="D66" i="5"/>
  <c r="E66" i="5"/>
  <c r="E65" i="8" s="1"/>
  <c r="I65" i="8" s="1"/>
  <c r="G66" i="5"/>
  <c r="D67" i="5"/>
  <c r="E67" i="5"/>
  <c r="E66" i="8" s="1"/>
  <c r="I66" i="8" s="1"/>
  <c r="G67" i="5"/>
  <c r="D68" i="5"/>
  <c r="E68" i="5"/>
  <c r="E67" i="8" s="1"/>
  <c r="I67" i="8" s="1"/>
  <c r="G68" i="5"/>
  <c r="D69" i="5"/>
  <c r="E69" i="5"/>
  <c r="E68" i="8" s="1"/>
  <c r="I68" i="8" s="1"/>
  <c r="G69" i="5"/>
  <c r="D70" i="5"/>
  <c r="E70" i="5"/>
  <c r="E69" i="8" s="1"/>
  <c r="I69" i="8" s="1"/>
  <c r="G70" i="5"/>
  <c r="D71" i="5"/>
  <c r="E71" i="5"/>
  <c r="E70" i="8" s="1"/>
  <c r="I70" i="8" s="1"/>
  <c r="G71" i="5"/>
  <c r="H71" i="5"/>
  <c r="F70" i="8" s="1"/>
  <c r="D72" i="5"/>
  <c r="E72" i="5"/>
  <c r="E71" i="8" s="1"/>
  <c r="I71" i="8" s="1"/>
  <c r="G72" i="5"/>
  <c r="D73" i="5"/>
  <c r="F73" i="5" s="1"/>
  <c r="E73" i="5"/>
  <c r="E72" i="8" s="1"/>
  <c r="I72" i="8" s="1"/>
  <c r="G73" i="5"/>
  <c r="H73" i="5" s="1"/>
  <c r="F72" i="8" s="1"/>
  <c r="D74" i="5"/>
  <c r="E74" i="5"/>
  <c r="E73" i="8" s="1"/>
  <c r="I73" i="8" s="1"/>
  <c r="G74" i="5"/>
  <c r="D75" i="5"/>
  <c r="E75" i="5"/>
  <c r="G75" i="5"/>
  <c r="D76" i="5"/>
  <c r="E76" i="5"/>
  <c r="E75" i="8" s="1"/>
  <c r="I75" i="8" s="1"/>
  <c r="G76" i="5"/>
  <c r="D77" i="5"/>
  <c r="E77" i="5"/>
  <c r="E76" i="8" s="1"/>
  <c r="G77" i="5"/>
  <c r="D78" i="5"/>
  <c r="E78" i="5"/>
  <c r="E77" i="8" s="1"/>
  <c r="I77" i="8" s="1"/>
  <c r="G78" i="5"/>
  <c r="D79" i="5"/>
  <c r="E79" i="5"/>
  <c r="E78" i="8" s="1"/>
  <c r="I78" i="8" s="1"/>
  <c r="G79" i="5"/>
  <c r="D80" i="5"/>
  <c r="E80" i="5"/>
  <c r="G80" i="5"/>
  <c r="D81" i="5"/>
  <c r="E81" i="5"/>
  <c r="G81" i="5"/>
  <c r="D82" i="5"/>
  <c r="E82" i="5"/>
  <c r="G82" i="5"/>
  <c r="D83" i="5"/>
  <c r="E83" i="5"/>
  <c r="E82" i="8" s="1"/>
  <c r="I82" i="8" s="1"/>
  <c r="G83" i="5"/>
  <c r="D84" i="5"/>
  <c r="E84" i="5"/>
  <c r="G84" i="5"/>
  <c r="D85" i="5"/>
  <c r="E85" i="5"/>
  <c r="E84" i="8" s="1"/>
  <c r="I84" i="8" s="1"/>
  <c r="G85" i="5"/>
  <c r="D86" i="5"/>
  <c r="E86" i="5"/>
  <c r="G86" i="5"/>
  <c r="D87" i="5"/>
  <c r="E87" i="5"/>
  <c r="E86" i="8" s="1"/>
  <c r="I86" i="8" s="1"/>
  <c r="G87" i="5"/>
  <c r="D88" i="5"/>
  <c r="E88" i="5"/>
  <c r="G88" i="5"/>
  <c r="D89" i="5"/>
  <c r="F89" i="5" s="1"/>
  <c r="E89" i="5"/>
  <c r="E88" i="8" s="1"/>
  <c r="I88" i="8" s="1"/>
  <c r="G89" i="5"/>
  <c r="D90" i="5"/>
  <c r="E90" i="5"/>
  <c r="G90" i="5"/>
  <c r="D91" i="5"/>
  <c r="E91" i="5"/>
  <c r="E90" i="8" s="1"/>
  <c r="I90" i="8" s="1"/>
  <c r="G91" i="5"/>
  <c r="D92" i="5"/>
  <c r="E92" i="5"/>
  <c r="G92" i="5"/>
  <c r="D93" i="5"/>
  <c r="E93" i="5"/>
  <c r="E92" i="8" s="1"/>
  <c r="I92" i="8" s="1"/>
  <c r="G93" i="5"/>
  <c r="D94" i="5"/>
  <c r="E94" i="5"/>
  <c r="G94" i="5"/>
  <c r="D95" i="5"/>
  <c r="E95" i="5"/>
  <c r="E94" i="8" s="1"/>
  <c r="I94" i="8" s="1"/>
  <c r="G95" i="5"/>
  <c r="D96" i="5"/>
  <c r="E96" i="5"/>
  <c r="G96" i="5"/>
  <c r="D97" i="5"/>
  <c r="E97" i="5"/>
  <c r="G97" i="5"/>
  <c r="D98" i="5"/>
  <c r="E98" i="5"/>
  <c r="G98" i="5"/>
  <c r="D99" i="5"/>
  <c r="E99" i="5"/>
  <c r="E98" i="8" s="1"/>
  <c r="I98" i="8" s="1"/>
  <c r="G99" i="5"/>
  <c r="H99" i="5"/>
  <c r="F98" i="8" s="1"/>
  <c r="D100" i="5"/>
  <c r="E100" i="5"/>
  <c r="G100" i="5"/>
  <c r="D101" i="5"/>
  <c r="E101" i="5"/>
  <c r="E100" i="8" s="1"/>
  <c r="I100" i="8" s="1"/>
  <c r="G101" i="5"/>
  <c r="D102" i="5"/>
  <c r="E102" i="5"/>
  <c r="E101" i="8" s="1"/>
  <c r="I101" i="8" s="1"/>
  <c r="G102" i="5"/>
  <c r="D103" i="5"/>
  <c r="E103" i="5"/>
  <c r="G103" i="5"/>
  <c r="D104" i="5"/>
  <c r="E104" i="5"/>
  <c r="E103" i="8" s="1"/>
  <c r="I103" i="8" s="1"/>
  <c r="G104" i="5"/>
  <c r="D105" i="5"/>
  <c r="E105" i="5"/>
  <c r="E104" i="8" s="1"/>
  <c r="I104" i="8" s="1"/>
  <c r="G105" i="5"/>
  <c r="D106" i="5"/>
  <c r="E106" i="5"/>
  <c r="E105" i="8" s="1"/>
  <c r="I105" i="8" s="1"/>
  <c r="G106" i="5"/>
  <c r="D107" i="5"/>
  <c r="E107" i="5"/>
  <c r="E106" i="8" s="1"/>
  <c r="I106" i="8" s="1"/>
  <c r="G107" i="5"/>
  <c r="D108" i="5"/>
  <c r="E108" i="5"/>
  <c r="E107" i="8" s="1"/>
  <c r="I107" i="8" s="1"/>
  <c r="G108" i="5"/>
  <c r="D109" i="5"/>
  <c r="E109" i="5"/>
  <c r="E108" i="8" s="1"/>
  <c r="I108" i="8" s="1"/>
  <c r="G109" i="5"/>
  <c r="D110" i="5"/>
  <c r="E110" i="5"/>
  <c r="E109" i="8" s="1"/>
  <c r="I109" i="8" s="1"/>
  <c r="G110" i="5"/>
  <c r="D111" i="5"/>
  <c r="E111" i="5"/>
  <c r="G111" i="5"/>
  <c r="D112" i="5"/>
  <c r="E112" i="5"/>
  <c r="E111" i="8" s="1"/>
  <c r="I111" i="8" s="1"/>
  <c r="G112" i="5"/>
  <c r="D113" i="5"/>
  <c r="E113" i="5"/>
  <c r="G113" i="5"/>
  <c r="D114" i="5"/>
  <c r="E114" i="5"/>
  <c r="E113" i="8" s="1"/>
  <c r="I113" i="8" s="1"/>
  <c r="G114" i="5"/>
  <c r="D115" i="5"/>
  <c r="E115" i="5"/>
  <c r="G115" i="5"/>
  <c r="D116" i="5"/>
  <c r="E116" i="5"/>
  <c r="E115" i="8" s="1"/>
  <c r="I115" i="8" s="1"/>
  <c r="G116" i="5"/>
  <c r="D117" i="5"/>
  <c r="E117" i="5"/>
  <c r="G117" i="5"/>
  <c r="D118" i="5"/>
  <c r="E118" i="5"/>
  <c r="E117" i="8" s="1"/>
  <c r="I117" i="8" s="1"/>
  <c r="G118" i="5"/>
  <c r="D119" i="5"/>
  <c r="E119" i="5"/>
  <c r="G119" i="5"/>
  <c r="D120" i="5"/>
  <c r="E120" i="5"/>
  <c r="E119" i="8" s="1"/>
  <c r="I119" i="8" s="1"/>
  <c r="G120" i="5"/>
  <c r="D121" i="5"/>
  <c r="E121" i="5"/>
  <c r="G121" i="5"/>
  <c r="D122" i="5"/>
  <c r="E122" i="5"/>
  <c r="E121" i="8" s="1"/>
  <c r="I121" i="8" s="1"/>
  <c r="G122" i="5"/>
  <c r="D123" i="5"/>
  <c r="E123" i="5"/>
  <c r="E122" i="8" s="1"/>
  <c r="I122" i="8" s="1"/>
  <c r="G123" i="5"/>
  <c r="D124" i="5"/>
  <c r="E124" i="5"/>
  <c r="E123" i="8" s="1"/>
  <c r="I123" i="8" s="1"/>
  <c r="G124" i="5"/>
  <c r="D125" i="5"/>
  <c r="E125" i="5"/>
  <c r="E124" i="8" s="1"/>
  <c r="I124" i="8" s="1"/>
  <c r="G125" i="5"/>
  <c r="D126" i="5"/>
  <c r="E126" i="5"/>
  <c r="E125" i="8" s="1"/>
  <c r="I125" i="8" s="1"/>
  <c r="G126" i="5"/>
  <c r="D127" i="5"/>
  <c r="E127" i="5"/>
  <c r="G127" i="5"/>
  <c r="D128" i="5"/>
  <c r="E128" i="5"/>
  <c r="E127" i="8" s="1"/>
  <c r="I127" i="8" s="1"/>
  <c r="G128" i="5"/>
  <c r="D129" i="5"/>
  <c r="E129" i="5"/>
  <c r="E128" i="8" s="1"/>
  <c r="I128" i="8" s="1"/>
  <c r="G129" i="5"/>
  <c r="D130" i="5"/>
  <c r="E130" i="5"/>
  <c r="E129" i="8" s="1"/>
  <c r="I129" i="8" s="1"/>
  <c r="G130" i="5"/>
  <c r="D131" i="5"/>
  <c r="E131" i="5"/>
  <c r="E130" i="8" s="1"/>
  <c r="I130" i="8" s="1"/>
  <c r="G131" i="5"/>
  <c r="D132" i="5"/>
  <c r="E132" i="5"/>
  <c r="E131" i="8" s="1"/>
  <c r="I131" i="8" s="1"/>
  <c r="G132" i="5"/>
  <c r="D133" i="5"/>
  <c r="E133" i="5"/>
  <c r="G133" i="5"/>
  <c r="D134" i="5"/>
  <c r="E134" i="5"/>
  <c r="E133" i="8" s="1"/>
  <c r="I133" i="8" s="1"/>
  <c r="G134" i="5"/>
  <c r="D135" i="5"/>
  <c r="E135" i="5"/>
  <c r="E134" i="8" s="1"/>
  <c r="I134" i="8" s="1"/>
  <c r="G135" i="5"/>
  <c r="D136" i="5"/>
  <c r="E136" i="5"/>
  <c r="G136" i="5"/>
  <c r="D137" i="5"/>
  <c r="E137" i="5"/>
  <c r="E136" i="8" s="1"/>
  <c r="I136" i="8" s="1"/>
  <c r="G137" i="5"/>
  <c r="D138" i="5"/>
  <c r="E138" i="5"/>
  <c r="E137" i="8" s="1"/>
  <c r="I137" i="8" s="1"/>
  <c r="G138" i="5"/>
  <c r="D139" i="5"/>
  <c r="E139" i="5"/>
  <c r="G139" i="5"/>
  <c r="D140" i="5"/>
  <c r="E140" i="5"/>
  <c r="E139" i="8" s="1"/>
  <c r="I139" i="8" s="1"/>
  <c r="G140" i="5"/>
  <c r="D141" i="5"/>
  <c r="E141" i="5"/>
  <c r="E140" i="8" s="1"/>
  <c r="I140" i="8" s="1"/>
  <c r="G141" i="5"/>
  <c r="D142" i="5"/>
  <c r="E142" i="5"/>
  <c r="E141" i="8" s="1"/>
  <c r="I141" i="8" s="1"/>
  <c r="G142" i="5"/>
  <c r="D143" i="5"/>
  <c r="E143" i="5"/>
  <c r="E142" i="8" s="1"/>
  <c r="I142" i="8" s="1"/>
  <c r="G143" i="5"/>
  <c r="D144" i="5"/>
  <c r="E144" i="5"/>
  <c r="E143" i="8" s="1"/>
  <c r="I143" i="8" s="1"/>
  <c r="G144" i="5"/>
  <c r="D145" i="5"/>
  <c r="E145" i="5"/>
  <c r="E144" i="8" s="1"/>
  <c r="I144" i="8" s="1"/>
  <c r="G145" i="5"/>
  <c r="D146" i="5"/>
  <c r="E146" i="5"/>
  <c r="E145" i="8" s="1"/>
  <c r="I145" i="8" s="1"/>
  <c r="G146" i="5"/>
  <c r="D147" i="5"/>
  <c r="E147" i="5"/>
  <c r="G147" i="5"/>
  <c r="D148" i="5"/>
  <c r="E148" i="5"/>
  <c r="E147" i="8" s="1"/>
  <c r="I147" i="8" s="1"/>
  <c r="G148" i="5"/>
  <c r="D149" i="5"/>
  <c r="E149" i="5"/>
  <c r="G149" i="5"/>
  <c r="D150" i="5"/>
  <c r="E150" i="5"/>
  <c r="E149" i="8" s="1"/>
  <c r="I149" i="8" s="1"/>
  <c r="G150" i="5"/>
  <c r="D151" i="5"/>
  <c r="E151" i="5"/>
  <c r="G151" i="5"/>
  <c r="D152" i="5"/>
  <c r="E152" i="5"/>
  <c r="E151" i="8" s="1"/>
  <c r="I151" i="8" s="1"/>
  <c r="G152" i="5"/>
  <c r="D153" i="5"/>
  <c r="E153" i="5"/>
  <c r="E152" i="8" s="1"/>
  <c r="I152" i="8" s="1"/>
  <c r="G153" i="5"/>
  <c r="D154" i="5"/>
  <c r="E154" i="5"/>
  <c r="E153" i="8" s="1"/>
  <c r="I153" i="8" s="1"/>
  <c r="G154" i="5"/>
  <c r="D155" i="5"/>
  <c r="E155" i="5"/>
  <c r="E154" i="8" s="1"/>
  <c r="I154" i="8" s="1"/>
  <c r="G155" i="5"/>
  <c r="D156" i="5"/>
  <c r="E156" i="5"/>
  <c r="E155" i="8" s="1"/>
  <c r="I155" i="8" s="1"/>
  <c r="G156" i="5"/>
  <c r="D157" i="5"/>
  <c r="F157" i="5" s="1"/>
  <c r="E157" i="5"/>
  <c r="E156" i="8" s="1"/>
  <c r="I156" i="8" s="1"/>
  <c r="G157" i="5"/>
  <c r="H157" i="5" s="1"/>
  <c r="F156" i="8" s="1"/>
  <c r="D158" i="5"/>
  <c r="E158" i="5"/>
  <c r="E157" i="8" s="1"/>
  <c r="I157" i="8" s="1"/>
  <c r="G158" i="5"/>
  <c r="D159" i="5"/>
  <c r="F159" i="5" s="1"/>
  <c r="E159" i="5"/>
  <c r="E158" i="8" s="1"/>
  <c r="I158" i="8" s="1"/>
  <c r="G159" i="5"/>
  <c r="H159" i="5" s="1"/>
  <c r="F158" i="8" s="1"/>
  <c r="D160" i="5"/>
  <c r="E160" i="5"/>
  <c r="E159" i="8" s="1"/>
  <c r="I159" i="8" s="1"/>
  <c r="G160" i="5"/>
  <c r="D161" i="5"/>
  <c r="F161" i="5" s="1"/>
  <c r="E161" i="5"/>
  <c r="E160" i="8" s="1"/>
  <c r="I160" i="8" s="1"/>
  <c r="G161" i="5"/>
  <c r="H161" i="5" s="1"/>
  <c r="F160" i="8" s="1"/>
  <c r="D162" i="5"/>
  <c r="E162" i="5"/>
  <c r="E161" i="8" s="1"/>
  <c r="I161" i="8" s="1"/>
  <c r="G162" i="5"/>
  <c r="D163" i="5"/>
  <c r="F163" i="5" s="1"/>
  <c r="E163" i="5"/>
  <c r="E162" i="8" s="1"/>
  <c r="I162" i="8" s="1"/>
  <c r="G163" i="5"/>
  <c r="H163" i="5" s="1"/>
  <c r="F162" i="8" s="1"/>
  <c r="D164" i="5"/>
  <c r="E164" i="5"/>
  <c r="E163" i="8" s="1"/>
  <c r="I163" i="8" s="1"/>
  <c r="G164" i="5"/>
  <c r="D165" i="5"/>
  <c r="F165" i="5" s="1"/>
  <c r="E165" i="5"/>
  <c r="E164" i="8" s="1"/>
  <c r="I164" i="8" s="1"/>
  <c r="G165" i="5"/>
  <c r="H165" i="5" s="1"/>
  <c r="F164" i="8" s="1"/>
  <c r="D166" i="5"/>
  <c r="E166" i="5"/>
  <c r="E165" i="8" s="1"/>
  <c r="I165" i="8" s="1"/>
  <c r="G166" i="5"/>
  <c r="D167" i="5"/>
  <c r="E167" i="5"/>
  <c r="E166" i="8" s="1"/>
  <c r="I166" i="8" s="1"/>
  <c r="G167" i="5"/>
  <c r="D168" i="5"/>
  <c r="E168" i="5"/>
  <c r="G168" i="5"/>
  <c r="D169" i="5"/>
  <c r="E169" i="5"/>
  <c r="E168" i="8" s="1"/>
  <c r="I168" i="8" s="1"/>
  <c r="G169" i="5"/>
  <c r="D170" i="5"/>
  <c r="E170" i="5"/>
  <c r="E169" i="8" s="1"/>
  <c r="I169" i="8" s="1"/>
  <c r="G170" i="5"/>
  <c r="D171" i="5"/>
  <c r="E171" i="5"/>
  <c r="G171" i="5"/>
  <c r="D172" i="5"/>
  <c r="E172" i="5"/>
  <c r="E171" i="8" s="1"/>
  <c r="I171" i="8" s="1"/>
  <c r="G172" i="5"/>
  <c r="D173" i="5"/>
  <c r="E173" i="5"/>
  <c r="G173" i="5"/>
  <c r="D174" i="5"/>
  <c r="E174" i="5"/>
  <c r="E173" i="8" s="1"/>
  <c r="I173" i="8" s="1"/>
  <c r="G174" i="5"/>
  <c r="D175" i="5"/>
  <c r="E175" i="5"/>
  <c r="E174" i="8" s="1"/>
  <c r="I174" i="8" s="1"/>
  <c r="G175" i="5"/>
  <c r="D176" i="5"/>
  <c r="E176" i="5"/>
  <c r="E175" i="8" s="1"/>
  <c r="I175" i="8" s="1"/>
  <c r="G176" i="5"/>
  <c r="D177" i="5"/>
  <c r="E177" i="5"/>
  <c r="E176" i="8" s="1"/>
  <c r="I176" i="8" s="1"/>
  <c r="G177" i="5"/>
  <c r="D178" i="5"/>
  <c r="E178" i="5"/>
  <c r="E177" i="8" s="1"/>
  <c r="I177" i="8" s="1"/>
  <c r="G178" i="5"/>
  <c r="D179" i="5"/>
  <c r="E179" i="5"/>
  <c r="E178" i="8" s="1"/>
  <c r="I178" i="8" s="1"/>
  <c r="G179" i="5"/>
  <c r="D180" i="5"/>
  <c r="E180" i="5"/>
  <c r="G180" i="5"/>
  <c r="D181" i="5"/>
  <c r="E181" i="5"/>
  <c r="E180" i="8" s="1"/>
  <c r="I180" i="8" s="1"/>
  <c r="G181" i="5"/>
  <c r="D182" i="5"/>
  <c r="E182" i="5"/>
  <c r="E181" i="8" s="1"/>
  <c r="I181" i="8" s="1"/>
  <c r="G182" i="5"/>
  <c r="D183" i="5"/>
  <c r="E183" i="5"/>
  <c r="E182" i="8" s="1"/>
  <c r="I182" i="8" s="1"/>
  <c r="G183" i="5"/>
  <c r="D184" i="5"/>
  <c r="E184" i="5"/>
  <c r="E183" i="8" s="1"/>
  <c r="I183" i="8" s="1"/>
  <c r="G184" i="5"/>
  <c r="D185" i="5"/>
  <c r="E185" i="5"/>
  <c r="E184" i="8" s="1"/>
  <c r="I184" i="8" s="1"/>
  <c r="G185" i="5"/>
  <c r="D186" i="5"/>
  <c r="E186" i="5"/>
  <c r="E185" i="8" s="1"/>
  <c r="I185" i="8" s="1"/>
  <c r="G186" i="5"/>
  <c r="D187" i="5"/>
  <c r="E187" i="5"/>
  <c r="E186" i="8" s="1"/>
  <c r="I186" i="8" s="1"/>
  <c r="G187" i="5"/>
  <c r="D188" i="5"/>
  <c r="E188" i="5"/>
  <c r="E187" i="8" s="1"/>
  <c r="I187" i="8" s="1"/>
  <c r="G188" i="5"/>
  <c r="D189" i="5"/>
  <c r="E189" i="5"/>
  <c r="E188" i="8" s="1"/>
  <c r="I188" i="8" s="1"/>
  <c r="G189" i="5"/>
  <c r="D190" i="5"/>
  <c r="E190" i="5"/>
  <c r="E189" i="8" s="1"/>
  <c r="I189" i="8" s="1"/>
  <c r="G190" i="5"/>
  <c r="D191" i="5"/>
  <c r="F191" i="5" s="1"/>
  <c r="E191" i="5"/>
  <c r="E190" i="8" s="1"/>
  <c r="I190" i="8" s="1"/>
  <c r="G191" i="5"/>
  <c r="D192" i="5"/>
  <c r="E192" i="5"/>
  <c r="E191" i="8" s="1"/>
  <c r="I191" i="8" s="1"/>
  <c r="G192" i="5"/>
  <c r="D193" i="5"/>
  <c r="E193" i="5"/>
  <c r="E192" i="8" s="1"/>
  <c r="I192" i="8" s="1"/>
  <c r="G193" i="5"/>
  <c r="D194" i="5"/>
  <c r="E194" i="5"/>
  <c r="G194" i="5"/>
  <c r="D195" i="5"/>
  <c r="E195" i="5"/>
  <c r="E194" i="8" s="1"/>
  <c r="I194" i="8" s="1"/>
  <c r="G195" i="5"/>
  <c r="D196" i="5"/>
  <c r="E196" i="5"/>
  <c r="G196" i="5"/>
  <c r="D197" i="5"/>
  <c r="E197" i="5"/>
  <c r="E196" i="8" s="1"/>
  <c r="I196" i="8" s="1"/>
  <c r="G197" i="5"/>
  <c r="D198" i="5"/>
  <c r="E198" i="5"/>
  <c r="G198" i="5"/>
  <c r="D199" i="5"/>
  <c r="E199" i="5"/>
  <c r="G199" i="5"/>
  <c r="D200" i="5"/>
  <c r="E200" i="5"/>
  <c r="E199" i="8" s="1"/>
  <c r="I199" i="8" s="1"/>
  <c r="G200" i="5"/>
  <c r="D201" i="5"/>
  <c r="E201" i="5"/>
  <c r="G201" i="5"/>
  <c r="D202" i="5"/>
  <c r="E202" i="5"/>
  <c r="E201" i="8" s="1"/>
  <c r="I201" i="8" s="1"/>
  <c r="G202" i="5"/>
  <c r="D203" i="5"/>
  <c r="E203" i="5"/>
  <c r="G203" i="5"/>
  <c r="D204" i="5"/>
  <c r="E204" i="5"/>
  <c r="E203" i="8" s="1"/>
  <c r="I203" i="8" s="1"/>
  <c r="G204" i="5"/>
  <c r="D205" i="5"/>
  <c r="E205" i="5"/>
  <c r="G205" i="5"/>
  <c r="D206" i="5"/>
  <c r="E206" i="5"/>
  <c r="E205" i="8" s="1"/>
  <c r="I205" i="8" s="1"/>
  <c r="G206" i="5"/>
  <c r="D207" i="5"/>
  <c r="F207" i="5" s="1"/>
  <c r="E207" i="5"/>
  <c r="G207" i="5"/>
  <c r="D208" i="5"/>
  <c r="E208" i="5"/>
  <c r="E207" i="8" s="1"/>
  <c r="I207" i="8" s="1"/>
  <c r="G208" i="5"/>
  <c r="D209" i="5"/>
  <c r="E209" i="5"/>
  <c r="G209" i="5"/>
  <c r="D210" i="5"/>
  <c r="E210" i="5"/>
  <c r="E209" i="8" s="1"/>
  <c r="I209" i="8" s="1"/>
  <c r="G210" i="5"/>
  <c r="D211" i="5"/>
  <c r="E211" i="5"/>
  <c r="G211" i="5"/>
  <c r="D212" i="5"/>
  <c r="E212" i="5"/>
  <c r="E211" i="8" s="1"/>
  <c r="I211" i="8" s="1"/>
  <c r="G212" i="5"/>
  <c r="D213" i="5"/>
  <c r="E213" i="5"/>
  <c r="G213" i="5"/>
  <c r="D214" i="5"/>
  <c r="E214" i="5"/>
  <c r="E213" i="8" s="1"/>
  <c r="I213" i="8" s="1"/>
  <c r="G214" i="5"/>
  <c r="D215" i="5"/>
  <c r="E215" i="5"/>
  <c r="G215" i="5"/>
  <c r="D216" i="5"/>
  <c r="E216" i="5"/>
  <c r="E215" i="8" s="1"/>
  <c r="I215" i="8" s="1"/>
  <c r="G216" i="5"/>
  <c r="D217" i="5"/>
  <c r="E217" i="5"/>
  <c r="G217" i="5"/>
  <c r="D218" i="5"/>
  <c r="E218" i="5"/>
  <c r="E217" i="8" s="1"/>
  <c r="I217" i="8" s="1"/>
  <c r="G218" i="5"/>
  <c r="D219" i="5"/>
  <c r="E219" i="5"/>
  <c r="G219" i="5"/>
  <c r="D220" i="5"/>
  <c r="E220" i="5"/>
  <c r="E219" i="8" s="1"/>
  <c r="I219" i="8" s="1"/>
  <c r="G220" i="5"/>
  <c r="D221" i="5"/>
  <c r="E221" i="5"/>
  <c r="G221" i="5"/>
  <c r="D222" i="5"/>
  <c r="E222" i="5"/>
  <c r="E221" i="8" s="1"/>
  <c r="I221" i="8" s="1"/>
  <c r="G222" i="5"/>
  <c r="D223" i="5"/>
  <c r="E223" i="5"/>
  <c r="G223" i="5"/>
  <c r="D224" i="5"/>
  <c r="E224" i="5"/>
  <c r="E223" i="8" s="1"/>
  <c r="I223" i="8" s="1"/>
  <c r="G224" i="5"/>
  <c r="D225" i="5"/>
  <c r="E225" i="5"/>
  <c r="G225" i="5"/>
  <c r="D226" i="5"/>
  <c r="E226" i="5"/>
  <c r="E225" i="8" s="1"/>
  <c r="I225" i="8" s="1"/>
  <c r="G226" i="5"/>
  <c r="D227" i="5"/>
  <c r="E227" i="5"/>
  <c r="G227" i="5"/>
  <c r="D228" i="5"/>
  <c r="E228" i="5"/>
  <c r="E227" i="8" s="1"/>
  <c r="I227" i="8" s="1"/>
  <c r="G228" i="5"/>
  <c r="D229" i="5"/>
  <c r="E229" i="5"/>
  <c r="G229" i="5"/>
  <c r="D230" i="5"/>
  <c r="E230" i="5"/>
  <c r="G230" i="5"/>
  <c r="D231" i="5"/>
  <c r="E231" i="5"/>
  <c r="G231" i="5"/>
  <c r="D232" i="5"/>
  <c r="E232" i="5"/>
  <c r="E231" i="8" s="1"/>
  <c r="I231" i="8" s="1"/>
  <c r="G232" i="5"/>
  <c r="D233" i="5"/>
  <c r="E233" i="5"/>
  <c r="G233" i="5"/>
  <c r="D234" i="5"/>
  <c r="E234" i="5"/>
  <c r="E233" i="8" s="1"/>
  <c r="I233" i="8" s="1"/>
  <c r="G234" i="5"/>
  <c r="D235" i="5"/>
  <c r="E235" i="5"/>
  <c r="G235" i="5"/>
  <c r="D236" i="5"/>
  <c r="E236" i="5"/>
  <c r="E235" i="8" s="1"/>
  <c r="I235" i="8" s="1"/>
  <c r="G236" i="5"/>
  <c r="D237" i="5"/>
  <c r="E237" i="5"/>
  <c r="G237" i="5"/>
  <c r="D238" i="5"/>
  <c r="E238" i="5"/>
  <c r="E237" i="8" s="1"/>
  <c r="I237" i="8" s="1"/>
  <c r="G238" i="5"/>
  <c r="D239" i="5"/>
  <c r="E239" i="5"/>
  <c r="G239" i="5"/>
  <c r="D240" i="5"/>
  <c r="E240" i="5"/>
  <c r="E239" i="8" s="1"/>
  <c r="I239" i="8" s="1"/>
  <c r="G240" i="5"/>
  <c r="D241" i="5"/>
  <c r="E241" i="5"/>
  <c r="E240" i="8" s="1"/>
  <c r="I240" i="8" s="1"/>
  <c r="G241" i="5"/>
  <c r="D242" i="5"/>
  <c r="E242" i="5"/>
  <c r="E241" i="8" s="1"/>
  <c r="I241" i="8" s="1"/>
  <c r="G242" i="5"/>
  <c r="D243" i="5"/>
  <c r="E243" i="5"/>
  <c r="E242" i="8" s="1"/>
  <c r="I242" i="8" s="1"/>
  <c r="G243" i="5"/>
  <c r="D244" i="5"/>
  <c r="E244" i="5"/>
  <c r="E243" i="8" s="1"/>
  <c r="I243" i="8" s="1"/>
  <c r="G244" i="5"/>
  <c r="D245" i="5"/>
  <c r="E245" i="5"/>
  <c r="E244" i="8" s="1"/>
  <c r="I244" i="8" s="1"/>
  <c r="G245" i="5"/>
  <c r="D246" i="5"/>
  <c r="E246" i="5"/>
  <c r="E245" i="8" s="1"/>
  <c r="I245" i="8" s="1"/>
  <c r="G246" i="5"/>
  <c r="D247" i="5"/>
  <c r="E247" i="5"/>
  <c r="E246" i="8" s="1"/>
  <c r="I246" i="8" s="1"/>
  <c r="G247" i="5"/>
  <c r="D248" i="5"/>
  <c r="E248" i="5"/>
  <c r="E247" i="8" s="1"/>
  <c r="I247" i="8" s="1"/>
  <c r="G248" i="5"/>
  <c r="D249" i="5"/>
  <c r="E249" i="5"/>
  <c r="E248" i="8" s="1"/>
  <c r="I248" i="8" s="1"/>
  <c r="G249" i="5"/>
  <c r="D250" i="5"/>
  <c r="E250" i="5"/>
  <c r="E249" i="8" s="1"/>
  <c r="I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E257" i="5"/>
  <c r="E256" i="8" s="1"/>
  <c r="G257" i="5"/>
  <c r="D258" i="5"/>
  <c r="E258" i="5"/>
  <c r="E257" i="8" s="1"/>
  <c r="I257" i="8" s="1"/>
  <c r="G258" i="5"/>
  <c r="D259" i="5"/>
  <c r="E259" i="5"/>
  <c r="E258" i="8" s="1"/>
  <c r="I258" i="8" s="1"/>
  <c r="G259" i="5"/>
  <c r="H259" i="5"/>
  <c r="F258" i="8" s="1"/>
  <c r="D260" i="5"/>
  <c r="E260" i="5"/>
  <c r="E259" i="8" s="1"/>
  <c r="I259" i="8" s="1"/>
  <c r="G260" i="5"/>
  <c r="D261" i="5"/>
  <c r="E261" i="5"/>
  <c r="E260" i="8" s="1"/>
  <c r="I260" i="8" s="1"/>
  <c r="G261" i="5"/>
  <c r="D262" i="5"/>
  <c r="E262" i="5"/>
  <c r="E261" i="8" s="1"/>
  <c r="I261" i="8" s="1"/>
  <c r="G262" i="5"/>
  <c r="D263" i="5"/>
  <c r="E263" i="5"/>
  <c r="G263" i="5"/>
  <c r="D264" i="5"/>
  <c r="E264" i="5"/>
  <c r="E263" i="8" s="1"/>
  <c r="I263" i="8" s="1"/>
  <c r="G264" i="5"/>
  <c r="D265" i="5"/>
  <c r="E265" i="5"/>
  <c r="E264" i="8" s="1"/>
  <c r="I264" i="8" s="1"/>
  <c r="G265" i="5"/>
  <c r="D266" i="5"/>
  <c r="E266" i="5"/>
  <c r="E265" i="8" s="1"/>
  <c r="I265" i="8" s="1"/>
  <c r="G266" i="5"/>
  <c r="D267" i="5"/>
  <c r="E267" i="5"/>
  <c r="E266" i="8" s="1"/>
  <c r="I266" i="8" s="1"/>
  <c r="G267" i="5"/>
  <c r="D268" i="5"/>
  <c r="E268" i="5"/>
  <c r="E267" i="8" s="1"/>
  <c r="I267" i="8" s="1"/>
  <c r="G268" i="5"/>
  <c r="D269" i="5"/>
  <c r="E269" i="5"/>
  <c r="E268" i="8" s="1"/>
  <c r="I268" i="8" s="1"/>
  <c r="G269" i="5"/>
  <c r="D270" i="5"/>
  <c r="E270" i="5"/>
  <c r="E269" i="8" s="1"/>
  <c r="I269" i="8" s="1"/>
  <c r="G270" i="5"/>
  <c r="D271" i="5"/>
  <c r="E271" i="5"/>
  <c r="G271" i="5"/>
  <c r="D272" i="5"/>
  <c r="E272" i="5"/>
  <c r="E271" i="8" s="1"/>
  <c r="I271" i="8" s="1"/>
  <c r="G272" i="5"/>
  <c r="D273" i="5"/>
  <c r="E273" i="5"/>
  <c r="E272" i="8" s="1"/>
  <c r="I272" i="8" s="1"/>
  <c r="G273" i="5"/>
  <c r="D274" i="5"/>
  <c r="E274" i="5"/>
  <c r="E273" i="8" s="1"/>
  <c r="I273" i="8" s="1"/>
  <c r="G274" i="5"/>
  <c r="D275" i="5"/>
  <c r="E275" i="5"/>
  <c r="E274" i="8" s="1"/>
  <c r="I274" i="8" s="1"/>
  <c r="G275" i="5"/>
  <c r="D276" i="5"/>
  <c r="F276" i="5" s="1"/>
  <c r="E276" i="5"/>
  <c r="E275" i="8" s="1"/>
  <c r="I275" i="8" s="1"/>
  <c r="G276" i="5"/>
  <c r="D277" i="5"/>
  <c r="E277" i="5"/>
  <c r="E276" i="8" s="1"/>
  <c r="I276" i="8" s="1"/>
  <c r="G277" i="5"/>
  <c r="D278" i="5"/>
  <c r="E278" i="5"/>
  <c r="E277" i="8" s="1"/>
  <c r="I277" i="8" s="1"/>
  <c r="G278" i="5"/>
  <c r="D279" i="5"/>
  <c r="E279" i="5"/>
  <c r="G279" i="5"/>
  <c r="D280" i="5"/>
  <c r="E280" i="5"/>
  <c r="G280" i="5"/>
  <c r="D281" i="5"/>
  <c r="E281" i="5"/>
  <c r="E280" i="8" s="1"/>
  <c r="I280" i="8" s="1"/>
  <c r="G281" i="5"/>
  <c r="D282" i="5"/>
  <c r="E282" i="5"/>
  <c r="E281" i="8" s="1"/>
  <c r="I281" i="8" s="1"/>
  <c r="G282" i="5"/>
  <c r="D283" i="5"/>
  <c r="E283" i="5"/>
  <c r="G283" i="5"/>
  <c r="D284" i="5"/>
  <c r="E284" i="5"/>
  <c r="E283" i="8" s="1"/>
  <c r="I283" i="8" s="1"/>
  <c r="F284" i="5"/>
  <c r="G284" i="5"/>
  <c r="D285" i="5"/>
  <c r="E285" i="5"/>
  <c r="G285" i="5"/>
  <c r="D286" i="5"/>
  <c r="E286" i="5"/>
  <c r="E285" i="8" s="1"/>
  <c r="I285" i="8" s="1"/>
  <c r="G286" i="5"/>
  <c r="D287" i="5"/>
  <c r="E287" i="5"/>
  <c r="G287" i="5"/>
  <c r="D288" i="5"/>
  <c r="E288" i="5"/>
  <c r="E287" i="8" s="1"/>
  <c r="I287" i="8" s="1"/>
  <c r="G288" i="5"/>
  <c r="D289" i="5"/>
  <c r="E289" i="5"/>
  <c r="G289" i="5"/>
  <c r="D290" i="5"/>
  <c r="E290" i="5"/>
  <c r="E289" i="8" s="1"/>
  <c r="I289" i="8" s="1"/>
  <c r="G290" i="5"/>
  <c r="D291" i="5"/>
  <c r="E291" i="5"/>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P256" i="6" l="1"/>
  <c r="P256" i="7" s="1"/>
  <c r="CH239" i="6"/>
  <c r="CH239" i="7" s="1"/>
  <c r="BW239" i="6"/>
  <c r="BW239" i="7" s="1"/>
  <c r="BN239" i="6"/>
  <c r="BN239" i="7" s="1"/>
  <c r="AY239" i="6"/>
  <c r="AY239" i="7" s="1"/>
  <c r="AH239" i="6"/>
  <c r="AH239" i="7" s="1"/>
  <c r="R239" i="6"/>
  <c r="R239" i="7" s="1"/>
  <c r="CH228" i="6"/>
  <c r="CH228" i="7" s="1"/>
  <c r="AD228" i="6"/>
  <c r="AD228" i="7" s="1"/>
  <c r="BZ239" i="6"/>
  <c r="BZ239" i="7" s="1"/>
  <c r="BO239" i="6"/>
  <c r="BO239" i="7" s="1"/>
  <c r="BC239" i="6"/>
  <c r="BC239" i="7" s="1"/>
  <c r="AN239" i="6"/>
  <c r="AN239" i="7" s="1"/>
  <c r="S239" i="6"/>
  <c r="S239" i="7" s="1"/>
  <c r="AY228" i="6"/>
  <c r="AY228" i="7" s="1"/>
  <c r="CE213" i="6"/>
  <c r="CE213" i="7" s="1"/>
  <c r="BR213" i="6"/>
  <c r="BR213" i="7" s="1"/>
  <c r="AX213" i="6"/>
  <c r="AX213" i="7" s="1"/>
  <c r="AH213" i="6"/>
  <c r="AH213" i="7" s="1"/>
  <c r="R213" i="6"/>
  <c r="R213" i="7" s="1"/>
  <c r="CD213" i="6"/>
  <c r="CD213" i="7" s="1"/>
  <c r="BJ213" i="6"/>
  <c r="BJ213" i="7" s="1"/>
  <c r="AT213" i="6"/>
  <c r="AT213" i="7" s="1"/>
  <c r="AF213" i="6"/>
  <c r="AF213" i="7" s="1"/>
  <c r="L213" i="6"/>
  <c r="L213" i="7" s="1"/>
  <c r="BG195" i="6"/>
  <c r="BG195" i="7" s="1"/>
  <c r="AU216" i="6"/>
  <c r="AU216" i="7" s="1"/>
  <c r="AD216" i="6"/>
  <c r="AD216" i="7" s="1"/>
  <c r="BW213" i="6"/>
  <c r="BW213" i="7" s="1"/>
  <c r="BH213" i="6"/>
  <c r="BH213" i="7" s="1"/>
  <c r="AQ213" i="6"/>
  <c r="AQ213" i="7" s="1"/>
  <c r="X213" i="6"/>
  <c r="X213" i="7" s="1"/>
  <c r="G213" i="6"/>
  <c r="G213" i="7" s="1"/>
  <c r="AL202" i="6"/>
  <c r="AL202" i="7" s="1"/>
  <c r="CF193" i="6"/>
  <c r="CF193" i="7" s="1"/>
  <c r="AJ191" i="6"/>
  <c r="AJ191" i="7" s="1"/>
  <c r="AG187" i="6"/>
  <c r="AG187" i="7" s="1"/>
  <c r="CG153" i="6"/>
  <c r="CG153" i="7" s="1"/>
  <c r="AJ153" i="6"/>
  <c r="AJ153" i="7" s="1"/>
  <c r="BR183" i="6"/>
  <c r="BR183" i="7" s="1"/>
  <c r="BH177" i="6"/>
  <c r="BH177" i="7" s="1"/>
  <c r="O170" i="6"/>
  <c r="O170" i="7" s="1"/>
  <c r="BB167" i="6"/>
  <c r="BB167" i="7" s="1"/>
  <c r="CH165" i="6"/>
  <c r="CH165" i="7" s="1"/>
  <c r="AS165" i="6"/>
  <c r="AS165" i="7" s="1"/>
  <c r="BB162" i="6"/>
  <c r="BB162" i="7" s="1"/>
  <c r="CH161" i="6"/>
  <c r="CH161" i="7" s="1"/>
  <c r="BN159" i="6"/>
  <c r="BN159" i="7" s="1"/>
  <c r="N158" i="6"/>
  <c r="N158" i="7" s="1"/>
  <c r="BR153" i="6"/>
  <c r="BR153" i="7" s="1"/>
  <c r="P153" i="6"/>
  <c r="P153" i="7" s="1"/>
  <c r="CE151" i="6"/>
  <c r="CE151" i="7" s="1"/>
  <c r="AL151" i="6"/>
  <c r="AL151" i="7" s="1"/>
  <c r="CF177" i="6"/>
  <c r="CF177" i="7" s="1"/>
  <c r="CD181" i="6"/>
  <c r="CD181" i="7" s="1"/>
  <c r="AG177" i="6"/>
  <c r="AG177" i="7" s="1"/>
  <c r="BX165" i="6"/>
  <c r="BX165" i="7" s="1"/>
  <c r="AB165" i="6"/>
  <c r="AB165" i="7" s="1"/>
  <c r="BE153" i="6"/>
  <c r="BE153" i="7" s="1"/>
  <c r="BV151" i="6"/>
  <c r="BV151" i="7" s="1"/>
  <c r="CH289" i="6"/>
  <c r="CH289" i="7" s="1"/>
  <c r="AL289" i="6"/>
  <c r="AL289" i="7" s="1"/>
  <c r="V287" i="6"/>
  <c r="V287" i="7" s="1"/>
  <c r="AP285" i="6"/>
  <c r="AP285" i="7" s="1"/>
  <c r="CH283" i="6"/>
  <c r="CH283" i="7" s="1"/>
  <c r="BN283" i="6"/>
  <c r="BN283" i="7" s="1"/>
  <c r="AP283" i="6"/>
  <c r="AP283" i="7" s="1"/>
  <c r="K282" i="6"/>
  <c r="K282" i="7" s="1"/>
  <c r="AA282" i="6"/>
  <c r="AA282" i="7" s="1"/>
  <c r="AM282" i="6"/>
  <c r="AM282" i="7" s="1"/>
  <c r="AU282" i="6"/>
  <c r="AU282" i="7" s="1"/>
  <c r="BC282" i="6"/>
  <c r="BC282" i="7" s="1"/>
  <c r="BJ282" i="6"/>
  <c r="BJ282" i="7" s="1"/>
  <c r="BP282" i="6"/>
  <c r="BP282" i="7" s="1"/>
  <c r="BX282" i="6"/>
  <c r="BX282" i="7" s="1"/>
  <c r="CE282" i="6"/>
  <c r="CE282" i="7" s="1"/>
  <c r="P266" i="6"/>
  <c r="P266" i="7" s="1"/>
  <c r="AQ266" i="6"/>
  <c r="AQ266" i="7" s="1"/>
  <c r="J264" i="6"/>
  <c r="J264" i="7" s="1"/>
  <c r="BD264" i="6"/>
  <c r="BD264" i="7" s="1"/>
  <c r="BK254" i="6"/>
  <c r="BK254" i="7" s="1"/>
  <c r="BJ252" i="6"/>
  <c r="BJ252" i="7" s="1"/>
  <c r="BB249" i="6"/>
  <c r="BB249" i="7" s="1"/>
  <c r="Q246" i="6"/>
  <c r="Q246" i="7" s="1"/>
  <c r="CB243" i="6"/>
  <c r="CB243" i="7" s="1"/>
  <c r="CE239" i="6"/>
  <c r="CE239" i="7" s="1"/>
  <c r="BX239" i="6"/>
  <c r="BX239" i="7" s="1"/>
  <c r="BR239" i="6"/>
  <c r="BR239" i="7" s="1"/>
  <c r="BH239" i="6"/>
  <c r="BH239" i="7" s="1"/>
  <c r="AX239" i="6"/>
  <c r="AX239" i="7" s="1"/>
  <c r="AM239" i="6"/>
  <c r="AM239" i="7" s="1"/>
  <c r="Y239" i="6"/>
  <c r="Y239" i="7" s="1"/>
  <c r="Z196" i="6"/>
  <c r="Z196" i="7" s="1"/>
  <c r="BZ196" i="6"/>
  <c r="BZ196" i="7" s="1"/>
  <c r="BR281" i="6"/>
  <c r="BR281" i="7" s="1"/>
  <c r="AD281" i="6"/>
  <c r="AD281" i="7" s="1"/>
  <c r="BJ290" i="6"/>
  <c r="BJ290" i="7" s="1"/>
  <c r="N283" i="6"/>
  <c r="N283" i="7" s="1"/>
  <c r="AL283" i="6"/>
  <c r="AL283" i="7" s="1"/>
  <c r="BF283" i="6"/>
  <c r="BF283" i="7" s="1"/>
  <c r="BV283" i="6"/>
  <c r="BV283" i="7" s="1"/>
  <c r="AX281" i="6"/>
  <c r="AX281" i="7" s="1"/>
  <c r="AR278" i="6"/>
  <c r="AR278" i="7" s="1"/>
  <c r="AD269" i="6"/>
  <c r="AD269" i="7" s="1"/>
  <c r="BZ265" i="6"/>
  <c r="BZ265" i="7" s="1"/>
  <c r="BF252" i="6"/>
  <c r="BF252" i="7" s="1"/>
  <c r="V249" i="6"/>
  <c r="V249" i="7" s="1"/>
  <c r="H239" i="6"/>
  <c r="G239" i="6"/>
  <c r="G239" i="7" s="1"/>
  <c r="N239" i="6"/>
  <c r="N239" i="7" s="1"/>
  <c r="V239" i="6"/>
  <c r="V239" i="7" s="1"/>
  <c r="AC239" i="6"/>
  <c r="AC239" i="7" s="1"/>
  <c r="AI239" i="6"/>
  <c r="AI239" i="7" s="1"/>
  <c r="AP239" i="6"/>
  <c r="AP239" i="7" s="1"/>
  <c r="AU239" i="6"/>
  <c r="AU239" i="7" s="1"/>
  <c r="AZ239" i="6"/>
  <c r="AZ239" i="7" s="1"/>
  <c r="BF239" i="6"/>
  <c r="BF239" i="7" s="1"/>
  <c r="BK239" i="6"/>
  <c r="BK239" i="7" s="1"/>
  <c r="BP239" i="6"/>
  <c r="BP239" i="7" s="1"/>
  <c r="BV239" i="6"/>
  <c r="BV239" i="7" s="1"/>
  <c r="CA239" i="6"/>
  <c r="CA239" i="7" s="1"/>
  <c r="CF239" i="6"/>
  <c r="CF239" i="7" s="1"/>
  <c r="I239" i="6"/>
  <c r="I239" i="7" s="1"/>
  <c r="Q239" i="6"/>
  <c r="Q239" i="7" s="1"/>
  <c r="W239" i="6"/>
  <c r="W239" i="7" s="1"/>
  <c r="AD239" i="6"/>
  <c r="AD239" i="7" s="1"/>
  <c r="AL239" i="6"/>
  <c r="AL239" i="7" s="1"/>
  <c r="AQ239" i="6"/>
  <c r="AQ239" i="7" s="1"/>
  <c r="AV239" i="6"/>
  <c r="AV239" i="7" s="1"/>
  <c r="BB239" i="6"/>
  <c r="BB239" i="7" s="1"/>
  <c r="BG239" i="6"/>
  <c r="BG239" i="7" s="1"/>
  <c r="BL239" i="6"/>
  <c r="BL239" i="7" s="1"/>
  <c r="X199" i="6"/>
  <c r="X199" i="7" s="1"/>
  <c r="BN199" i="6"/>
  <c r="BN199" i="7" s="1"/>
  <c r="G289" i="6"/>
  <c r="BR289" i="6"/>
  <c r="BR289" i="7" s="1"/>
  <c r="BR245" i="6"/>
  <c r="BR245" i="7" s="1"/>
  <c r="AL245" i="6"/>
  <c r="AL245" i="7" s="1"/>
  <c r="AH221" i="6"/>
  <c r="AH221" i="7" s="1"/>
  <c r="BY221" i="6"/>
  <c r="BY221" i="7" s="1"/>
  <c r="N210" i="6"/>
  <c r="N210" i="7" s="1"/>
  <c r="BC210" i="6"/>
  <c r="BC210" i="7" s="1"/>
  <c r="AA210" i="6"/>
  <c r="AA210" i="7" s="1"/>
  <c r="BO210" i="6"/>
  <c r="BO210" i="7" s="1"/>
  <c r="AI210" i="6"/>
  <c r="AI210" i="7" s="1"/>
  <c r="BR210" i="6"/>
  <c r="BR210" i="7" s="1"/>
  <c r="AD261" i="6"/>
  <c r="AD261" i="7" s="1"/>
  <c r="BJ261" i="6"/>
  <c r="BJ261" i="7" s="1"/>
  <c r="CH252" i="6"/>
  <c r="CH252" i="7" s="1"/>
  <c r="BJ249" i="6"/>
  <c r="BJ249" i="7" s="1"/>
  <c r="J243" i="6"/>
  <c r="J243" i="7" s="1"/>
  <c r="BK243" i="6"/>
  <c r="BK243" i="7" s="1"/>
  <c r="L229" i="6"/>
  <c r="L229" i="7" s="1"/>
  <c r="AZ229" i="6"/>
  <c r="AZ229" i="7" s="1"/>
  <c r="CF229" i="6"/>
  <c r="CF229" i="7" s="1"/>
  <c r="AF229" i="6"/>
  <c r="AF229" i="7" s="1"/>
  <c r="BK229" i="6"/>
  <c r="BK229" i="7" s="1"/>
  <c r="AH229" i="6"/>
  <c r="AH229" i="7" s="1"/>
  <c r="BS229" i="6"/>
  <c r="BS229" i="7" s="1"/>
  <c r="S223" i="6"/>
  <c r="S223" i="7" s="1"/>
  <c r="BK223" i="6"/>
  <c r="BK223" i="7" s="1"/>
  <c r="T132" i="6"/>
  <c r="T132" i="7" s="1"/>
  <c r="BF132" i="6"/>
  <c r="BF132" i="7" s="1"/>
  <c r="S104" i="6"/>
  <c r="S104" i="7" s="1"/>
  <c r="BJ104" i="6"/>
  <c r="BJ104" i="7" s="1"/>
  <c r="L87" i="6"/>
  <c r="L87" i="7" s="1"/>
  <c r="K87" i="6"/>
  <c r="K87" i="7" s="1"/>
  <c r="AF87" i="6"/>
  <c r="AF87" i="7" s="1"/>
  <c r="AV87" i="6"/>
  <c r="AV87" i="7" s="1"/>
  <c r="BL87" i="6"/>
  <c r="BL87" i="7" s="1"/>
  <c r="CB87" i="6"/>
  <c r="CB87" i="7" s="1"/>
  <c r="P87" i="6"/>
  <c r="P87" i="7" s="1"/>
  <c r="AH87" i="6"/>
  <c r="AH87" i="7" s="1"/>
  <c r="BB87" i="6"/>
  <c r="BB87" i="7" s="1"/>
  <c r="BR87" i="6"/>
  <c r="BR87" i="7" s="1"/>
  <c r="CD87" i="6"/>
  <c r="CD87" i="7" s="1"/>
  <c r="V87" i="6"/>
  <c r="V87" i="7" s="1"/>
  <c r="AL87" i="6"/>
  <c r="AL87" i="7" s="1"/>
  <c r="BG87" i="6"/>
  <c r="BG87" i="7" s="1"/>
  <c r="BS87" i="6"/>
  <c r="BS87" i="7" s="1"/>
  <c r="CH87" i="6"/>
  <c r="CH87" i="7" s="1"/>
  <c r="BU181" i="6"/>
  <c r="BU181" i="7" s="1"/>
  <c r="AH181" i="6"/>
  <c r="AH181" i="7" s="1"/>
  <c r="BV177" i="6"/>
  <c r="BV177" i="7" s="1"/>
  <c r="AW177" i="6"/>
  <c r="AW177" i="7" s="1"/>
  <c r="Y177" i="6"/>
  <c r="Y177" i="7" s="1"/>
  <c r="BF157" i="6"/>
  <c r="BF157" i="7" s="1"/>
  <c r="AO157" i="6"/>
  <c r="AO157" i="7" s="1"/>
  <c r="U153" i="6"/>
  <c r="U153" i="7" s="1"/>
  <c r="AB153" i="6"/>
  <c r="AB153" i="7" s="1"/>
  <c r="AW153" i="6"/>
  <c r="AW153" i="7" s="1"/>
  <c r="BU153" i="6"/>
  <c r="BU153" i="7" s="1"/>
  <c r="CG143" i="6"/>
  <c r="CG143" i="7" s="1"/>
  <c r="AX136" i="6"/>
  <c r="AX136" i="7" s="1"/>
  <c r="AA123" i="6"/>
  <c r="AA123" i="7" s="1"/>
  <c r="BC123" i="6"/>
  <c r="BC123" i="7" s="1"/>
  <c r="CF123" i="6"/>
  <c r="CF123" i="7" s="1"/>
  <c r="L123" i="6"/>
  <c r="L123" i="7" s="1"/>
  <c r="AP123" i="6"/>
  <c r="AP123" i="7" s="1"/>
  <c r="BR123" i="6"/>
  <c r="BR123" i="7" s="1"/>
  <c r="BH87" i="6"/>
  <c r="BH87" i="7" s="1"/>
  <c r="J85" i="6"/>
  <c r="J85" i="7" s="1"/>
  <c r="G85" i="6"/>
  <c r="G85" i="7" s="1"/>
  <c r="AL85" i="6"/>
  <c r="AL85" i="7" s="1"/>
  <c r="BJ85" i="6"/>
  <c r="BJ85" i="7" s="1"/>
  <c r="CD85" i="6"/>
  <c r="CD85" i="7" s="1"/>
  <c r="R85" i="6"/>
  <c r="R85" i="7" s="1"/>
  <c r="AM85" i="6"/>
  <c r="AM85" i="7" s="1"/>
  <c r="BK85" i="6"/>
  <c r="BK85" i="7" s="1"/>
  <c r="V85" i="6"/>
  <c r="V85" i="7" s="1"/>
  <c r="AU85" i="6"/>
  <c r="AU85" i="7" s="1"/>
  <c r="BV85" i="6"/>
  <c r="BV85" i="7" s="1"/>
  <c r="BZ228" i="6"/>
  <c r="BZ228" i="7" s="1"/>
  <c r="AI228" i="6"/>
  <c r="AI228" i="7" s="1"/>
  <c r="BN218" i="6"/>
  <c r="BN218" i="7" s="1"/>
  <c r="AY212" i="6"/>
  <c r="AY212" i="7" s="1"/>
  <c r="N212" i="6"/>
  <c r="N212" i="7" s="1"/>
  <c r="CA202" i="6"/>
  <c r="CA202" i="7" s="1"/>
  <c r="AR201" i="6"/>
  <c r="AR201" i="7" s="1"/>
  <c r="Z186" i="6"/>
  <c r="Z186" i="7" s="1"/>
  <c r="BJ181" i="6"/>
  <c r="BJ181" i="7" s="1"/>
  <c r="Y181" i="6"/>
  <c r="Y181" i="7" s="1"/>
  <c r="BR177" i="6"/>
  <c r="BR177" i="7" s="1"/>
  <c r="AT177" i="6"/>
  <c r="AT177" i="7" s="1"/>
  <c r="U177" i="6"/>
  <c r="U177" i="7" s="1"/>
  <c r="BG175" i="6"/>
  <c r="BG175" i="7" s="1"/>
  <c r="X173" i="6"/>
  <c r="X173" i="7" s="1"/>
  <c r="BE173" i="6"/>
  <c r="BE173" i="7" s="1"/>
  <c r="AA154" i="6"/>
  <c r="AA154" i="7" s="1"/>
  <c r="W154" i="6"/>
  <c r="W154" i="7" s="1"/>
  <c r="BL153" i="6"/>
  <c r="BL153" i="7" s="1"/>
  <c r="AD153" i="6"/>
  <c r="AD153" i="7" s="1"/>
  <c r="BW152" i="6"/>
  <c r="BW152" i="7" s="1"/>
  <c r="S152" i="6"/>
  <c r="S152" i="7" s="1"/>
  <c r="AI151" i="6"/>
  <c r="AI151" i="7" s="1"/>
  <c r="BK151" i="6"/>
  <c r="BK151" i="7" s="1"/>
  <c r="Z137" i="6"/>
  <c r="Z137" i="7" s="1"/>
  <c r="P137" i="6"/>
  <c r="P137" i="7" s="1"/>
  <c r="AW137" i="6"/>
  <c r="AW137" i="7" s="1"/>
  <c r="BI137" i="6"/>
  <c r="BI137" i="7" s="1"/>
  <c r="BV137" i="6"/>
  <c r="BV137" i="7" s="1"/>
  <c r="AR87" i="6"/>
  <c r="AR87" i="7" s="1"/>
  <c r="CA85" i="6"/>
  <c r="CA85" i="7" s="1"/>
  <c r="BB181" i="6"/>
  <c r="BB181" i="7" s="1"/>
  <c r="BJ177" i="6"/>
  <c r="BJ177" i="7" s="1"/>
  <c r="AJ177" i="6"/>
  <c r="AJ177" i="7" s="1"/>
  <c r="L177" i="6"/>
  <c r="L177" i="7" s="1"/>
  <c r="AD175" i="6"/>
  <c r="AD175" i="7" s="1"/>
  <c r="AE150" i="6"/>
  <c r="AE150" i="7" s="1"/>
  <c r="CA150" i="6"/>
  <c r="CA150" i="7" s="1"/>
  <c r="BE143" i="6"/>
  <c r="BE143" i="7" s="1"/>
  <c r="AW143" i="6"/>
  <c r="AW143" i="7" s="1"/>
  <c r="V136" i="6"/>
  <c r="V136" i="7" s="1"/>
  <c r="BW136" i="6"/>
  <c r="BW136" i="7" s="1"/>
  <c r="BK132" i="6"/>
  <c r="BK132" i="7" s="1"/>
  <c r="Z115" i="6"/>
  <c r="Z115" i="7" s="1"/>
  <c r="BP115" i="6"/>
  <c r="BP115" i="7" s="1"/>
  <c r="W87" i="6"/>
  <c r="W87" i="7" s="1"/>
  <c r="BB85" i="6"/>
  <c r="BB85" i="7" s="1"/>
  <c r="CA92" i="6"/>
  <c r="CA92" i="7" s="1"/>
  <c r="BN92" i="6"/>
  <c r="BN92" i="7" s="1"/>
  <c r="AX92" i="6"/>
  <c r="AX92" i="7" s="1"/>
  <c r="AL92" i="6"/>
  <c r="W92" i="6"/>
  <c r="W92" i="7" s="1"/>
  <c r="G92" i="6"/>
  <c r="G92" i="7" s="1"/>
  <c r="AX86" i="6"/>
  <c r="AX86" i="7" s="1"/>
  <c r="CA83" i="6"/>
  <c r="CA83" i="7" s="1"/>
  <c r="BK83" i="6"/>
  <c r="BK83" i="7" s="1"/>
  <c r="AX83" i="6"/>
  <c r="AX83" i="7" s="1"/>
  <c r="AL83" i="6"/>
  <c r="AL83" i="7" s="1"/>
  <c r="V83" i="6"/>
  <c r="V83" i="7" s="1"/>
  <c r="G83" i="6"/>
  <c r="G83" i="7" s="1"/>
  <c r="AD81" i="6"/>
  <c r="AD81" i="7" s="1"/>
  <c r="BW76" i="6"/>
  <c r="BW76" i="7" s="1"/>
  <c r="BJ76" i="6"/>
  <c r="BJ76" i="7" s="1"/>
  <c r="AT76" i="6"/>
  <c r="AT76" i="7" s="1"/>
  <c r="AH76" i="6"/>
  <c r="AH76" i="7" s="1"/>
  <c r="S76" i="6"/>
  <c r="S76" i="7" s="1"/>
  <c r="BR75" i="6"/>
  <c r="BR75" i="7" s="1"/>
  <c r="CA72" i="6"/>
  <c r="CA72" i="7" s="1"/>
  <c r="AA60" i="6"/>
  <c r="AA60" i="7" s="1"/>
  <c r="AP56" i="6"/>
  <c r="AW51" i="6"/>
  <c r="AW51" i="7" s="1"/>
  <c r="BX45" i="6"/>
  <c r="BX45" i="7" s="1"/>
  <c r="AH45" i="6"/>
  <c r="AH45" i="7" s="1"/>
  <c r="BG44" i="6"/>
  <c r="BG44" i="7" s="1"/>
  <c r="AX41" i="6"/>
  <c r="AX41" i="7" s="1"/>
  <c r="BZ38" i="6"/>
  <c r="BZ38" i="7" s="1"/>
  <c r="G38" i="6"/>
  <c r="G38" i="7" s="1"/>
  <c r="AL27" i="6"/>
  <c r="AL27" i="7" s="1"/>
  <c r="BX23" i="6"/>
  <c r="BX23" i="7" s="1"/>
  <c r="BM21" i="6"/>
  <c r="BM21" i="7" s="1"/>
  <c r="AL21" i="6"/>
  <c r="AL21" i="7" s="1"/>
  <c r="I21" i="6"/>
  <c r="I21" i="7" s="1"/>
  <c r="BI11" i="6"/>
  <c r="BI11" i="7" s="1"/>
  <c r="V11" i="6"/>
  <c r="V11" i="7" s="1"/>
  <c r="AU78" i="6"/>
  <c r="AU78" i="7" s="1"/>
  <c r="CH76" i="6"/>
  <c r="CH76" i="7" s="1"/>
  <c r="BV76" i="6"/>
  <c r="BV76" i="7" s="1"/>
  <c r="BF76" i="6"/>
  <c r="BF76" i="7" s="1"/>
  <c r="AQ76" i="6"/>
  <c r="AQ76" i="7" s="1"/>
  <c r="AD76" i="6"/>
  <c r="AD76" i="7" s="1"/>
  <c r="K76" i="6"/>
  <c r="K76" i="7" s="1"/>
  <c r="AW75" i="6"/>
  <c r="AW75" i="7" s="1"/>
  <c r="BJ73" i="6"/>
  <c r="BJ73" i="7" s="1"/>
  <c r="AX72" i="6"/>
  <c r="AX72" i="7" s="1"/>
  <c r="AH51" i="6"/>
  <c r="AH51" i="7" s="1"/>
  <c r="CC49" i="6"/>
  <c r="CC49" i="7" s="1"/>
  <c r="BL45" i="6"/>
  <c r="BL45" i="7" s="1"/>
  <c r="AB45" i="6"/>
  <c r="AB45" i="7" s="1"/>
  <c r="AW41" i="6"/>
  <c r="AW41" i="7" s="1"/>
  <c r="AT129" i="6"/>
  <c r="AT129" i="7" s="1"/>
  <c r="BZ120" i="6"/>
  <c r="BZ120" i="7" s="1"/>
  <c r="AE120" i="6"/>
  <c r="AE120" i="7" s="1"/>
  <c r="BJ111" i="6"/>
  <c r="BJ111" i="7" s="1"/>
  <c r="Y111" i="6"/>
  <c r="Y111" i="7" s="1"/>
  <c r="BS106" i="6"/>
  <c r="BS106" i="7" s="1"/>
  <c r="AX106" i="6"/>
  <c r="AX106" i="7" s="1"/>
  <c r="AE106" i="6"/>
  <c r="AE106" i="7" s="1"/>
  <c r="AL105" i="6"/>
  <c r="AL105" i="7" s="1"/>
  <c r="BS92" i="6"/>
  <c r="BS92" i="7" s="1"/>
  <c r="BF92" i="6"/>
  <c r="BF92" i="7" s="1"/>
  <c r="AT92" i="6"/>
  <c r="AD92" i="6"/>
  <c r="CH83" i="6"/>
  <c r="CH83" i="7" s="1"/>
  <c r="BS83" i="6"/>
  <c r="BS83" i="7" s="1"/>
  <c r="BF83" i="6"/>
  <c r="BF83" i="7" s="1"/>
  <c r="AP83" i="6"/>
  <c r="AP83" i="7" s="1"/>
  <c r="AD83" i="6"/>
  <c r="AD83" i="7" s="1"/>
  <c r="AA80" i="6"/>
  <c r="AA80" i="7" s="1"/>
  <c r="Z78" i="6"/>
  <c r="Z78" i="7" s="1"/>
  <c r="CE76" i="6"/>
  <c r="CE76" i="7" s="1"/>
  <c r="BO76" i="6"/>
  <c r="BO76" i="7" s="1"/>
  <c r="BB76" i="6"/>
  <c r="BB76" i="7" s="1"/>
  <c r="AP76" i="6"/>
  <c r="Z76" i="6"/>
  <c r="J76" i="6"/>
  <c r="AA75" i="6"/>
  <c r="AA75" i="7" s="1"/>
  <c r="Z72" i="6"/>
  <c r="Z72" i="7" s="1"/>
  <c r="BT51" i="6"/>
  <c r="BT51" i="7" s="1"/>
  <c r="M51" i="6"/>
  <c r="M51" i="7" s="1"/>
  <c r="X49" i="6"/>
  <c r="X49" i="7" s="1"/>
  <c r="BD45" i="6"/>
  <c r="BD45" i="7" s="1"/>
  <c r="R45" i="6"/>
  <c r="R45" i="7" s="1"/>
  <c r="M41" i="6"/>
  <c r="M41" i="7" s="1"/>
  <c r="AN38" i="6"/>
  <c r="AN38" i="7" s="1"/>
  <c r="BX27" i="6"/>
  <c r="BX27" i="7" s="1"/>
  <c r="CC21" i="6"/>
  <c r="CC21" i="7" s="1"/>
  <c r="AZ21" i="6"/>
  <c r="AZ21" i="7" s="1"/>
  <c r="V21" i="6"/>
  <c r="V21" i="7" s="1"/>
  <c r="BH19" i="6"/>
  <c r="BH19" i="7" s="1"/>
  <c r="BZ11" i="6"/>
  <c r="BZ11" i="7" s="1"/>
  <c r="BH7" i="6"/>
  <c r="BH7" i="7" s="1"/>
  <c r="BW272" i="6"/>
  <c r="BW272" i="7" s="1"/>
  <c r="P264" i="6"/>
  <c r="P264" i="7" s="1"/>
  <c r="AA264" i="6"/>
  <c r="AA264" i="7" s="1"/>
  <c r="AP264" i="6"/>
  <c r="AP264" i="7" s="1"/>
  <c r="BB264" i="6"/>
  <c r="BB264" i="7" s="1"/>
  <c r="BO264" i="6"/>
  <c r="BO264" i="7" s="1"/>
  <c r="CB264" i="6"/>
  <c r="CB264" i="7" s="1"/>
  <c r="N264" i="6"/>
  <c r="N264" i="7" s="1"/>
  <c r="AF264" i="6"/>
  <c r="AF264" i="7" s="1"/>
  <c r="AU264" i="6"/>
  <c r="AU264" i="7" s="1"/>
  <c r="BK264" i="6"/>
  <c r="BK264" i="7" s="1"/>
  <c r="CE264" i="6"/>
  <c r="CE264" i="7" s="1"/>
  <c r="AQ256" i="6"/>
  <c r="AQ256" i="7" s="1"/>
  <c r="AD256" i="6"/>
  <c r="AD256" i="7" s="1"/>
  <c r="AZ254" i="6"/>
  <c r="AZ254" i="7" s="1"/>
  <c r="BJ253" i="6"/>
  <c r="BJ253" i="7" s="1"/>
  <c r="V252" i="6"/>
  <c r="V252" i="7" s="1"/>
  <c r="AU252" i="6"/>
  <c r="AU252" i="7" s="1"/>
  <c r="BK252" i="6"/>
  <c r="BK252" i="7" s="1"/>
  <c r="CE252" i="6"/>
  <c r="CE252" i="7" s="1"/>
  <c r="K252" i="6"/>
  <c r="K252" i="7" s="1"/>
  <c r="AV252" i="6"/>
  <c r="AV252" i="7" s="1"/>
  <c r="BT252" i="6"/>
  <c r="BT252" i="7" s="1"/>
  <c r="AA248" i="6"/>
  <c r="AA248" i="7" s="1"/>
  <c r="AL248" i="6"/>
  <c r="AL248" i="7" s="1"/>
  <c r="CH248" i="6"/>
  <c r="CH248" i="7" s="1"/>
  <c r="Q241" i="6"/>
  <c r="Q241" i="7" s="1"/>
  <c r="BB241" i="6"/>
  <c r="BB241" i="7" s="1"/>
  <c r="BL235" i="6"/>
  <c r="BL235" i="7" s="1"/>
  <c r="G229" i="6"/>
  <c r="G229" i="7" s="1"/>
  <c r="N229" i="6"/>
  <c r="N229" i="7" s="1"/>
  <c r="AB229" i="6"/>
  <c r="AB229" i="7" s="1"/>
  <c r="AN229" i="6"/>
  <c r="AN229" i="7" s="1"/>
  <c r="AX229" i="6"/>
  <c r="AX229" i="7" s="1"/>
  <c r="BH229" i="6"/>
  <c r="BH229" i="7" s="1"/>
  <c r="BP229" i="6"/>
  <c r="BP229" i="7" s="1"/>
  <c r="BZ229" i="6"/>
  <c r="BZ229" i="7" s="1"/>
  <c r="K229" i="6"/>
  <c r="K229" i="7" s="1"/>
  <c r="X229" i="6"/>
  <c r="X229" i="7" s="1"/>
  <c r="AP229" i="6"/>
  <c r="AP229" i="7" s="1"/>
  <c r="BC229" i="6"/>
  <c r="BC229" i="7" s="1"/>
  <c r="BO229" i="6"/>
  <c r="BO229" i="7" s="1"/>
  <c r="CD229" i="6"/>
  <c r="CD229" i="7" s="1"/>
  <c r="BB223" i="6"/>
  <c r="BB223" i="7" s="1"/>
  <c r="BB218" i="6"/>
  <c r="BB218" i="7" s="1"/>
  <c r="G278" i="6"/>
  <c r="G278" i="7" s="1"/>
  <c r="S278" i="6"/>
  <c r="S278" i="7" s="1"/>
  <c r="AP278" i="6"/>
  <c r="AP278" i="7" s="1"/>
  <c r="BK278" i="6"/>
  <c r="BK278" i="7" s="1"/>
  <c r="CF278" i="6"/>
  <c r="CF278" i="7" s="1"/>
  <c r="W278" i="6"/>
  <c r="W278" i="7" s="1"/>
  <c r="AZ278" i="6"/>
  <c r="AZ278" i="7" s="1"/>
  <c r="BX278" i="6"/>
  <c r="BX278" i="7" s="1"/>
  <c r="BZ290" i="6"/>
  <c r="BZ290" i="7" s="1"/>
  <c r="BO284" i="6"/>
  <c r="BO284" i="7" s="1"/>
  <c r="BV278" i="6"/>
  <c r="BV278" i="7" s="1"/>
  <c r="AH278" i="6"/>
  <c r="AH278" i="7" s="1"/>
  <c r="AL272" i="6"/>
  <c r="AL272" i="7" s="1"/>
  <c r="J265" i="6"/>
  <c r="J265" i="7" s="1"/>
  <c r="BB265" i="6"/>
  <c r="BB265" i="7" s="1"/>
  <c r="BR264" i="6"/>
  <c r="BR264" i="7" s="1"/>
  <c r="AT264" i="6"/>
  <c r="AT264" i="7" s="1"/>
  <c r="X264" i="6"/>
  <c r="X264" i="7" s="1"/>
  <c r="BK258" i="6"/>
  <c r="BK258" i="7" s="1"/>
  <c r="BR256" i="6"/>
  <c r="BR256" i="7" s="1"/>
  <c r="AF254" i="6"/>
  <c r="AF254" i="7" s="1"/>
  <c r="BB253" i="6"/>
  <c r="BB253" i="7" s="1"/>
  <c r="BZ252" i="6"/>
  <c r="BZ252" i="7" s="1"/>
  <c r="AL252" i="6"/>
  <c r="AL252" i="7" s="1"/>
  <c r="V247" i="6"/>
  <c r="V247" i="7" s="1"/>
  <c r="BR247" i="6"/>
  <c r="BR247" i="7" s="1"/>
  <c r="BF235" i="6"/>
  <c r="BF235" i="7" s="1"/>
  <c r="BX229" i="6"/>
  <c r="BX229" i="7" s="1"/>
  <c r="BJ229" i="6"/>
  <c r="BJ229" i="7" s="1"/>
  <c r="AT229" i="6"/>
  <c r="AT229" i="7" s="1"/>
  <c r="V229" i="6"/>
  <c r="V229" i="7" s="1"/>
  <c r="O225" i="6"/>
  <c r="O225" i="7" s="1"/>
  <c r="BB225" i="6"/>
  <c r="BB225" i="7" s="1"/>
  <c r="AU223" i="6"/>
  <c r="AU223" i="7" s="1"/>
  <c r="AA219" i="6"/>
  <c r="AA219" i="7" s="1"/>
  <c r="BK219" i="6"/>
  <c r="BK219" i="7" s="1"/>
  <c r="AI219" i="6"/>
  <c r="AI219" i="7" s="1"/>
  <c r="CF219" i="6"/>
  <c r="CF219" i="7" s="1"/>
  <c r="AL218" i="6"/>
  <c r="AL218" i="7" s="1"/>
  <c r="H185" i="6"/>
  <c r="O185" i="6"/>
  <c r="O185" i="7" s="1"/>
  <c r="BB185" i="6"/>
  <c r="BB185" i="7" s="1"/>
  <c r="Z185" i="6"/>
  <c r="Z185" i="7" s="1"/>
  <c r="BK185" i="6"/>
  <c r="BK185" i="7" s="1"/>
  <c r="BT185" i="6"/>
  <c r="BT185" i="7" s="1"/>
  <c r="AI185" i="6"/>
  <c r="AI185" i="7" s="1"/>
  <c r="AQ185" i="6"/>
  <c r="AQ185" i="7" s="1"/>
  <c r="G280" i="6"/>
  <c r="G280" i="7" s="1"/>
  <c r="BF280" i="6"/>
  <c r="BF280" i="7" s="1"/>
  <c r="CA280" i="6"/>
  <c r="CA280" i="7" s="1"/>
  <c r="AN290" i="6"/>
  <c r="AN290" i="7" s="1"/>
  <c r="N276" i="6"/>
  <c r="N276" i="7" s="1"/>
  <c r="AP276" i="6"/>
  <c r="AP276" i="7" s="1"/>
  <c r="AH290" i="6"/>
  <c r="AH290" i="7" s="1"/>
  <c r="BR290" i="6"/>
  <c r="BR290" i="7" s="1"/>
  <c r="V290" i="6"/>
  <c r="V290" i="7" s="1"/>
  <c r="BB289" i="6"/>
  <c r="BB289" i="7" s="1"/>
  <c r="BC284" i="6"/>
  <c r="BC284" i="7" s="1"/>
  <c r="G283" i="6"/>
  <c r="R283" i="6"/>
  <c r="R283" i="7" s="1"/>
  <c r="AH283" i="6"/>
  <c r="AH283" i="7" s="1"/>
  <c r="AX283" i="6"/>
  <c r="AX283" i="7" s="1"/>
  <c r="I282" i="6"/>
  <c r="I282" i="7" s="1"/>
  <c r="O282" i="6"/>
  <c r="O282" i="7" s="1"/>
  <c r="Z282" i="6"/>
  <c r="Z282" i="7" s="1"/>
  <c r="AJ282" i="6"/>
  <c r="AJ282" i="7" s="1"/>
  <c r="AQ282" i="6"/>
  <c r="AQ282" i="7" s="1"/>
  <c r="AV282" i="6"/>
  <c r="AV282" i="7" s="1"/>
  <c r="BB282" i="6"/>
  <c r="BB282" i="7" s="1"/>
  <c r="BG282" i="6"/>
  <c r="BG282" i="7" s="1"/>
  <c r="BL282" i="6"/>
  <c r="BL282" i="7" s="1"/>
  <c r="BR282" i="6"/>
  <c r="BR282" i="7" s="1"/>
  <c r="BW282" i="6"/>
  <c r="BW282" i="7" s="1"/>
  <c r="CB282" i="6"/>
  <c r="CB282" i="7" s="1"/>
  <c r="CH282" i="6"/>
  <c r="CH282" i="7" s="1"/>
  <c r="AL280" i="6"/>
  <c r="AL280" i="7" s="1"/>
  <c r="BN278" i="6"/>
  <c r="BN278" i="7" s="1"/>
  <c r="AE278" i="6"/>
  <c r="AE278" i="7" s="1"/>
  <c r="N277" i="6"/>
  <c r="N277" i="7" s="1"/>
  <c r="AX277" i="6"/>
  <c r="AX277" i="7" s="1"/>
  <c r="AH277" i="6"/>
  <c r="AH277" i="7" s="1"/>
  <c r="CF264" i="6"/>
  <c r="CF264" i="7" s="1"/>
  <c r="BJ264" i="6"/>
  <c r="BJ264" i="7" s="1"/>
  <c r="AL264" i="6"/>
  <c r="AL264" i="7" s="1"/>
  <c r="S264" i="6"/>
  <c r="S264" i="7" s="1"/>
  <c r="P260" i="6"/>
  <c r="P260" i="7" s="1"/>
  <c r="BT260" i="6"/>
  <c r="BT260" i="7" s="1"/>
  <c r="AR260" i="6"/>
  <c r="AR260" i="7" s="1"/>
  <c r="J258" i="6"/>
  <c r="J258" i="7" s="1"/>
  <c r="Z258" i="6"/>
  <c r="Z258" i="7" s="1"/>
  <c r="BH258" i="6"/>
  <c r="BH258" i="7" s="1"/>
  <c r="AL258" i="6"/>
  <c r="AL258" i="7" s="1"/>
  <c r="BV258" i="6"/>
  <c r="BV258" i="7" s="1"/>
  <c r="BC256" i="6"/>
  <c r="BC256" i="7" s="1"/>
  <c r="BX254" i="6"/>
  <c r="BX254" i="7" s="1"/>
  <c r="BR252" i="6"/>
  <c r="BR252" i="7" s="1"/>
  <c r="AF252" i="6"/>
  <c r="AF252" i="7" s="1"/>
  <c r="O232" i="6"/>
  <c r="O232" i="7" s="1"/>
  <c r="AU232" i="6"/>
  <c r="AU232" i="7" s="1"/>
  <c r="BV229" i="6"/>
  <c r="BV229" i="7" s="1"/>
  <c r="BD229" i="6"/>
  <c r="BD229" i="7" s="1"/>
  <c r="AM229" i="6"/>
  <c r="AM229" i="7" s="1"/>
  <c r="S229" i="6"/>
  <c r="S229" i="7" s="1"/>
  <c r="BD219" i="6"/>
  <c r="BD219" i="7" s="1"/>
  <c r="CD218" i="6"/>
  <c r="CD218" i="7" s="1"/>
  <c r="Z174" i="6"/>
  <c r="Z174" i="7" s="1"/>
  <c r="AT174" i="6"/>
  <c r="AT174" i="7" s="1"/>
  <c r="BR174" i="6"/>
  <c r="BR174" i="7" s="1"/>
  <c r="J174" i="6"/>
  <c r="J174" i="7" s="1"/>
  <c r="BB174" i="6"/>
  <c r="BB174" i="7" s="1"/>
  <c r="J273" i="6"/>
  <c r="J273" i="7" s="1"/>
  <c r="AL273" i="6"/>
  <c r="AL273" i="7" s="1"/>
  <c r="X272" i="6"/>
  <c r="X272" i="7" s="1"/>
  <c r="AR272" i="6"/>
  <c r="AR272" i="7" s="1"/>
  <c r="BR272" i="6"/>
  <c r="BR272" i="7" s="1"/>
  <c r="Z254" i="6"/>
  <c r="Z254" i="7" s="1"/>
  <c r="BG254" i="6"/>
  <c r="BG254" i="7" s="1"/>
  <c r="AM254" i="6"/>
  <c r="AM254" i="7" s="1"/>
  <c r="CD254" i="6"/>
  <c r="CD254" i="7" s="1"/>
  <c r="AD253" i="6"/>
  <c r="AD253" i="7" s="1"/>
  <c r="BR253" i="6"/>
  <c r="BR253" i="7" s="1"/>
  <c r="V253" i="6"/>
  <c r="V253" i="7" s="1"/>
  <c r="CH253" i="6"/>
  <c r="CH253" i="7" s="1"/>
  <c r="V235" i="6"/>
  <c r="V235" i="7" s="1"/>
  <c r="AN235" i="6"/>
  <c r="AN235" i="7" s="1"/>
  <c r="BV235" i="6"/>
  <c r="BV235" i="7" s="1"/>
  <c r="AF235" i="6"/>
  <c r="AF235" i="7" s="1"/>
  <c r="K223" i="6"/>
  <c r="K223" i="7" s="1"/>
  <c r="AI223" i="6"/>
  <c r="AI223" i="7" s="1"/>
  <c r="BW223" i="6"/>
  <c r="BW223" i="7" s="1"/>
  <c r="Z223" i="6"/>
  <c r="Z223" i="7" s="1"/>
  <c r="CD223" i="6"/>
  <c r="CD223" i="7" s="1"/>
  <c r="N218" i="6"/>
  <c r="N218" i="7" s="1"/>
  <c r="V218" i="6"/>
  <c r="V218" i="7" s="1"/>
  <c r="AX218" i="6"/>
  <c r="AX218" i="7" s="1"/>
  <c r="BZ218" i="6"/>
  <c r="BZ218" i="7" s="1"/>
  <c r="AI218" i="6"/>
  <c r="AI218" i="7" s="1"/>
  <c r="BO218" i="6"/>
  <c r="BO218" i="7" s="1"/>
  <c r="AH208" i="6"/>
  <c r="AH208" i="7" s="1"/>
  <c r="AX208" i="6"/>
  <c r="AX208" i="7" s="1"/>
  <c r="CA208" i="6"/>
  <c r="CA208" i="7" s="1"/>
  <c r="W208" i="6"/>
  <c r="W208" i="7" s="1"/>
  <c r="BJ208" i="6"/>
  <c r="BJ208" i="7" s="1"/>
  <c r="AA194" i="6"/>
  <c r="AA194" i="7" s="1"/>
  <c r="AL194" i="6"/>
  <c r="AL194" i="7" s="1"/>
  <c r="BR194" i="6"/>
  <c r="BR194" i="7" s="1"/>
  <c r="CD194" i="6"/>
  <c r="CD194" i="7" s="1"/>
  <c r="AX271" i="6"/>
  <c r="AX271" i="7" s="1"/>
  <c r="Z271" i="6"/>
  <c r="Z271" i="7" s="1"/>
  <c r="AL222" i="6"/>
  <c r="AL222" i="7" s="1"/>
  <c r="CH222" i="6"/>
  <c r="CH222" i="7" s="1"/>
  <c r="Z216" i="6"/>
  <c r="Z216" i="7" s="1"/>
  <c r="G216" i="6"/>
  <c r="G216" i="7" s="1"/>
  <c r="BS216" i="6"/>
  <c r="BS216" i="7" s="1"/>
  <c r="J215" i="6"/>
  <c r="J215" i="7" s="1"/>
  <c r="AS215" i="6"/>
  <c r="AS215" i="7" s="1"/>
  <c r="BZ213" i="6"/>
  <c r="BZ213" i="7" s="1"/>
  <c r="BL213" i="6"/>
  <c r="BL213" i="7" s="1"/>
  <c r="BB213" i="6"/>
  <c r="BB213" i="7" s="1"/>
  <c r="AN213" i="6"/>
  <c r="AN213" i="7" s="1"/>
  <c r="AA213" i="6"/>
  <c r="AA213" i="7" s="1"/>
  <c r="CH212" i="6"/>
  <c r="CH212" i="7" s="1"/>
  <c r="BB212" i="6"/>
  <c r="BB212" i="7" s="1"/>
  <c r="O210" i="6"/>
  <c r="O210" i="7" s="1"/>
  <c r="W210" i="6"/>
  <c r="W210" i="7" s="1"/>
  <c r="AU210" i="6"/>
  <c r="AU210" i="7" s="1"/>
  <c r="BZ210" i="6"/>
  <c r="BZ210" i="7" s="1"/>
  <c r="AN203" i="6"/>
  <c r="AN203" i="7" s="1"/>
  <c r="AH203" i="6"/>
  <c r="AH203" i="7" s="1"/>
  <c r="BR203" i="6"/>
  <c r="BR203" i="7" s="1"/>
  <c r="G202" i="6"/>
  <c r="G202" i="7" s="1"/>
  <c r="O202" i="6"/>
  <c r="O202" i="7" s="1"/>
  <c r="BF202" i="6"/>
  <c r="BF202" i="7" s="1"/>
  <c r="Z202" i="6"/>
  <c r="Z202" i="7" s="1"/>
  <c r="BR202" i="6"/>
  <c r="BR202" i="7" s="1"/>
  <c r="AC199" i="6"/>
  <c r="AC199" i="7" s="1"/>
  <c r="AR199" i="6"/>
  <c r="AR199" i="7" s="1"/>
  <c r="AX199" i="6"/>
  <c r="AX199" i="7" s="1"/>
  <c r="BH193" i="6"/>
  <c r="BH193" i="7" s="1"/>
  <c r="AI183" i="6"/>
  <c r="AI183" i="7" s="1"/>
  <c r="BZ183" i="6"/>
  <c r="BZ183" i="7" s="1"/>
  <c r="AP183" i="6"/>
  <c r="AP183" i="7" s="1"/>
  <c r="AS161" i="6"/>
  <c r="AS161" i="7" s="1"/>
  <c r="P159" i="6"/>
  <c r="P159" i="7" s="1"/>
  <c r="AV159" i="6"/>
  <c r="AV159" i="7" s="1"/>
  <c r="CF159" i="6"/>
  <c r="CF159" i="7" s="1"/>
  <c r="T159" i="6"/>
  <c r="T159" i="7" s="1"/>
  <c r="BC159" i="6"/>
  <c r="BC159" i="7" s="1"/>
  <c r="CH159" i="6"/>
  <c r="CH159" i="7" s="1"/>
  <c r="BO156" i="6"/>
  <c r="BO156" i="7" s="1"/>
  <c r="AU154" i="6"/>
  <c r="AU154" i="7" s="1"/>
  <c r="AU150" i="6"/>
  <c r="AU150" i="7" s="1"/>
  <c r="BG146" i="6"/>
  <c r="BG146" i="7" s="1"/>
  <c r="V141" i="6"/>
  <c r="V141" i="7" s="1"/>
  <c r="AH141" i="6"/>
  <c r="AH141" i="7" s="1"/>
  <c r="K136" i="6"/>
  <c r="K136" i="7" s="1"/>
  <c r="AL136" i="6"/>
  <c r="AL136" i="7" s="1"/>
  <c r="BH136" i="6"/>
  <c r="BH136" i="7" s="1"/>
  <c r="R136" i="6"/>
  <c r="R136" i="7" s="1"/>
  <c r="AM136" i="6"/>
  <c r="AM136" i="7" s="1"/>
  <c r="BR136" i="6"/>
  <c r="BR136" i="7" s="1"/>
  <c r="BD133" i="6"/>
  <c r="BD133" i="7" s="1"/>
  <c r="BN130" i="6"/>
  <c r="BN130" i="7" s="1"/>
  <c r="AB130" i="6"/>
  <c r="AB130" i="7" s="1"/>
  <c r="AT130" i="6"/>
  <c r="AT130" i="7" s="1"/>
  <c r="BR108" i="6"/>
  <c r="BR108" i="7" s="1"/>
  <c r="N200" i="6"/>
  <c r="N200" i="7" s="1"/>
  <c r="CH200" i="6"/>
  <c r="CH200" i="7" s="1"/>
  <c r="AE200" i="6"/>
  <c r="AE200" i="7" s="1"/>
  <c r="AI196" i="6"/>
  <c r="AI196" i="7" s="1"/>
  <c r="AY196" i="6"/>
  <c r="AY196" i="7" s="1"/>
  <c r="BG196" i="6"/>
  <c r="BG196" i="7" s="1"/>
  <c r="AL166" i="6"/>
  <c r="AL166" i="7" s="1"/>
  <c r="AT166" i="6"/>
  <c r="AT166" i="7" s="1"/>
  <c r="CA154" i="6"/>
  <c r="CA154" i="7" s="1"/>
  <c r="BR148" i="6"/>
  <c r="BR148" i="7" s="1"/>
  <c r="AA148" i="6"/>
  <c r="AA148" i="7" s="1"/>
  <c r="I119" i="6"/>
  <c r="I119" i="7" s="1"/>
  <c r="BB119" i="6"/>
  <c r="BB119" i="7" s="1"/>
  <c r="Y119" i="6"/>
  <c r="Y119" i="7" s="1"/>
  <c r="BR119" i="6"/>
  <c r="BR119" i="7" s="1"/>
  <c r="AG119" i="6"/>
  <c r="AG119" i="7" s="1"/>
  <c r="CH119" i="6"/>
  <c r="CH119" i="7" s="1"/>
  <c r="AO119" i="6"/>
  <c r="AO119" i="7" s="1"/>
  <c r="G164" i="6"/>
  <c r="G164" i="7" s="1"/>
  <c r="BS164" i="6"/>
  <c r="BS164" i="7" s="1"/>
  <c r="J161" i="6"/>
  <c r="J161" i="7" s="1"/>
  <c r="BB161" i="6"/>
  <c r="BB161" i="7" s="1"/>
  <c r="Q161" i="6"/>
  <c r="Q161" i="7" s="1"/>
  <c r="BN161" i="6"/>
  <c r="BN161" i="7" s="1"/>
  <c r="O156" i="6"/>
  <c r="O156" i="7" s="1"/>
  <c r="BS156" i="6"/>
  <c r="BS156" i="7" s="1"/>
  <c r="AD156" i="6"/>
  <c r="AD156" i="7" s="1"/>
  <c r="S150" i="6"/>
  <c r="S150" i="7" s="1"/>
  <c r="AY150" i="6"/>
  <c r="AY150" i="7" s="1"/>
  <c r="V150" i="6"/>
  <c r="V150" i="7" s="1"/>
  <c r="BJ150" i="6"/>
  <c r="BJ150" i="7" s="1"/>
  <c r="BD139" i="6"/>
  <c r="BD139" i="7" s="1"/>
  <c r="AD139" i="6"/>
  <c r="AD139" i="7" s="1"/>
  <c r="CC139" i="6"/>
  <c r="CC139" i="7" s="1"/>
  <c r="Y135" i="6"/>
  <c r="Y135" i="7" s="1"/>
  <c r="BJ135" i="6"/>
  <c r="BJ135" i="7" s="1"/>
  <c r="Q133" i="6"/>
  <c r="Q133" i="7" s="1"/>
  <c r="BM133" i="6"/>
  <c r="BM133" i="7" s="1"/>
  <c r="AG133" i="6"/>
  <c r="AG133" i="7" s="1"/>
  <c r="BR133" i="6"/>
  <c r="BR133" i="7" s="1"/>
  <c r="AH126" i="6"/>
  <c r="AH126" i="7" s="1"/>
  <c r="BJ126" i="6"/>
  <c r="BJ126" i="7" s="1"/>
  <c r="BW126" i="6"/>
  <c r="BW126" i="7" s="1"/>
  <c r="J108" i="6"/>
  <c r="J108" i="7" s="1"/>
  <c r="AH108" i="6"/>
  <c r="AH108" i="7" s="1"/>
  <c r="BJ108" i="6"/>
  <c r="BJ108" i="7" s="1"/>
  <c r="CE108" i="6"/>
  <c r="CE108" i="7" s="1"/>
  <c r="K108" i="6"/>
  <c r="K108" i="7" s="1"/>
  <c r="AX108" i="6"/>
  <c r="AX108" i="7" s="1"/>
  <c r="CD108" i="6"/>
  <c r="CD108" i="7" s="1"/>
  <c r="V108" i="6"/>
  <c r="V108" i="7" s="1"/>
  <c r="AY108" i="6"/>
  <c r="AY108" i="7" s="1"/>
  <c r="AA108" i="6"/>
  <c r="AA108" i="7" s="1"/>
  <c r="BN108" i="6"/>
  <c r="BN108" i="7" s="1"/>
  <c r="K213" i="6"/>
  <c r="K213" i="7" s="1"/>
  <c r="S213" i="6"/>
  <c r="S213" i="7" s="1"/>
  <c r="AB213" i="6"/>
  <c r="AB213" i="7" s="1"/>
  <c r="AM213" i="6"/>
  <c r="AM213" i="7" s="1"/>
  <c r="AV213" i="6"/>
  <c r="AV213" i="7" s="1"/>
  <c r="BD213" i="6"/>
  <c r="BD213" i="7" s="1"/>
  <c r="BO213" i="6"/>
  <c r="BO213" i="7" s="1"/>
  <c r="BX213" i="6"/>
  <c r="BX213" i="7" s="1"/>
  <c r="CH213" i="6"/>
  <c r="CH213" i="7" s="1"/>
  <c r="G212" i="6"/>
  <c r="S212" i="6"/>
  <c r="S212" i="7" s="1"/>
  <c r="AL212" i="6"/>
  <c r="AL212" i="7" s="1"/>
  <c r="BJ212" i="6"/>
  <c r="BJ212" i="7" s="1"/>
  <c r="CE212" i="6"/>
  <c r="CE212" i="7" s="1"/>
  <c r="AB193" i="6"/>
  <c r="AB193" i="7" s="1"/>
  <c r="BJ193" i="6"/>
  <c r="BJ193" i="7" s="1"/>
  <c r="AO193" i="6"/>
  <c r="AO193" i="7" s="1"/>
  <c r="BX193" i="6"/>
  <c r="BX193" i="7" s="1"/>
  <c r="AL187" i="6"/>
  <c r="AL187" i="7" s="1"/>
  <c r="BR187" i="6"/>
  <c r="BR187" i="7" s="1"/>
  <c r="AI168" i="6"/>
  <c r="AI168" i="7" s="1"/>
  <c r="AU168" i="6"/>
  <c r="AU168" i="7" s="1"/>
  <c r="CD161" i="6"/>
  <c r="CD161" i="7" s="1"/>
  <c r="AL158" i="6"/>
  <c r="AL158" i="7" s="1"/>
  <c r="AY158" i="6"/>
  <c r="AY158" i="7" s="1"/>
  <c r="G154" i="6"/>
  <c r="G154" i="7" s="1"/>
  <c r="AI154" i="6"/>
  <c r="AI154" i="7" s="1"/>
  <c r="BJ154" i="6"/>
  <c r="BJ154" i="7" s="1"/>
  <c r="CE154" i="6"/>
  <c r="CE154" i="7" s="1"/>
  <c r="N154" i="6"/>
  <c r="N154" i="7" s="1"/>
  <c r="AM154" i="6"/>
  <c r="AM154" i="7" s="1"/>
  <c r="BO154" i="6"/>
  <c r="BO154" i="7" s="1"/>
  <c r="BW150" i="6"/>
  <c r="BW150" i="7" s="1"/>
  <c r="AI146" i="6"/>
  <c r="AI146" i="7" s="1"/>
  <c r="AA146" i="6"/>
  <c r="AA146" i="7" s="1"/>
  <c r="CA146" i="6"/>
  <c r="CA146" i="7" s="1"/>
  <c r="AL146" i="6"/>
  <c r="AL146" i="7" s="1"/>
  <c r="CH130" i="6"/>
  <c r="CH130" i="7" s="1"/>
  <c r="R115" i="6"/>
  <c r="R115" i="7" s="1"/>
  <c r="K115" i="6"/>
  <c r="K115" i="7" s="1"/>
  <c r="AV115" i="6"/>
  <c r="AV115" i="7" s="1"/>
  <c r="J113" i="6"/>
  <c r="J113" i="7" s="1"/>
  <c r="AI113" i="6"/>
  <c r="AI113" i="7" s="1"/>
  <c r="BV113" i="6"/>
  <c r="BV113" i="7" s="1"/>
  <c r="Z102" i="6"/>
  <c r="Z102" i="7" s="1"/>
  <c r="AP102" i="6"/>
  <c r="AP102" i="7" s="1"/>
  <c r="AA97" i="6"/>
  <c r="AA97" i="7" s="1"/>
  <c r="BL97" i="6"/>
  <c r="BL97" i="7" s="1"/>
  <c r="BV82" i="6"/>
  <c r="BV82" i="7" s="1"/>
  <c r="BB82" i="6"/>
  <c r="BB82" i="7" s="1"/>
  <c r="AL82" i="6"/>
  <c r="R82" i="6"/>
  <c r="BZ81" i="6"/>
  <c r="BZ81" i="7" s="1"/>
  <c r="BB81" i="6"/>
  <c r="BB81" i="7" s="1"/>
  <c r="Z81" i="6"/>
  <c r="Z81" i="7" s="1"/>
  <c r="P67" i="6"/>
  <c r="P67" i="7" s="1"/>
  <c r="AH67" i="6"/>
  <c r="AH67" i="7" s="1"/>
  <c r="BG67" i="6"/>
  <c r="BG67" i="7" s="1"/>
  <c r="BR67" i="6"/>
  <c r="BR67" i="7" s="1"/>
  <c r="Y59" i="6"/>
  <c r="Y59" i="7" s="1"/>
  <c r="L59" i="6"/>
  <c r="L59" i="7" s="1"/>
  <c r="AT59" i="6"/>
  <c r="AT59" i="7" s="1"/>
  <c r="BT59" i="6"/>
  <c r="BT59" i="7" s="1"/>
  <c r="CH59" i="6"/>
  <c r="CH59" i="7" s="1"/>
  <c r="R59" i="6"/>
  <c r="R59" i="7" s="1"/>
  <c r="BB59" i="6"/>
  <c r="BB59" i="7" s="1"/>
  <c r="BX59" i="6"/>
  <c r="BX59" i="7" s="1"/>
  <c r="AG59" i="6"/>
  <c r="AG59" i="7" s="1"/>
  <c r="BJ59" i="6"/>
  <c r="BJ59" i="7" s="1"/>
  <c r="BY59" i="6"/>
  <c r="BY59" i="7" s="1"/>
  <c r="BW120" i="6"/>
  <c r="BW120" i="7" s="1"/>
  <c r="AU120" i="6"/>
  <c r="AU120" i="7" s="1"/>
  <c r="W120" i="6"/>
  <c r="AU115" i="6"/>
  <c r="AU115" i="7" s="1"/>
  <c r="AT113" i="6"/>
  <c r="AT113" i="7" s="1"/>
  <c r="H109" i="6"/>
  <c r="AH109" i="6"/>
  <c r="AH109" i="7" s="1"/>
  <c r="BT109" i="6"/>
  <c r="BT109" i="7" s="1"/>
  <c r="AI104" i="6"/>
  <c r="AI104" i="7" s="1"/>
  <c r="BZ104" i="6"/>
  <c r="BZ104" i="7" s="1"/>
  <c r="H103" i="6"/>
  <c r="R103" i="6"/>
  <c r="R103" i="7" s="1"/>
  <c r="BX103" i="6"/>
  <c r="BX103" i="7" s="1"/>
  <c r="CB97" i="6"/>
  <c r="CB97" i="7" s="1"/>
  <c r="AH97" i="6"/>
  <c r="AH97" i="7" s="1"/>
  <c r="K83" i="6"/>
  <c r="K83" i="7" s="1"/>
  <c r="S83" i="6"/>
  <c r="S83" i="7" s="1"/>
  <c r="AA83" i="6"/>
  <c r="AA83" i="7" s="1"/>
  <c r="AI83" i="6"/>
  <c r="AI83" i="7" s="1"/>
  <c r="AQ83" i="6"/>
  <c r="AQ83" i="7" s="1"/>
  <c r="AY83" i="6"/>
  <c r="AY83" i="7" s="1"/>
  <c r="BG83" i="6"/>
  <c r="BG83" i="7" s="1"/>
  <c r="BO83" i="6"/>
  <c r="BO83" i="7" s="1"/>
  <c r="BW83" i="6"/>
  <c r="BW83" i="7" s="1"/>
  <c r="CE83" i="6"/>
  <c r="CE83" i="7" s="1"/>
  <c r="BR82" i="6"/>
  <c r="BR82" i="7" s="1"/>
  <c r="AX82" i="6"/>
  <c r="AX82" i="7" s="1"/>
  <c r="AE82" i="6"/>
  <c r="J82" i="6"/>
  <c r="J82" i="7" s="1"/>
  <c r="BV81" i="6"/>
  <c r="BV81" i="7" s="1"/>
  <c r="AT81" i="6"/>
  <c r="AT81" i="7" s="1"/>
  <c r="N81" i="6"/>
  <c r="N81" i="7" s="1"/>
  <c r="BB50" i="6"/>
  <c r="BB50" i="7" s="1"/>
  <c r="AF50" i="6"/>
  <c r="AF50" i="7" s="1"/>
  <c r="CB50" i="6"/>
  <c r="CB50" i="7" s="1"/>
  <c r="X48" i="6"/>
  <c r="X48" i="7" s="1"/>
  <c r="S48" i="6"/>
  <c r="S48" i="7" s="1"/>
  <c r="CD48" i="6"/>
  <c r="CD48" i="7" s="1"/>
  <c r="BK206" i="6"/>
  <c r="BK206" i="7" s="1"/>
  <c r="AL206" i="6"/>
  <c r="AL206" i="7" s="1"/>
  <c r="BR165" i="6"/>
  <c r="BR165" i="7" s="1"/>
  <c r="BT157" i="6"/>
  <c r="BT157" i="7" s="1"/>
  <c r="BZ153" i="6"/>
  <c r="BZ153" i="7" s="1"/>
  <c r="BF153" i="6"/>
  <c r="BF153" i="7" s="1"/>
  <c r="AP153" i="6"/>
  <c r="AP153" i="7" s="1"/>
  <c r="BB129" i="6"/>
  <c r="BB129" i="7" s="1"/>
  <c r="CH120" i="6"/>
  <c r="CH120" i="7" s="1"/>
  <c r="BO120" i="6"/>
  <c r="BO120" i="7" s="1"/>
  <c r="AT120" i="6"/>
  <c r="AL117" i="6"/>
  <c r="AL117" i="7" s="1"/>
  <c r="CD115" i="6"/>
  <c r="CD115" i="7" s="1"/>
  <c r="AF115" i="6"/>
  <c r="AF115" i="7" s="1"/>
  <c r="CE113" i="6"/>
  <c r="CE113" i="7" s="1"/>
  <c r="Z113" i="6"/>
  <c r="Z113" i="7" s="1"/>
  <c r="AA112" i="6"/>
  <c r="AA112" i="7" s="1"/>
  <c r="BR112" i="6"/>
  <c r="BR112" i="7" s="1"/>
  <c r="AR109" i="6"/>
  <c r="AR109" i="7" s="1"/>
  <c r="J106" i="6"/>
  <c r="J106" i="7" s="1"/>
  <c r="Z106" i="6"/>
  <c r="AM106" i="6"/>
  <c r="AM106" i="7" s="1"/>
  <c r="BB106" i="6"/>
  <c r="BB106" i="7" s="1"/>
  <c r="BR106" i="6"/>
  <c r="BR106" i="7" s="1"/>
  <c r="CD106" i="6"/>
  <c r="CD106" i="7" s="1"/>
  <c r="BI103" i="6"/>
  <c r="BI103" i="7" s="1"/>
  <c r="CD102" i="6"/>
  <c r="CD102" i="7" s="1"/>
  <c r="M101" i="6"/>
  <c r="M101" i="7" s="1"/>
  <c r="BD101" i="6"/>
  <c r="BD101" i="7" s="1"/>
  <c r="G99" i="6"/>
  <c r="G99" i="7" s="1"/>
  <c r="AH99" i="6"/>
  <c r="AH99" i="7" s="1"/>
  <c r="BR99" i="6"/>
  <c r="BR99" i="7" s="1"/>
  <c r="BR97" i="6"/>
  <c r="BR97" i="7" s="1"/>
  <c r="W97" i="6"/>
  <c r="W97" i="7" s="1"/>
  <c r="CB95" i="6"/>
  <c r="CB95" i="7" s="1"/>
  <c r="K92" i="6"/>
  <c r="K92" i="7" s="1"/>
  <c r="J92" i="6"/>
  <c r="J92" i="7" s="1"/>
  <c r="V92" i="6"/>
  <c r="AE92" i="6"/>
  <c r="AE92" i="7" s="1"/>
  <c r="AP92" i="6"/>
  <c r="AP92" i="7" s="1"/>
  <c r="BB92" i="6"/>
  <c r="BB92" i="7" s="1"/>
  <c r="BK92" i="6"/>
  <c r="BK92" i="7" s="1"/>
  <c r="BV92" i="6"/>
  <c r="BV92" i="7" s="1"/>
  <c r="CH92" i="6"/>
  <c r="CH92" i="7" s="1"/>
  <c r="BZ83" i="6"/>
  <c r="BZ83" i="7" s="1"/>
  <c r="BN83" i="6"/>
  <c r="BN83" i="7" s="1"/>
  <c r="BC83" i="6"/>
  <c r="BC83" i="7" s="1"/>
  <c r="AT83" i="6"/>
  <c r="AT83" i="7" s="1"/>
  <c r="AH83" i="6"/>
  <c r="AH83" i="7" s="1"/>
  <c r="W83" i="6"/>
  <c r="W83" i="7" s="1"/>
  <c r="N83" i="6"/>
  <c r="N83" i="7" s="1"/>
  <c r="CD82" i="6"/>
  <c r="CD82" i="7" s="1"/>
  <c r="BK82" i="6"/>
  <c r="BK82" i="7" s="1"/>
  <c r="AU82" i="6"/>
  <c r="AU82" i="7" s="1"/>
  <c r="Z82" i="6"/>
  <c r="Z82" i="7" s="1"/>
  <c r="BR81" i="6"/>
  <c r="BR81" i="7" s="1"/>
  <c r="AL81" i="6"/>
  <c r="AL81" i="7" s="1"/>
  <c r="BM59" i="6"/>
  <c r="BM59" i="7" s="1"/>
  <c r="I82" i="6"/>
  <c r="O82" i="6"/>
  <c r="O82" i="7" s="1"/>
  <c r="AD82" i="6"/>
  <c r="AD82" i="7" s="1"/>
  <c r="AP82" i="6"/>
  <c r="AP82" i="7" s="1"/>
  <c r="BF82" i="6"/>
  <c r="BF82" i="7" s="1"/>
  <c r="BS82" i="6"/>
  <c r="BS82" i="7" s="1"/>
  <c r="CH82" i="6"/>
  <c r="CH82" i="7" s="1"/>
  <c r="V81" i="6"/>
  <c r="V81" i="7" s="1"/>
  <c r="AP81" i="6"/>
  <c r="AP81" i="7" s="1"/>
  <c r="BJ81" i="6"/>
  <c r="BJ81" i="7" s="1"/>
  <c r="CH81" i="6"/>
  <c r="CH81" i="7" s="1"/>
  <c r="CH67" i="6"/>
  <c r="CH67" i="7" s="1"/>
  <c r="AH59" i="6"/>
  <c r="AH59" i="7" s="1"/>
  <c r="N43" i="6"/>
  <c r="N43" i="7" s="1"/>
  <c r="AO43" i="6"/>
  <c r="AO43" i="7" s="1"/>
  <c r="BT43" i="6"/>
  <c r="BT43" i="7" s="1"/>
  <c r="BT37" i="6"/>
  <c r="BT37" i="7" s="1"/>
  <c r="AN37" i="6"/>
  <c r="AN37" i="7" s="1"/>
  <c r="BW36" i="6"/>
  <c r="BW36" i="7" s="1"/>
  <c r="T19" i="6"/>
  <c r="T19" i="7" s="1"/>
  <c r="AR12" i="6"/>
  <c r="AW65" i="6"/>
  <c r="AW65" i="7" s="1"/>
  <c r="BE51" i="6"/>
  <c r="BE51" i="7" s="1"/>
  <c r="AD51" i="6"/>
  <c r="AD51" i="7" s="1"/>
  <c r="BI49" i="6"/>
  <c r="BI49" i="7" s="1"/>
  <c r="CC41" i="6"/>
  <c r="CC41" i="7" s="1"/>
  <c r="AN41" i="6"/>
  <c r="AN41" i="7" s="1"/>
  <c r="BN37" i="6"/>
  <c r="BN37" i="7" s="1"/>
  <c r="R37" i="6"/>
  <c r="R37" i="7" s="1"/>
  <c r="BH36" i="6"/>
  <c r="BH36" i="7" s="1"/>
  <c r="AG25" i="6"/>
  <c r="AG25" i="7" s="1"/>
  <c r="BD17" i="6"/>
  <c r="BD17" i="7" s="1"/>
  <c r="CB14" i="6"/>
  <c r="CB14" i="7" s="1"/>
  <c r="CD12" i="6"/>
  <c r="CD12" i="7" s="1"/>
  <c r="AB12" i="6"/>
  <c r="AB12" i="7" s="1"/>
  <c r="E19" i="7"/>
  <c r="CC51" i="6"/>
  <c r="CC51" i="7" s="1"/>
  <c r="AX51" i="6"/>
  <c r="AX51" i="7" s="1"/>
  <c r="V51" i="6"/>
  <c r="V51" i="7" s="1"/>
  <c r="AN49" i="6"/>
  <c r="AN49" i="7" s="1"/>
  <c r="BR41" i="6"/>
  <c r="BR41" i="7" s="1"/>
  <c r="X41" i="6"/>
  <c r="X41" i="7" s="1"/>
  <c r="BE37" i="6"/>
  <c r="BE37" i="7" s="1"/>
  <c r="Q37" i="6"/>
  <c r="Q37" i="7" s="1"/>
  <c r="AF36" i="6"/>
  <c r="AF36" i="7" s="1"/>
  <c r="AS27" i="6"/>
  <c r="AS27" i="7" s="1"/>
  <c r="R25" i="6"/>
  <c r="R25" i="7" s="1"/>
  <c r="AL14" i="6"/>
  <c r="AL14" i="7" s="1"/>
  <c r="BR12" i="6"/>
  <c r="BR12" i="7" s="1"/>
  <c r="AA12" i="6"/>
  <c r="AA12" i="7" s="1"/>
  <c r="F275" i="5"/>
  <c r="F186" i="5"/>
  <c r="F127" i="5"/>
  <c r="F120" i="5"/>
  <c r="F56" i="5"/>
  <c r="H275" i="5"/>
  <c r="F274" i="8" s="1"/>
  <c r="F269" i="5"/>
  <c r="F261" i="5"/>
  <c r="BR276" i="6"/>
  <c r="BR276" i="7" s="1"/>
  <c r="AI276" i="6"/>
  <c r="AI276" i="7" s="1"/>
  <c r="BN275" i="6"/>
  <c r="BN275" i="7" s="1"/>
  <c r="CD274" i="6"/>
  <c r="CD274" i="7" s="1"/>
  <c r="K268" i="6"/>
  <c r="K268" i="7" s="1"/>
  <c r="O268" i="6"/>
  <c r="O268" i="7" s="1"/>
  <c r="AN268" i="6"/>
  <c r="AN268" i="7" s="1"/>
  <c r="BG268" i="6"/>
  <c r="BG268" i="7" s="1"/>
  <c r="BZ268" i="6"/>
  <c r="BZ268" i="7" s="1"/>
  <c r="BW266" i="6"/>
  <c r="BW266" i="7" s="1"/>
  <c r="BG266" i="6"/>
  <c r="BG266" i="7" s="1"/>
  <c r="AL266" i="6"/>
  <c r="AL266" i="7" s="1"/>
  <c r="R266" i="6"/>
  <c r="R266" i="7" s="1"/>
  <c r="N265" i="6"/>
  <c r="N265" i="7" s="1"/>
  <c r="AT265" i="6"/>
  <c r="AT265" i="7" s="1"/>
  <c r="BV265" i="6"/>
  <c r="BV265" i="7" s="1"/>
  <c r="CA262" i="6"/>
  <c r="CA262" i="7" s="1"/>
  <c r="BX243" i="6"/>
  <c r="BX243" i="7" s="1"/>
  <c r="BC243" i="6"/>
  <c r="BC243" i="7" s="1"/>
  <c r="AL243" i="6"/>
  <c r="AL243" i="7" s="1"/>
  <c r="T243" i="6"/>
  <c r="T243" i="7" s="1"/>
  <c r="N242" i="6"/>
  <c r="N242" i="7" s="1"/>
  <c r="AT242" i="6"/>
  <c r="AT242" i="7" s="1"/>
  <c r="AS241" i="6"/>
  <c r="AS241" i="7" s="1"/>
  <c r="AT233" i="6"/>
  <c r="AT233" i="7" s="1"/>
  <c r="CF233" i="6"/>
  <c r="CF233" i="7" s="1"/>
  <c r="G231" i="6"/>
  <c r="G231" i="7" s="1"/>
  <c r="N231" i="6"/>
  <c r="N231" i="7" s="1"/>
  <c r="AH231" i="6"/>
  <c r="AH231" i="7" s="1"/>
  <c r="BB231" i="6"/>
  <c r="BB231" i="7" s="1"/>
  <c r="BS231" i="6"/>
  <c r="BS231" i="7" s="1"/>
  <c r="AX290" i="6"/>
  <c r="AX290" i="7" s="1"/>
  <c r="L290" i="6"/>
  <c r="L290" i="7" s="1"/>
  <c r="BZ289" i="6"/>
  <c r="BZ289" i="7" s="1"/>
  <c r="BJ289" i="6"/>
  <c r="BJ289" i="7" s="1"/>
  <c r="AT289" i="6"/>
  <c r="AT289" i="7" s="1"/>
  <c r="AD289" i="6"/>
  <c r="AD289" i="7" s="1"/>
  <c r="N289" i="6"/>
  <c r="N289" i="7" s="1"/>
  <c r="CH287" i="6"/>
  <c r="CH287" i="7" s="1"/>
  <c r="CE286" i="6"/>
  <c r="CE286" i="7" s="1"/>
  <c r="AH286" i="6"/>
  <c r="AH286" i="7" s="1"/>
  <c r="AR284" i="6"/>
  <c r="AR284" i="7" s="1"/>
  <c r="CD278" i="6"/>
  <c r="CD278" i="7" s="1"/>
  <c r="BS278" i="6"/>
  <c r="BS278" i="7" s="1"/>
  <c r="BH278" i="6"/>
  <c r="BH278" i="7" s="1"/>
  <c r="AX278" i="6"/>
  <c r="AX278" i="7" s="1"/>
  <c r="AM278" i="6"/>
  <c r="AM278" i="7" s="1"/>
  <c r="AB278" i="6"/>
  <c r="AB278" i="7" s="1"/>
  <c r="P278" i="6"/>
  <c r="P278" i="7" s="1"/>
  <c r="BZ277" i="6"/>
  <c r="BZ277" i="7" s="1"/>
  <c r="R277" i="6"/>
  <c r="R277" i="7" s="1"/>
  <c r="BK276" i="6"/>
  <c r="BK276" i="7" s="1"/>
  <c r="T276" i="6"/>
  <c r="T276" i="7" s="1"/>
  <c r="BB275" i="6"/>
  <c r="BB275" i="7" s="1"/>
  <c r="BB274" i="6"/>
  <c r="BB274" i="7" s="1"/>
  <c r="BC272" i="6"/>
  <c r="BC272" i="7" s="1"/>
  <c r="AA272" i="6"/>
  <c r="AA272" i="7" s="1"/>
  <c r="CH271" i="6"/>
  <c r="CH271" i="7" s="1"/>
  <c r="BG270" i="6"/>
  <c r="BG270" i="7" s="1"/>
  <c r="BK268" i="6"/>
  <c r="BK268" i="7" s="1"/>
  <c r="AI268" i="6"/>
  <c r="AI268" i="7" s="1"/>
  <c r="BS266" i="6"/>
  <c r="BS266" i="7" s="1"/>
  <c r="AX266" i="6"/>
  <c r="AX266" i="7" s="1"/>
  <c r="AF266" i="6"/>
  <c r="AF266" i="7" s="1"/>
  <c r="BR265" i="6"/>
  <c r="BR265" i="7" s="1"/>
  <c r="AD265" i="6"/>
  <c r="AD265" i="7" s="1"/>
  <c r="BC262" i="6"/>
  <c r="BC262" i="7" s="1"/>
  <c r="BW258" i="6"/>
  <c r="BW258" i="7" s="1"/>
  <c r="BC258" i="6"/>
  <c r="BC258" i="7" s="1"/>
  <c r="AF258" i="6"/>
  <c r="AF258" i="7" s="1"/>
  <c r="K254" i="6"/>
  <c r="K254" i="7" s="1"/>
  <c r="T254" i="6"/>
  <c r="T254" i="7" s="1"/>
  <c r="AR254" i="6"/>
  <c r="AR254" i="7" s="1"/>
  <c r="BR254" i="6"/>
  <c r="BR254" i="7" s="1"/>
  <c r="G253" i="6"/>
  <c r="N253" i="6"/>
  <c r="N253" i="7" s="1"/>
  <c r="AT253" i="6"/>
  <c r="AT253" i="7" s="1"/>
  <c r="BZ253" i="6"/>
  <c r="BZ253" i="7" s="1"/>
  <c r="P252" i="6"/>
  <c r="P252" i="7" s="1"/>
  <c r="AJ252" i="6"/>
  <c r="AJ252" i="7" s="1"/>
  <c r="BB252" i="6"/>
  <c r="BB252" i="7" s="1"/>
  <c r="BP252" i="6"/>
  <c r="BP252" i="7" s="1"/>
  <c r="CA252" i="6"/>
  <c r="CA252" i="7" s="1"/>
  <c r="BR248" i="6"/>
  <c r="BR248" i="7" s="1"/>
  <c r="BR243" i="6"/>
  <c r="BR243" i="7" s="1"/>
  <c r="AZ243" i="6"/>
  <c r="AZ243" i="7" s="1"/>
  <c r="AH243" i="6"/>
  <c r="AH243" i="7" s="1"/>
  <c r="L243" i="6"/>
  <c r="L243" i="7" s="1"/>
  <c r="CD241" i="6"/>
  <c r="CD241" i="7" s="1"/>
  <c r="AH241" i="6"/>
  <c r="AH241" i="7" s="1"/>
  <c r="AE240" i="6"/>
  <c r="AE240" i="7" s="1"/>
  <c r="AL240" i="6"/>
  <c r="AL240" i="7" s="1"/>
  <c r="CB235" i="6"/>
  <c r="CB235" i="7" s="1"/>
  <c r="BD235" i="6"/>
  <c r="BD235" i="7" s="1"/>
  <c r="BJ233" i="6"/>
  <c r="BJ233" i="7" s="1"/>
  <c r="BY231" i="6"/>
  <c r="BY231" i="7" s="1"/>
  <c r="AW231" i="6"/>
  <c r="AW231" i="7" s="1"/>
  <c r="Y231" i="6"/>
  <c r="Y231" i="7" s="1"/>
  <c r="CA229" i="6"/>
  <c r="CA229" i="7" s="1"/>
  <c r="BT229" i="6"/>
  <c r="BT229" i="7" s="1"/>
  <c r="BN229" i="6"/>
  <c r="BN229" i="7" s="1"/>
  <c r="BF229" i="6"/>
  <c r="BF229" i="7" s="1"/>
  <c r="AY229" i="6"/>
  <c r="AY229" i="7" s="1"/>
  <c r="AR229" i="6"/>
  <c r="AR229" i="7" s="1"/>
  <c r="AI229" i="6"/>
  <c r="AI229" i="7" s="1"/>
  <c r="AA229" i="6"/>
  <c r="AA229" i="7" s="1"/>
  <c r="R229" i="6"/>
  <c r="R229" i="7" s="1"/>
  <c r="BR228" i="6"/>
  <c r="BR228" i="7" s="1"/>
  <c r="AT228" i="6"/>
  <c r="AT228" i="7" s="1"/>
  <c r="AQ225" i="6"/>
  <c r="AQ225" i="7" s="1"/>
  <c r="BB222" i="6"/>
  <c r="BB222" i="7" s="1"/>
  <c r="AW221" i="6"/>
  <c r="AW221" i="7" s="1"/>
  <c r="BW220" i="6"/>
  <c r="BW220" i="7" s="1"/>
  <c r="T219" i="6"/>
  <c r="T219" i="7" s="1"/>
  <c r="AV219" i="6"/>
  <c r="AV219" i="7" s="1"/>
  <c r="BZ219" i="6"/>
  <c r="BZ219" i="7" s="1"/>
  <c r="BW218" i="6"/>
  <c r="BW218" i="7" s="1"/>
  <c r="BG218" i="6"/>
  <c r="BG218" i="7" s="1"/>
  <c r="AT218" i="6"/>
  <c r="AT218" i="7" s="1"/>
  <c r="AH218" i="6"/>
  <c r="AH218" i="7" s="1"/>
  <c r="R218" i="6"/>
  <c r="R218" i="7" s="1"/>
  <c r="BA217" i="6"/>
  <c r="BA217" i="7" s="1"/>
  <c r="BX215" i="6"/>
  <c r="BX215" i="7" s="1"/>
  <c r="BD215" i="6"/>
  <c r="BD215" i="7" s="1"/>
  <c r="AL215" i="6"/>
  <c r="AL215" i="7" s="1"/>
  <c r="R215" i="6"/>
  <c r="R215" i="7" s="1"/>
  <c r="BK214" i="6"/>
  <c r="BK214" i="7" s="1"/>
  <c r="CA210" i="6"/>
  <c r="CA210" i="7" s="1"/>
  <c r="BG210" i="6"/>
  <c r="BG210" i="7" s="1"/>
  <c r="AL210" i="6"/>
  <c r="AL210" i="7" s="1"/>
  <c r="BR209" i="6"/>
  <c r="BR209" i="7" s="1"/>
  <c r="O208" i="6"/>
  <c r="O208" i="7" s="1"/>
  <c r="G208" i="6"/>
  <c r="G208" i="7" s="1"/>
  <c r="AL208" i="6"/>
  <c r="AL208" i="7" s="1"/>
  <c r="BN208" i="6"/>
  <c r="BN208" i="7" s="1"/>
  <c r="R208" i="6"/>
  <c r="R208" i="7" s="1"/>
  <c r="AU208" i="6"/>
  <c r="AU208" i="7" s="1"/>
  <c r="BZ208" i="6"/>
  <c r="BZ208" i="7" s="1"/>
  <c r="CD202" i="6"/>
  <c r="CD202" i="7" s="1"/>
  <c r="BJ202" i="6"/>
  <c r="BJ202" i="7" s="1"/>
  <c r="AM202" i="6"/>
  <c r="AM202" i="7" s="1"/>
  <c r="R202" i="6"/>
  <c r="R202" i="7" s="1"/>
  <c r="BY199" i="6"/>
  <c r="BY199" i="7" s="1"/>
  <c r="CD196" i="6"/>
  <c r="CD196" i="7" s="1"/>
  <c r="G195" i="6"/>
  <c r="G195" i="7" s="1"/>
  <c r="K195" i="6"/>
  <c r="K195" i="7" s="1"/>
  <c r="AF195" i="6"/>
  <c r="AF195" i="7" s="1"/>
  <c r="BB195" i="6"/>
  <c r="BB195" i="7" s="1"/>
  <c r="BW195" i="6"/>
  <c r="BW195" i="7" s="1"/>
  <c r="P195" i="6"/>
  <c r="P195" i="7" s="1"/>
  <c r="AQ195" i="6"/>
  <c r="AQ195" i="7" s="1"/>
  <c r="BR195" i="6"/>
  <c r="BR195" i="7" s="1"/>
  <c r="V195" i="6"/>
  <c r="V195" i="7" s="1"/>
  <c r="AV195" i="6"/>
  <c r="AV195" i="7" s="1"/>
  <c r="CB195" i="6"/>
  <c r="CB195" i="7" s="1"/>
  <c r="K266" i="6"/>
  <c r="K266" i="7" s="1"/>
  <c r="AA266" i="6"/>
  <c r="AA266" i="7" s="1"/>
  <c r="AM266" i="6"/>
  <c r="AM266" i="7" s="1"/>
  <c r="BB266" i="6"/>
  <c r="BB266" i="7" s="1"/>
  <c r="BR266" i="6"/>
  <c r="BR266" i="7" s="1"/>
  <c r="CD266" i="6"/>
  <c r="CD266" i="7" s="1"/>
  <c r="BV289" i="6"/>
  <c r="BV289" i="7" s="1"/>
  <c r="BF289" i="6"/>
  <c r="BF289" i="7" s="1"/>
  <c r="AP289" i="6"/>
  <c r="AP289" i="7" s="1"/>
  <c r="Z289" i="6"/>
  <c r="Z289" i="7" s="1"/>
  <c r="J289" i="6"/>
  <c r="J289" i="7" s="1"/>
  <c r="BF287" i="6"/>
  <c r="BF287" i="7" s="1"/>
  <c r="BS286" i="6"/>
  <c r="BS286" i="7" s="1"/>
  <c r="S286" i="6"/>
  <c r="S286" i="7" s="1"/>
  <c r="CD284" i="6"/>
  <c r="CD284" i="7" s="1"/>
  <c r="AD284" i="6"/>
  <c r="AD284" i="7" s="1"/>
  <c r="BB279" i="6"/>
  <c r="BB279" i="7" s="1"/>
  <c r="CA278" i="6"/>
  <c r="CA278" i="7" s="1"/>
  <c r="BP278" i="6"/>
  <c r="BP278" i="7" s="1"/>
  <c r="BF278" i="6"/>
  <c r="BF278" i="7" s="1"/>
  <c r="AU278" i="6"/>
  <c r="AU278" i="7" s="1"/>
  <c r="AJ278" i="6"/>
  <c r="AJ278" i="7" s="1"/>
  <c r="Z278" i="6"/>
  <c r="Z278" i="7" s="1"/>
  <c r="L278" i="6"/>
  <c r="L278" i="7" s="1"/>
  <c r="AV276" i="6"/>
  <c r="AV276" i="7" s="1"/>
  <c r="AH274" i="6"/>
  <c r="AH274" i="7" s="1"/>
  <c r="CB272" i="6"/>
  <c r="CB272" i="7" s="1"/>
  <c r="BB272" i="6"/>
  <c r="BB272" i="7" s="1"/>
  <c r="CE268" i="6"/>
  <c r="CE268" i="7" s="1"/>
  <c r="BB268" i="6"/>
  <c r="BB268" i="7" s="1"/>
  <c r="AE268" i="6"/>
  <c r="AE268" i="7" s="1"/>
  <c r="CH266" i="6"/>
  <c r="CH266" i="7" s="1"/>
  <c r="BL266" i="6"/>
  <c r="BL266" i="7" s="1"/>
  <c r="AV266" i="6"/>
  <c r="AV266" i="7" s="1"/>
  <c r="AB266" i="6"/>
  <c r="AB266" i="7" s="1"/>
  <c r="G266" i="6"/>
  <c r="G266" i="7" s="1"/>
  <c r="BF265" i="6"/>
  <c r="BF265" i="7" s="1"/>
  <c r="Z265" i="6"/>
  <c r="Z265" i="7" s="1"/>
  <c r="AB262" i="6"/>
  <c r="AB262" i="7" s="1"/>
  <c r="R258" i="6"/>
  <c r="R258" i="7" s="1"/>
  <c r="AH258" i="6"/>
  <c r="AH258" i="7" s="1"/>
  <c r="AZ258" i="6"/>
  <c r="AZ258" i="7" s="1"/>
  <c r="BR258" i="6"/>
  <c r="BR258" i="7" s="1"/>
  <c r="CF258" i="6"/>
  <c r="CF258" i="7" s="1"/>
  <c r="P248" i="6"/>
  <c r="P248" i="7" s="1"/>
  <c r="BG248" i="6"/>
  <c r="BG248" i="7" s="1"/>
  <c r="CF243" i="6"/>
  <c r="CF243" i="7" s="1"/>
  <c r="BN243" i="6"/>
  <c r="BN243" i="7" s="1"/>
  <c r="AV243" i="6"/>
  <c r="AV243" i="7" s="1"/>
  <c r="AA243" i="6"/>
  <c r="AA243" i="7" s="1"/>
  <c r="BU241" i="6"/>
  <c r="BU241" i="7" s="1"/>
  <c r="Z235" i="6"/>
  <c r="Z235" i="7" s="1"/>
  <c r="AV235" i="6"/>
  <c r="AV235" i="7" s="1"/>
  <c r="BT235" i="6"/>
  <c r="BT235" i="7" s="1"/>
  <c r="AZ233" i="6"/>
  <c r="AZ233" i="7" s="1"/>
  <c r="BO231" i="6"/>
  <c r="BO231" i="7" s="1"/>
  <c r="AQ231" i="6"/>
  <c r="AQ231" i="7" s="1"/>
  <c r="S231" i="6"/>
  <c r="S231" i="7" s="1"/>
  <c r="J229" i="6"/>
  <c r="J229" i="7" s="1"/>
  <c r="H229" i="6"/>
  <c r="P229" i="6"/>
  <c r="P229" i="7" s="1"/>
  <c r="W229" i="6"/>
  <c r="W229" i="7" s="1"/>
  <c r="AD229" i="6"/>
  <c r="AD229" i="7" s="1"/>
  <c r="AL229" i="6"/>
  <c r="AL229" i="7" s="1"/>
  <c r="AQ229" i="6"/>
  <c r="AQ229" i="7" s="1"/>
  <c r="AV229" i="6"/>
  <c r="AV229" i="7" s="1"/>
  <c r="BB229" i="6"/>
  <c r="BB229" i="7" s="1"/>
  <c r="BG229" i="6"/>
  <c r="BG229" i="7" s="1"/>
  <c r="BL229" i="6"/>
  <c r="BL229" i="7" s="1"/>
  <c r="BR229" i="6"/>
  <c r="BR229" i="7" s="1"/>
  <c r="BW229" i="6"/>
  <c r="BW229" i="7" s="1"/>
  <c r="CB229" i="6"/>
  <c r="CB229" i="7" s="1"/>
  <c r="CH229" i="6"/>
  <c r="CH229" i="7" s="1"/>
  <c r="S228" i="6"/>
  <c r="S228" i="7" s="1"/>
  <c r="AL228" i="6"/>
  <c r="AL228" i="7" s="1"/>
  <c r="BJ228" i="6"/>
  <c r="BJ228" i="7" s="1"/>
  <c r="CE228" i="6"/>
  <c r="CE228" i="7" s="1"/>
  <c r="CD225" i="6"/>
  <c r="CD225" i="7" s="1"/>
  <c r="AH225" i="6"/>
  <c r="AH225" i="7" s="1"/>
  <c r="V222" i="6"/>
  <c r="V222" i="7" s="1"/>
  <c r="AS221" i="6"/>
  <c r="AS221" i="7" s="1"/>
  <c r="BG220" i="6"/>
  <c r="BG220" i="7" s="1"/>
  <c r="CH218" i="6"/>
  <c r="CH218" i="7" s="1"/>
  <c r="BR218" i="6"/>
  <c r="BR218" i="7" s="1"/>
  <c r="BF218" i="6"/>
  <c r="BF218" i="7" s="1"/>
  <c r="AQ218" i="6"/>
  <c r="AQ218" i="7" s="1"/>
  <c r="AA218" i="6"/>
  <c r="AA218" i="7" s="1"/>
  <c r="AL217" i="6"/>
  <c r="AL217" i="7" s="1"/>
  <c r="BV215" i="6"/>
  <c r="BV215" i="7" s="1"/>
  <c r="BB215" i="6"/>
  <c r="BB215" i="7" s="1"/>
  <c r="AH215" i="6"/>
  <c r="AH215" i="7" s="1"/>
  <c r="Q215" i="6"/>
  <c r="Q215" i="7" s="1"/>
  <c r="AE198" i="6"/>
  <c r="AE198" i="7" s="1"/>
  <c r="BS198" i="6"/>
  <c r="BS198" i="7" s="1"/>
  <c r="AM198" i="6"/>
  <c r="AM198" i="7" s="1"/>
  <c r="BK198" i="6"/>
  <c r="BK198" i="7" s="1"/>
  <c r="CH257" i="6"/>
  <c r="CH257" i="7" s="1"/>
  <c r="BJ257" i="6"/>
  <c r="BJ257" i="7" s="1"/>
  <c r="G243" i="6"/>
  <c r="G243" i="7" s="1"/>
  <c r="P243" i="6"/>
  <c r="P243" i="7" s="1"/>
  <c r="AE243" i="6"/>
  <c r="AE243" i="7" s="1"/>
  <c r="AR243" i="6"/>
  <c r="AR243" i="7" s="1"/>
  <c r="BG243" i="6"/>
  <c r="BG243" i="7" s="1"/>
  <c r="BV243" i="6"/>
  <c r="BV243" i="7" s="1"/>
  <c r="Y241" i="6"/>
  <c r="Y241" i="7" s="1"/>
  <c r="BJ241" i="6"/>
  <c r="BJ241" i="7" s="1"/>
  <c r="O233" i="6"/>
  <c r="O233" i="7" s="1"/>
  <c r="CH231" i="6"/>
  <c r="CH231" i="7" s="1"/>
  <c r="BJ231" i="6"/>
  <c r="BJ231" i="7" s="1"/>
  <c r="AM231" i="6"/>
  <c r="AM231" i="7" s="1"/>
  <c r="K231" i="6"/>
  <c r="K231" i="7" s="1"/>
  <c r="BS225" i="6"/>
  <c r="BS225" i="7" s="1"/>
  <c r="G218" i="6"/>
  <c r="G218" i="7" s="1"/>
  <c r="J218" i="6"/>
  <c r="J218" i="7" s="1"/>
  <c r="S218" i="6"/>
  <c r="S218" i="7" s="1"/>
  <c r="AD218" i="6"/>
  <c r="AD218" i="7" s="1"/>
  <c r="AP218" i="6"/>
  <c r="AP218" i="7" s="1"/>
  <c r="AY218" i="6"/>
  <c r="AY218" i="7" s="1"/>
  <c r="BJ218" i="6"/>
  <c r="BJ218" i="7" s="1"/>
  <c r="BV218" i="6"/>
  <c r="BV218" i="7" s="1"/>
  <c r="CE218" i="6"/>
  <c r="CE218" i="7" s="1"/>
  <c r="K218" i="6"/>
  <c r="K218" i="7" s="1"/>
  <c r="CG215" i="6"/>
  <c r="CG215" i="7" s="1"/>
  <c r="BN215" i="6"/>
  <c r="BN215" i="7" s="1"/>
  <c r="AV215" i="6"/>
  <c r="AV215" i="7" s="1"/>
  <c r="AB215" i="6"/>
  <c r="AB215" i="7" s="1"/>
  <c r="W214" i="6"/>
  <c r="W214" i="7" s="1"/>
  <c r="BS214" i="6"/>
  <c r="BS214" i="7" s="1"/>
  <c r="AE214" i="6"/>
  <c r="AE214" i="7" s="1"/>
  <c r="CH214" i="6"/>
  <c r="CH214" i="7" s="1"/>
  <c r="BL211" i="6"/>
  <c r="BL211" i="7" s="1"/>
  <c r="G210" i="6"/>
  <c r="G210" i="7" s="1"/>
  <c r="S210" i="6"/>
  <c r="S210" i="7" s="1"/>
  <c r="AD210" i="6"/>
  <c r="AD210" i="7" s="1"/>
  <c r="AM210" i="6"/>
  <c r="AM210" i="7" s="1"/>
  <c r="AY210" i="6"/>
  <c r="AY210" i="7" s="1"/>
  <c r="BJ210" i="6"/>
  <c r="BJ210" i="7" s="1"/>
  <c r="BS210" i="6"/>
  <c r="BS210" i="7" s="1"/>
  <c r="CE210" i="6"/>
  <c r="CE210" i="7" s="1"/>
  <c r="K210" i="6"/>
  <c r="K210" i="7" s="1"/>
  <c r="V210" i="6"/>
  <c r="V210" i="7" s="1"/>
  <c r="AE210" i="6"/>
  <c r="AE210" i="7" s="1"/>
  <c r="AQ210" i="6"/>
  <c r="AQ210" i="7" s="1"/>
  <c r="BB210" i="6"/>
  <c r="BB210" i="7" s="1"/>
  <c r="BK210" i="6"/>
  <c r="BK210" i="7" s="1"/>
  <c r="BW210" i="6"/>
  <c r="BW210" i="7" s="1"/>
  <c r="CH210" i="6"/>
  <c r="CH210" i="7" s="1"/>
  <c r="H209" i="6"/>
  <c r="K209" i="6"/>
  <c r="K209" i="7" s="1"/>
  <c r="AF209" i="6"/>
  <c r="AF209" i="7" s="1"/>
  <c r="BB209" i="6"/>
  <c r="BB209" i="7" s="1"/>
  <c r="BW209" i="6"/>
  <c r="BW209" i="7" s="1"/>
  <c r="P209" i="6"/>
  <c r="P209" i="7" s="1"/>
  <c r="AL209" i="6"/>
  <c r="AL209" i="7" s="1"/>
  <c r="BG209" i="6"/>
  <c r="BG209" i="7" s="1"/>
  <c r="CB209" i="6"/>
  <c r="CB209" i="7" s="1"/>
  <c r="AA207" i="6"/>
  <c r="AA207" i="7" s="1"/>
  <c r="AV207" i="6"/>
  <c r="AV207" i="7" s="1"/>
  <c r="BS202" i="6"/>
  <c r="BS202" i="7" s="1"/>
  <c r="AX202" i="6"/>
  <c r="AX202" i="7" s="1"/>
  <c r="AD202" i="6"/>
  <c r="AD202" i="7" s="1"/>
  <c r="U199" i="6"/>
  <c r="U199" i="7" s="1"/>
  <c r="AL199" i="6"/>
  <c r="AL199" i="7" s="1"/>
  <c r="BA199" i="6"/>
  <c r="BA199" i="7" s="1"/>
  <c r="BR199" i="6"/>
  <c r="BR199" i="7" s="1"/>
  <c r="M199" i="6"/>
  <c r="M199" i="7" s="1"/>
  <c r="AF199" i="6"/>
  <c r="AF199" i="7" s="1"/>
  <c r="BF199" i="6"/>
  <c r="BF199" i="7" s="1"/>
  <c r="CB199" i="6"/>
  <c r="CB199" i="7" s="1"/>
  <c r="P199" i="6"/>
  <c r="P199" i="7" s="1"/>
  <c r="AP199" i="6"/>
  <c r="AP199" i="7" s="1"/>
  <c r="BL199" i="6"/>
  <c r="BL199" i="7" s="1"/>
  <c r="CC199" i="6"/>
  <c r="CC199" i="7" s="1"/>
  <c r="J196" i="6"/>
  <c r="J196" i="7" s="1"/>
  <c r="AD196" i="6"/>
  <c r="AD196" i="7" s="1"/>
  <c r="AX196" i="6"/>
  <c r="AX196" i="7" s="1"/>
  <c r="BO196" i="6"/>
  <c r="BO196" i="7" s="1"/>
  <c r="R196" i="6"/>
  <c r="R196" i="7" s="1"/>
  <c r="AL196" i="6"/>
  <c r="AL196" i="7" s="1"/>
  <c r="BJ196" i="6"/>
  <c r="BJ196" i="7" s="1"/>
  <c r="S196" i="6"/>
  <c r="S196" i="7" s="1"/>
  <c r="AT196" i="6"/>
  <c r="AT196" i="7" s="1"/>
  <c r="BV196" i="6"/>
  <c r="BV196" i="7" s="1"/>
  <c r="AB270" i="6"/>
  <c r="AB270" i="7" s="1"/>
  <c r="CB270" i="6"/>
  <c r="CB270" i="7" s="1"/>
  <c r="CD289" i="6"/>
  <c r="CD289" i="7" s="1"/>
  <c r="BN289" i="6"/>
  <c r="BN289" i="7" s="1"/>
  <c r="AX289" i="6"/>
  <c r="AX289" i="7" s="1"/>
  <c r="AH289" i="6"/>
  <c r="AH289" i="7" s="1"/>
  <c r="R289" i="6"/>
  <c r="R289" i="7" s="1"/>
  <c r="AQ286" i="6"/>
  <c r="AQ286" i="7" s="1"/>
  <c r="R272" i="6"/>
  <c r="R272" i="7" s="1"/>
  <c r="AN272" i="6"/>
  <c r="AN272" i="7" s="1"/>
  <c r="BJ272" i="6"/>
  <c r="BJ272" i="7" s="1"/>
  <c r="V271" i="6"/>
  <c r="V271" i="7" s="1"/>
  <c r="BN271" i="6"/>
  <c r="BN271" i="7" s="1"/>
  <c r="K236" i="6"/>
  <c r="K236" i="7" s="1"/>
  <c r="AA236" i="6"/>
  <c r="AA236" i="7" s="1"/>
  <c r="Z225" i="6"/>
  <c r="Z225" i="7" s="1"/>
  <c r="BK225" i="6"/>
  <c r="BK225" i="7" s="1"/>
  <c r="Q221" i="6"/>
  <c r="Q221" i="7" s="1"/>
  <c r="BU221" i="6"/>
  <c r="BU221" i="7" s="1"/>
  <c r="K220" i="6"/>
  <c r="K220" i="7" s="1"/>
  <c r="AI220" i="6"/>
  <c r="AI220" i="7" s="1"/>
  <c r="U217" i="6"/>
  <c r="U217" i="7" s="1"/>
  <c r="X217" i="6"/>
  <c r="X217" i="7" s="1"/>
  <c r="BL217" i="6"/>
  <c r="BL217" i="7" s="1"/>
  <c r="AH217" i="6"/>
  <c r="AH217" i="7" s="1"/>
  <c r="BN217" i="6"/>
  <c r="BN217" i="7" s="1"/>
  <c r="H215" i="6"/>
  <c r="L215" i="6"/>
  <c r="L215" i="7" s="1"/>
  <c r="U215" i="6"/>
  <c r="U215" i="7" s="1"/>
  <c r="AF215" i="6"/>
  <c r="AF215" i="7" s="1"/>
  <c r="AN215" i="6"/>
  <c r="AN215" i="7" s="1"/>
  <c r="AW215" i="6"/>
  <c r="AW215" i="7" s="1"/>
  <c r="BH215" i="6"/>
  <c r="BH215" i="7" s="1"/>
  <c r="BQ215" i="6"/>
  <c r="BQ215" i="7" s="1"/>
  <c r="BY215" i="6"/>
  <c r="BY215" i="7" s="1"/>
  <c r="M215" i="6"/>
  <c r="M215" i="7" s="1"/>
  <c r="X215" i="6"/>
  <c r="X215" i="7" s="1"/>
  <c r="AG215" i="6"/>
  <c r="AG215" i="7" s="1"/>
  <c r="AP215" i="6"/>
  <c r="AP215" i="7" s="1"/>
  <c r="BA215" i="6"/>
  <c r="BA215" i="7" s="1"/>
  <c r="BI215" i="6"/>
  <c r="BI215" i="7" s="1"/>
  <c r="BR215" i="6"/>
  <c r="BR215" i="7" s="1"/>
  <c r="CC215" i="6"/>
  <c r="CC215" i="7" s="1"/>
  <c r="K202" i="6"/>
  <c r="K202" i="7" s="1"/>
  <c r="S202" i="6"/>
  <c r="S202" i="7" s="1"/>
  <c r="AA202" i="6"/>
  <c r="AA202" i="7" s="1"/>
  <c r="AI202" i="6"/>
  <c r="AI202" i="7" s="1"/>
  <c r="AQ202" i="6"/>
  <c r="AQ202" i="7" s="1"/>
  <c r="AY202" i="6"/>
  <c r="AY202" i="7" s="1"/>
  <c r="BG202" i="6"/>
  <c r="BG202" i="7" s="1"/>
  <c r="BO202" i="6"/>
  <c r="BO202" i="7" s="1"/>
  <c r="BW202" i="6"/>
  <c r="BW202" i="7" s="1"/>
  <c r="CE202" i="6"/>
  <c r="CE202" i="7" s="1"/>
  <c r="J202" i="6"/>
  <c r="J202" i="7" s="1"/>
  <c r="V202" i="6"/>
  <c r="V202" i="7" s="1"/>
  <c r="AE202" i="6"/>
  <c r="AE202" i="7" s="1"/>
  <c r="AP202" i="6"/>
  <c r="AP202" i="7" s="1"/>
  <c r="BB202" i="6"/>
  <c r="BB202" i="7" s="1"/>
  <c r="BK202" i="6"/>
  <c r="BK202" i="7" s="1"/>
  <c r="BV202" i="6"/>
  <c r="BV202" i="7" s="1"/>
  <c r="CH202" i="6"/>
  <c r="CH202" i="7" s="1"/>
  <c r="N202" i="6"/>
  <c r="N202" i="7" s="1"/>
  <c r="W202" i="6"/>
  <c r="W202" i="7" s="1"/>
  <c r="AH202" i="6"/>
  <c r="AH202" i="7" s="1"/>
  <c r="AT202" i="6"/>
  <c r="AT202" i="7" s="1"/>
  <c r="BC202" i="6"/>
  <c r="BC202" i="7" s="1"/>
  <c r="BN202" i="6"/>
  <c r="BN202" i="7" s="1"/>
  <c r="BZ202" i="6"/>
  <c r="BZ202" i="7" s="1"/>
  <c r="BR198" i="6"/>
  <c r="BR198" i="7" s="1"/>
  <c r="L189" i="6"/>
  <c r="L189" i="7" s="1"/>
  <c r="W189" i="6"/>
  <c r="W189" i="7" s="1"/>
  <c r="AV189" i="6"/>
  <c r="AV189" i="7" s="1"/>
  <c r="BT189" i="6"/>
  <c r="BT189" i="7" s="1"/>
  <c r="S189" i="6"/>
  <c r="S189" i="7" s="1"/>
  <c r="BG189" i="6"/>
  <c r="BG189" i="7" s="1"/>
  <c r="AF189" i="6"/>
  <c r="AF189" i="7" s="1"/>
  <c r="BH189" i="6"/>
  <c r="BH189" i="7" s="1"/>
  <c r="K189" i="6"/>
  <c r="K189" i="7" s="1"/>
  <c r="AR189" i="6"/>
  <c r="AR189" i="7" s="1"/>
  <c r="CD189" i="6"/>
  <c r="CD189" i="7" s="1"/>
  <c r="I193" i="6"/>
  <c r="I193" i="7" s="1"/>
  <c r="V193" i="6"/>
  <c r="V193" i="7" s="1"/>
  <c r="AL193" i="6"/>
  <c r="AL193" i="7" s="1"/>
  <c r="AZ193" i="6"/>
  <c r="AZ193" i="7" s="1"/>
  <c r="BM193" i="6"/>
  <c r="BM193" i="7" s="1"/>
  <c r="CC193" i="6"/>
  <c r="CC193" i="7" s="1"/>
  <c r="Q187" i="6"/>
  <c r="Q187" i="7" s="1"/>
  <c r="AW187" i="6"/>
  <c r="AW187" i="7" s="1"/>
  <c r="BW187" i="6"/>
  <c r="BW187" i="7" s="1"/>
  <c r="CF185" i="6"/>
  <c r="CF185" i="7" s="1"/>
  <c r="BW185" i="6"/>
  <c r="BW185" i="7" s="1"/>
  <c r="BL185" i="6"/>
  <c r="BL185" i="7" s="1"/>
  <c r="BD185" i="6"/>
  <c r="BD185" i="7" s="1"/>
  <c r="AU185" i="6"/>
  <c r="AU185" i="7" s="1"/>
  <c r="AJ185" i="6"/>
  <c r="AJ185" i="7" s="1"/>
  <c r="AA185" i="6"/>
  <c r="AA185" i="7" s="1"/>
  <c r="S185" i="6"/>
  <c r="S185" i="7" s="1"/>
  <c r="Z182" i="6"/>
  <c r="Z182" i="7" s="1"/>
  <c r="BR176" i="6"/>
  <c r="BR176" i="7" s="1"/>
  <c r="BR175" i="6"/>
  <c r="BR175" i="7" s="1"/>
  <c r="AL175" i="6"/>
  <c r="AL175" i="7" s="1"/>
  <c r="BP173" i="6"/>
  <c r="BP173" i="7" s="1"/>
  <c r="W166" i="6"/>
  <c r="W166" i="7" s="1"/>
  <c r="AU166" i="6"/>
  <c r="AU166" i="7" s="1"/>
  <c r="BV166" i="6"/>
  <c r="BV166" i="7" s="1"/>
  <c r="L165" i="6"/>
  <c r="L165" i="7" s="1"/>
  <c r="V165" i="6"/>
  <c r="V165" i="7" s="1"/>
  <c r="AG165" i="6"/>
  <c r="AG165" i="7" s="1"/>
  <c r="AR165" i="6"/>
  <c r="AR165" i="7" s="1"/>
  <c r="H165" i="6"/>
  <c r="H165" i="7" s="1"/>
  <c r="X165" i="6"/>
  <c r="X165" i="7" s="1"/>
  <c r="AL165" i="6"/>
  <c r="AL165" i="7" s="1"/>
  <c r="AX165" i="6"/>
  <c r="AX165" i="7" s="1"/>
  <c r="BI165" i="6"/>
  <c r="BI165" i="7" s="1"/>
  <c r="BT165" i="6"/>
  <c r="BT165" i="7" s="1"/>
  <c r="CD165" i="6"/>
  <c r="CD165" i="7" s="1"/>
  <c r="L159" i="6"/>
  <c r="L159" i="7" s="1"/>
  <c r="V159" i="6"/>
  <c r="V159" i="7" s="1"/>
  <c r="AE159" i="6"/>
  <c r="AE159" i="7" s="1"/>
  <c r="AP159" i="6"/>
  <c r="AP159" i="7" s="1"/>
  <c r="AX159" i="6"/>
  <c r="AX159" i="7" s="1"/>
  <c r="BG159" i="6"/>
  <c r="BG159" i="7" s="1"/>
  <c r="BR159" i="6"/>
  <c r="BR159" i="7" s="1"/>
  <c r="CA159" i="6"/>
  <c r="CA159" i="7" s="1"/>
  <c r="O159" i="6"/>
  <c r="O159" i="7" s="1"/>
  <c r="AA159" i="6"/>
  <c r="AA159" i="7" s="1"/>
  <c r="AL159" i="6"/>
  <c r="AL159" i="7" s="1"/>
  <c r="AZ159" i="6"/>
  <c r="AZ159" i="7" s="1"/>
  <c r="BL159" i="6"/>
  <c r="BL159" i="7" s="1"/>
  <c r="BX159" i="6"/>
  <c r="BX159" i="7" s="1"/>
  <c r="I123" i="6"/>
  <c r="I123" i="7" s="1"/>
  <c r="H123" i="6"/>
  <c r="N123" i="6"/>
  <c r="N123" i="7" s="1"/>
  <c r="S123" i="6"/>
  <c r="S123" i="7" s="1"/>
  <c r="X123" i="6"/>
  <c r="X123" i="7" s="1"/>
  <c r="AD123" i="6"/>
  <c r="AD123" i="7" s="1"/>
  <c r="AI123" i="6"/>
  <c r="AI123" i="7" s="1"/>
  <c r="AN123" i="6"/>
  <c r="AN123" i="7" s="1"/>
  <c r="AT123" i="6"/>
  <c r="AT123" i="7" s="1"/>
  <c r="AY123" i="6"/>
  <c r="AY123" i="7" s="1"/>
  <c r="BD123" i="6"/>
  <c r="BD123" i="7" s="1"/>
  <c r="BJ123" i="6"/>
  <c r="BJ123" i="7" s="1"/>
  <c r="BO123" i="6"/>
  <c r="BO123" i="7" s="1"/>
  <c r="BT123" i="6"/>
  <c r="BT123" i="7" s="1"/>
  <c r="BZ123" i="6"/>
  <c r="BZ123" i="7" s="1"/>
  <c r="CE123" i="6"/>
  <c r="CE123" i="7" s="1"/>
  <c r="J123" i="6"/>
  <c r="J123" i="7" s="1"/>
  <c r="P123" i="6"/>
  <c r="P123" i="7" s="1"/>
  <c r="W123" i="6"/>
  <c r="W123" i="7" s="1"/>
  <c r="AE123" i="6"/>
  <c r="AE123" i="7" s="1"/>
  <c r="AL123" i="6"/>
  <c r="AL123" i="7" s="1"/>
  <c r="AR123" i="6"/>
  <c r="AR123" i="7" s="1"/>
  <c r="AZ123" i="6"/>
  <c r="AZ123" i="7" s="1"/>
  <c r="BG123" i="6"/>
  <c r="BG123" i="7" s="1"/>
  <c r="BN123" i="6"/>
  <c r="BN123" i="7" s="1"/>
  <c r="BV123" i="6"/>
  <c r="BV123" i="7" s="1"/>
  <c r="CB123" i="6"/>
  <c r="CB123" i="7" s="1"/>
  <c r="K123" i="6"/>
  <c r="K123" i="7" s="1"/>
  <c r="R123" i="6"/>
  <c r="R123" i="7" s="1"/>
  <c r="Z123" i="6"/>
  <c r="Z123" i="7" s="1"/>
  <c r="AF123" i="6"/>
  <c r="AF123" i="7" s="1"/>
  <c r="AM123" i="6"/>
  <c r="AM123" i="7" s="1"/>
  <c r="AU123" i="6"/>
  <c r="AU123" i="7" s="1"/>
  <c r="BB123" i="6"/>
  <c r="BB123" i="7" s="1"/>
  <c r="BH123" i="6"/>
  <c r="BH123" i="7" s="1"/>
  <c r="BP123" i="6"/>
  <c r="BP123" i="7" s="1"/>
  <c r="BW123" i="6"/>
  <c r="BW123" i="7" s="1"/>
  <c r="CD123" i="6"/>
  <c r="CD123" i="7" s="1"/>
  <c r="G123" i="6"/>
  <c r="G123" i="7" s="1"/>
  <c r="O123" i="6"/>
  <c r="O123" i="7" s="1"/>
  <c r="V123" i="6"/>
  <c r="V123" i="7" s="1"/>
  <c r="AB123" i="6"/>
  <c r="AB123" i="7" s="1"/>
  <c r="AJ123" i="6"/>
  <c r="AJ123" i="7" s="1"/>
  <c r="AQ123" i="6"/>
  <c r="AQ123" i="7" s="1"/>
  <c r="AX123" i="6"/>
  <c r="AX123" i="7" s="1"/>
  <c r="BF123" i="6"/>
  <c r="BF123" i="7" s="1"/>
  <c r="BL123" i="6"/>
  <c r="BL123" i="7" s="1"/>
  <c r="BS123" i="6"/>
  <c r="BS123" i="7" s="1"/>
  <c r="CA123" i="6"/>
  <c r="CA123" i="7" s="1"/>
  <c r="CH123" i="6"/>
  <c r="CH123" i="7" s="1"/>
  <c r="J185" i="6"/>
  <c r="J185" i="7" s="1"/>
  <c r="P185" i="6"/>
  <c r="P185" i="7" s="1"/>
  <c r="X185" i="6"/>
  <c r="X185" i="7" s="1"/>
  <c r="AE185" i="6"/>
  <c r="AE185" i="7" s="1"/>
  <c r="AL185" i="6"/>
  <c r="AL185" i="7" s="1"/>
  <c r="AT185" i="6"/>
  <c r="AT185" i="7" s="1"/>
  <c r="AZ185" i="6"/>
  <c r="AZ185" i="7" s="1"/>
  <c r="BG185" i="6"/>
  <c r="BG185" i="7" s="1"/>
  <c r="BO185" i="6"/>
  <c r="BO185" i="7" s="1"/>
  <c r="BV185" i="6"/>
  <c r="BV185" i="7" s="1"/>
  <c r="CB185" i="6"/>
  <c r="CB185" i="7" s="1"/>
  <c r="K175" i="6"/>
  <c r="K175" i="7" s="1"/>
  <c r="S175" i="6"/>
  <c r="S175" i="7" s="1"/>
  <c r="AM175" i="6"/>
  <c r="AM175" i="7" s="1"/>
  <c r="BJ175" i="6"/>
  <c r="BJ175" i="7" s="1"/>
  <c r="CE175" i="6"/>
  <c r="CE175" i="7" s="1"/>
  <c r="AJ173" i="6"/>
  <c r="AJ173" i="7" s="1"/>
  <c r="CB173" i="6"/>
  <c r="CB173" i="7" s="1"/>
  <c r="AA164" i="6"/>
  <c r="AA164" i="7" s="1"/>
  <c r="BR164" i="6"/>
  <c r="BR164" i="7" s="1"/>
  <c r="AU164" i="6"/>
  <c r="AU164" i="7" s="1"/>
  <c r="P163" i="6"/>
  <c r="P163" i="7" s="1"/>
  <c r="AA163" i="6"/>
  <c r="AA163" i="7" s="1"/>
  <c r="BR163" i="6"/>
  <c r="BR163" i="7" s="1"/>
  <c r="O163" i="6"/>
  <c r="O163" i="7" s="1"/>
  <c r="CA163" i="6"/>
  <c r="CA163" i="7" s="1"/>
  <c r="V158" i="6"/>
  <c r="V158" i="7" s="1"/>
  <c r="AT158" i="6"/>
  <c r="AT158" i="7" s="1"/>
  <c r="BO158" i="6"/>
  <c r="BO158" i="7" s="1"/>
  <c r="CH158" i="6"/>
  <c r="CH158" i="7" s="1"/>
  <c r="AD158" i="6"/>
  <c r="AD158" i="7" s="1"/>
  <c r="BB158" i="6"/>
  <c r="BB158" i="7" s="1"/>
  <c r="CE158" i="6"/>
  <c r="CE158" i="7" s="1"/>
  <c r="AH149" i="6"/>
  <c r="AH149" i="7" s="1"/>
  <c r="BM149" i="6"/>
  <c r="BM149" i="7" s="1"/>
  <c r="AW149" i="6"/>
  <c r="AW149" i="7" s="1"/>
  <c r="V145" i="6"/>
  <c r="V145" i="7" s="1"/>
  <c r="AZ145" i="6"/>
  <c r="AZ145" i="7" s="1"/>
  <c r="CB145" i="6"/>
  <c r="CB145" i="7" s="1"/>
  <c r="J194" i="6"/>
  <c r="J194" i="7" s="1"/>
  <c r="R194" i="6"/>
  <c r="R194" i="7" s="1"/>
  <c r="BG194" i="6"/>
  <c r="BG194" i="7" s="1"/>
  <c r="BU193" i="6"/>
  <c r="BU193" i="7" s="1"/>
  <c r="BB193" i="6"/>
  <c r="BB193" i="7" s="1"/>
  <c r="AG193" i="6"/>
  <c r="AG193" i="7" s="1"/>
  <c r="Q193" i="6"/>
  <c r="Q193" i="7" s="1"/>
  <c r="Q191" i="6"/>
  <c r="Q191" i="7" s="1"/>
  <c r="N191" i="6"/>
  <c r="N191" i="7" s="1"/>
  <c r="BJ191" i="6"/>
  <c r="BJ191" i="7" s="1"/>
  <c r="BG187" i="6"/>
  <c r="BG187" i="7" s="1"/>
  <c r="AA187" i="6"/>
  <c r="AA187" i="7" s="1"/>
  <c r="CA185" i="6"/>
  <c r="CA185" i="7" s="1"/>
  <c r="BR185" i="6"/>
  <c r="BR185" i="7" s="1"/>
  <c r="BJ185" i="6"/>
  <c r="BJ185" i="7" s="1"/>
  <c r="AY185" i="6"/>
  <c r="AY185" i="7" s="1"/>
  <c r="AP185" i="6"/>
  <c r="AP185" i="7" s="1"/>
  <c r="AF185" i="6"/>
  <c r="AF185" i="7" s="1"/>
  <c r="V185" i="6"/>
  <c r="V185" i="7" s="1"/>
  <c r="N185" i="6"/>
  <c r="N185" i="7" s="1"/>
  <c r="CA175" i="6"/>
  <c r="CA175" i="7" s="1"/>
  <c r="AY175" i="6"/>
  <c r="AY175" i="7" s="1"/>
  <c r="AA175" i="6"/>
  <c r="AA175" i="7" s="1"/>
  <c r="BD173" i="6"/>
  <c r="BD173" i="7" s="1"/>
  <c r="AF167" i="6"/>
  <c r="AF167" i="7" s="1"/>
  <c r="V167" i="6"/>
  <c r="V167" i="7" s="1"/>
  <c r="BK166" i="6"/>
  <c r="BK166" i="7" s="1"/>
  <c r="Z166" i="6"/>
  <c r="Z166" i="7" s="1"/>
  <c r="CC165" i="6"/>
  <c r="CC165" i="7" s="1"/>
  <c r="BN165" i="6"/>
  <c r="BN165" i="7" s="1"/>
  <c r="BB165" i="6"/>
  <c r="BB165" i="7" s="1"/>
  <c r="AH165" i="6"/>
  <c r="AH165" i="7" s="1"/>
  <c r="Q165" i="6"/>
  <c r="Q165" i="7" s="1"/>
  <c r="AY164" i="6"/>
  <c r="AY164" i="7" s="1"/>
  <c r="BF163" i="6"/>
  <c r="BF163" i="7" s="1"/>
  <c r="R161" i="6"/>
  <c r="R161" i="7" s="1"/>
  <c r="AL161" i="6"/>
  <c r="AL161" i="7" s="1"/>
  <c r="BF161" i="6"/>
  <c r="BF161" i="7" s="1"/>
  <c r="BX161" i="6"/>
  <c r="BX161" i="7" s="1"/>
  <c r="Z161" i="6"/>
  <c r="Z161" i="7" s="1"/>
  <c r="AV161" i="6"/>
  <c r="AV161" i="7" s="1"/>
  <c r="BV161" i="6"/>
  <c r="BV161" i="7" s="1"/>
  <c r="CB159" i="6"/>
  <c r="CB159" i="7" s="1"/>
  <c r="BK159" i="6"/>
  <c r="BK159" i="7" s="1"/>
  <c r="AR159" i="6"/>
  <c r="AR159" i="7" s="1"/>
  <c r="AB159" i="6"/>
  <c r="AB159" i="7" s="1"/>
  <c r="J159" i="6"/>
  <c r="J159" i="7" s="1"/>
  <c r="BR158" i="6"/>
  <c r="BR158" i="7" s="1"/>
  <c r="AI158" i="6"/>
  <c r="AI158" i="7" s="1"/>
  <c r="G156" i="6"/>
  <c r="G156" i="7" s="1"/>
  <c r="AI156" i="6"/>
  <c r="AI156" i="7" s="1"/>
  <c r="BJ156" i="6"/>
  <c r="BJ156" i="7" s="1"/>
  <c r="W156" i="6"/>
  <c r="W156" i="7" s="1"/>
  <c r="AY156" i="6"/>
  <c r="AY156" i="7" s="1"/>
  <c r="K154" i="6"/>
  <c r="K154" i="7" s="1"/>
  <c r="V154" i="6"/>
  <c r="V154" i="7" s="1"/>
  <c r="AE154" i="6"/>
  <c r="AE154" i="7" s="1"/>
  <c r="AQ154" i="6"/>
  <c r="AQ154" i="7" s="1"/>
  <c r="BB154" i="6"/>
  <c r="BB154" i="7" s="1"/>
  <c r="BK154" i="6"/>
  <c r="BK154" i="7" s="1"/>
  <c r="BW154" i="6"/>
  <c r="BW154" i="7" s="1"/>
  <c r="CH154" i="6"/>
  <c r="CH154" i="7" s="1"/>
  <c r="O154" i="6"/>
  <c r="O154" i="7" s="1"/>
  <c r="AD154" i="6"/>
  <c r="AD154" i="7" s="1"/>
  <c r="AT154" i="6"/>
  <c r="AT154" i="7" s="1"/>
  <c r="BG154" i="6"/>
  <c r="BG154" i="7" s="1"/>
  <c r="BS154" i="6"/>
  <c r="BS154" i="7" s="1"/>
  <c r="G126" i="6"/>
  <c r="N126" i="6"/>
  <c r="N126" i="7" s="1"/>
  <c r="Z126" i="6"/>
  <c r="Z126" i="7" s="1"/>
  <c r="AI126" i="6"/>
  <c r="AI126" i="7" s="1"/>
  <c r="AT126" i="6"/>
  <c r="AT126" i="7" s="1"/>
  <c r="BF126" i="6"/>
  <c r="BF126" i="7" s="1"/>
  <c r="BO126" i="6"/>
  <c r="BO126" i="7" s="1"/>
  <c r="BZ126" i="6"/>
  <c r="BZ126" i="7" s="1"/>
  <c r="K126" i="6"/>
  <c r="K126" i="7" s="1"/>
  <c r="AA126" i="6"/>
  <c r="AP126" i="6"/>
  <c r="AP126" i="7" s="1"/>
  <c r="BB126" i="6"/>
  <c r="BB126" i="7" s="1"/>
  <c r="BR126" i="6"/>
  <c r="BR126" i="7" s="1"/>
  <c r="CE126" i="6"/>
  <c r="CE126" i="7" s="1"/>
  <c r="R126" i="6"/>
  <c r="AD126" i="6"/>
  <c r="AD126" i="7" s="1"/>
  <c r="AQ126" i="6"/>
  <c r="AQ126" i="7" s="1"/>
  <c r="BG126" i="6"/>
  <c r="BG126" i="7" s="1"/>
  <c r="BV126" i="6"/>
  <c r="BV126" i="7" s="1"/>
  <c r="CH126" i="6"/>
  <c r="CH126" i="7" s="1"/>
  <c r="J126" i="6"/>
  <c r="J126" i="7" s="1"/>
  <c r="V126" i="6"/>
  <c r="V126" i="7" s="1"/>
  <c r="AL126" i="6"/>
  <c r="AY126" i="6"/>
  <c r="AY126" i="7" s="1"/>
  <c r="BN126" i="6"/>
  <c r="BN126" i="7" s="1"/>
  <c r="CD126" i="6"/>
  <c r="CD126" i="7" s="1"/>
  <c r="BX203" i="6"/>
  <c r="BX203" i="7" s="1"/>
  <c r="AX194" i="6"/>
  <c r="AX194" i="7" s="1"/>
  <c r="CH193" i="6"/>
  <c r="CH193" i="7" s="1"/>
  <c r="BR193" i="6"/>
  <c r="BR193" i="7" s="1"/>
  <c r="AW193" i="6"/>
  <c r="AW193" i="7" s="1"/>
  <c r="AD193" i="6"/>
  <c r="AD193" i="7" s="1"/>
  <c r="L193" i="6"/>
  <c r="L193" i="7" s="1"/>
  <c r="BE191" i="6"/>
  <c r="BE191" i="7" s="1"/>
  <c r="BR188" i="6"/>
  <c r="BR188" i="7" s="1"/>
  <c r="BB188" i="6"/>
  <c r="BB188" i="7" s="1"/>
  <c r="BB187" i="6"/>
  <c r="BB187" i="7" s="1"/>
  <c r="K187" i="6"/>
  <c r="K187" i="7" s="1"/>
  <c r="CH185" i="6"/>
  <c r="CH185" i="7" s="1"/>
  <c r="BZ185" i="6"/>
  <c r="BZ185" i="7" s="1"/>
  <c r="BP185" i="6"/>
  <c r="BP185" i="7" s="1"/>
  <c r="BF185" i="6"/>
  <c r="BF185" i="7" s="1"/>
  <c r="AV185" i="6"/>
  <c r="AV185" i="7" s="1"/>
  <c r="AN185" i="6"/>
  <c r="AN185" i="7" s="1"/>
  <c r="AD185" i="6"/>
  <c r="AD185" i="7" s="1"/>
  <c r="T185" i="6"/>
  <c r="T185" i="7" s="1"/>
  <c r="K185" i="6"/>
  <c r="K185" i="7" s="1"/>
  <c r="BS175" i="6"/>
  <c r="BS175" i="7" s="1"/>
  <c r="AU175" i="6"/>
  <c r="AU175" i="7" s="1"/>
  <c r="O175" i="6"/>
  <c r="O175" i="7" s="1"/>
  <c r="N174" i="6"/>
  <c r="N174" i="7" s="1"/>
  <c r="AD174" i="6"/>
  <c r="AD174" i="7" s="1"/>
  <c r="BV174" i="6"/>
  <c r="BV174" i="7" s="1"/>
  <c r="AG173" i="6"/>
  <c r="AG173" i="7" s="1"/>
  <c r="AX172" i="6"/>
  <c r="AX172" i="7" s="1"/>
  <c r="BR172" i="6"/>
  <c r="BR172" i="7" s="1"/>
  <c r="BF170" i="6"/>
  <c r="BF170" i="7" s="1"/>
  <c r="AA168" i="6"/>
  <c r="AA168" i="7" s="1"/>
  <c r="BZ168" i="6"/>
  <c r="BZ168" i="7" s="1"/>
  <c r="CA166" i="6"/>
  <c r="CA166" i="7" s="1"/>
  <c r="BF166" i="6"/>
  <c r="BF166" i="7" s="1"/>
  <c r="O166" i="6"/>
  <c r="O166" i="7" s="1"/>
  <c r="BY165" i="6"/>
  <c r="BY165" i="7" s="1"/>
  <c r="BM165" i="6"/>
  <c r="BM165" i="7" s="1"/>
  <c r="AW165" i="6"/>
  <c r="AW165" i="7" s="1"/>
  <c r="AC165" i="6"/>
  <c r="AC165" i="7" s="1"/>
  <c r="M165" i="6"/>
  <c r="M165" i="7" s="1"/>
  <c r="AD164" i="6"/>
  <c r="AD164" i="7" s="1"/>
  <c r="AV163" i="6"/>
  <c r="AV163" i="7" s="1"/>
  <c r="N162" i="6"/>
  <c r="N162" i="7" s="1"/>
  <c r="AT162" i="6"/>
  <c r="AT162" i="7" s="1"/>
  <c r="BZ162" i="6"/>
  <c r="BZ162" i="7" s="1"/>
  <c r="V162" i="6"/>
  <c r="V162" i="7" s="1"/>
  <c r="BJ162" i="6"/>
  <c r="BJ162" i="7" s="1"/>
  <c r="BM161" i="6"/>
  <c r="BM161" i="7" s="1"/>
  <c r="AC161" i="6"/>
  <c r="AC161" i="7" s="1"/>
  <c r="BV159" i="6"/>
  <c r="BV159" i="7" s="1"/>
  <c r="BF159" i="6"/>
  <c r="BF159" i="7" s="1"/>
  <c r="AQ159" i="6"/>
  <c r="AQ159" i="7" s="1"/>
  <c r="W159" i="6"/>
  <c r="W159" i="7" s="1"/>
  <c r="G159" i="6"/>
  <c r="G159" i="7" s="1"/>
  <c r="BJ158" i="6"/>
  <c r="BJ158" i="7" s="1"/>
  <c r="S158" i="6"/>
  <c r="S158" i="7" s="1"/>
  <c r="CA156" i="6"/>
  <c r="CA156" i="7" s="1"/>
  <c r="AT156" i="6"/>
  <c r="AT156" i="7" s="1"/>
  <c r="BZ154" i="6"/>
  <c r="BZ154" i="7" s="1"/>
  <c r="BC154" i="6"/>
  <c r="BC154" i="7" s="1"/>
  <c r="AL154" i="6"/>
  <c r="AL154" i="7" s="1"/>
  <c r="S154" i="6"/>
  <c r="S154" i="7" s="1"/>
  <c r="AE152" i="6"/>
  <c r="AE152" i="7" s="1"/>
  <c r="BJ152" i="6"/>
  <c r="BJ152" i="7" s="1"/>
  <c r="AU152" i="6"/>
  <c r="AU152" i="7" s="1"/>
  <c r="BY149" i="6"/>
  <c r="BY149" i="7" s="1"/>
  <c r="AX126" i="6"/>
  <c r="AX126" i="7" s="1"/>
  <c r="Z151" i="6"/>
  <c r="Z151" i="7" s="1"/>
  <c r="BB151" i="6"/>
  <c r="BB151" i="7" s="1"/>
  <c r="BW151" i="6"/>
  <c r="BW151" i="7" s="1"/>
  <c r="BR146" i="6"/>
  <c r="BR146" i="7" s="1"/>
  <c r="J141" i="6"/>
  <c r="J141" i="7" s="1"/>
  <c r="BK141" i="6"/>
  <c r="BK141" i="7" s="1"/>
  <c r="CG137" i="6"/>
  <c r="CG137" i="7" s="1"/>
  <c r="BW137" i="6"/>
  <c r="BW137" i="7" s="1"/>
  <c r="BN137" i="6"/>
  <c r="BN137" i="7" s="1"/>
  <c r="BC137" i="6"/>
  <c r="BC137" i="7" s="1"/>
  <c r="AT137" i="6"/>
  <c r="AT137" i="7" s="1"/>
  <c r="H136" i="6"/>
  <c r="G136" i="6"/>
  <c r="G136" i="7" s="1"/>
  <c r="AA136" i="6"/>
  <c r="AA136" i="7" s="1"/>
  <c r="AV136" i="6"/>
  <c r="AV136" i="7" s="1"/>
  <c r="BL136" i="6"/>
  <c r="BL136" i="7" s="1"/>
  <c r="CD136" i="6"/>
  <c r="CD136" i="7" s="1"/>
  <c r="M135" i="6"/>
  <c r="M135" i="7" s="1"/>
  <c r="AR135" i="6"/>
  <c r="AR135" i="7" s="1"/>
  <c r="L133" i="6"/>
  <c r="L133" i="7" s="1"/>
  <c r="M133" i="6"/>
  <c r="M133" i="7" s="1"/>
  <c r="AS133" i="6"/>
  <c r="AS133" i="7" s="1"/>
  <c r="CH133" i="6"/>
  <c r="CH133" i="7" s="1"/>
  <c r="BJ129" i="6"/>
  <c r="BJ129" i="7" s="1"/>
  <c r="N121" i="6"/>
  <c r="N121" i="7" s="1"/>
  <c r="BR121" i="6"/>
  <c r="BR121" i="7" s="1"/>
  <c r="V119" i="6"/>
  <c r="V119" i="7" s="1"/>
  <c r="AW119" i="6"/>
  <c r="AW119" i="7" s="1"/>
  <c r="BU119" i="6"/>
  <c r="BU119" i="7" s="1"/>
  <c r="AL116" i="6"/>
  <c r="AL116" i="7" s="1"/>
  <c r="BW115" i="6"/>
  <c r="BW115" i="7" s="1"/>
  <c r="BB115" i="6"/>
  <c r="BB115" i="7" s="1"/>
  <c r="AH115" i="6"/>
  <c r="AH115" i="7" s="1"/>
  <c r="CF113" i="6"/>
  <c r="CF113" i="7" s="1"/>
  <c r="BW113" i="6"/>
  <c r="BW113" i="7" s="1"/>
  <c r="BO113" i="6"/>
  <c r="BO113" i="7" s="1"/>
  <c r="BD113" i="6"/>
  <c r="BD113" i="7" s="1"/>
  <c r="AU113" i="6"/>
  <c r="AU113" i="7" s="1"/>
  <c r="AL113" i="6"/>
  <c r="AL113" i="7" s="1"/>
  <c r="AA113" i="6"/>
  <c r="AA113" i="7" s="1"/>
  <c r="S113" i="6"/>
  <c r="S113" i="7" s="1"/>
  <c r="CC111" i="6"/>
  <c r="CC111" i="7" s="1"/>
  <c r="BV111" i="6"/>
  <c r="BV111" i="7" s="1"/>
  <c r="BN111" i="6"/>
  <c r="BN111" i="7" s="1"/>
  <c r="BC111" i="6"/>
  <c r="BC111" i="7" s="1"/>
  <c r="AT111" i="6"/>
  <c r="AT111" i="7" s="1"/>
  <c r="AL111" i="6"/>
  <c r="AL111" i="7" s="1"/>
  <c r="AA111" i="6"/>
  <c r="AA111" i="7" s="1"/>
  <c r="R111" i="6"/>
  <c r="R111" i="7" s="1"/>
  <c r="CE109" i="6"/>
  <c r="CE109" i="7" s="1"/>
  <c r="BW109" i="6"/>
  <c r="BW109" i="7" s="1"/>
  <c r="BN109" i="6"/>
  <c r="BN109" i="7" s="1"/>
  <c r="BC109" i="6"/>
  <c r="BC109" i="7" s="1"/>
  <c r="AT109" i="6"/>
  <c r="AT109" i="7" s="1"/>
  <c r="AL109" i="6"/>
  <c r="AL109" i="7" s="1"/>
  <c r="AA109" i="6"/>
  <c r="AA109" i="7" s="1"/>
  <c r="R109" i="6"/>
  <c r="R109" i="7" s="1"/>
  <c r="H113" i="6"/>
  <c r="O113" i="6"/>
  <c r="O113" i="7" s="1"/>
  <c r="V113" i="6"/>
  <c r="V113" i="7" s="1"/>
  <c r="AD113" i="6"/>
  <c r="AD113" i="7" s="1"/>
  <c r="AJ113" i="6"/>
  <c r="AJ113" i="7" s="1"/>
  <c r="AQ113" i="6"/>
  <c r="AQ113" i="7" s="1"/>
  <c r="AY113" i="6"/>
  <c r="AY113" i="7" s="1"/>
  <c r="BF113" i="6"/>
  <c r="BF113" i="7" s="1"/>
  <c r="BL113" i="6"/>
  <c r="BL113" i="7" s="1"/>
  <c r="BT113" i="6"/>
  <c r="BT113" i="7" s="1"/>
  <c r="CA113" i="6"/>
  <c r="CA113" i="7" s="1"/>
  <c r="CH113" i="6"/>
  <c r="CH113" i="7" s="1"/>
  <c r="J111" i="6"/>
  <c r="J111" i="7" s="1"/>
  <c r="O111" i="6"/>
  <c r="O111" i="7" s="1"/>
  <c r="U111" i="6"/>
  <c r="U111" i="7" s="1"/>
  <c r="Z111" i="6"/>
  <c r="Z111" i="7" s="1"/>
  <c r="AE111" i="6"/>
  <c r="AE111" i="7" s="1"/>
  <c r="AK111" i="6"/>
  <c r="AK111" i="7" s="1"/>
  <c r="AP111" i="6"/>
  <c r="AP111" i="7" s="1"/>
  <c r="AU111" i="6"/>
  <c r="AU111" i="7" s="1"/>
  <c r="BA111" i="6"/>
  <c r="BA111" i="7" s="1"/>
  <c r="BF111" i="6"/>
  <c r="BF111" i="7" s="1"/>
  <c r="BK111" i="6"/>
  <c r="BK111" i="7" s="1"/>
  <c r="BQ111" i="6"/>
  <c r="BQ111" i="7" s="1"/>
  <c r="G111" i="6"/>
  <c r="G111" i="7" s="1"/>
  <c r="N111" i="6"/>
  <c r="N111" i="7" s="1"/>
  <c r="V111" i="6"/>
  <c r="V111" i="7" s="1"/>
  <c r="AC111" i="6"/>
  <c r="AC111" i="7" s="1"/>
  <c r="AI111" i="6"/>
  <c r="AI111" i="7" s="1"/>
  <c r="AQ111" i="6"/>
  <c r="AQ111" i="7" s="1"/>
  <c r="AX111" i="6"/>
  <c r="AX111" i="7" s="1"/>
  <c r="BE111" i="6"/>
  <c r="BE111" i="7" s="1"/>
  <c r="BM111" i="6"/>
  <c r="BM111" i="7" s="1"/>
  <c r="BS111" i="6"/>
  <c r="BS111" i="7" s="1"/>
  <c r="BY111" i="6"/>
  <c r="BY111" i="7" s="1"/>
  <c r="CD111" i="6"/>
  <c r="CD111" i="7" s="1"/>
  <c r="J109" i="6"/>
  <c r="J109" i="7" s="1"/>
  <c r="O109" i="6"/>
  <c r="O109" i="7" s="1"/>
  <c r="T109" i="6"/>
  <c r="T109" i="7" s="1"/>
  <c r="Z109" i="6"/>
  <c r="Z109" i="7" s="1"/>
  <c r="AE109" i="6"/>
  <c r="AE109" i="7" s="1"/>
  <c r="AJ109" i="6"/>
  <c r="AJ109" i="7" s="1"/>
  <c r="AP109" i="6"/>
  <c r="AP109" i="7" s="1"/>
  <c r="AU109" i="6"/>
  <c r="AU109" i="7" s="1"/>
  <c r="AZ109" i="6"/>
  <c r="AZ109" i="7" s="1"/>
  <c r="BF109" i="6"/>
  <c r="BF109" i="7" s="1"/>
  <c r="BK109" i="6"/>
  <c r="BK109" i="7" s="1"/>
  <c r="BP109" i="6"/>
  <c r="BP109" i="7" s="1"/>
  <c r="BV109" i="6"/>
  <c r="BV109" i="7" s="1"/>
  <c r="CA109" i="6"/>
  <c r="CA109" i="7" s="1"/>
  <c r="CF109" i="6"/>
  <c r="CF109" i="7" s="1"/>
  <c r="G109" i="6"/>
  <c r="G109" i="7" s="1"/>
  <c r="N109" i="6"/>
  <c r="N109" i="7" s="1"/>
  <c r="V109" i="6"/>
  <c r="V109" i="7" s="1"/>
  <c r="AB109" i="6"/>
  <c r="AB109" i="7" s="1"/>
  <c r="AI109" i="6"/>
  <c r="AI109" i="7" s="1"/>
  <c r="AQ109" i="6"/>
  <c r="AQ109" i="7" s="1"/>
  <c r="AX109" i="6"/>
  <c r="AX109" i="7" s="1"/>
  <c r="BD109" i="6"/>
  <c r="BD109" i="7" s="1"/>
  <c r="BL109" i="6"/>
  <c r="BL109" i="7" s="1"/>
  <c r="BS109" i="6"/>
  <c r="BS109" i="7" s="1"/>
  <c r="BZ109" i="6"/>
  <c r="BZ109" i="7" s="1"/>
  <c r="CH109" i="6"/>
  <c r="CH109" i="7" s="1"/>
  <c r="AH139" i="6"/>
  <c r="AH139" i="7" s="1"/>
  <c r="AS139" i="6"/>
  <c r="AS139" i="7" s="1"/>
  <c r="P129" i="6"/>
  <c r="P129" i="7" s="1"/>
  <c r="AP129" i="6"/>
  <c r="AP129" i="7" s="1"/>
  <c r="BK129" i="6"/>
  <c r="BK129" i="7" s="1"/>
  <c r="CH129" i="6"/>
  <c r="CH129" i="7" s="1"/>
  <c r="G115" i="6"/>
  <c r="G115" i="7" s="1"/>
  <c r="L115" i="6"/>
  <c r="L115" i="7" s="1"/>
  <c r="AA115" i="6"/>
  <c r="AA115" i="7" s="1"/>
  <c r="AP115" i="6"/>
  <c r="AP115" i="7" s="1"/>
  <c r="BC115" i="6"/>
  <c r="BC115" i="7" s="1"/>
  <c r="BR115" i="6"/>
  <c r="BR115" i="7" s="1"/>
  <c r="CF115" i="6"/>
  <c r="CF115" i="7" s="1"/>
  <c r="CB113" i="6"/>
  <c r="CB113" i="7" s="1"/>
  <c r="BR113" i="6"/>
  <c r="BR113" i="7" s="1"/>
  <c r="BJ113" i="6"/>
  <c r="BJ113" i="7" s="1"/>
  <c r="AZ113" i="6"/>
  <c r="AZ113" i="7" s="1"/>
  <c r="AP113" i="6"/>
  <c r="AP113" i="7" s="1"/>
  <c r="AF113" i="6"/>
  <c r="AF113" i="7" s="1"/>
  <c r="X113" i="6"/>
  <c r="X113" i="7" s="1"/>
  <c r="N113" i="6"/>
  <c r="N113" i="7" s="1"/>
  <c r="CG111" i="6"/>
  <c r="CG111" i="7" s="1"/>
  <c r="BZ111" i="6"/>
  <c r="BZ111" i="7" s="1"/>
  <c r="BR111" i="6"/>
  <c r="BR111" i="7" s="1"/>
  <c r="BI111" i="6"/>
  <c r="BI111" i="7" s="1"/>
  <c r="AY111" i="6"/>
  <c r="AY111" i="7" s="1"/>
  <c r="AO111" i="6"/>
  <c r="AO111" i="7" s="1"/>
  <c r="AG111" i="6"/>
  <c r="AG111" i="7" s="1"/>
  <c r="W111" i="6"/>
  <c r="W111" i="7" s="1"/>
  <c r="M111" i="6"/>
  <c r="M111" i="7" s="1"/>
  <c r="CB109" i="6"/>
  <c r="CB109" i="7" s="1"/>
  <c r="BR109" i="6"/>
  <c r="BR109" i="7" s="1"/>
  <c r="BH109" i="6"/>
  <c r="BH109" i="7" s="1"/>
  <c r="AY109" i="6"/>
  <c r="AY109" i="7" s="1"/>
  <c r="AN109" i="6"/>
  <c r="AN109" i="7" s="1"/>
  <c r="AF109" i="6"/>
  <c r="AF109" i="7" s="1"/>
  <c r="W109" i="6"/>
  <c r="W109" i="7" s="1"/>
  <c r="L109" i="6"/>
  <c r="L109" i="7" s="1"/>
  <c r="G146" i="6"/>
  <c r="G146" i="7" s="1"/>
  <c r="O146" i="6"/>
  <c r="O146" i="7" s="1"/>
  <c r="AU146" i="6"/>
  <c r="AU146" i="7" s="1"/>
  <c r="BZ146" i="6"/>
  <c r="BZ146" i="7" s="1"/>
  <c r="U143" i="6"/>
  <c r="U143" i="7" s="1"/>
  <c r="BL143" i="6"/>
  <c r="BL143" i="7" s="1"/>
  <c r="BT139" i="6"/>
  <c r="BT139" i="7" s="1"/>
  <c r="Q137" i="6"/>
  <c r="Q137" i="7" s="1"/>
  <c r="V137" i="6"/>
  <c r="V137" i="7" s="1"/>
  <c r="AL137" i="6"/>
  <c r="AL137" i="7" s="1"/>
  <c r="AX137" i="6"/>
  <c r="AX137" i="7" s="1"/>
  <c r="BF137" i="6"/>
  <c r="BF137" i="7" s="1"/>
  <c r="BM137" i="6"/>
  <c r="BM137" i="7" s="1"/>
  <c r="BS137" i="6"/>
  <c r="BS137" i="7" s="1"/>
  <c r="CA137" i="6"/>
  <c r="CA137" i="7" s="1"/>
  <c r="CH137" i="6"/>
  <c r="CH137" i="7" s="1"/>
  <c r="BT129" i="6"/>
  <c r="BT129" i="7" s="1"/>
  <c r="AI129" i="6"/>
  <c r="AI129" i="7" s="1"/>
  <c r="O120" i="6"/>
  <c r="O120" i="7" s="1"/>
  <c r="AI120" i="6"/>
  <c r="AI120" i="7" s="1"/>
  <c r="BB120" i="6"/>
  <c r="BB120" i="7" s="1"/>
  <c r="BR120" i="6"/>
  <c r="BR120" i="7" s="1"/>
  <c r="CE120" i="6"/>
  <c r="CE120" i="7" s="1"/>
  <c r="BX115" i="6"/>
  <c r="BX115" i="7" s="1"/>
  <c r="BH115" i="6"/>
  <c r="BH115" i="7" s="1"/>
  <c r="AM115" i="6"/>
  <c r="AM115" i="7" s="1"/>
  <c r="T115" i="6"/>
  <c r="T115" i="7" s="1"/>
  <c r="BZ113" i="6"/>
  <c r="BZ113" i="7" s="1"/>
  <c r="BP113" i="6"/>
  <c r="BP113" i="7" s="1"/>
  <c r="BG113" i="6"/>
  <c r="BG113" i="7" s="1"/>
  <c r="AV113" i="6"/>
  <c r="AV113" i="7" s="1"/>
  <c r="AN113" i="6"/>
  <c r="AN113" i="7" s="1"/>
  <c r="AE113" i="6"/>
  <c r="AE113" i="7" s="1"/>
  <c r="T113" i="6"/>
  <c r="T113" i="7" s="1"/>
  <c r="K113" i="6"/>
  <c r="K113" i="7" s="1"/>
  <c r="CE111" i="6"/>
  <c r="CE111" i="7" s="1"/>
  <c r="BW111" i="6"/>
  <c r="BW111" i="7" s="1"/>
  <c r="BO111" i="6"/>
  <c r="BO111" i="7" s="1"/>
  <c r="BG111" i="6"/>
  <c r="BG111" i="7" s="1"/>
  <c r="AW111" i="6"/>
  <c r="AW111" i="7" s="1"/>
  <c r="AM111" i="6"/>
  <c r="AM111" i="7" s="1"/>
  <c r="AD111" i="6"/>
  <c r="AD111" i="7" s="1"/>
  <c r="S111" i="6"/>
  <c r="S111" i="7" s="1"/>
  <c r="K111" i="6"/>
  <c r="K111" i="7" s="1"/>
  <c r="BX109" i="6"/>
  <c r="BX109" i="7" s="1"/>
  <c r="BO109" i="6"/>
  <c r="BO109" i="7" s="1"/>
  <c r="BG109" i="6"/>
  <c r="BG109" i="7" s="1"/>
  <c r="AV109" i="6"/>
  <c r="AV109" i="7" s="1"/>
  <c r="AM109" i="6"/>
  <c r="AM109" i="7" s="1"/>
  <c r="AD109" i="6"/>
  <c r="AD109" i="7" s="1"/>
  <c r="S109" i="6"/>
  <c r="S109" i="7" s="1"/>
  <c r="K109" i="6"/>
  <c r="K109" i="7" s="1"/>
  <c r="P95" i="6"/>
  <c r="P95" i="7" s="1"/>
  <c r="AB95" i="6"/>
  <c r="AB95" i="7" s="1"/>
  <c r="AR95" i="6"/>
  <c r="AR95" i="7" s="1"/>
  <c r="BG95" i="6"/>
  <c r="BG95" i="7" s="1"/>
  <c r="BS95" i="6"/>
  <c r="BS95" i="7" s="1"/>
  <c r="L91" i="6"/>
  <c r="L91" i="7" s="1"/>
  <c r="AJ91" i="6"/>
  <c r="AJ91" i="7" s="1"/>
  <c r="N90" i="6"/>
  <c r="N90" i="7" s="1"/>
  <c r="O90" i="6"/>
  <c r="O90" i="7" s="1"/>
  <c r="AT90" i="6"/>
  <c r="AT90" i="7" s="1"/>
  <c r="BR90" i="6"/>
  <c r="BR90" i="7" s="1"/>
  <c r="S84" i="6"/>
  <c r="AA84" i="6"/>
  <c r="BB84" i="6"/>
  <c r="BB84" i="7" s="1"/>
  <c r="BZ84" i="6"/>
  <c r="BZ84" i="7" s="1"/>
  <c r="K84" i="6"/>
  <c r="K84" i="7" s="1"/>
  <c r="AT84" i="6"/>
  <c r="AD84" i="6"/>
  <c r="AD84" i="7" s="1"/>
  <c r="BR84" i="6"/>
  <c r="BR84" i="7" s="1"/>
  <c r="CD99" i="6"/>
  <c r="CD99" i="7" s="1"/>
  <c r="BN99" i="6"/>
  <c r="BN99" i="7" s="1"/>
  <c r="AV99" i="6"/>
  <c r="AV99" i="7" s="1"/>
  <c r="AA99" i="6"/>
  <c r="AA99" i="7" s="1"/>
  <c r="V97" i="6"/>
  <c r="V97" i="7" s="1"/>
  <c r="AL97" i="6"/>
  <c r="AL97" i="7" s="1"/>
  <c r="BC97" i="6"/>
  <c r="BC97" i="7" s="1"/>
  <c r="BX97" i="6"/>
  <c r="BX97" i="7" s="1"/>
  <c r="BX95" i="6"/>
  <c r="BX95" i="7" s="1"/>
  <c r="BC95" i="6"/>
  <c r="BC95" i="7" s="1"/>
  <c r="AL95" i="6"/>
  <c r="AL95" i="7" s="1"/>
  <c r="R95" i="6"/>
  <c r="R95" i="7" s="1"/>
  <c r="BL91" i="6"/>
  <c r="BL91" i="7" s="1"/>
  <c r="CA90" i="6"/>
  <c r="CA90" i="7" s="1"/>
  <c r="AL90" i="6"/>
  <c r="AL90" i="7" s="1"/>
  <c r="BG84" i="6"/>
  <c r="BG84" i="7" s="1"/>
  <c r="R108" i="6"/>
  <c r="R108" i="7" s="1"/>
  <c r="AD108" i="6"/>
  <c r="AD108" i="7" s="1"/>
  <c r="AQ108" i="6"/>
  <c r="AQ108" i="7" s="1"/>
  <c r="BG108" i="6"/>
  <c r="BG108" i="7" s="1"/>
  <c r="BV108" i="6"/>
  <c r="BV108" i="7" s="1"/>
  <c r="CH108" i="6"/>
  <c r="CH108" i="7" s="1"/>
  <c r="P99" i="6"/>
  <c r="P99" i="7" s="1"/>
  <c r="AB99" i="6"/>
  <c r="AB99" i="7" s="1"/>
  <c r="AR99" i="6"/>
  <c r="AR99" i="7" s="1"/>
  <c r="BG99" i="6"/>
  <c r="BG99" i="7" s="1"/>
  <c r="BS99" i="6"/>
  <c r="BS99" i="7" s="1"/>
  <c r="BR95" i="6"/>
  <c r="BR95" i="7" s="1"/>
  <c r="AX95" i="6"/>
  <c r="AX95" i="7" s="1"/>
  <c r="AH95" i="6"/>
  <c r="AH95" i="7" s="1"/>
  <c r="L95" i="6"/>
  <c r="L95" i="7" s="1"/>
  <c r="S94" i="6"/>
  <c r="S94" i="7" s="1"/>
  <c r="BZ94" i="6"/>
  <c r="BZ94" i="7" s="1"/>
  <c r="BB91" i="6"/>
  <c r="BB91" i="7" s="1"/>
  <c r="BN90" i="6"/>
  <c r="BN90" i="7" s="1"/>
  <c r="Z90" i="6"/>
  <c r="Z90" i="7" s="1"/>
  <c r="AL84" i="6"/>
  <c r="AL84" i="7" s="1"/>
  <c r="BW108" i="6"/>
  <c r="BW108" i="7" s="1"/>
  <c r="BB108" i="6"/>
  <c r="BB108" i="7" s="1"/>
  <c r="AL108" i="6"/>
  <c r="AL108" i="7" s="1"/>
  <c r="S108" i="6"/>
  <c r="S108" i="7" s="1"/>
  <c r="K106" i="6"/>
  <c r="N106" i="6"/>
  <c r="N106" i="7" s="1"/>
  <c r="W106" i="6"/>
  <c r="W106" i="7" s="1"/>
  <c r="AH106" i="6"/>
  <c r="AH106" i="7" s="1"/>
  <c r="AT106" i="6"/>
  <c r="AT106" i="7" s="1"/>
  <c r="BC106" i="6"/>
  <c r="BC106" i="7" s="1"/>
  <c r="BN106" i="6"/>
  <c r="BN106" i="7" s="1"/>
  <c r="BZ106" i="6"/>
  <c r="BZ106" i="7" s="1"/>
  <c r="AU104" i="6"/>
  <c r="AU104" i="7" s="1"/>
  <c r="AH101" i="6"/>
  <c r="AH101" i="7" s="1"/>
  <c r="BM101" i="6"/>
  <c r="BM101" i="7" s="1"/>
  <c r="BX99" i="6"/>
  <c r="BX99" i="7" s="1"/>
  <c r="BC99" i="6"/>
  <c r="BC99" i="7" s="1"/>
  <c r="AL99" i="6"/>
  <c r="AL99" i="7" s="1"/>
  <c r="R99" i="6"/>
  <c r="R99" i="7" s="1"/>
  <c r="R98" i="6"/>
  <c r="BZ98" i="6"/>
  <c r="BZ98" i="7" s="1"/>
  <c r="BN97" i="6"/>
  <c r="BN97" i="7" s="1"/>
  <c r="AQ97" i="6"/>
  <c r="AQ97" i="7" s="1"/>
  <c r="L97" i="6"/>
  <c r="L97" i="7" s="1"/>
  <c r="CD95" i="6"/>
  <c r="CD95" i="7" s="1"/>
  <c r="BN95" i="6"/>
  <c r="BN95" i="7" s="1"/>
  <c r="AV95" i="6"/>
  <c r="AV95" i="7" s="1"/>
  <c r="AA95" i="6"/>
  <c r="AA95" i="7" s="1"/>
  <c r="G95" i="6"/>
  <c r="G95" i="7" s="1"/>
  <c r="CB93" i="6"/>
  <c r="CB93" i="7" s="1"/>
  <c r="Z91" i="6"/>
  <c r="Z91" i="7" s="1"/>
  <c r="BF90" i="6"/>
  <c r="BF90" i="7" s="1"/>
  <c r="W90" i="6"/>
  <c r="W90" i="7" s="1"/>
  <c r="N84" i="6"/>
  <c r="N84" i="7" s="1"/>
  <c r="BX87" i="6"/>
  <c r="BX87" i="7" s="1"/>
  <c r="BN87" i="6"/>
  <c r="BN87" i="7" s="1"/>
  <c r="BC87" i="6"/>
  <c r="BC87" i="7" s="1"/>
  <c r="AQ87" i="6"/>
  <c r="AQ87" i="7" s="1"/>
  <c r="AA87" i="6"/>
  <c r="AA87" i="7" s="1"/>
  <c r="BR85" i="6"/>
  <c r="BR85" i="7" s="1"/>
  <c r="AX85" i="6"/>
  <c r="AX85" i="7" s="1"/>
  <c r="AE85" i="6"/>
  <c r="AE85" i="7" s="1"/>
  <c r="V77" i="6"/>
  <c r="V77" i="7" s="1"/>
  <c r="AP77" i="6"/>
  <c r="AP77" i="7" s="1"/>
  <c r="CH77" i="6"/>
  <c r="CH77" i="7" s="1"/>
  <c r="CH75" i="6"/>
  <c r="CH75" i="7" s="1"/>
  <c r="BM75" i="6"/>
  <c r="BM75" i="7" s="1"/>
  <c r="AQ75" i="6"/>
  <c r="AQ75" i="7" s="1"/>
  <c r="V75" i="6"/>
  <c r="V75" i="7" s="1"/>
  <c r="CD74" i="6"/>
  <c r="CD74" i="7" s="1"/>
  <c r="BK72" i="6"/>
  <c r="BK72" i="7" s="1"/>
  <c r="I81" i="6"/>
  <c r="I81" i="7" s="1"/>
  <c r="Q81" i="6"/>
  <c r="Q81" i="7" s="1"/>
  <c r="Y81" i="6"/>
  <c r="Y81" i="7" s="1"/>
  <c r="AG81" i="6"/>
  <c r="AG81" i="7" s="1"/>
  <c r="AO81" i="6"/>
  <c r="AO81" i="7" s="1"/>
  <c r="AW81" i="6"/>
  <c r="AW81" i="7" s="1"/>
  <c r="BE81" i="6"/>
  <c r="BE81" i="7" s="1"/>
  <c r="BM81" i="6"/>
  <c r="BM81" i="7" s="1"/>
  <c r="BU81" i="6"/>
  <c r="BU81" i="7" s="1"/>
  <c r="CC81" i="6"/>
  <c r="CC81" i="7" s="1"/>
  <c r="M81" i="6"/>
  <c r="M81" i="7" s="1"/>
  <c r="U81" i="6"/>
  <c r="U81" i="7" s="1"/>
  <c r="AC81" i="6"/>
  <c r="AC81" i="7" s="1"/>
  <c r="AK81" i="6"/>
  <c r="AK81" i="7" s="1"/>
  <c r="AS81" i="6"/>
  <c r="AS81" i="7" s="1"/>
  <c r="BA81" i="6"/>
  <c r="BA81" i="7" s="1"/>
  <c r="BI81" i="6"/>
  <c r="BI81" i="7" s="1"/>
  <c r="BQ81" i="6"/>
  <c r="BQ81" i="7" s="1"/>
  <c r="BY81" i="6"/>
  <c r="BY81" i="7" s="1"/>
  <c r="CG81" i="6"/>
  <c r="CG81" i="7" s="1"/>
  <c r="V80" i="6"/>
  <c r="V80" i="7" s="1"/>
  <c r="BJ80" i="6"/>
  <c r="BJ80" i="7" s="1"/>
  <c r="AQ80" i="6"/>
  <c r="AQ80" i="7" s="1"/>
  <c r="CH80" i="6"/>
  <c r="CH80" i="7" s="1"/>
  <c r="CC75" i="6"/>
  <c r="CC75" i="7" s="1"/>
  <c r="BG75" i="6"/>
  <c r="BG75" i="7" s="1"/>
  <c r="AL75" i="6"/>
  <c r="AL75" i="7" s="1"/>
  <c r="Q75" i="6"/>
  <c r="Q75" i="7" s="1"/>
  <c r="BF74" i="6"/>
  <c r="BF74" i="7" s="1"/>
  <c r="N72" i="6"/>
  <c r="V72" i="6"/>
  <c r="AU72" i="6"/>
  <c r="AU72" i="7" s="1"/>
  <c r="BR72" i="6"/>
  <c r="BR72" i="7" s="1"/>
  <c r="G72" i="6"/>
  <c r="G72" i="7" s="1"/>
  <c r="AE72" i="6"/>
  <c r="AE72" i="7" s="1"/>
  <c r="BJ72" i="6"/>
  <c r="BJ72" i="7" s="1"/>
  <c r="CD72" i="6"/>
  <c r="CD72" i="7" s="1"/>
  <c r="S62" i="6"/>
  <c r="S62" i="7" s="1"/>
  <c r="CB62" i="6"/>
  <c r="CB62" i="7" s="1"/>
  <c r="AD62" i="6"/>
  <c r="AD62" i="7" s="1"/>
  <c r="BD62" i="6"/>
  <c r="BD62" i="7" s="1"/>
  <c r="G87" i="6"/>
  <c r="G87" i="7" s="1"/>
  <c r="R87" i="6"/>
  <c r="R87" i="7" s="1"/>
  <c r="AB87" i="6"/>
  <c r="AB87" i="7" s="1"/>
  <c r="AM87" i="6"/>
  <c r="AM87" i="7" s="1"/>
  <c r="AX87" i="6"/>
  <c r="AX87" i="7" s="1"/>
  <c r="K85" i="6"/>
  <c r="K85" i="7" s="1"/>
  <c r="O85" i="6"/>
  <c r="O85" i="7" s="1"/>
  <c r="AD85" i="6"/>
  <c r="AD85" i="7" s="1"/>
  <c r="AP85" i="6"/>
  <c r="AP85" i="7" s="1"/>
  <c r="BF85" i="6"/>
  <c r="BF85" i="7" s="1"/>
  <c r="BS85" i="6"/>
  <c r="BS85" i="7" s="1"/>
  <c r="CH85" i="6"/>
  <c r="CH85" i="7" s="1"/>
  <c r="CD81" i="6"/>
  <c r="CD81" i="7" s="1"/>
  <c r="BN81" i="6"/>
  <c r="BN81" i="7" s="1"/>
  <c r="AX81" i="6"/>
  <c r="AX81" i="7" s="1"/>
  <c r="AH81" i="6"/>
  <c r="AH81" i="7" s="1"/>
  <c r="R81" i="6"/>
  <c r="R81" i="7" s="1"/>
  <c r="BR80" i="6"/>
  <c r="BR80" i="7" s="1"/>
  <c r="N78" i="6"/>
  <c r="N78" i="7" s="1"/>
  <c r="W78" i="6"/>
  <c r="W78" i="7" s="1"/>
  <c r="BN78" i="6"/>
  <c r="BN78" i="7" s="1"/>
  <c r="AT78" i="6"/>
  <c r="AT78" i="7" s="1"/>
  <c r="BW75" i="6"/>
  <c r="BW75" i="7" s="1"/>
  <c r="BB75" i="6"/>
  <c r="BB75" i="7" s="1"/>
  <c r="AG75" i="6"/>
  <c r="AG75" i="7" s="1"/>
  <c r="S73" i="6"/>
  <c r="S73" i="7" s="1"/>
  <c r="BY73" i="6"/>
  <c r="BY73" i="7" s="1"/>
  <c r="AW73" i="6"/>
  <c r="AW73" i="7" s="1"/>
  <c r="AM72" i="6"/>
  <c r="O75" i="6"/>
  <c r="O75" i="7" s="1"/>
  <c r="Z75" i="6"/>
  <c r="Z75" i="7" s="1"/>
  <c r="AK75" i="6"/>
  <c r="AK75" i="7" s="1"/>
  <c r="AU75" i="6"/>
  <c r="AU75" i="7" s="1"/>
  <c r="BF75" i="6"/>
  <c r="BF75" i="7" s="1"/>
  <c r="BQ75" i="6"/>
  <c r="BQ75" i="7" s="1"/>
  <c r="CA75" i="6"/>
  <c r="CA75" i="7" s="1"/>
  <c r="J75" i="6"/>
  <c r="J75" i="7" s="1"/>
  <c r="U75" i="6"/>
  <c r="U75" i="7" s="1"/>
  <c r="AE75" i="6"/>
  <c r="AE75" i="7" s="1"/>
  <c r="AP75" i="6"/>
  <c r="AP75" i="7" s="1"/>
  <c r="BA75" i="6"/>
  <c r="BA75" i="7" s="1"/>
  <c r="BK75" i="6"/>
  <c r="BK75" i="7" s="1"/>
  <c r="BV75" i="6"/>
  <c r="BV75" i="7" s="1"/>
  <c r="CG75" i="6"/>
  <c r="CG75" i="7" s="1"/>
  <c r="V74" i="6"/>
  <c r="BB74" i="6"/>
  <c r="BB74" i="7" s="1"/>
  <c r="CH74" i="6"/>
  <c r="CH74" i="7" s="1"/>
  <c r="N74" i="6"/>
  <c r="N74" i="7" s="1"/>
  <c r="BR74" i="6"/>
  <c r="BR74" i="7" s="1"/>
  <c r="V57" i="6"/>
  <c r="V57" i="7" s="1"/>
  <c r="BM57" i="6"/>
  <c r="BM57" i="7" s="1"/>
  <c r="X57" i="6"/>
  <c r="X57" i="7" s="1"/>
  <c r="CC57" i="6"/>
  <c r="CC57" i="7" s="1"/>
  <c r="AW57" i="6"/>
  <c r="AW57" i="7" s="1"/>
  <c r="BM67" i="6"/>
  <c r="BM67" i="7" s="1"/>
  <c r="X67" i="6"/>
  <c r="X67" i="7" s="1"/>
  <c r="CA56" i="6"/>
  <c r="CA56" i="7" s="1"/>
  <c r="L56" i="6"/>
  <c r="L56" i="7" s="1"/>
  <c r="BO54" i="6"/>
  <c r="BO54" i="7" s="1"/>
  <c r="P54" i="6"/>
  <c r="P50" i="6"/>
  <c r="BY49" i="6"/>
  <c r="BY49" i="7" s="1"/>
  <c r="BD49" i="6"/>
  <c r="BD49" i="7" s="1"/>
  <c r="AL49" i="6"/>
  <c r="AL49" i="7" s="1"/>
  <c r="R49" i="6"/>
  <c r="R49" i="7" s="1"/>
  <c r="BR45" i="6"/>
  <c r="BR45" i="7" s="1"/>
  <c r="AW45" i="6"/>
  <c r="AW45" i="7" s="1"/>
  <c r="AG45" i="6"/>
  <c r="AG45" i="7" s="1"/>
  <c r="M45" i="6"/>
  <c r="M45" i="7" s="1"/>
  <c r="V44" i="6"/>
  <c r="V44" i="7" s="1"/>
  <c r="BH43" i="6"/>
  <c r="BH43" i="7" s="1"/>
  <c r="AC43" i="6"/>
  <c r="AC43" i="7" s="1"/>
  <c r="BR49" i="6"/>
  <c r="BR49" i="7" s="1"/>
  <c r="AX49" i="6"/>
  <c r="AX49" i="7" s="1"/>
  <c r="AH49" i="6"/>
  <c r="AH49" i="7" s="1"/>
  <c r="M49" i="6"/>
  <c r="M49" i="7" s="1"/>
  <c r="BE43" i="6"/>
  <c r="BE43" i="7" s="1"/>
  <c r="V43" i="6"/>
  <c r="V43" i="7" s="1"/>
  <c r="CH68" i="6"/>
  <c r="CH68" i="7" s="1"/>
  <c r="BR68" i="6"/>
  <c r="BR68" i="7" s="1"/>
  <c r="BC68" i="6"/>
  <c r="BC68" i="7" s="1"/>
  <c r="AP68" i="6"/>
  <c r="Z68" i="6"/>
  <c r="CC67" i="6"/>
  <c r="CC67" i="7" s="1"/>
  <c r="AR67" i="6"/>
  <c r="AR67" i="7" s="1"/>
  <c r="CH66" i="6"/>
  <c r="CH66" i="7" s="1"/>
  <c r="BW66" i="6"/>
  <c r="BW66" i="7" s="1"/>
  <c r="BK66" i="6"/>
  <c r="BK66" i="7" s="1"/>
  <c r="BB66" i="6"/>
  <c r="BB66" i="7" s="1"/>
  <c r="AQ66" i="6"/>
  <c r="AE66" i="6"/>
  <c r="V66" i="6"/>
  <c r="BG60" i="6"/>
  <c r="BG60" i="7" s="1"/>
  <c r="AV56" i="6"/>
  <c r="AV56" i="7" s="1"/>
  <c r="CH51" i="6"/>
  <c r="CH51" i="7" s="1"/>
  <c r="BJ51" i="6"/>
  <c r="BJ51" i="7" s="1"/>
  <c r="AL51" i="6"/>
  <c r="AL51" i="7" s="1"/>
  <c r="BW50" i="6"/>
  <c r="BW50" i="7" s="1"/>
  <c r="CD49" i="6"/>
  <c r="CD49" i="7" s="1"/>
  <c r="BN49" i="6"/>
  <c r="BN49" i="7" s="1"/>
  <c r="AW49" i="6"/>
  <c r="AW49" i="7" s="1"/>
  <c r="AB49" i="6"/>
  <c r="AB49" i="7" s="1"/>
  <c r="H49" i="6"/>
  <c r="H49" i="7" s="1"/>
  <c r="BY45" i="6"/>
  <c r="BY45" i="7" s="1"/>
  <c r="BI45" i="6"/>
  <c r="BI45" i="7" s="1"/>
  <c r="AP45" i="6"/>
  <c r="AP45" i="7" s="1"/>
  <c r="CH44" i="6"/>
  <c r="CH44" i="7" s="1"/>
  <c r="BZ43" i="6"/>
  <c r="BZ43" i="7" s="1"/>
  <c r="AR43" i="6"/>
  <c r="AR43" i="7" s="1"/>
  <c r="I43" i="6"/>
  <c r="I43" i="7" s="1"/>
  <c r="F270" i="5"/>
  <c r="F262" i="5"/>
  <c r="F209" i="5"/>
  <c r="F164" i="5"/>
  <c r="F160" i="5"/>
  <c r="F156" i="5"/>
  <c r="F152" i="5"/>
  <c r="F140" i="5"/>
  <c r="F132" i="5"/>
  <c r="F107" i="5"/>
  <c r="F74" i="5"/>
  <c r="H269" i="5"/>
  <c r="F268" i="8" s="1"/>
  <c r="H261" i="5"/>
  <c r="F260" i="8" s="1"/>
  <c r="H191" i="5"/>
  <c r="F190" i="8" s="1"/>
  <c r="F121" i="5"/>
  <c r="F112" i="5"/>
  <c r="H89" i="5"/>
  <c r="F88" i="8" s="1"/>
  <c r="F204" i="5"/>
  <c r="F182" i="5"/>
  <c r="F162" i="5"/>
  <c r="F158" i="5"/>
  <c r="H107" i="5"/>
  <c r="F106" i="8" s="1"/>
  <c r="H53" i="5"/>
  <c r="F52" i="8" s="1"/>
  <c r="BD19" i="6"/>
  <c r="BD19" i="7" s="1"/>
  <c r="R19" i="6"/>
  <c r="R19" i="7" s="1"/>
  <c r="BB17" i="6"/>
  <c r="BB17" i="7" s="1"/>
  <c r="F39" i="6"/>
  <c r="BJ38" i="6"/>
  <c r="BJ38" i="7" s="1"/>
  <c r="AA38" i="6"/>
  <c r="AA38" i="7" s="1"/>
  <c r="R36" i="6"/>
  <c r="R36" i="7" s="1"/>
  <c r="BU27" i="6"/>
  <c r="BU27" i="7" s="1"/>
  <c r="Y27" i="6"/>
  <c r="Y27" i="7" s="1"/>
  <c r="CH21" i="6"/>
  <c r="CH21" i="7" s="1"/>
  <c r="BU21" i="6"/>
  <c r="BU21" i="7" s="1"/>
  <c r="BH21" i="6"/>
  <c r="BH21" i="7" s="1"/>
  <c r="AR21" i="6"/>
  <c r="AR21" i="7" s="1"/>
  <c r="AD21" i="6"/>
  <c r="AD21" i="7" s="1"/>
  <c r="Q21" i="6"/>
  <c r="Q21" i="7" s="1"/>
  <c r="BY19" i="6"/>
  <c r="BY19" i="7" s="1"/>
  <c r="AN19" i="6"/>
  <c r="AN19" i="7" s="1"/>
  <c r="CH17" i="6"/>
  <c r="CH17" i="7" s="1"/>
  <c r="AB17" i="6"/>
  <c r="AB17" i="7" s="1"/>
  <c r="CE38" i="6"/>
  <c r="CE38" i="7" s="1"/>
  <c r="AX38" i="6"/>
  <c r="AX38" i="7" s="1"/>
  <c r="L38" i="6"/>
  <c r="L38" i="7" s="1"/>
  <c r="F35" i="6"/>
  <c r="CF21" i="6"/>
  <c r="CF21" i="7" s="1"/>
  <c r="BR21" i="6"/>
  <c r="BR21" i="7" s="1"/>
  <c r="BB21" i="6"/>
  <c r="BB21" i="7" s="1"/>
  <c r="AO21" i="6"/>
  <c r="AO21" i="7" s="1"/>
  <c r="AB21" i="6"/>
  <c r="AB21" i="7" s="1"/>
  <c r="L21" i="6"/>
  <c r="L21" i="7" s="1"/>
  <c r="BX19" i="6"/>
  <c r="BX19" i="7" s="1"/>
  <c r="CC17" i="6"/>
  <c r="CC17" i="7" s="1"/>
  <c r="E17" i="7"/>
  <c r="E15" i="7"/>
  <c r="F29" i="5"/>
  <c r="F16" i="5"/>
  <c r="F12" i="5"/>
  <c r="F13" i="5"/>
  <c r="H29" i="5"/>
  <c r="F28" i="8" s="1"/>
  <c r="F14" i="5"/>
  <c r="F10" i="5"/>
  <c r="G269" i="6"/>
  <c r="V269" i="6"/>
  <c r="V269" i="7" s="1"/>
  <c r="AP269" i="6"/>
  <c r="AP269" i="7" s="1"/>
  <c r="BJ269" i="6"/>
  <c r="BJ269" i="7" s="1"/>
  <c r="CH269" i="6"/>
  <c r="CH269" i="7" s="1"/>
  <c r="H256" i="6"/>
  <c r="H256" i="7" s="1"/>
  <c r="S256" i="6"/>
  <c r="S256" i="7" s="1"/>
  <c r="AB256" i="6"/>
  <c r="AB256" i="7" s="1"/>
  <c r="AL256" i="6"/>
  <c r="AL256" i="7" s="1"/>
  <c r="AV256" i="6"/>
  <c r="AV256" i="7" s="1"/>
  <c r="BD256" i="6"/>
  <c r="BD256" i="7" s="1"/>
  <c r="BN256" i="6"/>
  <c r="BN256" i="7" s="1"/>
  <c r="BX256" i="6"/>
  <c r="BX256" i="7" s="1"/>
  <c r="CH256" i="6"/>
  <c r="CH256" i="7" s="1"/>
  <c r="N230" i="6"/>
  <c r="N230" i="7" s="1"/>
  <c r="AL230" i="6"/>
  <c r="AL230" i="7" s="1"/>
  <c r="M227" i="6"/>
  <c r="M227" i="7" s="1"/>
  <c r="AW227" i="6"/>
  <c r="AW227" i="7" s="1"/>
  <c r="G219" i="6"/>
  <c r="G219" i="7" s="1"/>
  <c r="L219" i="6"/>
  <c r="L219" i="7" s="1"/>
  <c r="R219" i="6"/>
  <c r="R219" i="7" s="1"/>
  <c r="W219" i="6"/>
  <c r="W219" i="7" s="1"/>
  <c r="AB219" i="6"/>
  <c r="AB219" i="7" s="1"/>
  <c r="AH219" i="6"/>
  <c r="AH219" i="7" s="1"/>
  <c r="AM219" i="6"/>
  <c r="AM219" i="7" s="1"/>
  <c r="AR219" i="6"/>
  <c r="AR219" i="7" s="1"/>
  <c r="AX219" i="6"/>
  <c r="AX219" i="7" s="1"/>
  <c r="BC219" i="6"/>
  <c r="BC219" i="7" s="1"/>
  <c r="BH219" i="6"/>
  <c r="BH219" i="7" s="1"/>
  <c r="BN219" i="6"/>
  <c r="BN219" i="7" s="1"/>
  <c r="BS219" i="6"/>
  <c r="BS219" i="7" s="1"/>
  <c r="BX219" i="6"/>
  <c r="BX219" i="7" s="1"/>
  <c r="CD219" i="6"/>
  <c r="CD219" i="7" s="1"/>
  <c r="J192" i="6"/>
  <c r="J192" i="7" s="1"/>
  <c r="CH192" i="6"/>
  <c r="CH192" i="7" s="1"/>
  <c r="AP192" i="6"/>
  <c r="AP192" i="7" s="1"/>
  <c r="AL190" i="6"/>
  <c r="AL190" i="7" s="1"/>
  <c r="CD190" i="6"/>
  <c r="CD190" i="7" s="1"/>
  <c r="BF190" i="6"/>
  <c r="BF190" i="7" s="1"/>
  <c r="R190" i="6"/>
  <c r="R190" i="7" s="1"/>
  <c r="G179" i="6"/>
  <c r="G179" i="7" s="1"/>
  <c r="AT179" i="6"/>
  <c r="AT179" i="7" s="1"/>
  <c r="BR179" i="6"/>
  <c r="BR179" i="7" s="1"/>
  <c r="W179" i="6"/>
  <c r="W179" i="7" s="1"/>
  <c r="I178" i="6"/>
  <c r="I178" i="7" s="1"/>
  <c r="R178" i="6"/>
  <c r="R178" i="7" s="1"/>
  <c r="AH178" i="6"/>
  <c r="AH178" i="7" s="1"/>
  <c r="AX178" i="6"/>
  <c r="AX178" i="7" s="1"/>
  <c r="BN178" i="6"/>
  <c r="BN178" i="7" s="1"/>
  <c r="CD178" i="6"/>
  <c r="CD178" i="7" s="1"/>
  <c r="N178" i="6"/>
  <c r="N178" i="7" s="1"/>
  <c r="AL178" i="6"/>
  <c r="AL178" i="7" s="1"/>
  <c r="BF178" i="6"/>
  <c r="BF178" i="7" s="1"/>
  <c r="BZ178" i="6"/>
  <c r="BZ178" i="7" s="1"/>
  <c r="V178" i="6"/>
  <c r="V178" i="7" s="1"/>
  <c r="AP178" i="6"/>
  <c r="AP178" i="7" s="1"/>
  <c r="BJ178" i="6"/>
  <c r="BJ178" i="7" s="1"/>
  <c r="CH178" i="6"/>
  <c r="CH178" i="7" s="1"/>
  <c r="J178" i="6"/>
  <c r="J178" i="7" s="1"/>
  <c r="AD178" i="6"/>
  <c r="AD178" i="7" s="1"/>
  <c r="BB178" i="6"/>
  <c r="BB178" i="7" s="1"/>
  <c r="BV178" i="6"/>
  <c r="BV178" i="7" s="1"/>
  <c r="J171" i="6"/>
  <c r="J171" i="7" s="1"/>
  <c r="L171" i="6"/>
  <c r="L171" i="7" s="1"/>
  <c r="AA171" i="6"/>
  <c r="AA171" i="7" s="1"/>
  <c r="AP171" i="6"/>
  <c r="AP171" i="7" s="1"/>
  <c r="BC171" i="6"/>
  <c r="BC171" i="7" s="1"/>
  <c r="BR171" i="6"/>
  <c r="BR171" i="7" s="1"/>
  <c r="CF171" i="6"/>
  <c r="CF171" i="7" s="1"/>
  <c r="O171" i="6"/>
  <c r="O171" i="7" s="1"/>
  <c r="AH171" i="6"/>
  <c r="AH171" i="7" s="1"/>
  <c r="AX171" i="6"/>
  <c r="AX171" i="7" s="1"/>
  <c r="BS171" i="6"/>
  <c r="BS171" i="7" s="1"/>
  <c r="T171" i="6"/>
  <c r="T171" i="7" s="1"/>
  <c r="AJ171" i="6"/>
  <c r="AJ171" i="7" s="1"/>
  <c r="BF171" i="6"/>
  <c r="BF171" i="7" s="1"/>
  <c r="BX171" i="6"/>
  <c r="BX171" i="7" s="1"/>
  <c r="G171" i="6"/>
  <c r="G171" i="7" s="1"/>
  <c r="AB171" i="6"/>
  <c r="AB171" i="7" s="1"/>
  <c r="AV171" i="6"/>
  <c r="AV171" i="7" s="1"/>
  <c r="BL171" i="6"/>
  <c r="BL171" i="7" s="1"/>
  <c r="CH171" i="6"/>
  <c r="CH171" i="7" s="1"/>
  <c r="AH244" i="6"/>
  <c r="AH244" i="7" s="1"/>
  <c r="U244" i="6"/>
  <c r="U244" i="7" s="1"/>
  <c r="H241" i="6"/>
  <c r="G241" i="6"/>
  <c r="G241" i="7" s="1"/>
  <c r="N241" i="6"/>
  <c r="N241" i="7" s="1"/>
  <c r="V241" i="6"/>
  <c r="V241" i="7" s="1"/>
  <c r="AC241" i="6"/>
  <c r="AC241" i="7" s="1"/>
  <c r="AI241" i="6"/>
  <c r="AI241" i="7" s="1"/>
  <c r="AQ241" i="6"/>
  <c r="AQ241" i="7" s="1"/>
  <c r="AX241" i="6"/>
  <c r="AX241" i="7" s="1"/>
  <c r="BE241" i="6"/>
  <c r="BE241" i="7" s="1"/>
  <c r="BM241" i="6"/>
  <c r="BM241" i="7" s="1"/>
  <c r="BS241" i="6"/>
  <c r="BS241" i="7" s="1"/>
  <c r="BZ241" i="6"/>
  <c r="BZ241" i="7" s="1"/>
  <c r="CH241" i="6"/>
  <c r="CH241" i="7" s="1"/>
  <c r="J225" i="6"/>
  <c r="J225" i="7" s="1"/>
  <c r="P225" i="6"/>
  <c r="P225" i="7" s="1"/>
  <c r="W225" i="6"/>
  <c r="W225" i="7" s="1"/>
  <c r="AE225" i="6"/>
  <c r="AE225" i="7" s="1"/>
  <c r="AL225" i="6"/>
  <c r="AL225" i="7" s="1"/>
  <c r="AR225" i="6"/>
  <c r="AR225" i="7" s="1"/>
  <c r="AZ225" i="6"/>
  <c r="AZ225" i="7" s="1"/>
  <c r="BG225" i="6"/>
  <c r="BG225" i="7" s="1"/>
  <c r="BN225" i="6"/>
  <c r="BN225" i="7" s="1"/>
  <c r="BV225" i="6"/>
  <c r="BV225" i="7" s="1"/>
  <c r="CB225" i="6"/>
  <c r="CB225" i="7" s="1"/>
  <c r="F292" i="5"/>
  <c r="F268" i="5"/>
  <c r="F267" i="5"/>
  <c r="F263" i="5"/>
  <c r="F225" i="5"/>
  <c r="F171" i="5"/>
  <c r="F149" i="5"/>
  <c r="F133" i="5"/>
  <c r="F130" i="5"/>
  <c r="F115" i="5"/>
  <c r="F106" i="5"/>
  <c r="F75" i="5"/>
  <c r="CE290" i="6"/>
  <c r="CE290" i="7" s="1"/>
  <c r="BL290" i="6"/>
  <c r="BL290" i="7" s="1"/>
  <c r="AV290" i="6"/>
  <c r="AV290" i="7" s="1"/>
  <c r="AA290" i="6"/>
  <c r="AA290" i="7" s="1"/>
  <c r="G290" i="6"/>
  <c r="G290" i="7" s="1"/>
  <c r="BJ286" i="6"/>
  <c r="BJ286" i="7" s="1"/>
  <c r="AN286" i="6"/>
  <c r="AN286" i="7" s="1"/>
  <c r="N286" i="6"/>
  <c r="N286" i="7" s="1"/>
  <c r="BN284" i="6"/>
  <c r="BN284" i="7" s="1"/>
  <c r="AM284" i="6"/>
  <c r="AM284" i="7" s="1"/>
  <c r="P284" i="6"/>
  <c r="P284" i="7" s="1"/>
  <c r="BS280" i="6"/>
  <c r="BS280" i="7" s="1"/>
  <c r="AH280" i="6"/>
  <c r="AH280" i="7" s="1"/>
  <c r="AT279" i="6"/>
  <c r="AT279" i="7" s="1"/>
  <c r="CH278" i="6"/>
  <c r="CH278" i="7" s="1"/>
  <c r="CB278" i="6"/>
  <c r="CB278" i="7" s="1"/>
  <c r="BW278" i="6"/>
  <c r="BW278" i="7" s="1"/>
  <c r="BR278" i="6"/>
  <c r="BR278" i="7" s="1"/>
  <c r="BL278" i="6"/>
  <c r="BL278" i="7" s="1"/>
  <c r="BG278" i="6"/>
  <c r="BG278" i="7" s="1"/>
  <c r="BB278" i="6"/>
  <c r="BB278" i="7" s="1"/>
  <c r="AV278" i="6"/>
  <c r="AV278" i="7" s="1"/>
  <c r="AQ278" i="6"/>
  <c r="AQ278" i="7" s="1"/>
  <c r="AL278" i="6"/>
  <c r="AL278" i="7" s="1"/>
  <c r="AF278" i="6"/>
  <c r="AF278" i="7" s="1"/>
  <c r="AA278" i="6"/>
  <c r="AA278" i="7" s="1"/>
  <c r="V278" i="6"/>
  <c r="V278" i="7" s="1"/>
  <c r="N278" i="6"/>
  <c r="N278" i="7" s="1"/>
  <c r="BR277" i="6"/>
  <c r="BR277" i="7" s="1"/>
  <c r="AL277" i="6"/>
  <c r="AL277" i="7" s="1"/>
  <c r="BT274" i="6"/>
  <c r="BT274" i="7" s="1"/>
  <c r="H272" i="6"/>
  <c r="H272" i="7" s="1"/>
  <c r="W272" i="6"/>
  <c r="W272" i="7" s="1"/>
  <c r="AH272" i="6"/>
  <c r="AH272" i="7" s="1"/>
  <c r="AT272" i="6"/>
  <c r="AT272" i="7" s="1"/>
  <c r="BH272" i="6"/>
  <c r="BH272" i="7" s="1"/>
  <c r="BT272" i="6"/>
  <c r="BT272" i="7" s="1"/>
  <c r="CE272" i="6"/>
  <c r="CE272" i="7" s="1"/>
  <c r="BB271" i="6"/>
  <c r="BB271" i="7" s="1"/>
  <c r="BV270" i="6"/>
  <c r="BV270" i="7" s="1"/>
  <c r="BF270" i="6"/>
  <c r="BF270" i="7" s="1"/>
  <c r="BZ269" i="6"/>
  <c r="BZ269" i="7" s="1"/>
  <c r="BB269" i="6"/>
  <c r="BB269" i="7" s="1"/>
  <c r="Z269" i="6"/>
  <c r="Z269" i="7" s="1"/>
  <c r="CF268" i="6"/>
  <c r="CF268" i="7" s="1"/>
  <c r="BW268" i="6"/>
  <c r="BW268" i="7" s="1"/>
  <c r="BO268" i="6"/>
  <c r="BO268" i="7" s="1"/>
  <c r="BD268" i="6"/>
  <c r="BD268" i="7" s="1"/>
  <c r="AU268" i="6"/>
  <c r="AU268" i="7" s="1"/>
  <c r="AL268" i="6"/>
  <c r="AL268" i="7" s="1"/>
  <c r="AA268" i="6"/>
  <c r="AA268" i="7" s="1"/>
  <c r="H264" i="6"/>
  <c r="H264" i="7" s="1"/>
  <c r="O264" i="6"/>
  <c r="O264" i="7" s="1"/>
  <c r="V264" i="6"/>
  <c r="V264" i="7" s="1"/>
  <c r="AD264" i="6"/>
  <c r="AD264" i="7" s="1"/>
  <c r="AJ264" i="6"/>
  <c r="AJ264" i="7" s="1"/>
  <c r="AQ264" i="6"/>
  <c r="AQ264" i="7" s="1"/>
  <c r="AY264" i="6"/>
  <c r="AY264" i="7" s="1"/>
  <c r="BF264" i="6"/>
  <c r="BF264" i="7" s="1"/>
  <c r="BL264" i="6"/>
  <c r="BL264" i="7" s="1"/>
  <c r="BT264" i="6"/>
  <c r="BT264" i="7" s="1"/>
  <c r="CA264" i="6"/>
  <c r="CA264" i="7" s="1"/>
  <c r="CH264" i="6"/>
  <c r="CH264" i="7" s="1"/>
  <c r="AT261" i="6"/>
  <c r="AT261" i="7" s="1"/>
  <c r="H260" i="6"/>
  <c r="H260" i="7" s="1"/>
  <c r="X260" i="6"/>
  <c r="X260" i="7" s="1"/>
  <c r="BJ260" i="6"/>
  <c r="BJ260" i="7" s="1"/>
  <c r="BB257" i="6"/>
  <c r="BB257" i="7" s="1"/>
  <c r="BZ256" i="6"/>
  <c r="BZ256" i="7" s="1"/>
  <c r="BL256" i="6"/>
  <c r="BL256" i="7" s="1"/>
  <c r="AY256" i="6"/>
  <c r="AY256" i="7" s="1"/>
  <c r="AN256" i="6"/>
  <c r="AN256" i="7" s="1"/>
  <c r="AA256" i="6"/>
  <c r="AA256" i="7" s="1"/>
  <c r="N256" i="6"/>
  <c r="N256" i="7" s="1"/>
  <c r="BV254" i="6"/>
  <c r="BV254" i="7" s="1"/>
  <c r="BH254" i="6"/>
  <c r="BH254" i="7" s="1"/>
  <c r="AV254" i="6"/>
  <c r="AV254" i="7" s="1"/>
  <c r="AH254" i="6"/>
  <c r="AH254" i="7" s="1"/>
  <c r="W254" i="6"/>
  <c r="W254" i="7" s="1"/>
  <c r="J252" i="6"/>
  <c r="J252" i="7" s="1"/>
  <c r="T252" i="6"/>
  <c r="T252" i="7" s="1"/>
  <c r="AE252" i="6"/>
  <c r="AE252" i="7" s="1"/>
  <c r="AP252" i="6"/>
  <c r="AP252" i="7" s="1"/>
  <c r="AZ252" i="6"/>
  <c r="AZ252" i="7" s="1"/>
  <c r="BG252" i="6"/>
  <c r="BG252" i="7" s="1"/>
  <c r="BO252" i="6"/>
  <c r="BO252" i="7" s="1"/>
  <c r="BV252" i="6"/>
  <c r="BV252" i="7" s="1"/>
  <c r="CB252" i="6"/>
  <c r="CB252" i="7" s="1"/>
  <c r="L250" i="6"/>
  <c r="L250" i="7" s="1"/>
  <c r="BK250" i="6"/>
  <c r="BK250" i="7" s="1"/>
  <c r="G249" i="6"/>
  <c r="N249" i="6"/>
  <c r="N249" i="7" s="1"/>
  <c r="AT249" i="6"/>
  <c r="AT249" i="7" s="1"/>
  <c r="BZ249" i="6"/>
  <c r="BZ249" i="7" s="1"/>
  <c r="K248" i="6"/>
  <c r="K248" i="7" s="1"/>
  <c r="AF248" i="6"/>
  <c r="AF248" i="7" s="1"/>
  <c r="BB248" i="6"/>
  <c r="BB248" i="7" s="1"/>
  <c r="BW248" i="6"/>
  <c r="BW248" i="7" s="1"/>
  <c r="I246" i="6"/>
  <c r="I246" i="7" s="1"/>
  <c r="AL246" i="6"/>
  <c r="AL246" i="7" s="1"/>
  <c r="CC246" i="6"/>
  <c r="CC246" i="7" s="1"/>
  <c r="J245" i="6"/>
  <c r="J245" i="7" s="1"/>
  <c r="V245" i="6"/>
  <c r="V245" i="7" s="1"/>
  <c r="CH245" i="6"/>
  <c r="CH245" i="7" s="1"/>
  <c r="CH243" i="6"/>
  <c r="CH243" i="7" s="1"/>
  <c r="CA243" i="6"/>
  <c r="CA243" i="7" s="1"/>
  <c r="BS243" i="6"/>
  <c r="BS243" i="7" s="1"/>
  <c r="BL243" i="6"/>
  <c r="BL243" i="7" s="1"/>
  <c r="BF243" i="6"/>
  <c r="BF243" i="7" s="1"/>
  <c r="AX243" i="6"/>
  <c r="AX243" i="7" s="1"/>
  <c r="AQ243" i="6"/>
  <c r="AQ243" i="7" s="1"/>
  <c r="AJ243" i="6"/>
  <c r="AJ243" i="7" s="1"/>
  <c r="AB243" i="6"/>
  <c r="AB243" i="7" s="1"/>
  <c r="V243" i="6"/>
  <c r="V243" i="7" s="1"/>
  <c r="O243" i="6"/>
  <c r="O243" i="7" s="1"/>
  <c r="CC241" i="6"/>
  <c r="CC241" i="7" s="1"/>
  <c r="BR241" i="6"/>
  <c r="BR241" i="7" s="1"/>
  <c r="BI241" i="6"/>
  <c r="BI241" i="7" s="1"/>
  <c r="AY241" i="6"/>
  <c r="AY241" i="7" s="1"/>
  <c r="AO241" i="6"/>
  <c r="AO241" i="7" s="1"/>
  <c r="AG241" i="6"/>
  <c r="AG241" i="7" s="1"/>
  <c r="W241" i="6"/>
  <c r="W241" i="7" s="1"/>
  <c r="M241" i="6"/>
  <c r="M241" i="7" s="1"/>
  <c r="CA240" i="6"/>
  <c r="CA240" i="7" s="1"/>
  <c r="BR236" i="6"/>
  <c r="BR236" i="7" s="1"/>
  <c r="G233" i="6"/>
  <c r="G233" i="7" s="1"/>
  <c r="AA233" i="6"/>
  <c r="AA233" i="7" s="1"/>
  <c r="BE233" i="6"/>
  <c r="BE233" i="7" s="1"/>
  <c r="BZ233" i="6"/>
  <c r="BZ233" i="7" s="1"/>
  <c r="CE231" i="6"/>
  <c r="CE231" i="7" s="1"/>
  <c r="BW231" i="6"/>
  <c r="BW231" i="7" s="1"/>
  <c r="BM231" i="6"/>
  <c r="BM231" i="7" s="1"/>
  <c r="BC231" i="6"/>
  <c r="BC231" i="7" s="1"/>
  <c r="AT231" i="6"/>
  <c r="AT231" i="7" s="1"/>
  <c r="AI231" i="6"/>
  <c r="AI231" i="7" s="1"/>
  <c r="AA231" i="6"/>
  <c r="AA231" i="7" s="1"/>
  <c r="R231" i="6"/>
  <c r="R231" i="7" s="1"/>
  <c r="BL227" i="6"/>
  <c r="BL227" i="7" s="1"/>
  <c r="CA225" i="6"/>
  <c r="CA225" i="7" s="1"/>
  <c r="BR225" i="6"/>
  <c r="BR225" i="7" s="1"/>
  <c r="BH225" i="6"/>
  <c r="BH225" i="7" s="1"/>
  <c r="AX225" i="6"/>
  <c r="AX225" i="7" s="1"/>
  <c r="AP225" i="6"/>
  <c r="AP225" i="7" s="1"/>
  <c r="AF225" i="6"/>
  <c r="AF225" i="7" s="1"/>
  <c r="V225" i="6"/>
  <c r="V225" i="7" s="1"/>
  <c r="L225" i="6"/>
  <c r="L225" i="7" s="1"/>
  <c r="BP223" i="6"/>
  <c r="BP223" i="7" s="1"/>
  <c r="AV223" i="6"/>
  <c r="AV223" i="7" s="1"/>
  <c r="AF223" i="6"/>
  <c r="AF223" i="7" s="1"/>
  <c r="H221" i="6"/>
  <c r="AD221" i="6"/>
  <c r="AD221" i="7" s="1"/>
  <c r="BH221" i="6"/>
  <c r="BH221" i="7" s="1"/>
  <c r="CE219" i="6"/>
  <c r="CE219" i="7" s="1"/>
  <c r="BW219" i="6"/>
  <c r="BW219" i="7" s="1"/>
  <c r="BP219" i="6"/>
  <c r="BP219" i="7" s="1"/>
  <c r="BJ219" i="6"/>
  <c r="BJ219" i="7" s="1"/>
  <c r="BB219" i="6"/>
  <c r="BB219" i="7" s="1"/>
  <c r="AU219" i="6"/>
  <c r="AU219" i="7" s="1"/>
  <c r="AN219" i="6"/>
  <c r="AN219" i="7" s="1"/>
  <c r="AF219" i="6"/>
  <c r="AF219" i="7" s="1"/>
  <c r="Z219" i="6"/>
  <c r="Z219" i="7" s="1"/>
  <c r="S219" i="6"/>
  <c r="S219" i="7" s="1"/>
  <c r="K219" i="6"/>
  <c r="K219" i="7" s="1"/>
  <c r="BY217" i="6"/>
  <c r="BY217" i="7" s="1"/>
  <c r="AW217" i="6"/>
  <c r="AW217" i="7" s="1"/>
  <c r="BR216" i="6"/>
  <c r="BR216" i="7" s="1"/>
  <c r="Q205" i="6"/>
  <c r="Q205" i="7" s="1"/>
  <c r="BH205" i="6"/>
  <c r="BH205" i="7" s="1"/>
  <c r="AW205" i="6"/>
  <c r="AW205" i="7" s="1"/>
  <c r="AL205" i="6"/>
  <c r="AL205" i="7" s="1"/>
  <c r="BR178" i="6"/>
  <c r="BR178" i="7" s="1"/>
  <c r="BK171" i="6"/>
  <c r="BK171" i="7" s="1"/>
  <c r="R270" i="6"/>
  <c r="R270" i="7" s="1"/>
  <c r="AA270" i="6"/>
  <c r="AA270" i="7" s="1"/>
  <c r="AV270" i="6"/>
  <c r="AV270" i="7" s="1"/>
  <c r="BK270" i="6"/>
  <c r="BK270" i="7" s="1"/>
  <c r="CA270" i="6"/>
  <c r="CA270" i="7" s="1"/>
  <c r="H267" i="5"/>
  <c r="F266" i="8" s="1"/>
  <c r="Z279" i="6"/>
  <c r="Z279" i="7" s="1"/>
  <c r="I278" i="6"/>
  <c r="I278" i="7" s="1"/>
  <c r="J278" i="6"/>
  <c r="J278" i="7" s="1"/>
  <c r="O278" i="6"/>
  <c r="O278" i="7" s="1"/>
  <c r="T278" i="6"/>
  <c r="T278" i="7" s="1"/>
  <c r="H274" i="6"/>
  <c r="H274" i="7" s="1"/>
  <c r="X274" i="6"/>
  <c r="X274" i="7" s="1"/>
  <c r="BJ274" i="6"/>
  <c r="BJ274" i="7" s="1"/>
  <c r="AP273" i="6"/>
  <c r="AP273" i="7" s="1"/>
  <c r="BR273" i="6"/>
  <c r="BR273" i="7" s="1"/>
  <c r="J271" i="6"/>
  <c r="J271" i="7" s="1"/>
  <c r="AP271" i="6"/>
  <c r="AP271" i="7" s="1"/>
  <c r="BR271" i="6"/>
  <c r="BR271" i="7" s="1"/>
  <c r="BR270" i="6"/>
  <c r="BR270" i="7" s="1"/>
  <c r="AZ270" i="6"/>
  <c r="AZ270" i="7" s="1"/>
  <c r="P270" i="6"/>
  <c r="P270" i="7" s="1"/>
  <c r="BV269" i="6"/>
  <c r="BV269" i="7" s="1"/>
  <c r="AT269" i="6"/>
  <c r="AT269" i="7" s="1"/>
  <c r="N269" i="6"/>
  <c r="N269" i="7" s="1"/>
  <c r="P268" i="6"/>
  <c r="P268" i="7" s="1"/>
  <c r="AD268" i="6"/>
  <c r="AD268" i="7" s="1"/>
  <c r="AJ268" i="6"/>
  <c r="AJ268" i="7" s="1"/>
  <c r="AQ268" i="6"/>
  <c r="AQ268" i="7" s="1"/>
  <c r="AY268" i="6"/>
  <c r="AY268" i="7" s="1"/>
  <c r="BF268" i="6"/>
  <c r="BF268" i="7" s="1"/>
  <c r="BL268" i="6"/>
  <c r="BL268" i="7" s="1"/>
  <c r="BT268" i="6"/>
  <c r="BT268" i="7" s="1"/>
  <c r="CA268" i="6"/>
  <c r="CA268" i="7" s="1"/>
  <c r="CH268" i="6"/>
  <c r="CH268" i="7" s="1"/>
  <c r="BT256" i="6"/>
  <c r="BT256" i="7" s="1"/>
  <c r="BJ256" i="6"/>
  <c r="BJ256" i="7" s="1"/>
  <c r="AX256" i="6"/>
  <c r="AX256" i="7" s="1"/>
  <c r="AI256" i="6"/>
  <c r="AI256" i="7" s="1"/>
  <c r="W256" i="6"/>
  <c r="W256" i="7" s="1"/>
  <c r="L256" i="6"/>
  <c r="L256" i="7" s="1"/>
  <c r="O240" i="6"/>
  <c r="O240" i="7" s="1"/>
  <c r="BF240" i="6"/>
  <c r="BF240" i="7" s="1"/>
  <c r="V236" i="6"/>
  <c r="V236" i="7" s="1"/>
  <c r="AL236" i="6"/>
  <c r="AL236" i="7" s="1"/>
  <c r="BW236" i="6"/>
  <c r="BW236" i="7" s="1"/>
  <c r="H231" i="6"/>
  <c r="I231" i="6"/>
  <c r="I231" i="7" s="1"/>
  <c r="Q231" i="6"/>
  <c r="Q231" i="7" s="1"/>
  <c r="W231" i="6"/>
  <c r="W231" i="7" s="1"/>
  <c r="AD231" i="6"/>
  <c r="AD231" i="7" s="1"/>
  <c r="AL231" i="6"/>
  <c r="AL231" i="7" s="1"/>
  <c r="AS231" i="6"/>
  <c r="AS231" i="7" s="1"/>
  <c r="AY231" i="6"/>
  <c r="AY231" i="7" s="1"/>
  <c r="BG231" i="6"/>
  <c r="BG231" i="7" s="1"/>
  <c r="BN231" i="6"/>
  <c r="BN231" i="7" s="1"/>
  <c r="BU231" i="6"/>
  <c r="BU231" i="7" s="1"/>
  <c r="CC231" i="6"/>
  <c r="CC231" i="7" s="1"/>
  <c r="AH227" i="6"/>
  <c r="AH227" i="7" s="1"/>
  <c r="CH225" i="6"/>
  <c r="CH225" i="7" s="1"/>
  <c r="BX225" i="6"/>
  <c r="BX225" i="7" s="1"/>
  <c r="BP225" i="6"/>
  <c r="BP225" i="7" s="1"/>
  <c r="BF225" i="6"/>
  <c r="BF225" i="7" s="1"/>
  <c r="AV225" i="6"/>
  <c r="AV225" i="7" s="1"/>
  <c r="AM225" i="6"/>
  <c r="AM225" i="7" s="1"/>
  <c r="AB225" i="6"/>
  <c r="AB225" i="7" s="1"/>
  <c r="T225" i="6"/>
  <c r="T225" i="7" s="1"/>
  <c r="K225" i="6"/>
  <c r="K225" i="7" s="1"/>
  <c r="H223" i="6"/>
  <c r="N223" i="6"/>
  <c r="N223" i="7" s="1"/>
  <c r="AA223" i="6"/>
  <c r="AA223" i="7" s="1"/>
  <c r="AP223" i="6"/>
  <c r="AP223" i="7" s="1"/>
  <c r="BD223" i="6"/>
  <c r="BD223" i="7" s="1"/>
  <c r="BR223" i="6"/>
  <c r="BR223" i="7" s="1"/>
  <c r="CE223" i="6"/>
  <c r="CE223" i="7" s="1"/>
  <c r="CB219" i="6"/>
  <c r="CB219" i="7" s="1"/>
  <c r="BV219" i="6"/>
  <c r="BV219" i="7" s="1"/>
  <c r="BO219" i="6"/>
  <c r="BO219" i="7" s="1"/>
  <c r="BG219" i="6"/>
  <c r="BG219" i="7" s="1"/>
  <c r="AZ219" i="6"/>
  <c r="AZ219" i="7" s="1"/>
  <c r="AT219" i="6"/>
  <c r="AT219" i="7" s="1"/>
  <c r="AL219" i="6"/>
  <c r="AL219" i="7" s="1"/>
  <c r="AE219" i="6"/>
  <c r="AE219" i="7" s="1"/>
  <c r="X219" i="6"/>
  <c r="X219" i="7" s="1"/>
  <c r="P219" i="6"/>
  <c r="P219" i="7" s="1"/>
  <c r="J219" i="6"/>
  <c r="J219" i="7" s="1"/>
  <c r="N211" i="6"/>
  <c r="N211" i="7" s="1"/>
  <c r="U211" i="6"/>
  <c r="U211" i="7" s="1"/>
  <c r="BE211" i="6"/>
  <c r="BE211" i="7" s="1"/>
  <c r="AJ211" i="6"/>
  <c r="AJ211" i="7" s="1"/>
  <c r="CG211" i="6"/>
  <c r="CG211" i="7" s="1"/>
  <c r="AB211" i="6"/>
  <c r="AB211" i="7" s="1"/>
  <c r="BZ211" i="6"/>
  <c r="BZ211" i="7" s="1"/>
  <c r="CC205" i="6"/>
  <c r="CC205" i="7" s="1"/>
  <c r="O200" i="6"/>
  <c r="O200" i="7" s="1"/>
  <c r="AH200" i="6"/>
  <c r="AH200" i="7" s="1"/>
  <c r="BC200" i="6"/>
  <c r="BC200" i="7" s="1"/>
  <c r="BV200" i="6"/>
  <c r="BV200" i="7" s="1"/>
  <c r="Z200" i="6"/>
  <c r="Z200" i="7" s="1"/>
  <c r="AU200" i="6"/>
  <c r="AU200" i="7" s="1"/>
  <c r="BZ200" i="6"/>
  <c r="BZ200" i="7" s="1"/>
  <c r="V200" i="6"/>
  <c r="V200" i="7" s="1"/>
  <c r="AT200" i="6"/>
  <c r="AT200" i="7" s="1"/>
  <c r="BR200" i="6"/>
  <c r="BR200" i="7" s="1"/>
  <c r="K197" i="6"/>
  <c r="K197" i="7" s="1"/>
  <c r="BW197" i="6"/>
  <c r="BW197" i="7" s="1"/>
  <c r="H181" i="6"/>
  <c r="H181" i="7" s="1"/>
  <c r="N181" i="6"/>
  <c r="N181" i="7" s="1"/>
  <c r="V181" i="6"/>
  <c r="V181" i="7" s="1"/>
  <c r="AC181" i="6"/>
  <c r="AC181" i="7" s="1"/>
  <c r="AJ181" i="6"/>
  <c r="AJ181" i="7" s="1"/>
  <c r="AR181" i="6"/>
  <c r="AR181" i="7" s="1"/>
  <c r="AX181" i="6"/>
  <c r="AX181" i="7" s="1"/>
  <c r="BE181" i="6"/>
  <c r="BE181" i="7" s="1"/>
  <c r="BM181" i="6"/>
  <c r="BM181" i="7" s="1"/>
  <c r="BT181" i="6"/>
  <c r="BT181" i="7" s="1"/>
  <c r="BZ181" i="6"/>
  <c r="BZ181" i="7" s="1"/>
  <c r="CH181" i="6"/>
  <c r="CH181" i="7" s="1"/>
  <c r="L181" i="6"/>
  <c r="L181" i="7" s="1"/>
  <c r="T181" i="6"/>
  <c r="T181" i="7" s="1"/>
  <c r="AD181" i="6"/>
  <c r="AD181" i="7" s="1"/>
  <c r="AN181" i="6"/>
  <c r="AN181" i="7" s="1"/>
  <c r="AW181" i="6"/>
  <c r="AW181" i="7" s="1"/>
  <c r="BH181" i="6"/>
  <c r="BH181" i="7" s="1"/>
  <c r="BP181" i="6"/>
  <c r="BP181" i="7" s="1"/>
  <c r="BY181" i="6"/>
  <c r="BY181" i="7" s="1"/>
  <c r="M181" i="6"/>
  <c r="M181" i="7" s="1"/>
  <c r="X181" i="6"/>
  <c r="X181" i="7" s="1"/>
  <c r="AG181" i="6"/>
  <c r="AG181" i="7" s="1"/>
  <c r="AO181" i="6"/>
  <c r="AO181" i="7" s="1"/>
  <c r="AZ181" i="6"/>
  <c r="AZ181" i="7" s="1"/>
  <c r="BI181" i="6"/>
  <c r="BI181" i="7" s="1"/>
  <c r="BR181" i="6"/>
  <c r="BR181" i="7" s="1"/>
  <c r="CC181" i="6"/>
  <c r="CC181" i="7" s="1"/>
  <c r="I181" i="6"/>
  <c r="I181" i="7" s="1"/>
  <c r="R181" i="6"/>
  <c r="R181" i="7" s="1"/>
  <c r="AB181" i="6"/>
  <c r="AB181" i="7" s="1"/>
  <c r="AL181" i="6"/>
  <c r="AL181" i="7" s="1"/>
  <c r="AT181" i="6"/>
  <c r="AT181" i="7" s="1"/>
  <c r="BD181" i="6"/>
  <c r="BD181" i="7" s="1"/>
  <c r="BN181" i="6"/>
  <c r="BN181" i="7" s="1"/>
  <c r="BX181" i="6"/>
  <c r="BX181" i="7" s="1"/>
  <c r="CF181" i="6"/>
  <c r="CF181" i="7" s="1"/>
  <c r="AT178" i="6"/>
  <c r="AT178" i="7" s="1"/>
  <c r="AQ171" i="6"/>
  <c r="AQ171" i="7" s="1"/>
  <c r="K155" i="6"/>
  <c r="K155" i="7" s="1"/>
  <c r="N155" i="6"/>
  <c r="N155" i="7" s="1"/>
  <c r="AN155" i="6"/>
  <c r="AN155" i="7" s="1"/>
  <c r="BO155" i="6"/>
  <c r="BO155" i="7" s="1"/>
  <c r="S155" i="6"/>
  <c r="S155" i="7" s="1"/>
  <c r="AQ155" i="6"/>
  <c r="AQ155" i="7" s="1"/>
  <c r="BR155" i="6"/>
  <c r="BR155" i="7" s="1"/>
  <c r="AF155" i="6"/>
  <c r="AF155" i="7" s="1"/>
  <c r="CD155" i="6"/>
  <c r="CD155" i="7" s="1"/>
  <c r="BB155" i="6"/>
  <c r="BB155" i="7" s="1"/>
  <c r="AB155" i="6"/>
  <c r="AB155" i="7" s="1"/>
  <c r="BZ155" i="6"/>
  <c r="BZ155" i="7" s="1"/>
  <c r="H273" i="5"/>
  <c r="F272" i="8" s="1"/>
  <c r="H189" i="5"/>
  <c r="F188" i="8" s="1"/>
  <c r="H83" i="5"/>
  <c r="F82" i="8" s="1"/>
  <c r="H45" i="5"/>
  <c r="F44" i="8" s="1"/>
  <c r="H39" i="5"/>
  <c r="F38" i="8" s="1"/>
  <c r="CD291" i="6"/>
  <c r="CD291" i="7" s="1"/>
  <c r="G277" i="6"/>
  <c r="V277" i="6"/>
  <c r="V277" i="7" s="1"/>
  <c r="AT277" i="6"/>
  <c r="AT277" i="7" s="1"/>
  <c r="BN277" i="6"/>
  <c r="BN277" i="7" s="1"/>
  <c r="CH277" i="6"/>
  <c r="CH277" i="7" s="1"/>
  <c r="J254" i="6"/>
  <c r="J254" i="7" s="1"/>
  <c r="R254" i="6"/>
  <c r="R254" i="7" s="1"/>
  <c r="AA254" i="6"/>
  <c r="AA254" i="7" s="1"/>
  <c r="AL254" i="6"/>
  <c r="AL254" i="7" s="1"/>
  <c r="AU254" i="6"/>
  <c r="AU254" i="7" s="1"/>
  <c r="BC254" i="6"/>
  <c r="BC254" i="7" s="1"/>
  <c r="BN254" i="6"/>
  <c r="BN254" i="7" s="1"/>
  <c r="BW254" i="6"/>
  <c r="BW254" i="7" s="1"/>
  <c r="CF254" i="6"/>
  <c r="CF254" i="7" s="1"/>
  <c r="BY244" i="6"/>
  <c r="BY244" i="7" s="1"/>
  <c r="I243" i="6"/>
  <c r="I243" i="7" s="1"/>
  <c r="H243" i="6"/>
  <c r="H243" i="7" s="1"/>
  <c r="N243" i="6"/>
  <c r="N243" i="7" s="1"/>
  <c r="S243" i="6"/>
  <c r="S243" i="7" s="1"/>
  <c r="X243" i="6"/>
  <c r="X243" i="7" s="1"/>
  <c r="AD243" i="6"/>
  <c r="AD243" i="7" s="1"/>
  <c r="AI243" i="6"/>
  <c r="AI243" i="7" s="1"/>
  <c r="AN243" i="6"/>
  <c r="AN243" i="7" s="1"/>
  <c r="AT243" i="6"/>
  <c r="AT243" i="7" s="1"/>
  <c r="AY243" i="6"/>
  <c r="AY243" i="7" s="1"/>
  <c r="BD243" i="6"/>
  <c r="BD243" i="7" s="1"/>
  <c r="BJ243" i="6"/>
  <c r="BJ243" i="7" s="1"/>
  <c r="BO243" i="6"/>
  <c r="BO243" i="7" s="1"/>
  <c r="BT243" i="6"/>
  <c r="BT243" i="7" s="1"/>
  <c r="BZ243" i="6"/>
  <c r="BZ243" i="7" s="1"/>
  <c r="CE243" i="6"/>
  <c r="CE243" i="7" s="1"/>
  <c r="AL242" i="6"/>
  <c r="AL242" i="7" s="1"/>
  <c r="BR242" i="6"/>
  <c r="BR242" i="7" s="1"/>
  <c r="BY241" i="6"/>
  <c r="BY241" i="7" s="1"/>
  <c r="BO241" i="6"/>
  <c r="BO241" i="7" s="1"/>
  <c r="BG241" i="6"/>
  <c r="BG241" i="7" s="1"/>
  <c r="AW241" i="6"/>
  <c r="AW241" i="7" s="1"/>
  <c r="AM241" i="6"/>
  <c r="AM241" i="7" s="1"/>
  <c r="AD241" i="6"/>
  <c r="AD241" i="7" s="1"/>
  <c r="S241" i="6"/>
  <c r="S241" i="7" s="1"/>
  <c r="K241" i="6"/>
  <c r="K241" i="7" s="1"/>
  <c r="F260" i="5"/>
  <c r="F259" i="5"/>
  <c r="F239" i="5"/>
  <c r="F231" i="5"/>
  <c r="F223" i="5"/>
  <c r="F220" i="5"/>
  <c r="F184" i="5"/>
  <c r="F113" i="5"/>
  <c r="F104" i="5"/>
  <c r="F72" i="5"/>
  <c r="F71" i="5"/>
  <c r="F59" i="5"/>
  <c r="F27" i="5"/>
  <c r="F19" i="5"/>
  <c r="F6" i="5"/>
  <c r="AP291" i="6"/>
  <c r="AP291" i="7" s="1"/>
  <c r="BX290" i="6"/>
  <c r="BX290" i="7" s="1"/>
  <c r="BC290" i="6"/>
  <c r="BC290" i="7" s="1"/>
  <c r="AI290" i="6"/>
  <c r="AI290" i="7" s="1"/>
  <c r="BX286" i="6"/>
  <c r="BX286" i="7" s="1"/>
  <c r="BC286" i="6"/>
  <c r="BC286" i="7" s="1"/>
  <c r="BX284" i="6"/>
  <c r="BX284" i="7" s="1"/>
  <c r="BB284" i="6"/>
  <c r="BB284" i="7" s="1"/>
  <c r="AA284" i="6"/>
  <c r="AA284" i="7" s="1"/>
  <c r="AZ280" i="6"/>
  <c r="AZ280" i="7" s="1"/>
  <c r="BR279" i="6"/>
  <c r="BR279" i="7" s="1"/>
  <c r="CE278" i="6"/>
  <c r="CE278" i="7" s="1"/>
  <c r="BZ278" i="6"/>
  <c r="BZ278" i="7" s="1"/>
  <c r="BT278" i="6"/>
  <c r="BT278" i="7" s="1"/>
  <c r="BO278" i="6"/>
  <c r="BO278" i="7" s="1"/>
  <c r="BJ278" i="6"/>
  <c r="BJ278" i="7" s="1"/>
  <c r="BD278" i="6"/>
  <c r="BD278" i="7" s="1"/>
  <c r="AY278" i="6"/>
  <c r="AY278" i="7" s="1"/>
  <c r="AT278" i="6"/>
  <c r="AT278" i="7" s="1"/>
  <c r="AN278" i="6"/>
  <c r="AN278" i="7" s="1"/>
  <c r="AI278" i="6"/>
  <c r="AI278" i="7" s="1"/>
  <c r="AD278" i="6"/>
  <c r="AD278" i="7" s="1"/>
  <c r="X278" i="6"/>
  <c r="X278" i="7" s="1"/>
  <c r="R278" i="6"/>
  <c r="R278" i="7" s="1"/>
  <c r="K278" i="6"/>
  <c r="K278" i="7" s="1"/>
  <c r="CD277" i="6"/>
  <c r="CD277" i="7" s="1"/>
  <c r="BB277" i="6"/>
  <c r="BB277" i="7" s="1"/>
  <c r="AD277" i="6"/>
  <c r="AD277" i="7" s="1"/>
  <c r="H276" i="6"/>
  <c r="H276" i="7" s="1"/>
  <c r="AA276" i="6"/>
  <c r="AA276" i="7" s="1"/>
  <c r="BD276" i="6"/>
  <c r="BD276" i="7" s="1"/>
  <c r="CF276" i="6"/>
  <c r="CF276" i="7" s="1"/>
  <c r="V275" i="6"/>
  <c r="V275" i="7" s="1"/>
  <c r="CD275" i="6"/>
  <c r="CD275" i="7" s="1"/>
  <c r="AR274" i="6"/>
  <c r="AR274" i="7" s="1"/>
  <c r="BV273" i="6"/>
  <c r="BV273" i="7" s="1"/>
  <c r="CD272" i="6"/>
  <c r="CD272" i="7" s="1"/>
  <c r="BN272" i="6"/>
  <c r="BN272" i="7" s="1"/>
  <c r="AY272" i="6"/>
  <c r="AY272" i="7" s="1"/>
  <c r="AF272" i="6"/>
  <c r="AF272" i="7" s="1"/>
  <c r="P272" i="6"/>
  <c r="P272" i="7" s="1"/>
  <c r="BV271" i="6"/>
  <c r="BV271" i="7" s="1"/>
  <c r="AH271" i="6"/>
  <c r="AH271" i="7" s="1"/>
  <c r="CF270" i="6"/>
  <c r="CF270" i="7" s="1"/>
  <c r="BP270" i="6"/>
  <c r="BP270" i="7" s="1"/>
  <c r="AU270" i="6"/>
  <c r="AU270" i="7" s="1"/>
  <c r="G270" i="6"/>
  <c r="G270" i="7" s="1"/>
  <c r="BR269" i="6"/>
  <c r="BR269" i="7" s="1"/>
  <c r="AL269" i="6"/>
  <c r="AL269" i="7" s="1"/>
  <c r="J269" i="6"/>
  <c r="J269" i="7" s="1"/>
  <c r="CB268" i="6"/>
  <c r="CB268" i="7" s="1"/>
  <c r="BR268" i="6"/>
  <c r="BR268" i="7" s="1"/>
  <c r="BJ268" i="6"/>
  <c r="BJ268" i="7" s="1"/>
  <c r="AZ268" i="6"/>
  <c r="AZ268" i="7" s="1"/>
  <c r="AP268" i="6"/>
  <c r="AP268" i="7" s="1"/>
  <c r="AF268" i="6"/>
  <c r="AF268" i="7" s="1"/>
  <c r="V268" i="6"/>
  <c r="V268" i="7" s="1"/>
  <c r="I266" i="6"/>
  <c r="I266" i="7" s="1"/>
  <c r="L266" i="6"/>
  <c r="L266" i="7" s="1"/>
  <c r="W266" i="6"/>
  <c r="W266" i="7" s="1"/>
  <c r="AH266" i="6"/>
  <c r="AH266" i="7" s="1"/>
  <c r="AR266" i="6"/>
  <c r="AR266" i="7" s="1"/>
  <c r="BC266" i="6"/>
  <c r="BC266" i="7" s="1"/>
  <c r="BN266" i="6"/>
  <c r="BN266" i="7" s="1"/>
  <c r="BX266" i="6"/>
  <c r="BX266" i="7" s="1"/>
  <c r="G265" i="6"/>
  <c r="V265" i="6"/>
  <c r="V265" i="7" s="1"/>
  <c r="AP265" i="6"/>
  <c r="AP265" i="7" s="1"/>
  <c r="BJ265" i="6"/>
  <c r="BJ265" i="7" s="1"/>
  <c r="CH265" i="6"/>
  <c r="CH265" i="7" s="1"/>
  <c r="BZ264" i="6"/>
  <c r="BZ264" i="7" s="1"/>
  <c r="BP264" i="6"/>
  <c r="BP264" i="7" s="1"/>
  <c r="BG264" i="6"/>
  <c r="BG264" i="7" s="1"/>
  <c r="AV264" i="6"/>
  <c r="AV264" i="7" s="1"/>
  <c r="AN264" i="6"/>
  <c r="AN264" i="7" s="1"/>
  <c r="AE264" i="6"/>
  <c r="AE264" i="7" s="1"/>
  <c r="T264" i="6"/>
  <c r="T264" i="7" s="1"/>
  <c r="K264" i="6"/>
  <c r="K264" i="7" s="1"/>
  <c r="G262" i="6"/>
  <c r="G262" i="7" s="1"/>
  <c r="P262" i="6"/>
  <c r="P262" i="7" s="1"/>
  <c r="BN262" i="6"/>
  <c r="BN262" i="7" s="1"/>
  <c r="CD260" i="6"/>
  <c r="CD260" i="7" s="1"/>
  <c r="AH260" i="6"/>
  <c r="AH260" i="7" s="1"/>
  <c r="BR259" i="6"/>
  <c r="BR259" i="7" s="1"/>
  <c r="AL259" i="6"/>
  <c r="AL259" i="7" s="1"/>
  <c r="P258" i="6"/>
  <c r="P258" i="7" s="1"/>
  <c r="AA258" i="6"/>
  <c r="AA258" i="7" s="1"/>
  <c r="AP258" i="6"/>
  <c r="AP258" i="7" s="1"/>
  <c r="BB258" i="6"/>
  <c r="BB258" i="7" s="1"/>
  <c r="BN258" i="6"/>
  <c r="BN258" i="7" s="1"/>
  <c r="CB258" i="6"/>
  <c r="CB258" i="7" s="1"/>
  <c r="CE256" i="6"/>
  <c r="CE256" i="7" s="1"/>
  <c r="BS256" i="6"/>
  <c r="BS256" i="7" s="1"/>
  <c r="BG256" i="6"/>
  <c r="BG256" i="7" s="1"/>
  <c r="AR256" i="6"/>
  <c r="AR256" i="7" s="1"/>
  <c r="AH256" i="6"/>
  <c r="AH256" i="7" s="1"/>
  <c r="V256" i="6"/>
  <c r="V256" i="7" s="1"/>
  <c r="G256" i="6"/>
  <c r="G256" i="7" s="1"/>
  <c r="CB254" i="6"/>
  <c r="CB254" i="7" s="1"/>
  <c r="BP254" i="6"/>
  <c r="BP254" i="7" s="1"/>
  <c r="BB254" i="6"/>
  <c r="BB254" i="7" s="1"/>
  <c r="AP254" i="6"/>
  <c r="AP254" i="7" s="1"/>
  <c r="AE254" i="6"/>
  <c r="AE254" i="7" s="1"/>
  <c r="P254" i="6"/>
  <c r="P254" i="7" s="1"/>
  <c r="CF252" i="6"/>
  <c r="CF252" i="7" s="1"/>
  <c r="BW252" i="6"/>
  <c r="BW252" i="7" s="1"/>
  <c r="BL252" i="6"/>
  <c r="BL252" i="7" s="1"/>
  <c r="BD252" i="6"/>
  <c r="BD252" i="7" s="1"/>
  <c r="AQ252" i="6"/>
  <c r="AQ252" i="7" s="1"/>
  <c r="AA252" i="6"/>
  <c r="AA252" i="7" s="1"/>
  <c r="O252" i="6"/>
  <c r="O252" i="7" s="1"/>
  <c r="BR249" i="6"/>
  <c r="BR249" i="7" s="1"/>
  <c r="AD249" i="6"/>
  <c r="AD249" i="7" s="1"/>
  <c r="CB248" i="6"/>
  <c r="CB248" i="7" s="1"/>
  <c r="AV248" i="6"/>
  <c r="AV248" i="7" s="1"/>
  <c r="V248" i="6"/>
  <c r="V248" i="7" s="1"/>
  <c r="AA246" i="6"/>
  <c r="AA246" i="7" s="1"/>
  <c r="BB245" i="6"/>
  <c r="BB245" i="7" s="1"/>
  <c r="BK244" i="6"/>
  <c r="BK244" i="7" s="1"/>
  <c r="CD243" i="6"/>
  <c r="CD243" i="7" s="1"/>
  <c r="BW243" i="6"/>
  <c r="BW243" i="7" s="1"/>
  <c r="BP243" i="6"/>
  <c r="BP243" i="7" s="1"/>
  <c r="BH243" i="6"/>
  <c r="BH243" i="7" s="1"/>
  <c r="BB243" i="6"/>
  <c r="BB243" i="7" s="1"/>
  <c r="AU243" i="6"/>
  <c r="AU243" i="7" s="1"/>
  <c r="AM243" i="6"/>
  <c r="AM243" i="7" s="1"/>
  <c r="AF243" i="6"/>
  <c r="AF243" i="7" s="1"/>
  <c r="Z243" i="6"/>
  <c r="Z243" i="7" s="1"/>
  <c r="R243" i="6"/>
  <c r="R243" i="7" s="1"/>
  <c r="K243" i="6"/>
  <c r="K243" i="7" s="1"/>
  <c r="BZ242" i="6"/>
  <c r="BZ242" i="7" s="1"/>
  <c r="CE241" i="6"/>
  <c r="CE241" i="7" s="1"/>
  <c r="BW241" i="6"/>
  <c r="BW241" i="7" s="1"/>
  <c r="BN241" i="6"/>
  <c r="BN241" i="7" s="1"/>
  <c r="BC241" i="6"/>
  <c r="BC241" i="7" s="1"/>
  <c r="AT241" i="6"/>
  <c r="AT241" i="7" s="1"/>
  <c r="AL241" i="6"/>
  <c r="AL241" i="7" s="1"/>
  <c r="AA241" i="6"/>
  <c r="AA241" i="7" s="1"/>
  <c r="R241" i="6"/>
  <c r="R241" i="7" s="1"/>
  <c r="I241" i="6"/>
  <c r="I241" i="7" s="1"/>
  <c r="BB240" i="6"/>
  <c r="BB240" i="7" s="1"/>
  <c r="AQ236" i="6"/>
  <c r="AQ236" i="7" s="1"/>
  <c r="J235" i="6"/>
  <c r="J235" i="7" s="1"/>
  <c r="AH235" i="6"/>
  <c r="AH235" i="7" s="1"/>
  <c r="AX235" i="6"/>
  <c r="AX235" i="7" s="1"/>
  <c r="BN235" i="6"/>
  <c r="BN235" i="7" s="1"/>
  <c r="CD235" i="6"/>
  <c r="CD235" i="7" s="1"/>
  <c r="BP233" i="6"/>
  <c r="BP233" i="7" s="1"/>
  <c r="AL233" i="6"/>
  <c r="AL233" i="7" s="1"/>
  <c r="BZ231" i="6"/>
  <c r="BZ231" i="7" s="1"/>
  <c r="BR231" i="6"/>
  <c r="BR231" i="7" s="1"/>
  <c r="BI231" i="6"/>
  <c r="BI231" i="7" s="1"/>
  <c r="AX231" i="6"/>
  <c r="AX231" i="7" s="1"/>
  <c r="AO231" i="6"/>
  <c r="AO231" i="7" s="1"/>
  <c r="AG231" i="6"/>
  <c r="AG231" i="7" s="1"/>
  <c r="V231" i="6"/>
  <c r="V231" i="7" s="1"/>
  <c r="M231" i="6"/>
  <c r="M231" i="7" s="1"/>
  <c r="BR230" i="6"/>
  <c r="BR230" i="7" s="1"/>
  <c r="G228" i="6"/>
  <c r="K228" i="6"/>
  <c r="K228" i="7" s="1"/>
  <c r="AA228" i="6"/>
  <c r="AA228" i="7" s="1"/>
  <c r="AQ228" i="6"/>
  <c r="AQ228" i="7" s="1"/>
  <c r="BG228" i="6"/>
  <c r="BG228" i="7" s="1"/>
  <c r="BW228" i="6"/>
  <c r="BW228" i="7" s="1"/>
  <c r="U227" i="6"/>
  <c r="U227" i="7" s="1"/>
  <c r="CF225" i="6"/>
  <c r="CF225" i="7" s="1"/>
  <c r="BW225" i="6"/>
  <c r="BW225" i="7" s="1"/>
  <c r="BL225" i="6"/>
  <c r="BL225" i="7" s="1"/>
  <c r="BC225" i="6"/>
  <c r="BC225" i="7" s="1"/>
  <c r="AU225" i="6"/>
  <c r="AU225" i="7" s="1"/>
  <c r="AJ225" i="6"/>
  <c r="AJ225" i="7" s="1"/>
  <c r="AA225" i="6"/>
  <c r="AA225" i="7" s="1"/>
  <c r="R225" i="6"/>
  <c r="R225" i="7" s="1"/>
  <c r="G225" i="6"/>
  <c r="G225" i="7" s="1"/>
  <c r="BZ223" i="6"/>
  <c r="BZ223" i="7" s="1"/>
  <c r="BJ223" i="6"/>
  <c r="BJ223" i="7" s="1"/>
  <c r="AN223" i="6"/>
  <c r="AN223" i="7" s="1"/>
  <c r="T223" i="6"/>
  <c r="T223" i="7" s="1"/>
  <c r="BJ221" i="6"/>
  <c r="BJ221" i="7" s="1"/>
  <c r="T221" i="6"/>
  <c r="T221" i="7" s="1"/>
  <c r="CH219" i="6"/>
  <c r="CH219" i="7" s="1"/>
  <c r="CA219" i="6"/>
  <c r="CA219" i="7" s="1"/>
  <c r="BT219" i="6"/>
  <c r="BT219" i="7" s="1"/>
  <c r="BL219" i="6"/>
  <c r="BL219" i="7" s="1"/>
  <c r="BF219" i="6"/>
  <c r="BF219" i="7" s="1"/>
  <c r="AY219" i="6"/>
  <c r="AY219" i="7" s="1"/>
  <c r="AQ219" i="6"/>
  <c r="AQ219" i="7" s="1"/>
  <c r="AJ219" i="6"/>
  <c r="AJ219" i="7" s="1"/>
  <c r="AD219" i="6"/>
  <c r="AD219" i="7" s="1"/>
  <c r="V219" i="6"/>
  <c r="V219" i="7" s="1"/>
  <c r="O219" i="6"/>
  <c r="O219" i="7" s="1"/>
  <c r="H219" i="6"/>
  <c r="H217" i="6"/>
  <c r="Q217" i="6"/>
  <c r="Q217" i="7" s="1"/>
  <c r="AF217" i="6"/>
  <c r="AF217" i="7" s="1"/>
  <c r="AS217" i="6"/>
  <c r="AS217" i="7" s="1"/>
  <c r="BH217" i="6"/>
  <c r="BH217" i="7" s="1"/>
  <c r="BV217" i="6"/>
  <c r="BV217" i="7" s="1"/>
  <c r="M217" i="6"/>
  <c r="M217" i="7" s="1"/>
  <c r="AB217" i="6"/>
  <c r="AB217" i="7" s="1"/>
  <c r="AP217" i="6"/>
  <c r="AP217" i="7" s="1"/>
  <c r="BD217" i="6"/>
  <c r="BD217" i="7" s="1"/>
  <c r="BR217" i="6"/>
  <c r="BR217" i="7" s="1"/>
  <c r="CG217" i="6"/>
  <c r="CG217" i="7" s="1"/>
  <c r="N216" i="6"/>
  <c r="N216" i="7" s="1"/>
  <c r="R216" i="6"/>
  <c r="R216" i="7" s="1"/>
  <c r="AM216" i="6"/>
  <c r="AM216" i="7" s="1"/>
  <c r="BJ216" i="6"/>
  <c r="BJ216" i="7" s="1"/>
  <c r="CD216" i="6"/>
  <c r="CD216" i="7" s="1"/>
  <c r="O216" i="6"/>
  <c r="O216" i="7" s="1"/>
  <c r="AL216" i="6"/>
  <c r="AL216" i="7" s="1"/>
  <c r="BF216" i="6"/>
  <c r="BF216" i="7" s="1"/>
  <c r="CA216" i="6"/>
  <c r="CA216" i="7" s="1"/>
  <c r="BR205" i="6"/>
  <c r="BR205" i="7" s="1"/>
  <c r="G203" i="6"/>
  <c r="G203" i="7" s="1"/>
  <c r="AA203" i="6"/>
  <c r="AA203" i="7" s="1"/>
  <c r="BC203" i="6"/>
  <c r="BC203" i="7" s="1"/>
  <c r="CE203" i="6"/>
  <c r="CE203" i="7" s="1"/>
  <c r="S203" i="6"/>
  <c r="S203" i="7" s="1"/>
  <c r="BJ203" i="6"/>
  <c r="BJ203" i="7" s="1"/>
  <c r="L203" i="6"/>
  <c r="L203" i="7" s="1"/>
  <c r="AV203" i="6"/>
  <c r="AV203" i="7" s="1"/>
  <c r="H201" i="6"/>
  <c r="P201" i="6"/>
  <c r="P201" i="7" s="1"/>
  <c r="BB201" i="6"/>
  <c r="BB201" i="7" s="1"/>
  <c r="AH201" i="6"/>
  <c r="AH201" i="7" s="1"/>
  <c r="CD201" i="6"/>
  <c r="CD201" i="7" s="1"/>
  <c r="Z201" i="6"/>
  <c r="Z201" i="7" s="1"/>
  <c r="BT201" i="6"/>
  <c r="BT201" i="7" s="1"/>
  <c r="AP200" i="6"/>
  <c r="AP200" i="7" s="1"/>
  <c r="Z178" i="6"/>
  <c r="Z178" i="7" s="1"/>
  <c r="V171" i="6"/>
  <c r="V171" i="7" s="1"/>
  <c r="L169" i="6"/>
  <c r="L169" i="7" s="1"/>
  <c r="AG169" i="6"/>
  <c r="AG169" i="7" s="1"/>
  <c r="BH169" i="6"/>
  <c r="BH169" i="7" s="1"/>
  <c r="G206" i="6"/>
  <c r="G206" i="7" s="1"/>
  <c r="W206" i="6"/>
  <c r="W206" i="7" s="1"/>
  <c r="AM206" i="6"/>
  <c r="AM206" i="7" s="1"/>
  <c r="BC206" i="6"/>
  <c r="BC206" i="7" s="1"/>
  <c r="BS206" i="6"/>
  <c r="BS206" i="7" s="1"/>
  <c r="H199" i="6"/>
  <c r="Q199" i="6"/>
  <c r="Q199" i="7" s="1"/>
  <c r="AB199" i="6"/>
  <c r="AB199" i="7" s="1"/>
  <c r="AK199" i="6"/>
  <c r="AK199" i="7" s="1"/>
  <c r="AS199" i="6"/>
  <c r="AS199" i="7" s="1"/>
  <c r="BD199" i="6"/>
  <c r="BD199" i="7" s="1"/>
  <c r="BM199" i="6"/>
  <c r="BM199" i="7" s="1"/>
  <c r="BV199" i="6"/>
  <c r="BV199" i="7" s="1"/>
  <c r="CG199" i="6"/>
  <c r="CG199" i="7" s="1"/>
  <c r="BR191" i="6"/>
  <c r="BR191" i="7" s="1"/>
  <c r="AT191" i="6"/>
  <c r="AT191" i="7" s="1"/>
  <c r="BX189" i="6"/>
  <c r="BX189" i="7" s="1"/>
  <c r="BJ189" i="6"/>
  <c r="BJ189" i="7" s="1"/>
  <c r="AY189" i="6"/>
  <c r="AY189" i="7" s="1"/>
  <c r="AM189" i="6"/>
  <c r="AM189" i="7" s="1"/>
  <c r="X189" i="6"/>
  <c r="X189" i="7" s="1"/>
  <c r="I185" i="6"/>
  <c r="I185" i="7" s="1"/>
  <c r="M185" i="6"/>
  <c r="M185" i="7" s="1"/>
  <c r="Q185" i="6"/>
  <c r="Q185" i="7" s="1"/>
  <c r="U185" i="6"/>
  <c r="U185" i="7" s="1"/>
  <c r="Y185" i="6"/>
  <c r="Y185" i="7" s="1"/>
  <c r="AC185" i="6"/>
  <c r="AC185" i="7" s="1"/>
  <c r="AG185" i="6"/>
  <c r="AG185" i="7" s="1"/>
  <c r="AK185" i="6"/>
  <c r="AK185" i="7" s="1"/>
  <c r="AO185" i="6"/>
  <c r="AO185" i="7" s="1"/>
  <c r="AS185" i="6"/>
  <c r="AS185" i="7" s="1"/>
  <c r="AW185" i="6"/>
  <c r="AW185" i="7" s="1"/>
  <c r="BA185" i="6"/>
  <c r="BA185" i="7" s="1"/>
  <c r="BE185" i="6"/>
  <c r="BE185" i="7" s="1"/>
  <c r="BI185" i="6"/>
  <c r="BI185" i="7" s="1"/>
  <c r="BM185" i="6"/>
  <c r="BM185" i="7" s="1"/>
  <c r="BQ185" i="6"/>
  <c r="BQ185" i="7" s="1"/>
  <c r="BU185" i="6"/>
  <c r="BU185" i="7" s="1"/>
  <c r="BY185" i="6"/>
  <c r="BY185" i="7" s="1"/>
  <c r="CC185" i="6"/>
  <c r="CC185" i="7" s="1"/>
  <c r="CG185" i="6"/>
  <c r="CG185" i="7" s="1"/>
  <c r="H183" i="6"/>
  <c r="AA183" i="6"/>
  <c r="AA183" i="7" s="1"/>
  <c r="BD183" i="6"/>
  <c r="BD183" i="7" s="1"/>
  <c r="CF183" i="6"/>
  <c r="CF183" i="7" s="1"/>
  <c r="BZ177" i="6"/>
  <c r="BZ177" i="7" s="1"/>
  <c r="BL177" i="6"/>
  <c r="BL177" i="7" s="1"/>
  <c r="BA177" i="6"/>
  <c r="BA177" i="7" s="1"/>
  <c r="AO177" i="6"/>
  <c r="AO177" i="7" s="1"/>
  <c r="Z177" i="6"/>
  <c r="Z177" i="7" s="1"/>
  <c r="M173" i="6"/>
  <c r="M173" i="7" s="1"/>
  <c r="V173" i="6"/>
  <c r="V173" i="7" s="1"/>
  <c r="AR173" i="6"/>
  <c r="AR173" i="7" s="1"/>
  <c r="BM173" i="6"/>
  <c r="BM173" i="7" s="1"/>
  <c r="CH167" i="6"/>
  <c r="CH167" i="7" s="1"/>
  <c r="I166" i="6"/>
  <c r="I166" i="7" s="1"/>
  <c r="G166" i="6"/>
  <c r="G166" i="7" s="1"/>
  <c r="R166" i="6"/>
  <c r="R166" i="7" s="1"/>
  <c r="AD166" i="6"/>
  <c r="AD166" i="7" s="1"/>
  <c r="AM166" i="6"/>
  <c r="AM166" i="7" s="1"/>
  <c r="AX166" i="6"/>
  <c r="AX166" i="7" s="1"/>
  <c r="BJ166" i="6"/>
  <c r="BJ166" i="7" s="1"/>
  <c r="BS166" i="6"/>
  <c r="BS166" i="7" s="1"/>
  <c r="CD166" i="6"/>
  <c r="CD166" i="7" s="1"/>
  <c r="J166" i="6"/>
  <c r="J166" i="7" s="1"/>
  <c r="V166" i="6"/>
  <c r="V166" i="7" s="1"/>
  <c r="AE166" i="6"/>
  <c r="AE166" i="7" s="1"/>
  <c r="AP166" i="6"/>
  <c r="AP166" i="7" s="1"/>
  <c r="BB166" i="6"/>
  <c r="BB166" i="7" s="1"/>
  <c r="CB163" i="6"/>
  <c r="CB163" i="7" s="1"/>
  <c r="BG163" i="6"/>
  <c r="BG163" i="7" s="1"/>
  <c r="AL163" i="6"/>
  <c r="AL163" i="7" s="1"/>
  <c r="AA160" i="6"/>
  <c r="AA160" i="7" s="1"/>
  <c r="AU160" i="6"/>
  <c r="AU160" i="7" s="1"/>
  <c r="BR160" i="6"/>
  <c r="BR160" i="7" s="1"/>
  <c r="I158" i="6"/>
  <c r="I158" i="7" s="1"/>
  <c r="G158" i="6"/>
  <c r="G158" i="7" s="1"/>
  <c r="O158" i="6"/>
  <c r="O158" i="7" s="1"/>
  <c r="W158" i="6"/>
  <c r="W158" i="7" s="1"/>
  <c r="AE158" i="6"/>
  <c r="AE158" i="7" s="1"/>
  <c r="AM158" i="6"/>
  <c r="AM158" i="7" s="1"/>
  <c r="AU158" i="6"/>
  <c r="AU158" i="7" s="1"/>
  <c r="BC158" i="6"/>
  <c r="BC158" i="7" s="1"/>
  <c r="BK158" i="6"/>
  <c r="BK158" i="7" s="1"/>
  <c r="BS158" i="6"/>
  <c r="BS158" i="7" s="1"/>
  <c r="CA158" i="6"/>
  <c r="CA158" i="7" s="1"/>
  <c r="J158" i="6"/>
  <c r="J158" i="7" s="1"/>
  <c r="R158" i="6"/>
  <c r="R158" i="7" s="1"/>
  <c r="Z158" i="6"/>
  <c r="Z158" i="7" s="1"/>
  <c r="AH158" i="6"/>
  <c r="AH158" i="7" s="1"/>
  <c r="AP158" i="6"/>
  <c r="AP158" i="7" s="1"/>
  <c r="AX158" i="6"/>
  <c r="AX158" i="7" s="1"/>
  <c r="BF158" i="6"/>
  <c r="BF158" i="7" s="1"/>
  <c r="BN158" i="6"/>
  <c r="BN158" i="7" s="1"/>
  <c r="BV158" i="6"/>
  <c r="BV158" i="7" s="1"/>
  <c r="CD158" i="6"/>
  <c r="CD158" i="7" s="1"/>
  <c r="H153" i="6"/>
  <c r="H153" i="7" s="1"/>
  <c r="J153" i="6"/>
  <c r="J153" i="7" s="1"/>
  <c r="Q153" i="6"/>
  <c r="Q153" i="7" s="1"/>
  <c r="Y153" i="6"/>
  <c r="Y153" i="7" s="1"/>
  <c r="AF153" i="6"/>
  <c r="AF153" i="7" s="1"/>
  <c r="AL153" i="6"/>
  <c r="AL153" i="7" s="1"/>
  <c r="AT153" i="6"/>
  <c r="AT153" i="7" s="1"/>
  <c r="BA153" i="6"/>
  <c r="BA153" i="7" s="1"/>
  <c r="BH153" i="6"/>
  <c r="BH153" i="7" s="1"/>
  <c r="BP153" i="6"/>
  <c r="BP153" i="7" s="1"/>
  <c r="BV153" i="6"/>
  <c r="BV153" i="7" s="1"/>
  <c r="CC153" i="6"/>
  <c r="CC153" i="7" s="1"/>
  <c r="L153" i="6"/>
  <c r="L153" i="7" s="1"/>
  <c r="T153" i="6"/>
  <c r="T153" i="7" s="1"/>
  <c r="Z153" i="6"/>
  <c r="Z153" i="7" s="1"/>
  <c r="AG153" i="6"/>
  <c r="AG153" i="7" s="1"/>
  <c r="AO153" i="6"/>
  <c r="AO153" i="7" s="1"/>
  <c r="AV153" i="6"/>
  <c r="AV153" i="7" s="1"/>
  <c r="BB153" i="6"/>
  <c r="BB153" i="7" s="1"/>
  <c r="BJ153" i="6"/>
  <c r="BJ153" i="7" s="1"/>
  <c r="BQ153" i="6"/>
  <c r="BQ153" i="7" s="1"/>
  <c r="BX153" i="6"/>
  <c r="BX153" i="7" s="1"/>
  <c r="CF153" i="6"/>
  <c r="CF153" i="7" s="1"/>
  <c r="K151" i="6"/>
  <c r="K151" i="7" s="1"/>
  <c r="T151" i="6"/>
  <c r="T151" i="7" s="1"/>
  <c r="AE151" i="6"/>
  <c r="AE151" i="7" s="1"/>
  <c r="AN151" i="6"/>
  <c r="AN151" i="7" s="1"/>
  <c r="AV151" i="6"/>
  <c r="AV151" i="7" s="1"/>
  <c r="BG151" i="6"/>
  <c r="BG151" i="7" s="1"/>
  <c r="BP151" i="6"/>
  <c r="BP151" i="7" s="1"/>
  <c r="BZ151" i="6"/>
  <c r="BZ151" i="7" s="1"/>
  <c r="N151" i="6"/>
  <c r="N151" i="7" s="1"/>
  <c r="X151" i="6"/>
  <c r="X151" i="7" s="1"/>
  <c r="AF151" i="6"/>
  <c r="AF151" i="7" s="1"/>
  <c r="AP151" i="6"/>
  <c r="AP151" i="7" s="1"/>
  <c r="AZ151" i="6"/>
  <c r="AZ151" i="7" s="1"/>
  <c r="BJ151" i="6"/>
  <c r="BJ151" i="7" s="1"/>
  <c r="BR151" i="6"/>
  <c r="BR151" i="7" s="1"/>
  <c r="CB151" i="6"/>
  <c r="CB151" i="7" s="1"/>
  <c r="K150" i="6"/>
  <c r="K150" i="7" s="1"/>
  <c r="AA150" i="6"/>
  <c r="AA150" i="7" s="1"/>
  <c r="AM150" i="6"/>
  <c r="AM150" i="7" s="1"/>
  <c r="BB150" i="6"/>
  <c r="BB150" i="7" s="1"/>
  <c r="BR150" i="6"/>
  <c r="BR150" i="7" s="1"/>
  <c r="CE150" i="6"/>
  <c r="CE150" i="7" s="1"/>
  <c r="O150" i="6"/>
  <c r="O150" i="7" s="1"/>
  <c r="AD150" i="6"/>
  <c r="AD150" i="7" s="1"/>
  <c r="AQ150" i="6"/>
  <c r="AQ150" i="7" s="1"/>
  <c r="BG150" i="6"/>
  <c r="BG150" i="7" s="1"/>
  <c r="BS150" i="6"/>
  <c r="BS150" i="7" s="1"/>
  <c r="CH150" i="6"/>
  <c r="CH150" i="7" s="1"/>
  <c r="BI145" i="6"/>
  <c r="BI145" i="7" s="1"/>
  <c r="CF139" i="6"/>
  <c r="CF139" i="7" s="1"/>
  <c r="BH139" i="6"/>
  <c r="BH139" i="7" s="1"/>
  <c r="AI138" i="6"/>
  <c r="AI138" i="7" s="1"/>
  <c r="BC138" i="6"/>
  <c r="BC138" i="7" s="1"/>
  <c r="CH134" i="6"/>
  <c r="CH134" i="7" s="1"/>
  <c r="G129" i="6"/>
  <c r="G129" i="7" s="1"/>
  <c r="H129" i="6"/>
  <c r="O129" i="6"/>
  <c r="O129" i="7" s="1"/>
  <c r="V129" i="6"/>
  <c r="V129" i="7" s="1"/>
  <c r="AD129" i="6"/>
  <c r="AD129" i="7" s="1"/>
  <c r="AJ129" i="6"/>
  <c r="AJ129" i="7" s="1"/>
  <c r="AQ129" i="6"/>
  <c r="AQ129" i="7" s="1"/>
  <c r="AY129" i="6"/>
  <c r="AY129" i="7" s="1"/>
  <c r="BF129" i="6"/>
  <c r="BF129" i="7" s="1"/>
  <c r="BL129" i="6"/>
  <c r="BL129" i="7" s="1"/>
  <c r="J129" i="6"/>
  <c r="J129" i="7" s="1"/>
  <c r="S129" i="6"/>
  <c r="S129" i="7" s="1"/>
  <c r="AA129" i="6"/>
  <c r="AA129" i="7" s="1"/>
  <c r="AL129" i="6"/>
  <c r="AL129" i="7" s="1"/>
  <c r="AU129" i="6"/>
  <c r="AU129" i="7" s="1"/>
  <c r="BD129" i="6"/>
  <c r="BD129" i="7" s="1"/>
  <c r="BO129" i="6"/>
  <c r="BO129" i="7" s="1"/>
  <c r="BV129" i="6"/>
  <c r="BV129" i="7" s="1"/>
  <c r="CB129" i="6"/>
  <c r="CB129" i="7" s="1"/>
  <c r="K129" i="6"/>
  <c r="K129" i="7" s="1"/>
  <c r="T129" i="6"/>
  <c r="T129" i="7" s="1"/>
  <c r="AE129" i="6"/>
  <c r="AE129" i="7" s="1"/>
  <c r="AN129" i="6"/>
  <c r="AN129" i="7" s="1"/>
  <c r="AV129" i="6"/>
  <c r="AV129" i="7" s="1"/>
  <c r="BG129" i="6"/>
  <c r="BG129" i="7" s="1"/>
  <c r="BP129" i="6"/>
  <c r="BP129" i="7" s="1"/>
  <c r="BW129" i="6"/>
  <c r="BW129" i="7" s="1"/>
  <c r="CE129" i="6"/>
  <c r="CE129" i="7" s="1"/>
  <c r="BC124" i="6"/>
  <c r="BC124" i="7" s="1"/>
  <c r="CD114" i="6"/>
  <c r="CD114" i="7" s="1"/>
  <c r="I145" i="6"/>
  <c r="I145" i="7" s="1"/>
  <c r="AL145" i="6"/>
  <c r="AL145" i="7" s="1"/>
  <c r="BA145" i="6"/>
  <c r="BA145" i="7" s="1"/>
  <c r="BP145" i="6"/>
  <c r="BP145" i="7" s="1"/>
  <c r="CD145" i="6"/>
  <c r="CD145" i="7" s="1"/>
  <c r="R145" i="6"/>
  <c r="R145" i="7" s="1"/>
  <c r="AS145" i="6"/>
  <c r="AS145" i="7" s="1"/>
  <c r="BF145" i="6"/>
  <c r="BF145" i="7" s="1"/>
  <c r="BU145" i="6"/>
  <c r="BU145" i="7" s="1"/>
  <c r="R144" i="6"/>
  <c r="R144" i="7" s="1"/>
  <c r="BG144" i="6"/>
  <c r="BG144" i="7" s="1"/>
  <c r="AA144" i="6"/>
  <c r="AA144" i="7" s="1"/>
  <c r="BR144" i="6"/>
  <c r="BR144" i="7" s="1"/>
  <c r="N118" i="6"/>
  <c r="N118" i="7" s="1"/>
  <c r="V118" i="6"/>
  <c r="V118" i="7" s="1"/>
  <c r="BG118" i="6"/>
  <c r="BG118" i="7" s="1"/>
  <c r="AA118" i="6"/>
  <c r="AA118" i="7" s="1"/>
  <c r="BZ118" i="6"/>
  <c r="BZ118" i="7" s="1"/>
  <c r="AQ118" i="6"/>
  <c r="AQ118" i="7" s="1"/>
  <c r="CH118" i="6"/>
  <c r="CH118" i="7" s="1"/>
  <c r="AT118" i="6"/>
  <c r="AT118" i="7" s="1"/>
  <c r="T191" i="6"/>
  <c r="T191" i="7" s="1"/>
  <c r="AO191" i="6"/>
  <c r="AO191" i="7" s="1"/>
  <c r="BH191" i="6"/>
  <c r="BH191" i="7" s="1"/>
  <c r="BZ191" i="6"/>
  <c r="BZ191" i="7" s="1"/>
  <c r="H189" i="6"/>
  <c r="R189" i="6"/>
  <c r="R189" i="7" s="1"/>
  <c r="AA189" i="6"/>
  <c r="AA189" i="7" s="1"/>
  <c r="AL189" i="6"/>
  <c r="AL189" i="7" s="1"/>
  <c r="AT189" i="6"/>
  <c r="AT189" i="7" s="1"/>
  <c r="BC189" i="6"/>
  <c r="BC189" i="7" s="1"/>
  <c r="BN189" i="6"/>
  <c r="BN189" i="7" s="1"/>
  <c r="BW189" i="6"/>
  <c r="BW189" i="7" s="1"/>
  <c r="CE189" i="6"/>
  <c r="CE189" i="7" s="1"/>
  <c r="J177" i="6"/>
  <c r="J177" i="7" s="1"/>
  <c r="T177" i="6"/>
  <c r="T177" i="7" s="1"/>
  <c r="AB177" i="6"/>
  <c r="AB177" i="7" s="1"/>
  <c r="AL177" i="6"/>
  <c r="AL177" i="7" s="1"/>
  <c r="AV177" i="6"/>
  <c r="AV177" i="7" s="1"/>
  <c r="BE177" i="6"/>
  <c r="BE177" i="7" s="1"/>
  <c r="BP177" i="6"/>
  <c r="BP177" i="7" s="1"/>
  <c r="BX177" i="6"/>
  <c r="BX177" i="7" s="1"/>
  <c r="CG177" i="6"/>
  <c r="CG177" i="7" s="1"/>
  <c r="AA167" i="6"/>
  <c r="AA167" i="7" s="1"/>
  <c r="BL167" i="6"/>
  <c r="BL167" i="7" s="1"/>
  <c r="G163" i="6"/>
  <c r="G163" i="7" s="1"/>
  <c r="J163" i="6"/>
  <c r="J163" i="7" s="1"/>
  <c r="T163" i="6"/>
  <c r="T163" i="7" s="1"/>
  <c r="AE163" i="6"/>
  <c r="AE163" i="7" s="1"/>
  <c r="AP163" i="6"/>
  <c r="AP163" i="7" s="1"/>
  <c r="AZ163" i="6"/>
  <c r="AZ163" i="7" s="1"/>
  <c r="BK163" i="6"/>
  <c r="BK163" i="7" s="1"/>
  <c r="BV163" i="6"/>
  <c r="BV163" i="7" s="1"/>
  <c r="CF163" i="6"/>
  <c r="CF163" i="7" s="1"/>
  <c r="K163" i="6"/>
  <c r="K163" i="7" s="1"/>
  <c r="V163" i="6"/>
  <c r="V163" i="7" s="1"/>
  <c r="AF163" i="6"/>
  <c r="AF163" i="7" s="1"/>
  <c r="AQ163" i="6"/>
  <c r="AQ163" i="7" s="1"/>
  <c r="BB163" i="6"/>
  <c r="BB163" i="7" s="1"/>
  <c r="BL163" i="6"/>
  <c r="BL163" i="7" s="1"/>
  <c r="BW163" i="6"/>
  <c r="BW163" i="7" s="1"/>
  <c r="CH163" i="6"/>
  <c r="CH163" i="7" s="1"/>
  <c r="AL148" i="6"/>
  <c r="AL148" i="7" s="1"/>
  <c r="AU148" i="6"/>
  <c r="AU148" i="7" s="1"/>
  <c r="BV145" i="6"/>
  <c r="BV145" i="7" s="1"/>
  <c r="AT145" i="6"/>
  <c r="AT145" i="7" s="1"/>
  <c r="CD144" i="6"/>
  <c r="CD144" i="7" s="1"/>
  <c r="N139" i="6"/>
  <c r="N139" i="7" s="1"/>
  <c r="AJ139" i="6"/>
  <c r="AJ139" i="7" s="1"/>
  <c r="AX139" i="6"/>
  <c r="AX139" i="7" s="1"/>
  <c r="BJ139" i="6"/>
  <c r="BJ139" i="7" s="1"/>
  <c r="BU139" i="6"/>
  <c r="BU139" i="7" s="1"/>
  <c r="Z139" i="6"/>
  <c r="Z139" i="7" s="1"/>
  <c r="AO139" i="6"/>
  <c r="AO139" i="7" s="1"/>
  <c r="AZ139" i="6"/>
  <c r="AZ139" i="7" s="1"/>
  <c r="BM139" i="6"/>
  <c r="BM139" i="7" s="1"/>
  <c r="BZ139" i="6"/>
  <c r="BZ139" i="7" s="1"/>
  <c r="O124" i="6"/>
  <c r="O124" i="7" s="1"/>
  <c r="V124" i="6"/>
  <c r="V124" i="7" s="1"/>
  <c r="AM124" i="6"/>
  <c r="AM124" i="7" s="1"/>
  <c r="BJ124" i="6"/>
  <c r="BJ124" i="7" s="1"/>
  <c r="CH124" i="6"/>
  <c r="CH124" i="7" s="1"/>
  <c r="G124" i="6"/>
  <c r="G124" i="7" s="1"/>
  <c r="AL124" i="6"/>
  <c r="AL124" i="7" s="1"/>
  <c r="BR124" i="6"/>
  <c r="BR124" i="7" s="1"/>
  <c r="N124" i="6"/>
  <c r="N124" i="7" s="1"/>
  <c r="AT124" i="6"/>
  <c r="AT124" i="7" s="1"/>
  <c r="BS124" i="6"/>
  <c r="BS124" i="7" s="1"/>
  <c r="W124" i="6"/>
  <c r="W124" i="7" s="1"/>
  <c r="BB124" i="6"/>
  <c r="BB124" i="7" s="1"/>
  <c r="BZ124" i="6"/>
  <c r="BZ124" i="7" s="1"/>
  <c r="G114" i="6"/>
  <c r="G114" i="7" s="1"/>
  <c r="R114" i="6"/>
  <c r="R114" i="7" s="1"/>
  <c r="AU114" i="6"/>
  <c r="AU114" i="7" s="1"/>
  <c r="CA114" i="6"/>
  <c r="CA114" i="7" s="1"/>
  <c r="O114" i="6"/>
  <c r="O114" i="7" s="1"/>
  <c r="BF114" i="6"/>
  <c r="BF114" i="7" s="1"/>
  <c r="Z114" i="6"/>
  <c r="Z114" i="7" s="1"/>
  <c r="BJ114" i="6"/>
  <c r="BJ114" i="7" s="1"/>
  <c r="AL114" i="6"/>
  <c r="AL114" i="7" s="1"/>
  <c r="BR114" i="6"/>
  <c r="BR114" i="7" s="1"/>
  <c r="G214" i="6"/>
  <c r="G214" i="7" s="1"/>
  <c r="V214" i="6"/>
  <c r="V214" i="7" s="1"/>
  <c r="BB214" i="6"/>
  <c r="BB214" i="7" s="1"/>
  <c r="BZ206" i="6"/>
  <c r="BZ206" i="7" s="1"/>
  <c r="BB206" i="6"/>
  <c r="BB206" i="7" s="1"/>
  <c r="AE206" i="6"/>
  <c r="AE206" i="7" s="1"/>
  <c r="N206" i="6"/>
  <c r="N206" i="7" s="1"/>
  <c r="CH199" i="6"/>
  <c r="CH199" i="7" s="1"/>
  <c r="BT199" i="6"/>
  <c r="BT199" i="7" s="1"/>
  <c r="BH199" i="6"/>
  <c r="BH199" i="7" s="1"/>
  <c r="AW199" i="6"/>
  <c r="AW199" i="7" s="1"/>
  <c r="AH199" i="6"/>
  <c r="AH199" i="7" s="1"/>
  <c r="V199" i="6"/>
  <c r="V199" i="7" s="1"/>
  <c r="J199" i="6"/>
  <c r="J199" i="7" s="1"/>
  <c r="N193" i="6"/>
  <c r="N193" i="7" s="1"/>
  <c r="Y193" i="6"/>
  <c r="Y193" i="7" s="1"/>
  <c r="AJ193" i="6"/>
  <c r="AJ193" i="7" s="1"/>
  <c r="AT193" i="6"/>
  <c r="AT193" i="7" s="1"/>
  <c r="BE193" i="6"/>
  <c r="BE193" i="7" s="1"/>
  <c r="BP193" i="6"/>
  <c r="BP193" i="7" s="1"/>
  <c r="BZ193" i="6"/>
  <c r="BZ193" i="7" s="1"/>
  <c r="BU191" i="6"/>
  <c r="BU191" i="7" s="1"/>
  <c r="AW191" i="6"/>
  <c r="AW191" i="7" s="1"/>
  <c r="AB191" i="6"/>
  <c r="AB191" i="7" s="1"/>
  <c r="CB189" i="6"/>
  <c r="CB189" i="7" s="1"/>
  <c r="BO189" i="6"/>
  <c r="BO189" i="7" s="1"/>
  <c r="BB189" i="6"/>
  <c r="BB189" i="7" s="1"/>
  <c r="AN189" i="6"/>
  <c r="AN189" i="7" s="1"/>
  <c r="AD189" i="6"/>
  <c r="AD189" i="7" s="1"/>
  <c r="P189" i="6"/>
  <c r="P189" i="7" s="1"/>
  <c r="CD185" i="6"/>
  <c r="CD185" i="7" s="1"/>
  <c r="BX185" i="6"/>
  <c r="BX185" i="7" s="1"/>
  <c r="BS185" i="6"/>
  <c r="BS185" i="7" s="1"/>
  <c r="BN185" i="6"/>
  <c r="BN185" i="7" s="1"/>
  <c r="BH185" i="6"/>
  <c r="BH185" i="7" s="1"/>
  <c r="BC185" i="6"/>
  <c r="BC185" i="7" s="1"/>
  <c r="AX185" i="6"/>
  <c r="AX185" i="7" s="1"/>
  <c r="AR185" i="6"/>
  <c r="AR185" i="7" s="1"/>
  <c r="AM185" i="6"/>
  <c r="AM185" i="7" s="1"/>
  <c r="AH185" i="6"/>
  <c r="AH185" i="7" s="1"/>
  <c r="AB185" i="6"/>
  <c r="AB185" i="7" s="1"/>
  <c r="W185" i="6"/>
  <c r="W185" i="7" s="1"/>
  <c r="R185" i="6"/>
  <c r="R185" i="7" s="1"/>
  <c r="L185" i="6"/>
  <c r="L185" i="7" s="1"/>
  <c r="G185" i="6"/>
  <c r="G185" i="7" s="1"/>
  <c r="AL184" i="6"/>
  <c r="AL184" i="7" s="1"/>
  <c r="CH184" i="6"/>
  <c r="CH184" i="7" s="1"/>
  <c r="AV183" i="6"/>
  <c r="AV183" i="7" s="1"/>
  <c r="N183" i="6"/>
  <c r="N183" i="7" s="1"/>
  <c r="J182" i="6"/>
  <c r="J182" i="7" s="1"/>
  <c r="BR182" i="6"/>
  <c r="BR182" i="7" s="1"/>
  <c r="CC177" i="6"/>
  <c r="CC177" i="7" s="1"/>
  <c r="BQ177" i="6"/>
  <c r="BQ177" i="7" s="1"/>
  <c r="BB177" i="6"/>
  <c r="BB177" i="7" s="1"/>
  <c r="AP177" i="6"/>
  <c r="AP177" i="7" s="1"/>
  <c r="AF177" i="6"/>
  <c r="AF177" i="7" s="1"/>
  <c r="Q177" i="6"/>
  <c r="Q177" i="7" s="1"/>
  <c r="BX173" i="6"/>
  <c r="BX173" i="7" s="1"/>
  <c r="AV173" i="6"/>
  <c r="AV173" i="7" s="1"/>
  <c r="L173" i="6"/>
  <c r="L173" i="7" s="1"/>
  <c r="G170" i="6"/>
  <c r="G170" i="7" s="1"/>
  <c r="Z170" i="6"/>
  <c r="Z170" i="7" s="1"/>
  <c r="BR170" i="6"/>
  <c r="BR170" i="7" s="1"/>
  <c r="W168" i="6"/>
  <c r="W168" i="7" s="1"/>
  <c r="BC168" i="6"/>
  <c r="BC168" i="7" s="1"/>
  <c r="AV167" i="6"/>
  <c r="AV167" i="7" s="1"/>
  <c r="CH166" i="6"/>
  <c r="CH166" i="7" s="1"/>
  <c r="BR166" i="6"/>
  <c r="BR166" i="7" s="1"/>
  <c r="BC166" i="6"/>
  <c r="BC166" i="7" s="1"/>
  <c r="AH166" i="6"/>
  <c r="AH166" i="7" s="1"/>
  <c r="N166" i="6"/>
  <c r="N166" i="7" s="1"/>
  <c r="I165" i="6"/>
  <c r="I165" i="7" s="1"/>
  <c r="N165" i="6"/>
  <c r="N165" i="7" s="1"/>
  <c r="T165" i="6"/>
  <c r="T165" i="7" s="1"/>
  <c r="Y165" i="6"/>
  <c r="Y165" i="7" s="1"/>
  <c r="AD165" i="6"/>
  <c r="AD165" i="7" s="1"/>
  <c r="AJ165" i="6"/>
  <c r="AJ165" i="7" s="1"/>
  <c r="AO165" i="6"/>
  <c r="AO165" i="7" s="1"/>
  <c r="AT165" i="6"/>
  <c r="AT165" i="7" s="1"/>
  <c r="AZ165" i="6"/>
  <c r="AZ165" i="7" s="1"/>
  <c r="BE165" i="6"/>
  <c r="BE165" i="7" s="1"/>
  <c r="BJ165" i="6"/>
  <c r="BJ165" i="7" s="1"/>
  <c r="BP165" i="6"/>
  <c r="BP165" i="7" s="1"/>
  <c r="BU165" i="6"/>
  <c r="BU165" i="7" s="1"/>
  <c r="BZ165" i="6"/>
  <c r="BZ165" i="7" s="1"/>
  <c r="CF165" i="6"/>
  <c r="CF165" i="7" s="1"/>
  <c r="J165" i="6"/>
  <c r="J165" i="7" s="1"/>
  <c r="P165" i="6"/>
  <c r="P165" i="7" s="1"/>
  <c r="U165" i="6"/>
  <c r="U165" i="7" s="1"/>
  <c r="Z165" i="6"/>
  <c r="Z165" i="7" s="1"/>
  <c r="AF165" i="6"/>
  <c r="AF165" i="7" s="1"/>
  <c r="AK165" i="6"/>
  <c r="AK165" i="7" s="1"/>
  <c r="AP165" i="6"/>
  <c r="AP165" i="7" s="1"/>
  <c r="AV165" i="6"/>
  <c r="AV165" i="7" s="1"/>
  <c r="BA165" i="6"/>
  <c r="BA165" i="7" s="1"/>
  <c r="BF165" i="6"/>
  <c r="BF165" i="7" s="1"/>
  <c r="BL165" i="6"/>
  <c r="BL165" i="7" s="1"/>
  <c r="BQ165" i="6"/>
  <c r="BQ165" i="7" s="1"/>
  <c r="BV165" i="6"/>
  <c r="BV165" i="7" s="1"/>
  <c r="CB165" i="6"/>
  <c r="CB165" i="7" s="1"/>
  <c r="CG165" i="6"/>
  <c r="CG165" i="7" s="1"/>
  <c r="O164" i="6"/>
  <c r="O164" i="7" s="1"/>
  <c r="AL164" i="6"/>
  <c r="AL164" i="7" s="1"/>
  <c r="BG164" i="6"/>
  <c r="BG164" i="7" s="1"/>
  <c r="CA164" i="6"/>
  <c r="CA164" i="7" s="1"/>
  <c r="S164" i="6"/>
  <c r="S164" i="7" s="1"/>
  <c r="AM164" i="6"/>
  <c r="AM164" i="7" s="1"/>
  <c r="BJ164" i="6"/>
  <c r="BJ164" i="7" s="1"/>
  <c r="CE164" i="6"/>
  <c r="CE164" i="7" s="1"/>
  <c r="BP163" i="6"/>
  <c r="BP163" i="7" s="1"/>
  <c r="AU163" i="6"/>
  <c r="AU163" i="7" s="1"/>
  <c r="Z163" i="6"/>
  <c r="Z163" i="7" s="1"/>
  <c r="L161" i="6"/>
  <c r="L161" i="7" s="1"/>
  <c r="V161" i="6"/>
  <c r="V161" i="7" s="1"/>
  <c r="AF161" i="6"/>
  <c r="AF161" i="7" s="1"/>
  <c r="AN161" i="6"/>
  <c r="AN161" i="7" s="1"/>
  <c r="AX161" i="6"/>
  <c r="AX161" i="7" s="1"/>
  <c r="BH161" i="6"/>
  <c r="BH161" i="7" s="1"/>
  <c r="BQ161" i="6"/>
  <c r="BQ161" i="7" s="1"/>
  <c r="CB161" i="6"/>
  <c r="CB161" i="7" s="1"/>
  <c r="P161" i="6"/>
  <c r="P161" i="7" s="1"/>
  <c r="X161" i="6"/>
  <c r="X161" i="7" s="1"/>
  <c r="AG161" i="6"/>
  <c r="AG161" i="7" s="1"/>
  <c r="AR161" i="6"/>
  <c r="AR161" i="7" s="1"/>
  <c r="BA161" i="6"/>
  <c r="BA161" i="7" s="1"/>
  <c r="BI161" i="6"/>
  <c r="BI161" i="7" s="1"/>
  <c r="BT161" i="6"/>
  <c r="BT161" i="7" s="1"/>
  <c r="CC161" i="6"/>
  <c r="CC161" i="7" s="1"/>
  <c r="BW158" i="6"/>
  <c r="BW158" i="7" s="1"/>
  <c r="BG158" i="6"/>
  <c r="BG158" i="7" s="1"/>
  <c r="AQ158" i="6"/>
  <c r="AQ158" i="7" s="1"/>
  <c r="AA158" i="6"/>
  <c r="AA158" i="7" s="1"/>
  <c r="K158" i="6"/>
  <c r="K158" i="7" s="1"/>
  <c r="CB153" i="6"/>
  <c r="CB153" i="7" s="1"/>
  <c r="BM153" i="6"/>
  <c r="BM153" i="7" s="1"/>
  <c r="AZ153" i="6"/>
  <c r="AZ153" i="7" s="1"/>
  <c r="AK153" i="6"/>
  <c r="AK153" i="7" s="1"/>
  <c r="V153" i="6"/>
  <c r="V153" i="7" s="1"/>
  <c r="I153" i="6"/>
  <c r="I153" i="7" s="1"/>
  <c r="CF151" i="6"/>
  <c r="CF151" i="7" s="1"/>
  <c r="BO151" i="6"/>
  <c r="BO151" i="7" s="1"/>
  <c r="AU151" i="6"/>
  <c r="AU151" i="7" s="1"/>
  <c r="AA151" i="6"/>
  <c r="AA151" i="7" s="1"/>
  <c r="J151" i="6"/>
  <c r="J151" i="7" s="1"/>
  <c r="BK150" i="6"/>
  <c r="BK150" i="7" s="1"/>
  <c r="AL150" i="6"/>
  <c r="AL150" i="7" s="1"/>
  <c r="G150" i="6"/>
  <c r="G150" i="7" s="1"/>
  <c r="CA148" i="6"/>
  <c r="CA148" i="7" s="1"/>
  <c r="BN145" i="6"/>
  <c r="BN145" i="7" s="1"/>
  <c r="AG145" i="6"/>
  <c r="AG145" i="7" s="1"/>
  <c r="AX144" i="6"/>
  <c r="AX144" i="7" s="1"/>
  <c r="BR139" i="6"/>
  <c r="BR139" i="7" s="1"/>
  <c r="AR139" i="6"/>
  <c r="AR139" i="7" s="1"/>
  <c r="BS138" i="6"/>
  <c r="BS138" i="7" s="1"/>
  <c r="AA132" i="6"/>
  <c r="AA132" i="7" s="1"/>
  <c r="CF132" i="6"/>
  <c r="CF132" i="7" s="1"/>
  <c r="AQ132" i="6"/>
  <c r="AQ132" i="7" s="1"/>
  <c r="CF129" i="6"/>
  <c r="CF129" i="7" s="1"/>
  <c r="BR129" i="6"/>
  <c r="BR129" i="7" s="1"/>
  <c r="AZ129" i="6"/>
  <c r="AZ129" i="7" s="1"/>
  <c r="AF129" i="6"/>
  <c r="AF129" i="7" s="1"/>
  <c r="N129" i="6"/>
  <c r="N129" i="7" s="1"/>
  <c r="V125" i="6"/>
  <c r="V125" i="7" s="1"/>
  <c r="BR125" i="6"/>
  <c r="BR125" i="7" s="1"/>
  <c r="J104" i="6"/>
  <c r="J104" i="7" s="1"/>
  <c r="K104" i="6"/>
  <c r="K104" i="7" s="1"/>
  <c r="V104" i="6"/>
  <c r="V104" i="7" s="1"/>
  <c r="AE104" i="6"/>
  <c r="AE104" i="7" s="1"/>
  <c r="AQ104" i="6"/>
  <c r="AQ104" i="7" s="1"/>
  <c r="BB104" i="6"/>
  <c r="BB104" i="7" s="1"/>
  <c r="BK104" i="6"/>
  <c r="BK104" i="7" s="1"/>
  <c r="BW104" i="6"/>
  <c r="BW104" i="7" s="1"/>
  <c r="CH104" i="6"/>
  <c r="CH104" i="7" s="1"/>
  <c r="R102" i="6"/>
  <c r="R102" i="7" s="1"/>
  <c r="AD102" i="6"/>
  <c r="AD102" i="7" s="1"/>
  <c r="AT102" i="6"/>
  <c r="AT102" i="7" s="1"/>
  <c r="BG102" i="6"/>
  <c r="BG102" i="7" s="1"/>
  <c r="BV102" i="6"/>
  <c r="BV102" i="7" s="1"/>
  <c r="K93" i="6"/>
  <c r="K93" i="7" s="1"/>
  <c r="R93" i="6"/>
  <c r="R93" i="7" s="1"/>
  <c r="AV93" i="6"/>
  <c r="AV93" i="7" s="1"/>
  <c r="BW93" i="6"/>
  <c r="BW93" i="7" s="1"/>
  <c r="O89" i="6"/>
  <c r="O89" i="7" s="1"/>
  <c r="W89" i="6"/>
  <c r="W89" i="7" s="1"/>
  <c r="BD89" i="6"/>
  <c r="BD89" i="7" s="1"/>
  <c r="CF89" i="6"/>
  <c r="CF89" i="7" s="1"/>
  <c r="G89" i="6"/>
  <c r="G89" i="7" s="1"/>
  <c r="AP89" i="6"/>
  <c r="AP89" i="7" s="1"/>
  <c r="BT89" i="6"/>
  <c r="BT89" i="7" s="1"/>
  <c r="BJ79" i="6"/>
  <c r="BJ79" i="7" s="1"/>
  <c r="AL79" i="6"/>
  <c r="AL79" i="7" s="1"/>
  <c r="J73" i="6"/>
  <c r="J73" i="7" s="1"/>
  <c r="I73" i="6"/>
  <c r="I73" i="7" s="1"/>
  <c r="Q73" i="6"/>
  <c r="Q73" i="7" s="1"/>
  <c r="W73" i="6"/>
  <c r="W73" i="7" s="1"/>
  <c r="AD73" i="6"/>
  <c r="AD73" i="7" s="1"/>
  <c r="AL73" i="6"/>
  <c r="AL73" i="7" s="1"/>
  <c r="AS73" i="6"/>
  <c r="AS73" i="7" s="1"/>
  <c r="AY73" i="6"/>
  <c r="AY73" i="7" s="1"/>
  <c r="BG73" i="6"/>
  <c r="BG73" i="7" s="1"/>
  <c r="BN73" i="6"/>
  <c r="BN73" i="7" s="1"/>
  <c r="BU73" i="6"/>
  <c r="BU73" i="7" s="1"/>
  <c r="CC73" i="6"/>
  <c r="CC73" i="7" s="1"/>
  <c r="G73" i="6"/>
  <c r="G73" i="7" s="1"/>
  <c r="N73" i="6"/>
  <c r="N73" i="7" s="1"/>
  <c r="V73" i="6"/>
  <c r="V73" i="7" s="1"/>
  <c r="AC73" i="6"/>
  <c r="AC73" i="7" s="1"/>
  <c r="AI73" i="6"/>
  <c r="AI73" i="7" s="1"/>
  <c r="AQ73" i="6"/>
  <c r="AQ73" i="7" s="1"/>
  <c r="AX73" i="6"/>
  <c r="AX73" i="7" s="1"/>
  <c r="BE73" i="6"/>
  <c r="BE73" i="7" s="1"/>
  <c r="BM73" i="6"/>
  <c r="BM73" i="7" s="1"/>
  <c r="BS73" i="6"/>
  <c r="BS73" i="7" s="1"/>
  <c r="BZ73" i="6"/>
  <c r="BZ73" i="7" s="1"/>
  <c r="CH73" i="6"/>
  <c r="CH73" i="7" s="1"/>
  <c r="N70" i="6"/>
  <c r="N70" i="7" s="1"/>
  <c r="K70" i="6"/>
  <c r="K70" i="7" s="1"/>
  <c r="AA70" i="6"/>
  <c r="AA70" i="7" s="1"/>
  <c r="AP70" i="6"/>
  <c r="AP70" i="7" s="1"/>
  <c r="BB70" i="6"/>
  <c r="BB70" i="7" s="1"/>
  <c r="BR70" i="6"/>
  <c r="BR70" i="7" s="1"/>
  <c r="CE70" i="6"/>
  <c r="CE70" i="7" s="1"/>
  <c r="R70" i="6"/>
  <c r="R70" i="7" s="1"/>
  <c r="AH70" i="6"/>
  <c r="AH70" i="7" s="1"/>
  <c r="AY70" i="6"/>
  <c r="AY70" i="7" s="1"/>
  <c r="BV70" i="6"/>
  <c r="BV70" i="7" s="1"/>
  <c r="S70" i="6"/>
  <c r="S70" i="7" s="1"/>
  <c r="AL70" i="6"/>
  <c r="AL70" i="7" s="1"/>
  <c r="BG70" i="6"/>
  <c r="BG70" i="7" s="1"/>
  <c r="BW70" i="6"/>
  <c r="BW70" i="7" s="1"/>
  <c r="J70" i="6"/>
  <c r="J70" i="7" s="1"/>
  <c r="AD70" i="6"/>
  <c r="AD70" i="7" s="1"/>
  <c r="AX70" i="6"/>
  <c r="AX70" i="7" s="1"/>
  <c r="BN70" i="6"/>
  <c r="BN70" i="7" s="1"/>
  <c r="CH70" i="6"/>
  <c r="CH70" i="7" s="1"/>
  <c r="L55" i="6"/>
  <c r="L55" i="7" s="1"/>
  <c r="CH55" i="6"/>
  <c r="CH55" i="7" s="1"/>
  <c r="AL55" i="6"/>
  <c r="AL55" i="7" s="1"/>
  <c r="BX55" i="6"/>
  <c r="BX55" i="7" s="1"/>
  <c r="AW55" i="6"/>
  <c r="AW55" i="7" s="1"/>
  <c r="K42" i="6"/>
  <c r="K42" i="7" s="1"/>
  <c r="AL42" i="6"/>
  <c r="AL42" i="7" s="1"/>
  <c r="BR42" i="6"/>
  <c r="BR42" i="7" s="1"/>
  <c r="AF42" i="6"/>
  <c r="AF42" i="7" s="1"/>
  <c r="BW42" i="6"/>
  <c r="BW42" i="7" s="1"/>
  <c r="AA42" i="6"/>
  <c r="AA42" i="7" s="1"/>
  <c r="CB42" i="6"/>
  <c r="CB42" i="7" s="1"/>
  <c r="AV42" i="6"/>
  <c r="AV42" i="7" s="1"/>
  <c r="P42" i="6"/>
  <c r="P42" i="7" s="1"/>
  <c r="BG42" i="6"/>
  <c r="BG42" i="7" s="1"/>
  <c r="Q117" i="6"/>
  <c r="Q117" i="7" s="1"/>
  <c r="BE117" i="6"/>
  <c r="BE117" i="7" s="1"/>
  <c r="N116" i="6"/>
  <c r="N116" i="7" s="1"/>
  <c r="W116" i="6"/>
  <c r="W116" i="7" s="1"/>
  <c r="CH116" i="6"/>
  <c r="CH116" i="7" s="1"/>
  <c r="CB115" i="6"/>
  <c r="CB115" i="7" s="1"/>
  <c r="BV115" i="6"/>
  <c r="BV115" i="7" s="1"/>
  <c r="BN115" i="6"/>
  <c r="BN115" i="7" s="1"/>
  <c r="BG115" i="6"/>
  <c r="BG115" i="7" s="1"/>
  <c r="AZ115" i="6"/>
  <c r="AZ115" i="7" s="1"/>
  <c r="AR115" i="6"/>
  <c r="AR115" i="7" s="1"/>
  <c r="AL115" i="6"/>
  <c r="AL115" i="7" s="1"/>
  <c r="AE115" i="6"/>
  <c r="AE115" i="7" s="1"/>
  <c r="W115" i="6"/>
  <c r="W115" i="7" s="1"/>
  <c r="P115" i="6"/>
  <c r="P115" i="7" s="1"/>
  <c r="J115" i="6"/>
  <c r="J115" i="7" s="1"/>
  <c r="G108" i="6"/>
  <c r="G108" i="7" s="1"/>
  <c r="O108" i="6"/>
  <c r="O108" i="7" s="1"/>
  <c r="W108" i="6"/>
  <c r="W108" i="7" s="1"/>
  <c r="AE108" i="6"/>
  <c r="AE108" i="7" s="1"/>
  <c r="AM108" i="6"/>
  <c r="AM108" i="7" s="1"/>
  <c r="AU108" i="6"/>
  <c r="AU108" i="7" s="1"/>
  <c r="BC108" i="6"/>
  <c r="BC108" i="7" s="1"/>
  <c r="BK108" i="6"/>
  <c r="BK108" i="7" s="1"/>
  <c r="BS108" i="6"/>
  <c r="BS108" i="7" s="1"/>
  <c r="CA108" i="6"/>
  <c r="CA108" i="7" s="1"/>
  <c r="V105" i="6"/>
  <c r="V105" i="7" s="1"/>
  <c r="AR105" i="6"/>
  <c r="AR105" i="7" s="1"/>
  <c r="BS104" i="6"/>
  <c r="BS104" i="7" s="1"/>
  <c r="BG104" i="6"/>
  <c r="BG104" i="7" s="1"/>
  <c r="AT104" i="6"/>
  <c r="AT104" i="7" s="1"/>
  <c r="AD104" i="6"/>
  <c r="AD104" i="7" s="1"/>
  <c r="O104" i="6"/>
  <c r="O104" i="7" s="1"/>
  <c r="BZ102" i="6"/>
  <c r="BZ102" i="7" s="1"/>
  <c r="BF102" i="6"/>
  <c r="BF102" i="7" s="1"/>
  <c r="AL102" i="6"/>
  <c r="AL102" i="7" s="1"/>
  <c r="S102" i="6"/>
  <c r="S102" i="7" s="1"/>
  <c r="Q101" i="6"/>
  <c r="Q101" i="7" s="1"/>
  <c r="L101" i="6"/>
  <c r="L101" i="7" s="1"/>
  <c r="AB101" i="6"/>
  <c r="AB101" i="7" s="1"/>
  <c r="AW101" i="6"/>
  <c r="AW101" i="7" s="1"/>
  <c r="BN101" i="6"/>
  <c r="BN101" i="7" s="1"/>
  <c r="CH101" i="6"/>
  <c r="CH101" i="7" s="1"/>
  <c r="AX94" i="6"/>
  <c r="AX94" i="7" s="1"/>
  <c r="BL93" i="6"/>
  <c r="BL93" i="7" s="1"/>
  <c r="AF93" i="6"/>
  <c r="AF93" i="7" s="1"/>
  <c r="BZ91" i="6"/>
  <c r="BZ91" i="7" s="1"/>
  <c r="AW91" i="6"/>
  <c r="AW91" i="7" s="1"/>
  <c r="U91" i="6"/>
  <c r="U91" i="7" s="1"/>
  <c r="BZ90" i="6"/>
  <c r="BZ90" i="7" s="1"/>
  <c r="BC90" i="6"/>
  <c r="BC90" i="7" s="1"/>
  <c r="AH90" i="6"/>
  <c r="AH90" i="7" s="1"/>
  <c r="BE89" i="6"/>
  <c r="BE89" i="7" s="1"/>
  <c r="I87" i="6"/>
  <c r="I87" i="7" s="1"/>
  <c r="J87" i="6"/>
  <c r="J87" i="7" s="1"/>
  <c r="O87" i="6"/>
  <c r="O87" i="7" s="1"/>
  <c r="T87" i="6"/>
  <c r="T87" i="7" s="1"/>
  <c r="Z87" i="6"/>
  <c r="Z87" i="7" s="1"/>
  <c r="AE87" i="6"/>
  <c r="AE87" i="7" s="1"/>
  <c r="AJ87" i="6"/>
  <c r="AJ87" i="7" s="1"/>
  <c r="AP87" i="6"/>
  <c r="AP87" i="7" s="1"/>
  <c r="AU87" i="6"/>
  <c r="AU87" i="7" s="1"/>
  <c r="AZ87" i="6"/>
  <c r="AZ87" i="7" s="1"/>
  <c r="BF87" i="6"/>
  <c r="BF87" i="7" s="1"/>
  <c r="BK87" i="6"/>
  <c r="BK87" i="7" s="1"/>
  <c r="BP87" i="6"/>
  <c r="BP87" i="7" s="1"/>
  <c r="BV87" i="6"/>
  <c r="BV87" i="7" s="1"/>
  <c r="CA87" i="6"/>
  <c r="CA87" i="7" s="1"/>
  <c r="CF87" i="6"/>
  <c r="CF87" i="7" s="1"/>
  <c r="H87" i="6"/>
  <c r="N87" i="6"/>
  <c r="N87" i="7" s="1"/>
  <c r="S87" i="6"/>
  <c r="S87" i="7" s="1"/>
  <c r="X87" i="6"/>
  <c r="X87" i="7" s="1"/>
  <c r="AD87" i="6"/>
  <c r="AD87" i="7" s="1"/>
  <c r="AI87" i="6"/>
  <c r="AI87" i="7" s="1"/>
  <c r="AN87" i="6"/>
  <c r="AN87" i="7" s="1"/>
  <c r="AT87" i="6"/>
  <c r="AT87" i="7" s="1"/>
  <c r="AY87" i="6"/>
  <c r="AY87" i="7" s="1"/>
  <c r="BD87" i="6"/>
  <c r="BD87" i="7" s="1"/>
  <c r="BJ87" i="6"/>
  <c r="BJ87" i="7" s="1"/>
  <c r="BO87" i="6"/>
  <c r="BO87" i="7" s="1"/>
  <c r="BT87" i="6"/>
  <c r="BT87" i="7" s="1"/>
  <c r="BZ87" i="6"/>
  <c r="BZ87" i="7" s="1"/>
  <c r="CE87" i="6"/>
  <c r="CE87" i="7" s="1"/>
  <c r="H81" i="6"/>
  <c r="H81" i="7" s="1"/>
  <c r="L81" i="6"/>
  <c r="L81" i="7" s="1"/>
  <c r="P81" i="6"/>
  <c r="P81" i="7" s="1"/>
  <c r="T81" i="6"/>
  <c r="T81" i="7" s="1"/>
  <c r="X81" i="6"/>
  <c r="X81" i="7" s="1"/>
  <c r="AB81" i="6"/>
  <c r="AB81" i="7" s="1"/>
  <c r="AF81" i="6"/>
  <c r="AF81" i="7" s="1"/>
  <c r="AJ81" i="6"/>
  <c r="AJ81" i="7" s="1"/>
  <c r="AN81" i="6"/>
  <c r="AN81" i="7" s="1"/>
  <c r="AR81" i="6"/>
  <c r="AR81" i="7" s="1"/>
  <c r="AV81" i="6"/>
  <c r="AV81" i="7" s="1"/>
  <c r="AZ81" i="6"/>
  <c r="AZ81" i="7" s="1"/>
  <c r="BD81" i="6"/>
  <c r="BD81" i="7" s="1"/>
  <c r="BH81" i="6"/>
  <c r="BH81" i="7" s="1"/>
  <c r="BL81" i="6"/>
  <c r="BL81" i="7" s="1"/>
  <c r="BP81" i="6"/>
  <c r="BP81" i="7" s="1"/>
  <c r="BT81" i="6"/>
  <c r="BT81" i="7" s="1"/>
  <c r="BX81" i="6"/>
  <c r="BX81" i="7" s="1"/>
  <c r="CB81" i="6"/>
  <c r="CB81" i="7" s="1"/>
  <c r="CF81" i="6"/>
  <c r="CF81" i="7" s="1"/>
  <c r="G81" i="6"/>
  <c r="G81" i="7" s="1"/>
  <c r="K81" i="6"/>
  <c r="K81" i="7" s="1"/>
  <c r="O81" i="6"/>
  <c r="O81" i="7" s="1"/>
  <c r="S81" i="6"/>
  <c r="S81" i="7" s="1"/>
  <c r="W81" i="6"/>
  <c r="W81" i="7" s="1"/>
  <c r="AA81" i="6"/>
  <c r="AA81" i="7" s="1"/>
  <c r="AE81" i="6"/>
  <c r="AE81" i="7" s="1"/>
  <c r="AI81" i="6"/>
  <c r="AI81" i="7" s="1"/>
  <c r="AM81" i="6"/>
  <c r="AM81" i="7" s="1"/>
  <c r="AQ81" i="6"/>
  <c r="AQ81" i="7" s="1"/>
  <c r="AU81" i="6"/>
  <c r="AU81" i="7" s="1"/>
  <c r="AY81" i="6"/>
  <c r="AY81" i="7" s="1"/>
  <c r="BC81" i="6"/>
  <c r="BC81" i="7" s="1"/>
  <c r="BG81" i="6"/>
  <c r="BG81" i="7" s="1"/>
  <c r="BK81" i="6"/>
  <c r="BK81" i="7" s="1"/>
  <c r="BO81" i="6"/>
  <c r="BO81" i="7" s="1"/>
  <c r="BS81" i="6"/>
  <c r="BS81" i="7" s="1"/>
  <c r="BW81" i="6"/>
  <c r="BW81" i="7" s="1"/>
  <c r="CA81" i="6"/>
  <c r="CA81" i="7" s="1"/>
  <c r="CE81" i="6"/>
  <c r="CE81" i="7" s="1"/>
  <c r="S80" i="6"/>
  <c r="S80" i="7" s="1"/>
  <c r="N80" i="6"/>
  <c r="N80" i="7" s="1"/>
  <c r="AL80" i="6"/>
  <c r="AL80" i="7" s="1"/>
  <c r="BG80" i="6"/>
  <c r="BG80" i="7" s="1"/>
  <c r="BZ80" i="6"/>
  <c r="BZ80" i="7" s="1"/>
  <c r="K80" i="6"/>
  <c r="K80" i="7" s="1"/>
  <c r="AD80" i="6"/>
  <c r="AD80" i="7" s="1"/>
  <c r="BB80" i="6"/>
  <c r="BB80" i="7" s="1"/>
  <c r="BW80" i="6"/>
  <c r="BW80" i="7" s="1"/>
  <c r="CA78" i="6"/>
  <c r="CA78" i="7" s="1"/>
  <c r="BF78" i="6"/>
  <c r="BF78" i="7" s="1"/>
  <c r="AL78" i="6"/>
  <c r="AL78" i="7" s="1"/>
  <c r="O78" i="6"/>
  <c r="O78" i="7" s="1"/>
  <c r="BR77" i="6"/>
  <c r="BR77" i="7" s="1"/>
  <c r="Z77" i="6"/>
  <c r="Z77" i="7" s="1"/>
  <c r="I75" i="6"/>
  <c r="I75" i="7" s="1"/>
  <c r="N75" i="6"/>
  <c r="N75" i="7" s="1"/>
  <c r="S75" i="6"/>
  <c r="S75" i="7" s="1"/>
  <c r="Y75" i="6"/>
  <c r="Y75" i="7" s="1"/>
  <c r="AD75" i="6"/>
  <c r="AD75" i="7" s="1"/>
  <c r="AI75" i="6"/>
  <c r="AI75" i="7" s="1"/>
  <c r="AO75" i="6"/>
  <c r="AO75" i="7" s="1"/>
  <c r="AT75" i="6"/>
  <c r="AT75" i="7" s="1"/>
  <c r="AY75" i="6"/>
  <c r="AY75" i="7" s="1"/>
  <c r="BE75" i="6"/>
  <c r="BE75" i="7" s="1"/>
  <c r="BJ75" i="6"/>
  <c r="BJ75" i="7" s="1"/>
  <c r="BO75" i="6"/>
  <c r="BO75" i="7" s="1"/>
  <c r="BU75" i="6"/>
  <c r="BU75" i="7" s="1"/>
  <c r="BZ75" i="6"/>
  <c r="BZ75" i="7" s="1"/>
  <c r="CE75" i="6"/>
  <c r="CE75" i="7" s="1"/>
  <c r="G75" i="6"/>
  <c r="G75" i="7" s="1"/>
  <c r="M75" i="6"/>
  <c r="M75" i="7" s="1"/>
  <c r="R75" i="6"/>
  <c r="R75" i="7" s="1"/>
  <c r="W75" i="6"/>
  <c r="W75" i="7" s="1"/>
  <c r="AC75" i="6"/>
  <c r="AC75" i="7" s="1"/>
  <c r="AH75" i="6"/>
  <c r="AH75" i="7" s="1"/>
  <c r="AM75" i="6"/>
  <c r="AM75" i="7" s="1"/>
  <c r="AS75" i="6"/>
  <c r="AS75" i="7" s="1"/>
  <c r="AX75" i="6"/>
  <c r="AX75" i="7" s="1"/>
  <c r="BC75" i="6"/>
  <c r="BC75" i="7" s="1"/>
  <c r="BI75" i="6"/>
  <c r="BI75" i="7" s="1"/>
  <c r="BN75" i="6"/>
  <c r="BN75" i="7" s="1"/>
  <c r="BS75" i="6"/>
  <c r="BS75" i="7" s="1"/>
  <c r="BY75" i="6"/>
  <c r="BY75" i="7" s="1"/>
  <c r="CD75" i="6"/>
  <c r="CD75" i="7" s="1"/>
  <c r="BW73" i="6"/>
  <c r="BW73" i="7" s="1"/>
  <c r="BI73" i="6"/>
  <c r="BI73" i="7" s="1"/>
  <c r="AT73" i="6"/>
  <c r="AT73" i="7" s="1"/>
  <c r="AG73" i="6"/>
  <c r="AG73" i="7" s="1"/>
  <c r="R73" i="6"/>
  <c r="R73" i="7" s="1"/>
  <c r="BJ70" i="6"/>
  <c r="BJ70" i="7" s="1"/>
  <c r="BM69" i="6"/>
  <c r="BM69" i="7" s="1"/>
  <c r="BW67" i="6"/>
  <c r="BW67" i="7" s="1"/>
  <c r="BB67" i="6"/>
  <c r="BB67" i="7" s="1"/>
  <c r="J62" i="6"/>
  <c r="J62" i="7" s="1"/>
  <c r="G62" i="6"/>
  <c r="G62" i="7" s="1"/>
  <c r="P62" i="6"/>
  <c r="P62" i="7" s="1"/>
  <c r="AA62" i="6"/>
  <c r="AA62" i="7" s="1"/>
  <c r="AI62" i="6"/>
  <c r="AI62" i="7" s="1"/>
  <c r="AR62" i="6"/>
  <c r="AR62" i="7" s="1"/>
  <c r="BC62" i="6"/>
  <c r="BC62" i="7" s="1"/>
  <c r="BL62" i="6"/>
  <c r="BL62" i="7" s="1"/>
  <c r="BT62" i="6"/>
  <c r="BT62" i="7" s="1"/>
  <c r="CE62" i="6"/>
  <c r="CE62" i="7" s="1"/>
  <c r="L62" i="6"/>
  <c r="L62" i="7" s="1"/>
  <c r="W62" i="6"/>
  <c r="W62" i="7" s="1"/>
  <c r="AL62" i="6"/>
  <c r="AL62" i="7" s="1"/>
  <c r="AX62" i="6"/>
  <c r="AX62" i="7" s="1"/>
  <c r="BJ62" i="6"/>
  <c r="BJ62" i="7" s="1"/>
  <c r="BX62" i="6"/>
  <c r="BX62" i="7" s="1"/>
  <c r="N62" i="6"/>
  <c r="N62" i="7" s="1"/>
  <c r="AB62" i="6"/>
  <c r="AB62" i="7" s="1"/>
  <c r="AN62" i="6"/>
  <c r="AN62" i="7" s="1"/>
  <c r="AY62" i="6"/>
  <c r="AY62" i="7" s="1"/>
  <c r="BN62" i="6"/>
  <c r="BN62" i="7" s="1"/>
  <c r="BZ62" i="6"/>
  <c r="BZ62" i="7" s="1"/>
  <c r="H62" i="6"/>
  <c r="H62" i="7" s="1"/>
  <c r="V62" i="6"/>
  <c r="V62" i="7" s="1"/>
  <c r="AH62" i="6"/>
  <c r="AH62" i="7" s="1"/>
  <c r="AV62" i="6"/>
  <c r="AV62" i="7" s="1"/>
  <c r="BG62" i="6"/>
  <c r="BG62" i="7" s="1"/>
  <c r="BS62" i="6"/>
  <c r="BS62" i="7" s="1"/>
  <c r="CH62" i="6"/>
  <c r="CH62" i="7" s="1"/>
  <c r="V39" i="6"/>
  <c r="V39" i="7" s="1"/>
  <c r="BX39" i="6"/>
  <c r="BX39" i="7" s="1"/>
  <c r="AG39" i="6"/>
  <c r="AG39" i="7" s="1"/>
  <c r="CH39" i="6"/>
  <c r="CH39" i="7" s="1"/>
  <c r="AW39" i="6"/>
  <c r="AW39" i="7" s="1"/>
  <c r="O24" i="6"/>
  <c r="O24" i="7" s="1"/>
  <c r="W24" i="6"/>
  <c r="W24" i="7" s="1"/>
  <c r="CE24" i="6"/>
  <c r="CE24" i="7" s="1"/>
  <c r="AN24" i="6"/>
  <c r="AN24" i="7" s="1"/>
  <c r="BC24" i="6"/>
  <c r="BC24" i="7" s="1"/>
  <c r="BP24" i="6"/>
  <c r="BP24" i="7" s="1"/>
  <c r="J16" i="6"/>
  <c r="J16" i="7" s="1"/>
  <c r="K16" i="6"/>
  <c r="K16" i="7" s="1"/>
  <c r="T16" i="6"/>
  <c r="T16" i="7" s="1"/>
  <c r="AD16" i="6"/>
  <c r="AD16" i="7" s="1"/>
  <c r="AN16" i="6"/>
  <c r="AN16" i="7" s="1"/>
  <c r="AV16" i="6"/>
  <c r="AV16" i="7" s="1"/>
  <c r="BF16" i="6"/>
  <c r="BF16" i="7" s="1"/>
  <c r="BP16" i="6"/>
  <c r="BP16" i="7" s="1"/>
  <c r="BZ16" i="6"/>
  <c r="BZ16" i="7" s="1"/>
  <c r="CH16" i="6"/>
  <c r="CH16" i="7" s="1"/>
  <c r="N16" i="6"/>
  <c r="N16" i="7" s="1"/>
  <c r="V16" i="6"/>
  <c r="V16" i="7" s="1"/>
  <c r="AF16" i="6"/>
  <c r="AF16" i="7" s="1"/>
  <c r="AP16" i="6"/>
  <c r="AP16" i="7" s="1"/>
  <c r="AY16" i="6"/>
  <c r="AY16" i="7" s="1"/>
  <c r="BJ16" i="6"/>
  <c r="BJ16" i="7" s="1"/>
  <c r="BR16" i="6"/>
  <c r="BR16" i="7" s="1"/>
  <c r="CA16" i="6"/>
  <c r="CA16" i="7" s="1"/>
  <c r="O16" i="6"/>
  <c r="O16" i="7" s="1"/>
  <c r="AI16" i="6"/>
  <c r="AI16" i="7" s="1"/>
  <c r="BB16" i="6"/>
  <c r="BB16" i="7" s="1"/>
  <c r="BT16" i="6"/>
  <c r="BT16" i="7" s="1"/>
  <c r="S16" i="6"/>
  <c r="S16" i="7" s="1"/>
  <c r="AJ16" i="6"/>
  <c r="AJ16" i="7" s="1"/>
  <c r="BD16" i="6"/>
  <c r="BD16" i="7" s="1"/>
  <c r="BW16" i="6"/>
  <c r="BW16" i="7" s="1"/>
  <c r="Z16" i="6"/>
  <c r="Z16" i="7" s="1"/>
  <c r="BK16" i="6"/>
  <c r="BK16" i="7" s="1"/>
  <c r="AA16" i="6"/>
  <c r="AA16" i="7" s="1"/>
  <c r="BL16" i="6"/>
  <c r="BL16" i="7" s="1"/>
  <c r="H16" i="6"/>
  <c r="H16" i="7" s="1"/>
  <c r="AU16" i="6"/>
  <c r="AU16" i="7" s="1"/>
  <c r="CF16" i="6"/>
  <c r="CF16" i="7" s="1"/>
  <c r="D293" i="8"/>
  <c r="E26" i="7"/>
  <c r="F26" i="6"/>
  <c r="E8" i="7"/>
  <c r="F8" i="6"/>
  <c r="AH8" i="6" s="1"/>
  <c r="AH8" i="7" s="1"/>
  <c r="F22" i="6"/>
  <c r="BX22" i="6" s="1"/>
  <c r="BX22" i="7" s="1"/>
  <c r="E22" i="7"/>
  <c r="E5" i="2"/>
  <c r="G294" i="18"/>
  <c r="F33" i="6"/>
  <c r="E33" i="7"/>
  <c r="E40" i="7"/>
  <c r="F40" i="6"/>
  <c r="F10" i="6"/>
  <c r="E10" i="7"/>
  <c r="E28" i="7"/>
  <c r="F28" i="6"/>
  <c r="E6" i="7"/>
  <c r="F6" i="6"/>
  <c r="BO146" i="6"/>
  <c r="BO146" i="7" s="1"/>
  <c r="AT146" i="6"/>
  <c r="AT146" i="7" s="1"/>
  <c r="W146" i="6"/>
  <c r="W146" i="7" s="1"/>
  <c r="AU141" i="6"/>
  <c r="AU141" i="7" s="1"/>
  <c r="CE137" i="6"/>
  <c r="CE137" i="7" s="1"/>
  <c r="BZ137" i="6"/>
  <c r="BZ137" i="7" s="1"/>
  <c r="BU137" i="6"/>
  <c r="BU137" i="7" s="1"/>
  <c r="BO137" i="6"/>
  <c r="BO137" i="7" s="1"/>
  <c r="BJ137" i="6"/>
  <c r="BJ137" i="7" s="1"/>
  <c r="BE137" i="6"/>
  <c r="BE137" i="7" s="1"/>
  <c r="AY137" i="6"/>
  <c r="AY137" i="7" s="1"/>
  <c r="AS137" i="6"/>
  <c r="AS137" i="7" s="1"/>
  <c r="AG137" i="6"/>
  <c r="AG137" i="7" s="1"/>
  <c r="CH136" i="6"/>
  <c r="CH136" i="7" s="1"/>
  <c r="BS136" i="6"/>
  <c r="BS136" i="7" s="1"/>
  <c r="BG136" i="6"/>
  <c r="BG136" i="7" s="1"/>
  <c r="AQ136" i="6"/>
  <c r="AQ136" i="7" s="1"/>
  <c r="AB136" i="6"/>
  <c r="AB136" i="7" s="1"/>
  <c r="P136" i="6"/>
  <c r="P136" i="7" s="1"/>
  <c r="BX133" i="6"/>
  <c r="BX133" i="7" s="1"/>
  <c r="AW133" i="6"/>
  <c r="AW133" i="7" s="1"/>
  <c r="AB133" i="6"/>
  <c r="AB133" i="7" s="1"/>
  <c r="AL127" i="6"/>
  <c r="AL127" i="7" s="1"/>
  <c r="AW127" i="6"/>
  <c r="AW127" i="7" s="1"/>
  <c r="BM117" i="6"/>
  <c r="BM117" i="7" s="1"/>
  <c r="BJ116" i="6"/>
  <c r="BJ116" i="7" s="1"/>
  <c r="CH115" i="6"/>
  <c r="CH115" i="7" s="1"/>
  <c r="CA115" i="6"/>
  <c r="CA115" i="7" s="1"/>
  <c r="BS115" i="6"/>
  <c r="BS115" i="7" s="1"/>
  <c r="BL115" i="6"/>
  <c r="BL115" i="7" s="1"/>
  <c r="BF115" i="6"/>
  <c r="BF115" i="7" s="1"/>
  <c r="AX115" i="6"/>
  <c r="AX115" i="7" s="1"/>
  <c r="AQ115" i="6"/>
  <c r="AQ115" i="7" s="1"/>
  <c r="AJ115" i="6"/>
  <c r="AJ115" i="7" s="1"/>
  <c r="AB115" i="6"/>
  <c r="AB115" i="7" s="1"/>
  <c r="V115" i="6"/>
  <c r="V115" i="7" s="1"/>
  <c r="O115" i="6"/>
  <c r="O115" i="7" s="1"/>
  <c r="BZ108" i="6"/>
  <c r="BZ108" i="7" s="1"/>
  <c r="BO108" i="6"/>
  <c r="BO108" i="7" s="1"/>
  <c r="BF108" i="6"/>
  <c r="BF108" i="7" s="1"/>
  <c r="AT108" i="6"/>
  <c r="AT108" i="7" s="1"/>
  <c r="AI108" i="6"/>
  <c r="AI108" i="7" s="1"/>
  <c r="Z108" i="6"/>
  <c r="Z108" i="7" s="1"/>
  <c r="N108" i="6"/>
  <c r="N108" i="7" s="1"/>
  <c r="CH107" i="6"/>
  <c r="CH107" i="7" s="1"/>
  <c r="BM105" i="6"/>
  <c r="BM105" i="7" s="1"/>
  <c r="CE104" i="6"/>
  <c r="CE104" i="7" s="1"/>
  <c r="BR104" i="6"/>
  <c r="BR104" i="7" s="1"/>
  <c r="BC104" i="6"/>
  <c r="BC104" i="7" s="1"/>
  <c r="AM104" i="6"/>
  <c r="AM104" i="7" s="1"/>
  <c r="AA104" i="6"/>
  <c r="AA104" i="7" s="1"/>
  <c r="N104" i="6"/>
  <c r="N104" i="7" s="1"/>
  <c r="BR102" i="6"/>
  <c r="BR102" i="7" s="1"/>
  <c r="AY102" i="6"/>
  <c r="AY102" i="7" s="1"/>
  <c r="AI102" i="6"/>
  <c r="AI102" i="7" s="1"/>
  <c r="N102" i="6"/>
  <c r="N102" i="7" s="1"/>
  <c r="BY101" i="6"/>
  <c r="BY101" i="7" s="1"/>
  <c r="BB101" i="6"/>
  <c r="BB101" i="7" s="1"/>
  <c r="X101" i="6"/>
  <c r="X101" i="7" s="1"/>
  <c r="BR100" i="6"/>
  <c r="BR100" i="7" s="1"/>
  <c r="H99" i="6"/>
  <c r="K99" i="6"/>
  <c r="K99" i="7" s="1"/>
  <c r="V99" i="6"/>
  <c r="V99" i="7" s="1"/>
  <c r="AF99" i="6"/>
  <c r="AF99" i="7" s="1"/>
  <c r="AQ99" i="6"/>
  <c r="AQ99" i="7" s="1"/>
  <c r="BB99" i="6"/>
  <c r="BB99" i="7" s="1"/>
  <c r="BL99" i="6"/>
  <c r="BL99" i="7" s="1"/>
  <c r="BW99" i="6"/>
  <c r="BW99" i="7" s="1"/>
  <c r="CH99" i="6"/>
  <c r="CH99" i="7" s="1"/>
  <c r="P97" i="6"/>
  <c r="P97" i="7" s="1"/>
  <c r="AF97" i="6"/>
  <c r="AF97" i="7" s="1"/>
  <c r="AR97" i="6"/>
  <c r="AR97" i="7" s="1"/>
  <c r="BG97" i="6"/>
  <c r="BG97" i="7" s="1"/>
  <c r="BW97" i="6"/>
  <c r="BW97" i="7" s="1"/>
  <c r="BH93" i="6"/>
  <c r="BH93" i="7" s="1"/>
  <c r="V93" i="6"/>
  <c r="V93" i="7" s="1"/>
  <c r="BQ91" i="6"/>
  <c r="BQ91" i="7" s="1"/>
  <c r="AO91" i="6"/>
  <c r="AO91" i="7" s="1"/>
  <c r="K90" i="6"/>
  <c r="K90" i="7" s="1"/>
  <c r="J90" i="6"/>
  <c r="J90" i="7" s="1"/>
  <c r="V90" i="6"/>
  <c r="V90" i="7" s="1"/>
  <c r="AE90" i="6"/>
  <c r="AE90" i="7" s="1"/>
  <c r="AP90" i="6"/>
  <c r="AP90" i="7" s="1"/>
  <c r="BB90" i="6"/>
  <c r="BB90" i="7" s="1"/>
  <c r="BK90" i="6"/>
  <c r="BK90" i="7" s="1"/>
  <c r="BV90" i="6"/>
  <c r="BV90" i="7" s="1"/>
  <c r="CH90" i="6"/>
  <c r="CH90" i="7" s="1"/>
  <c r="G90" i="6"/>
  <c r="G90" i="7" s="1"/>
  <c r="R90" i="6"/>
  <c r="R90" i="7" s="1"/>
  <c r="AD90" i="6"/>
  <c r="AD90" i="7" s="1"/>
  <c r="AM90" i="6"/>
  <c r="AM90" i="7" s="1"/>
  <c r="AX90" i="6"/>
  <c r="AX90" i="7" s="1"/>
  <c r="BJ90" i="6"/>
  <c r="BJ90" i="7" s="1"/>
  <c r="BS90" i="6"/>
  <c r="BS90" i="7" s="1"/>
  <c r="CD90" i="6"/>
  <c r="CD90" i="7" s="1"/>
  <c r="AO89" i="6"/>
  <c r="AO89" i="7" s="1"/>
  <c r="Z88" i="6"/>
  <c r="Z88" i="7" s="1"/>
  <c r="AU88" i="6"/>
  <c r="AU88" i="7" s="1"/>
  <c r="G88" i="6"/>
  <c r="G88" i="7" s="1"/>
  <c r="BR79" i="6"/>
  <c r="BR79" i="7" s="1"/>
  <c r="BZ78" i="6"/>
  <c r="BZ78" i="7" s="1"/>
  <c r="BC78" i="6"/>
  <c r="BC78" i="7" s="1"/>
  <c r="AH78" i="6"/>
  <c r="AH78" i="7" s="1"/>
  <c r="BN77" i="6"/>
  <c r="BN77" i="7" s="1"/>
  <c r="CE73" i="6"/>
  <c r="CE73" i="7" s="1"/>
  <c r="BR73" i="6"/>
  <c r="BR73" i="7" s="1"/>
  <c r="BC73" i="6"/>
  <c r="BC73" i="7" s="1"/>
  <c r="AO73" i="6"/>
  <c r="AO73" i="7" s="1"/>
  <c r="AA73" i="6"/>
  <c r="AA73" i="7" s="1"/>
  <c r="M73" i="6"/>
  <c r="M73" i="7" s="1"/>
  <c r="AQ70" i="6"/>
  <c r="AQ70" i="7" s="1"/>
  <c r="G67" i="6"/>
  <c r="G67" i="7" s="1"/>
  <c r="N67" i="6"/>
  <c r="N67" i="7" s="1"/>
  <c r="V67" i="6"/>
  <c r="V67" i="7" s="1"/>
  <c r="AB67" i="6"/>
  <c r="AB67" i="7" s="1"/>
  <c r="AI67" i="6"/>
  <c r="AI67" i="7" s="1"/>
  <c r="AQ67" i="6"/>
  <c r="AQ67" i="7" s="1"/>
  <c r="AX67" i="6"/>
  <c r="AX67" i="7" s="1"/>
  <c r="BD67" i="6"/>
  <c r="BD67" i="7" s="1"/>
  <c r="BH67" i="6"/>
  <c r="BH67" i="7" s="1"/>
  <c r="BL67" i="6"/>
  <c r="BL67" i="7" s="1"/>
  <c r="BP67" i="6"/>
  <c r="BP67" i="7" s="1"/>
  <c r="BT67" i="6"/>
  <c r="BT67" i="7" s="1"/>
  <c r="BX67" i="6"/>
  <c r="BX67" i="7" s="1"/>
  <c r="CB67" i="6"/>
  <c r="CB67" i="7" s="1"/>
  <c r="CF67" i="6"/>
  <c r="CF67" i="7" s="1"/>
  <c r="K67" i="6"/>
  <c r="K67" i="7" s="1"/>
  <c r="S67" i="6"/>
  <c r="S67" i="7" s="1"/>
  <c r="AD67" i="6"/>
  <c r="AD67" i="7" s="1"/>
  <c r="AM67" i="6"/>
  <c r="AM67" i="7" s="1"/>
  <c r="AV67" i="6"/>
  <c r="AV67" i="7" s="1"/>
  <c r="BE67" i="6"/>
  <c r="BE67" i="7" s="1"/>
  <c r="BJ67" i="6"/>
  <c r="BJ67" i="7" s="1"/>
  <c r="BO67" i="6"/>
  <c r="BO67" i="7" s="1"/>
  <c r="BU67" i="6"/>
  <c r="BU67" i="7" s="1"/>
  <c r="BZ67" i="6"/>
  <c r="BZ67" i="7" s="1"/>
  <c r="CE67" i="6"/>
  <c r="CE67" i="7" s="1"/>
  <c r="L67" i="6"/>
  <c r="L67" i="7" s="1"/>
  <c r="W67" i="6"/>
  <c r="W67" i="7" s="1"/>
  <c r="AF67" i="6"/>
  <c r="AF67" i="7" s="1"/>
  <c r="AN67" i="6"/>
  <c r="AN67" i="7" s="1"/>
  <c r="AY67" i="6"/>
  <c r="AY67" i="7" s="1"/>
  <c r="BF67" i="6"/>
  <c r="BF67" i="7" s="1"/>
  <c r="BK67" i="6"/>
  <c r="BK67" i="7" s="1"/>
  <c r="BQ67" i="6"/>
  <c r="BQ67" i="7" s="1"/>
  <c r="BV67" i="6"/>
  <c r="BV67" i="7" s="1"/>
  <c r="CA67" i="6"/>
  <c r="CA67" i="7" s="1"/>
  <c r="CG67" i="6"/>
  <c r="CG67" i="7" s="1"/>
  <c r="H67" i="6"/>
  <c r="H67" i="7" s="1"/>
  <c r="R67" i="6"/>
  <c r="R67" i="7" s="1"/>
  <c r="AA67" i="6"/>
  <c r="AA67" i="7" s="1"/>
  <c r="AL67" i="6"/>
  <c r="AL67" i="7" s="1"/>
  <c r="AT67" i="6"/>
  <c r="AT67" i="7" s="1"/>
  <c r="BC67" i="6"/>
  <c r="BC67" i="7" s="1"/>
  <c r="BI67" i="6"/>
  <c r="BI67" i="7" s="1"/>
  <c r="BN67" i="6"/>
  <c r="BN67" i="7" s="1"/>
  <c r="BS67" i="6"/>
  <c r="BS67" i="7" s="1"/>
  <c r="BY67" i="6"/>
  <c r="BY67" i="7" s="1"/>
  <c r="CD67" i="6"/>
  <c r="CD67" i="7" s="1"/>
  <c r="AQ62" i="6"/>
  <c r="AQ62" i="7" s="1"/>
  <c r="K58" i="6"/>
  <c r="K58" i="7" s="1"/>
  <c r="AV58" i="6"/>
  <c r="AV58" i="7" s="1"/>
  <c r="AF58" i="6"/>
  <c r="AF58" i="7" s="1"/>
  <c r="BW58" i="6"/>
  <c r="BW58" i="7" s="1"/>
  <c r="AQ58" i="6"/>
  <c r="AQ58" i="7" s="1"/>
  <c r="BL58" i="6"/>
  <c r="BL58" i="7" s="1"/>
  <c r="V58" i="6"/>
  <c r="V58" i="7" s="1"/>
  <c r="U53" i="6"/>
  <c r="U53" i="7" s="1"/>
  <c r="M53" i="6"/>
  <c r="M53" i="7" s="1"/>
  <c r="AP53" i="6"/>
  <c r="AP53" i="7" s="1"/>
  <c r="BM53" i="6"/>
  <c r="BM53" i="7" s="1"/>
  <c r="AB53" i="6"/>
  <c r="AB53" i="7" s="1"/>
  <c r="BL53" i="6"/>
  <c r="BL53" i="7" s="1"/>
  <c r="V53" i="6"/>
  <c r="V53" i="7" s="1"/>
  <c r="BR53" i="6"/>
  <c r="BR53" i="7" s="1"/>
  <c r="AH53" i="6"/>
  <c r="AH53" i="7" s="1"/>
  <c r="CB53" i="6"/>
  <c r="CB53" i="7" s="1"/>
  <c r="H53" i="6"/>
  <c r="H53" i="7" s="1"/>
  <c r="AX53" i="6"/>
  <c r="AX53" i="7" s="1"/>
  <c r="J30" i="6"/>
  <c r="J30" i="7" s="1"/>
  <c r="L30" i="6"/>
  <c r="L30" i="7" s="1"/>
  <c r="AA30" i="6"/>
  <c r="AA30" i="7" s="1"/>
  <c r="AN30" i="6"/>
  <c r="AN30" i="7" s="1"/>
  <c r="BC30" i="6"/>
  <c r="BC30" i="7" s="1"/>
  <c r="BR30" i="6"/>
  <c r="BR30" i="7" s="1"/>
  <c r="CE30" i="6"/>
  <c r="CE30" i="7" s="1"/>
  <c r="S30" i="6"/>
  <c r="S30" i="7" s="1"/>
  <c r="AI30" i="6"/>
  <c r="AI30" i="7" s="1"/>
  <c r="BD30" i="6"/>
  <c r="BD30" i="7" s="1"/>
  <c r="BX30" i="6"/>
  <c r="BX30" i="7" s="1"/>
  <c r="N30" i="6"/>
  <c r="N30" i="7" s="1"/>
  <c r="AQ30" i="6"/>
  <c r="AQ30" i="7" s="1"/>
  <c r="BL30" i="6"/>
  <c r="BL30" i="7" s="1"/>
  <c r="V30" i="6"/>
  <c r="V30" i="7" s="1"/>
  <c r="AV30" i="6"/>
  <c r="AV30" i="7" s="1"/>
  <c r="BS30" i="6"/>
  <c r="BS30" i="7" s="1"/>
  <c r="G30" i="6"/>
  <c r="G30" i="7" s="1"/>
  <c r="AH30" i="6"/>
  <c r="AH30" i="7" s="1"/>
  <c r="BJ30" i="6"/>
  <c r="BJ30" i="7" s="1"/>
  <c r="CH30" i="6"/>
  <c r="CH30" i="7" s="1"/>
  <c r="I115" i="6"/>
  <c r="I115" i="7" s="1"/>
  <c r="H115" i="6"/>
  <c r="N115" i="6"/>
  <c r="N115" i="7" s="1"/>
  <c r="S115" i="6"/>
  <c r="S115" i="7" s="1"/>
  <c r="X115" i="6"/>
  <c r="X115" i="7" s="1"/>
  <c r="AD115" i="6"/>
  <c r="AD115" i="7" s="1"/>
  <c r="AI115" i="6"/>
  <c r="AI115" i="7" s="1"/>
  <c r="AN115" i="6"/>
  <c r="AN115" i="7" s="1"/>
  <c r="AT115" i="6"/>
  <c r="AT115" i="7" s="1"/>
  <c r="AY115" i="6"/>
  <c r="AY115" i="7" s="1"/>
  <c r="BD115" i="6"/>
  <c r="BD115" i="7" s="1"/>
  <c r="BJ115" i="6"/>
  <c r="BJ115" i="7" s="1"/>
  <c r="BO115" i="6"/>
  <c r="BO115" i="7" s="1"/>
  <c r="BT115" i="6"/>
  <c r="BT115" i="7" s="1"/>
  <c r="BZ115" i="6"/>
  <c r="BZ115" i="7" s="1"/>
  <c r="CE115" i="6"/>
  <c r="CE115" i="7" s="1"/>
  <c r="BN107" i="6"/>
  <c r="BN107" i="7" s="1"/>
  <c r="CA104" i="6"/>
  <c r="CA104" i="7" s="1"/>
  <c r="BO104" i="6"/>
  <c r="BO104" i="7" s="1"/>
  <c r="AY104" i="6"/>
  <c r="AY104" i="7" s="1"/>
  <c r="AL104" i="6"/>
  <c r="AL104" i="7" s="1"/>
  <c r="W104" i="6"/>
  <c r="W104" i="7" s="1"/>
  <c r="G104" i="6"/>
  <c r="G104" i="7" s="1"/>
  <c r="CE102" i="6"/>
  <c r="CE102" i="7" s="1"/>
  <c r="BO102" i="6"/>
  <c r="BO102" i="7" s="1"/>
  <c r="AX102" i="6"/>
  <c r="AX102" i="7" s="1"/>
  <c r="AA102" i="6"/>
  <c r="AA102" i="7" s="1"/>
  <c r="J102" i="6"/>
  <c r="J102" i="7" s="1"/>
  <c r="S96" i="6"/>
  <c r="S96" i="7" s="1"/>
  <c r="BZ96" i="6"/>
  <c r="BZ96" i="7" s="1"/>
  <c r="J94" i="6"/>
  <c r="J94" i="7" s="1"/>
  <c r="AI94" i="6"/>
  <c r="AI94" i="7" s="1"/>
  <c r="AX93" i="6"/>
  <c r="AX93" i="7" s="1"/>
  <c r="G93" i="6"/>
  <c r="G93" i="7" s="1"/>
  <c r="I91" i="6"/>
  <c r="I91" i="7" s="1"/>
  <c r="T91" i="6"/>
  <c r="T91" i="7" s="1"/>
  <c r="AG91" i="6"/>
  <c r="AG91" i="7" s="1"/>
  <c r="AV91" i="6"/>
  <c r="AV91" i="7" s="1"/>
  <c r="BJ91" i="6"/>
  <c r="BJ91" i="7" s="1"/>
  <c r="BX91" i="6"/>
  <c r="BX91" i="7" s="1"/>
  <c r="N91" i="6"/>
  <c r="N91" i="7" s="1"/>
  <c r="AB91" i="6"/>
  <c r="AB91" i="7" s="1"/>
  <c r="AP91" i="6"/>
  <c r="AP91" i="7" s="1"/>
  <c r="BE91" i="6"/>
  <c r="BE91" i="7" s="1"/>
  <c r="BR91" i="6"/>
  <c r="BR91" i="7" s="1"/>
  <c r="CG91" i="6"/>
  <c r="CG91" i="7" s="1"/>
  <c r="CG89" i="6"/>
  <c r="CG89" i="7" s="1"/>
  <c r="AA89" i="6"/>
  <c r="AA89" i="7" s="1"/>
  <c r="AD79" i="6"/>
  <c r="AD79" i="7" s="1"/>
  <c r="I78" i="6"/>
  <c r="I78" i="7" s="1"/>
  <c r="J78" i="6"/>
  <c r="J78" i="7" s="1"/>
  <c r="V78" i="6"/>
  <c r="V78" i="7" s="1"/>
  <c r="AE78" i="6"/>
  <c r="AE78" i="7" s="1"/>
  <c r="AP78" i="6"/>
  <c r="AP78" i="7" s="1"/>
  <c r="BB78" i="6"/>
  <c r="BB78" i="7" s="1"/>
  <c r="BK78" i="6"/>
  <c r="BK78" i="7" s="1"/>
  <c r="BV78" i="6"/>
  <c r="BV78" i="7" s="1"/>
  <c r="CH78" i="6"/>
  <c r="CH78" i="7" s="1"/>
  <c r="G78" i="6"/>
  <c r="G78" i="7" s="1"/>
  <c r="R78" i="6"/>
  <c r="R78" i="7" s="1"/>
  <c r="AD78" i="6"/>
  <c r="AD78" i="7" s="1"/>
  <c r="AM78" i="6"/>
  <c r="AM78" i="7" s="1"/>
  <c r="AX78" i="6"/>
  <c r="AX78" i="7" s="1"/>
  <c r="BJ78" i="6"/>
  <c r="BJ78" i="7" s="1"/>
  <c r="BS78" i="6"/>
  <c r="BS78" i="7" s="1"/>
  <c r="CD78" i="6"/>
  <c r="CD78" i="7" s="1"/>
  <c r="R77" i="6"/>
  <c r="R77" i="7" s="1"/>
  <c r="AL77" i="6"/>
  <c r="AL77" i="7" s="1"/>
  <c r="BF77" i="6"/>
  <c r="BF77" i="7" s="1"/>
  <c r="CD77" i="6"/>
  <c r="CD77" i="7" s="1"/>
  <c r="J77" i="6"/>
  <c r="J77" i="7" s="1"/>
  <c r="AH77" i="6"/>
  <c r="AH77" i="7" s="1"/>
  <c r="BB77" i="6"/>
  <c r="BB77" i="7" s="1"/>
  <c r="BV77" i="6"/>
  <c r="BV77" i="7" s="1"/>
  <c r="CD73" i="6"/>
  <c r="CD73" i="7" s="1"/>
  <c r="BO73" i="6"/>
  <c r="BO73" i="7" s="1"/>
  <c r="BB73" i="6"/>
  <c r="BB73" i="7" s="1"/>
  <c r="AM73" i="6"/>
  <c r="AM73" i="7" s="1"/>
  <c r="Y73" i="6"/>
  <c r="Y73" i="7" s="1"/>
  <c r="K73" i="6"/>
  <c r="K73" i="7" s="1"/>
  <c r="V70" i="6"/>
  <c r="V70" i="7" s="1"/>
  <c r="G69" i="6"/>
  <c r="G69" i="7" s="1"/>
  <c r="Q69" i="6"/>
  <c r="Q69" i="7" s="1"/>
  <c r="AL69" i="6"/>
  <c r="AL69" i="7" s="1"/>
  <c r="BG69" i="6"/>
  <c r="BG69" i="7" s="1"/>
  <c r="CC69" i="6"/>
  <c r="CC69" i="7" s="1"/>
  <c r="V69" i="6"/>
  <c r="V69" i="7" s="1"/>
  <c r="AW69" i="6"/>
  <c r="AW69" i="7" s="1"/>
  <c r="BW69" i="6"/>
  <c r="BW69" i="7" s="1"/>
  <c r="AA69" i="6"/>
  <c r="AA69" i="7" s="1"/>
  <c r="BB69" i="6"/>
  <c r="BB69" i="7" s="1"/>
  <c r="CH69" i="6"/>
  <c r="CH69" i="7" s="1"/>
  <c r="K69" i="6"/>
  <c r="K69" i="7" s="1"/>
  <c r="AQ69" i="6"/>
  <c r="AQ69" i="7" s="1"/>
  <c r="BR69" i="6"/>
  <c r="BR69" i="7" s="1"/>
  <c r="X46" i="6"/>
  <c r="X46" i="7" s="1"/>
  <c r="BJ46" i="6"/>
  <c r="BJ46" i="7" s="1"/>
  <c r="AR46" i="6"/>
  <c r="AR46" i="7" s="1"/>
  <c r="AF46" i="6"/>
  <c r="AF46" i="7" s="1"/>
  <c r="AY46" i="6"/>
  <c r="AY46" i="7" s="1"/>
  <c r="L46" i="6"/>
  <c r="L46" i="7" s="1"/>
  <c r="CD46" i="6"/>
  <c r="CD46" i="7" s="1"/>
  <c r="BB42" i="6"/>
  <c r="BB42" i="7" s="1"/>
  <c r="AL126" i="7"/>
  <c r="AA126" i="7"/>
  <c r="R126" i="7"/>
  <c r="AT120" i="7"/>
  <c r="W120" i="7"/>
  <c r="AL106" i="7"/>
  <c r="Z106" i="7"/>
  <c r="O106" i="7"/>
  <c r="K106" i="7"/>
  <c r="R98" i="7"/>
  <c r="CE92" i="6"/>
  <c r="CE92" i="7" s="1"/>
  <c r="BW92" i="6"/>
  <c r="BW92" i="7" s="1"/>
  <c r="BO92" i="6"/>
  <c r="BO92" i="7" s="1"/>
  <c r="BG92" i="6"/>
  <c r="BG92" i="7" s="1"/>
  <c r="AY92" i="6"/>
  <c r="AY92" i="7" s="1"/>
  <c r="AQ92" i="6"/>
  <c r="AQ92" i="7" s="1"/>
  <c r="AI92" i="6"/>
  <c r="AI92" i="7" s="1"/>
  <c r="AA92" i="6"/>
  <c r="AA92" i="7" s="1"/>
  <c r="S92" i="6"/>
  <c r="S92" i="7" s="1"/>
  <c r="BZ85" i="6"/>
  <c r="BZ85" i="7" s="1"/>
  <c r="BN85" i="6"/>
  <c r="BN85" i="7" s="1"/>
  <c r="BC85" i="6"/>
  <c r="BC85" i="7" s="1"/>
  <c r="AT85" i="6"/>
  <c r="AT85" i="7" s="1"/>
  <c r="AH85" i="6"/>
  <c r="AH85" i="7" s="1"/>
  <c r="W85" i="6"/>
  <c r="W85" i="7" s="1"/>
  <c r="N85" i="6"/>
  <c r="N85" i="7" s="1"/>
  <c r="CH84" i="6"/>
  <c r="CH84" i="7" s="1"/>
  <c r="BJ84" i="6"/>
  <c r="BJ84" i="7" s="1"/>
  <c r="AQ84" i="6"/>
  <c r="AQ84" i="7" s="1"/>
  <c r="V84" i="6"/>
  <c r="V84" i="7" s="1"/>
  <c r="AE82" i="7"/>
  <c r="R82" i="7"/>
  <c r="I82" i="7"/>
  <c r="AI76" i="7"/>
  <c r="V76" i="7"/>
  <c r="N76" i="7"/>
  <c r="BS74" i="6"/>
  <c r="BS74" i="7" s="1"/>
  <c r="AL74" i="6"/>
  <c r="AL74" i="7" s="1"/>
  <c r="BV72" i="6"/>
  <c r="BV72" i="7" s="1"/>
  <c r="BB72" i="6"/>
  <c r="BB72" i="7" s="1"/>
  <c r="AL72" i="6"/>
  <c r="AL72" i="7" s="1"/>
  <c r="R72" i="6"/>
  <c r="R72" i="7" s="1"/>
  <c r="CH71" i="6"/>
  <c r="CH71" i="7" s="1"/>
  <c r="CD71" i="6"/>
  <c r="CD71" i="7" s="1"/>
  <c r="BZ71" i="6"/>
  <c r="BZ71" i="7" s="1"/>
  <c r="BV71" i="6"/>
  <c r="BV71" i="7" s="1"/>
  <c r="BR71" i="6"/>
  <c r="BR71" i="7" s="1"/>
  <c r="BN71" i="6"/>
  <c r="BN71" i="7" s="1"/>
  <c r="BJ71" i="6"/>
  <c r="BJ71" i="7" s="1"/>
  <c r="BF71" i="6"/>
  <c r="BF71" i="7" s="1"/>
  <c r="BB71" i="6"/>
  <c r="BB71" i="7" s="1"/>
  <c r="AX71" i="6"/>
  <c r="AX71" i="7" s="1"/>
  <c r="AT71" i="6"/>
  <c r="AT71" i="7" s="1"/>
  <c r="AP71" i="6"/>
  <c r="AP71" i="7" s="1"/>
  <c r="AL71" i="6"/>
  <c r="AL71" i="7" s="1"/>
  <c r="AH71" i="6"/>
  <c r="AH71" i="7" s="1"/>
  <c r="AD71" i="6"/>
  <c r="AD71" i="7" s="1"/>
  <c r="Z71" i="6"/>
  <c r="Z71" i="7" s="1"/>
  <c r="U71" i="6"/>
  <c r="U71" i="7" s="1"/>
  <c r="O71" i="6"/>
  <c r="O71" i="7" s="1"/>
  <c r="AH68" i="7"/>
  <c r="V68" i="7"/>
  <c r="I68" i="6"/>
  <c r="I68" i="7" s="1"/>
  <c r="G68" i="6"/>
  <c r="G68" i="7" s="1"/>
  <c r="R68" i="6"/>
  <c r="R68" i="7" s="1"/>
  <c r="AD68" i="6"/>
  <c r="AD68" i="7" s="1"/>
  <c r="AM68" i="6"/>
  <c r="AM68" i="7" s="1"/>
  <c r="AX68" i="6"/>
  <c r="AX68" i="7" s="1"/>
  <c r="BJ68" i="6"/>
  <c r="BJ68" i="7" s="1"/>
  <c r="BS68" i="6"/>
  <c r="BS68" i="7" s="1"/>
  <c r="CD68" i="6"/>
  <c r="CD68" i="7" s="1"/>
  <c r="AL66" i="7"/>
  <c r="AA66" i="7"/>
  <c r="O66" i="7"/>
  <c r="I66" i="6"/>
  <c r="I66" i="7" s="1"/>
  <c r="J66" i="6"/>
  <c r="J66" i="7" s="1"/>
  <c r="R66" i="6"/>
  <c r="R66" i="7" s="1"/>
  <c r="Z66" i="6"/>
  <c r="Z66" i="7" s="1"/>
  <c r="AH66" i="6"/>
  <c r="AH66" i="7" s="1"/>
  <c r="AP66" i="6"/>
  <c r="AP66" i="7" s="1"/>
  <c r="AX66" i="6"/>
  <c r="AX66" i="7" s="1"/>
  <c r="BF66" i="6"/>
  <c r="BF66" i="7" s="1"/>
  <c r="BN66" i="6"/>
  <c r="BN66" i="7" s="1"/>
  <c r="BV66" i="6"/>
  <c r="BV66" i="7" s="1"/>
  <c r="CD66" i="6"/>
  <c r="CD66" i="7" s="1"/>
  <c r="BG64" i="6"/>
  <c r="BG64" i="7" s="1"/>
  <c r="BR60" i="6"/>
  <c r="BR60" i="7" s="1"/>
  <c r="L57" i="6"/>
  <c r="L57" i="7" s="1"/>
  <c r="AL57" i="6"/>
  <c r="AL57" i="7" s="1"/>
  <c r="BN57" i="6"/>
  <c r="BN57" i="7" s="1"/>
  <c r="AH57" i="6"/>
  <c r="AH57" i="7" s="1"/>
  <c r="BY57" i="6"/>
  <c r="BY57" i="7" s="1"/>
  <c r="AX56" i="6"/>
  <c r="AX56" i="7" s="1"/>
  <c r="CC43" i="6"/>
  <c r="CC43" i="7" s="1"/>
  <c r="BN43" i="6"/>
  <c r="BN43" i="7" s="1"/>
  <c r="AW43" i="6"/>
  <c r="AW43" i="7" s="1"/>
  <c r="AD43" i="6"/>
  <c r="AD43" i="7" s="1"/>
  <c r="BN41" i="6"/>
  <c r="BN41" i="7" s="1"/>
  <c r="BR38" i="6"/>
  <c r="BR38" i="7" s="1"/>
  <c r="AV38" i="6"/>
  <c r="AV38" i="7" s="1"/>
  <c r="BZ37" i="6"/>
  <c r="BZ37" i="7" s="1"/>
  <c r="BI37" i="6"/>
  <c r="BI37" i="7" s="1"/>
  <c r="T35" i="6"/>
  <c r="T35" i="7" s="1"/>
  <c r="AH35" i="6"/>
  <c r="AH35" i="7" s="1"/>
  <c r="AZ35" i="6"/>
  <c r="AZ35" i="7" s="1"/>
  <c r="BR35" i="6"/>
  <c r="BR35" i="7" s="1"/>
  <c r="CD35" i="6"/>
  <c r="CD35" i="7" s="1"/>
  <c r="X35" i="6"/>
  <c r="X35" i="7" s="1"/>
  <c r="AS35" i="6"/>
  <c r="AS35" i="7" s="1"/>
  <c r="BJ35" i="6"/>
  <c r="BJ35" i="7" s="1"/>
  <c r="H11" i="6"/>
  <c r="H11" i="7" s="1"/>
  <c r="R11" i="6"/>
  <c r="R11" i="7" s="1"/>
  <c r="AB11" i="6"/>
  <c r="AB11" i="7" s="1"/>
  <c r="AJ11" i="6"/>
  <c r="AJ11" i="7" s="1"/>
  <c r="AT11" i="6"/>
  <c r="AT11" i="7" s="1"/>
  <c r="BD11" i="6"/>
  <c r="BD11" i="7" s="1"/>
  <c r="BM11" i="6"/>
  <c r="BM11" i="7" s="1"/>
  <c r="BX11" i="6"/>
  <c r="BX11" i="7" s="1"/>
  <c r="CF11" i="6"/>
  <c r="CF11" i="7" s="1"/>
  <c r="L11" i="6"/>
  <c r="L11" i="7" s="1"/>
  <c r="T11" i="6"/>
  <c r="T11" i="7" s="1"/>
  <c r="AC11" i="6"/>
  <c r="AC11" i="7" s="1"/>
  <c r="AN11" i="6"/>
  <c r="AN11" i="7" s="1"/>
  <c r="AW11" i="6"/>
  <c r="AW11" i="7" s="1"/>
  <c r="BE11" i="6"/>
  <c r="BE11" i="7" s="1"/>
  <c r="BP11" i="6"/>
  <c r="BP11" i="7" s="1"/>
  <c r="BY11" i="6"/>
  <c r="BY11" i="7" s="1"/>
  <c r="CH11" i="6"/>
  <c r="CH11" i="7" s="1"/>
  <c r="M11" i="6"/>
  <c r="M11" i="7" s="1"/>
  <c r="AG11" i="6"/>
  <c r="AG11" i="7" s="1"/>
  <c r="AX11" i="6"/>
  <c r="AX11" i="7" s="1"/>
  <c r="BR11" i="6"/>
  <c r="BR11" i="7" s="1"/>
  <c r="N11" i="6"/>
  <c r="N11" i="7" s="1"/>
  <c r="AH11" i="6"/>
  <c r="AH11" i="7" s="1"/>
  <c r="BB11" i="6"/>
  <c r="BB11" i="7" s="1"/>
  <c r="BT11" i="6"/>
  <c r="BT11" i="7" s="1"/>
  <c r="B57" i="9"/>
  <c r="F9" i="6"/>
  <c r="E9" i="7"/>
  <c r="BM15" i="6"/>
  <c r="BM15" i="7" s="1"/>
  <c r="BR15" i="6"/>
  <c r="BR15" i="7" s="1"/>
  <c r="AB15" i="6"/>
  <c r="AB15" i="7" s="1"/>
  <c r="AR15" i="6"/>
  <c r="AR15" i="7" s="1"/>
  <c r="M19" i="6"/>
  <c r="M19" i="7" s="1"/>
  <c r="X19" i="6"/>
  <c r="X19" i="7" s="1"/>
  <c r="AG19" i="6"/>
  <c r="AG19" i="7" s="1"/>
  <c r="AO19" i="6"/>
  <c r="AO19" i="7" s="1"/>
  <c r="AZ19" i="6"/>
  <c r="AZ19" i="7" s="1"/>
  <c r="BI19" i="6"/>
  <c r="BI19" i="7" s="1"/>
  <c r="BR19" i="6"/>
  <c r="BR19" i="7" s="1"/>
  <c r="CC19" i="6"/>
  <c r="CC19" i="7" s="1"/>
  <c r="Q19" i="6"/>
  <c r="Q19" i="7" s="1"/>
  <c r="Y19" i="6"/>
  <c r="Y19" i="7" s="1"/>
  <c r="AH19" i="6"/>
  <c r="AH19" i="7" s="1"/>
  <c r="AS19" i="6"/>
  <c r="AS19" i="7" s="1"/>
  <c r="BB19" i="6"/>
  <c r="BB19" i="7" s="1"/>
  <c r="BJ19" i="6"/>
  <c r="BJ19" i="7" s="1"/>
  <c r="BU19" i="6"/>
  <c r="BU19" i="7" s="1"/>
  <c r="CD19" i="6"/>
  <c r="CD19" i="7" s="1"/>
  <c r="I19" i="6"/>
  <c r="I19" i="7" s="1"/>
  <c r="AB19" i="6"/>
  <c r="AB19" i="7" s="1"/>
  <c r="AT19" i="6"/>
  <c r="AT19" i="7" s="1"/>
  <c r="BN19" i="6"/>
  <c r="BN19" i="7" s="1"/>
  <c r="CF19" i="6"/>
  <c r="CF19" i="7" s="1"/>
  <c r="L19" i="6"/>
  <c r="L19" i="7" s="1"/>
  <c r="AD19" i="6"/>
  <c r="AD19" i="7" s="1"/>
  <c r="AW19" i="6"/>
  <c r="AW19" i="7" s="1"/>
  <c r="BP19" i="6"/>
  <c r="BP19" i="7" s="1"/>
  <c r="E32" i="7"/>
  <c r="F32" i="6"/>
  <c r="F18" i="6"/>
  <c r="AL18" i="6" s="1"/>
  <c r="AL18" i="7" s="1"/>
  <c r="E18" i="7"/>
  <c r="E20" i="7"/>
  <c r="F20" i="6"/>
  <c r="Q17" i="6"/>
  <c r="Q17" i="7" s="1"/>
  <c r="AG17" i="6"/>
  <c r="AG17" i="7" s="1"/>
  <c r="AS17" i="6"/>
  <c r="AS17" i="7" s="1"/>
  <c r="BH17" i="6"/>
  <c r="BH17" i="7" s="1"/>
  <c r="BX17" i="6"/>
  <c r="BX17" i="7" s="1"/>
  <c r="V17" i="6"/>
  <c r="V17" i="7" s="1"/>
  <c r="AH17" i="6"/>
  <c r="AH17" i="7" s="1"/>
  <c r="AW17" i="6"/>
  <c r="AW17" i="7" s="1"/>
  <c r="BM17" i="6"/>
  <c r="BM17" i="7" s="1"/>
  <c r="BY17" i="6"/>
  <c r="BY17" i="7" s="1"/>
  <c r="L17" i="6"/>
  <c r="L17" i="7" s="1"/>
  <c r="AL17" i="6"/>
  <c r="AL17" i="7" s="1"/>
  <c r="BN17" i="6"/>
  <c r="BN17" i="7" s="1"/>
  <c r="M17" i="6"/>
  <c r="M17" i="7" s="1"/>
  <c r="AR17" i="6"/>
  <c r="AR17" i="7" s="1"/>
  <c r="BR17" i="6"/>
  <c r="BR17" i="7" s="1"/>
  <c r="AP68" i="7"/>
  <c r="Z68" i="7"/>
  <c r="N68" i="7"/>
  <c r="AQ66" i="7"/>
  <c r="AE66" i="7"/>
  <c r="V66" i="7"/>
  <c r="K66" i="7"/>
  <c r="O64" i="7"/>
  <c r="R60" i="6"/>
  <c r="R60" i="7" s="1"/>
  <c r="BC60" i="6"/>
  <c r="BC60" i="7" s="1"/>
  <c r="BX60" i="6"/>
  <c r="BX60" i="7" s="1"/>
  <c r="AP56" i="7"/>
  <c r="T56" i="6"/>
  <c r="T56" i="7" s="1"/>
  <c r="AJ56" i="6"/>
  <c r="AJ56" i="7" s="1"/>
  <c r="BC56" i="6"/>
  <c r="BC56" i="7" s="1"/>
  <c r="BX56" i="6"/>
  <c r="BX56" i="7" s="1"/>
  <c r="G56" i="6"/>
  <c r="G56" i="7" s="1"/>
  <c r="AH56" i="6"/>
  <c r="AH56" i="7" s="1"/>
  <c r="BK56" i="6"/>
  <c r="BK56" i="7" s="1"/>
  <c r="CF56" i="6"/>
  <c r="CF56" i="7" s="1"/>
  <c r="AF54" i="7"/>
  <c r="AR52" i="6"/>
  <c r="AR52" i="7" s="1"/>
  <c r="BL52" i="6"/>
  <c r="BL52" i="7" s="1"/>
  <c r="P50" i="7"/>
  <c r="AN48" i="6"/>
  <c r="AN48" i="7" s="1"/>
  <c r="BC48" i="6"/>
  <c r="BC48" i="7" s="1"/>
  <c r="H43" i="6"/>
  <c r="H43" i="7" s="1"/>
  <c r="Q43" i="6"/>
  <c r="Q43" i="7" s="1"/>
  <c r="AB43" i="6"/>
  <c r="AB43" i="7" s="1"/>
  <c r="AJ43" i="6"/>
  <c r="AJ43" i="7" s="1"/>
  <c r="AS43" i="6"/>
  <c r="AS43" i="7" s="1"/>
  <c r="BD43" i="6"/>
  <c r="BD43" i="7" s="1"/>
  <c r="BM43" i="6"/>
  <c r="BM43" i="7" s="1"/>
  <c r="BU43" i="6"/>
  <c r="BU43" i="7" s="1"/>
  <c r="CF43" i="6"/>
  <c r="CF43" i="7" s="1"/>
  <c r="M43" i="6"/>
  <c r="M43" i="7" s="1"/>
  <c r="X43" i="6"/>
  <c r="X43" i="7" s="1"/>
  <c r="AL43" i="6"/>
  <c r="AL43" i="7" s="1"/>
  <c r="AX43" i="6"/>
  <c r="AX43" i="7" s="1"/>
  <c r="BJ43" i="6"/>
  <c r="BJ43" i="7" s="1"/>
  <c r="BY43" i="6"/>
  <c r="BY43" i="7" s="1"/>
  <c r="J14" i="6"/>
  <c r="J14" i="7" s="1"/>
  <c r="AB14" i="6"/>
  <c r="AB14" i="7" s="1"/>
  <c r="AV14" i="6"/>
  <c r="AV14" i="7" s="1"/>
  <c r="BN14" i="6"/>
  <c r="BN14" i="7" s="1"/>
  <c r="CH14" i="6"/>
  <c r="CH14" i="7" s="1"/>
  <c r="O14" i="6"/>
  <c r="O14" i="7" s="1"/>
  <c r="AH14" i="6"/>
  <c r="AH14" i="7" s="1"/>
  <c r="AZ14" i="6"/>
  <c r="AZ14" i="7" s="1"/>
  <c r="BS14" i="6"/>
  <c r="BS14" i="7" s="1"/>
  <c r="T14" i="6"/>
  <c r="T14" i="7" s="1"/>
  <c r="BF14" i="6"/>
  <c r="BF14" i="7" s="1"/>
  <c r="W14" i="6"/>
  <c r="W14" i="7" s="1"/>
  <c r="BK14" i="6"/>
  <c r="BK14" i="7" s="1"/>
  <c r="AT92" i="7"/>
  <c r="AL92" i="7"/>
  <c r="AD92" i="7"/>
  <c r="V92" i="7"/>
  <c r="N92" i="7"/>
  <c r="AT84" i="7"/>
  <c r="AA84" i="7"/>
  <c r="S84" i="7"/>
  <c r="AL82" i="7"/>
  <c r="V82" i="7"/>
  <c r="G82" i="7"/>
  <c r="AP76" i="7"/>
  <c r="Z76" i="7"/>
  <c r="J76" i="7"/>
  <c r="V74" i="7"/>
  <c r="AM72" i="7"/>
  <c r="V72" i="7"/>
  <c r="N72" i="7"/>
  <c r="H71" i="6"/>
  <c r="H71" i="7" s="1"/>
  <c r="L71" i="6"/>
  <c r="L71" i="7" s="1"/>
  <c r="P71" i="6"/>
  <c r="P71" i="7" s="1"/>
  <c r="T71" i="6"/>
  <c r="T71" i="7" s="1"/>
  <c r="X71" i="6"/>
  <c r="X71" i="7" s="1"/>
  <c r="AL68" i="7"/>
  <c r="W68" i="7"/>
  <c r="J68" i="7"/>
  <c r="AM66" i="7"/>
  <c r="AD66" i="7"/>
  <c r="S66" i="7"/>
  <c r="G66" i="7"/>
  <c r="BR64" i="6"/>
  <c r="BR64" i="7" s="1"/>
  <c r="CB60" i="6"/>
  <c r="CB60" i="7" s="1"/>
  <c r="AV60" i="6"/>
  <c r="AV60" i="7" s="1"/>
  <c r="BL56" i="6"/>
  <c r="BL56" i="7" s="1"/>
  <c r="AA56" i="6"/>
  <c r="AA56" i="7" s="1"/>
  <c r="P54" i="7"/>
  <c r="K50" i="6"/>
  <c r="K50" i="7" s="1"/>
  <c r="AA50" i="6"/>
  <c r="AA50" i="7" s="1"/>
  <c r="BG50" i="6"/>
  <c r="BG50" i="7" s="1"/>
  <c r="AV50" i="6"/>
  <c r="AV50" i="7" s="1"/>
  <c r="BJ48" i="6"/>
  <c r="BJ48" i="7" s="1"/>
  <c r="CH43" i="6"/>
  <c r="CH43" i="7" s="1"/>
  <c r="BR43" i="6"/>
  <c r="BR43" i="7" s="1"/>
  <c r="AZ43" i="6"/>
  <c r="AZ43" i="7" s="1"/>
  <c r="AH43" i="6"/>
  <c r="AH43" i="7" s="1"/>
  <c r="T43" i="6"/>
  <c r="T43" i="7" s="1"/>
  <c r="Q41" i="6"/>
  <c r="Q41" i="7" s="1"/>
  <c r="R41" i="6"/>
  <c r="R41" i="7" s="1"/>
  <c r="AL41" i="6"/>
  <c r="AL41" i="7" s="1"/>
  <c r="BD41" i="6"/>
  <c r="BD41" i="7" s="1"/>
  <c r="BY41" i="6"/>
  <c r="BY41" i="7" s="1"/>
  <c r="H41" i="6"/>
  <c r="H41" i="7" s="1"/>
  <c r="AH41" i="6"/>
  <c r="AH41" i="7" s="1"/>
  <c r="BI41" i="6"/>
  <c r="BI41" i="7" s="1"/>
  <c r="CD41" i="6"/>
  <c r="CD41" i="7" s="1"/>
  <c r="J38" i="6"/>
  <c r="J38" i="7" s="1"/>
  <c r="N38" i="6"/>
  <c r="N38" i="7" s="1"/>
  <c r="AB38" i="6"/>
  <c r="AB38" i="7" s="1"/>
  <c r="AQ38" i="6"/>
  <c r="AQ38" i="7" s="1"/>
  <c r="BD38" i="6"/>
  <c r="BD38" i="7" s="1"/>
  <c r="BS38" i="6"/>
  <c r="BS38" i="7" s="1"/>
  <c r="CH38" i="6"/>
  <c r="CH38" i="7" s="1"/>
  <c r="S38" i="6"/>
  <c r="S38" i="7" s="1"/>
  <c r="AI38" i="6"/>
  <c r="AI38" i="7" s="1"/>
  <c r="BC38" i="6"/>
  <c r="BC38" i="7" s="1"/>
  <c r="BX38" i="6"/>
  <c r="BX38" i="7" s="1"/>
  <c r="I37" i="6"/>
  <c r="I37" i="7" s="1"/>
  <c r="H37" i="6"/>
  <c r="H37" i="7" s="1"/>
  <c r="AC37" i="6"/>
  <c r="AC37" i="7" s="1"/>
  <c r="AX37" i="6"/>
  <c r="AX37" i="7" s="1"/>
  <c r="BJ37" i="6"/>
  <c r="BJ37" i="7" s="1"/>
  <c r="BU37" i="6"/>
  <c r="BU37" i="7" s="1"/>
  <c r="CF37" i="6"/>
  <c r="CF37" i="7" s="1"/>
  <c r="AB37" i="6"/>
  <c r="AB37" i="7" s="1"/>
  <c r="BD37" i="6"/>
  <c r="BD37" i="7" s="1"/>
  <c r="BP37" i="6"/>
  <c r="BP37" i="7" s="1"/>
  <c r="CD37" i="6"/>
  <c r="CD37" i="7" s="1"/>
  <c r="H31" i="6"/>
  <c r="H31" i="7" s="1"/>
  <c r="V31" i="6"/>
  <c r="V31" i="7" s="1"/>
  <c r="AW31" i="6"/>
  <c r="AW31" i="7" s="1"/>
  <c r="CC31" i="6"/>
  <c r="CC31" i="7" s="1"/>
  <c r="Q31" i="6"/>
  <c r="Q31" i="7" s="1"/>
  <c r="BH31" i="6"/>
  <c r="BH31" i="7" s="1"/>
  <c r="BX14" i="6"/>
  <c r="BX14" i="7" s="1"/>
  <c r="H51" i="6"/>
  <c r="H51" i="7" s="1"/>
  <c r="I51" i="6"/>
  <c r="I51" i="7" s="1"/>
  <c r="X51" i="6"/>
  <c r="X51" i="7" s="1"/>
  <c r="AR51" i="6"/>
  <c r="AR51" i="7" s="1"/>
  <c r="BH51" i="6"/>
  <c r="BH51" i="7" s="1"/>
  <c r="BY51" i="6"/>
  <c r="BY51" i="7" s="1"/>
  <c r="H45" i="6"/>
  <c r="H45" i="7" s="1"/>
  <c r="L45" i="6"/>
  <c r="L45" i="7" s="1"/>
  <c r="Z45" i="6"/>
  <c r="Z45" i="7" s="1"/>
  <c r="AN45" i="6"/>
  <c r="AN45" i="7" s="1"/>
  <c r="BB45" i="6"/>
  <c r="BB45" i="7" s="1"/>
  <c r="BQ45" i="6"/>
  <c r="BQ45" i="7" s="1"/>
  <c r="CD45" i="6"/>
  <c r="CD45" i="7" s="1"/>
  <c r="AR44" i="7"/>
  <c r="CD27" i="6"/>
  <c r="CD27" i="7" s="1"/>
  <c r="BD27" i="6"/>
  <c r="BD27" i="7" s="1"/>
  <c r="AH13" i="6"/>
  <c r="AH13" i="7" s="1"/>
  <c r="AX13" i="6"/>
  <c r="AX13" i="7" s="1"/>
  <c r="AV12" i="6"/>
  <c r="AV12" i="7" s="1"/>
  <c r="I27" i="6"/>
  <c r="I27" i="7" s="1"/>
  <c r="AB27" i="6"/>
  <c r="AB27" i="7" s="1"/>
  <c r="AT27" i="6"/>
  <c r="AT27" i="7" s="1"/>
  <c r="BN27" i="6"/>
  <c r="BN27" i="7" s="1"/>
  <c r="CF27" i="6"/>
  <c r="CF27" i="7" s="1"/>
  <c r="Q27" i="6"/>
  <c r="Q27" i="7" s="1"/>
  <c r="AH27" i="6"/>
  <c r="AH27" i="7" s="1"/>
  <c r="BB27" i="6"/>
  <c r="BB27" i="7" s="1"/>
  <c r="AR23" i="6"/>
  <c r="AR23" i="7" s="1"/>
  <c r="AW23" i="6"/>
  <c r="AW23" i="7" s="1"/>
  <c r="AR12" i="7"/>
  <c r="G12" i="6"/>
  <c r="G12" i="7" s="1"/>
  <c r="P12" i="6"/>
  <c r="P12" i="7" s="1"/>
  <c r="AH12" i="6"/>
  <c r="AH12" i="7" s="1"/>
  <c r="BC12" i="6"/>
  <c r="BC12" i="7" s="1"/>
  <c r="BS12" i="6"/>
  <c r="BS12" i="7" s="1"/>
  <c r="R12" i="6"/>
  <c r="R12" i="7" s="1"/>
  <c r="AM12" i="6"/>
  <c r="AM12" i="7" s="1"/>
  <c r="BG12" i="6"/>
  <c r="BG12" i="7" s="1"/>
  <c r="BX12" i="6"/>
  <c r="BX12" i="7" s="1"/>
  <c r="BZ21" i="6"/>
  <c r="BZ21" i="7" s="1"/>
  <c r="BP21" i="6"/>
  <c r="BP21" i="7" s="1"/>
  <c r="BE21" i="6"/>
  <c r="BE21" i="7" s="1"/>
  <c r="AT21" i="6"/>
  <c r="AT21" i="7" s="1"/>
  <c r="AJ21" i="6"/>
  <c r="AJ21" i="7" s="1"/>
  <c r="Y21" i="6"/>
  <c r="Y21" i="7" s="1"/>
  <c r="C57" i="9"/>
  <c r="E270" i="8"/>
  <c r="I270" i="8" s="1"/>
  <c r="H271" i="5"/>
  <c r="F270" i="8" s="1"/>
  <c r="E42" i="8"/>
  <c r="I42" i="8" s="1"/>
  <c r="H43" i="5"/>
  <c r="F42" i="8" s="1"/>
  <c r="R287" i="6"/>
  <c r="R287" i="7" s="1"/>
  <c r="AP287" i="6"/>
  <c r="AP287" i="7" s="1"/>
  <c r="BR287" i="6"/>
  <c r="BR287" i="7" s="1"/>
  <c r="H265" i="5"/>
  <c r="F264" i="8" s="1"/>
  <c r="E262" i="8"/>
  <c r="I262" i="8" s="1"/>
  <c r="H263" i="5"/>
  <c r="F262" i="8" s="1"/>
  <c r="E179" i="8"/>
  <c r="I179" i="8" s="1"/>
  <c r="F180" i="5"/>
  <c r="F176" i="5"/>
  <c r="E132" i="8"/>
  <c r="I132" i="8" s="1"/>
  <c r="H133" i="5"/>
  <c r="F132" i="8" s="1"/>
  <c r="F124" i="5"/>
  <c r="F118" i="5"/>
  <c r="H77" i="5"/>
  <c r="F76" i="8" s="1"/>
  <c r="E74" i="8"/>
  <c r="I74" i="8" s="1"/>
  <c r="H75" i="5"/>
  <c r="F74" i="8" s="1"/>
  <c r="F68" i="5"/>
  <c r="F66" i="5"/>
  <c r="H57" i="5"/>
  <c r="F56" i="8" s="1"/>
  <c r="H37" i="5"/>
  <c r="F36" i="8" s="1"/>
  <c r="H17" i="5"/>
  <c r="F16" i="8" s="1"/>
  <c r="J16" i="8" s="1"/>
  <c r="AX291" i="6"/>
  <c r="AX291" i="7" s="1"/>
  <c r="BN287" i="6"/>
  <c r="BN287" i="7" s="1"/>
  <c r="Z287" i="6"/>
  <c r="Z287" i="7" s="1"/>
  <c r="H286" i="6"/>
  <c r="H286" i="7" s="1"/>
  <c r="G286" i="6"/>
  <c r="G286" i="7" s="1"/>
  <c r="V286" i="6"/>
  <c r="V286" i="7" s="1"/>
  <c r="AI286" i="6"/>
  <c r="AI286" i="7" s="1"/>
  <c r="AX286" i="6"/>
  <c r="AX286" i="7" s="1"/>
  <c r="BL286" i="6"/>
  <c r="BL286" i="7" s="1"/>
  <c r="BZ286" i="6"/>
  <c r="BZ286" i="7" s="1"/>
  <c r="CE284" i="6"/>
  <c r="CE284" i="7" s="1"/>
  <c r="BT284" i="6"/>
  <c r="BT284" i="7" s="1"/>
  <c r="BG284" i="6"/>
  <c r="BG284" i="7" s="1"/>
  <c r="AT284" i="6"/>
  <c r="AT284" i="7" s="1"/>
  <c r="AH284" i="6"/>
  <c r="AH284" i="7" s="1"/>
  <c r="S284" i="6"/>
  <c r="S284" i="7" s="1"/>
  <c r="CB280" i="6"/>
  <c r="CB280" i="7" s="1"/>
  <c r="BL280" i="6"/>
  <c r="BL280" i="7" s="1"/>
  <c r="AQ280" i="6"/>
  <c r="AQ280" i="7" s="1"/>
  <c r="Z275" i="6"/>
  <c r="Z275" i="7" s="1"/>
  <c r="AX275" i="6"/>
  <c r="AX275" i="7" s="1"/>
  <c r="BR275" i="6"/>
  <c r="BR275" i="7" s="1"/>
  <c r="BX274" i="6"/>
  <c r="BX274" i="7" s="1"/>
  <c r="BO274" i="6"/>
  <c r="BO274" i="7" s="1"/>
  <c r="BG274" i="6"/>
  <c r="BG274" i="7" s="1"/>
  <c r="AV274" i="6"/>
  <c r="AV274" i="7" s="1"/>
  <c r="AM274" i="6"/>
  <c r="AM274" i="7" s="1"/>
  <c r="AD274" i="6"/>
  <c r="AD274" i="7" s="1"/>
  <c r="S274" i="6"/>
  <c r="S274" i="7" s="1"/>
  <c r="K274" i="6"/>
  <c r="K274" i="7" s="1"/>
  <c r="CH267" i="6"/>
  <c r="CH267" i="7" s="1"/>
  <c r="BR263" i="6"/>
  <c r="BR263" i="7" s="1"/>
  <c r="CF262" i="6"/>
  <c r="CF262" i="7" s="1"/>
  <c r="BV262" i="6"/>
  <c r="BV262" i="7" s="1"/>
  <c r="BK262" i="6"/>
  <c r="BK262" i="7" s="1"/>
  <c r="AV262" i="6"/>
  <c r="AV262" i="7" s="1"/>
  <c r="AJ262" i="6"/>
  <c r="AJ262" i="7" s="1"/>
  <c r="W262" i="6"/>
  <c r="W262" i="7" s="1"/>
  <c r="J262" i="6"/>
  <c r="J262" i="7" s="1"/>
  <c r="G261" i="6"/>
  <c r="V261" i="6"/>
  <c r="V261" i="7" s="1"/>
  <c r="BB261" i="6"/>
  <c r="BB261" i="7" s="1"/>
  <c r="CH261" i="6"/>
  <c r="CH261" i="7" s="1"/>
  <c r="AL261" i="6"/>
  <c r="AL261" i="7" s="1"/>
  <c r="BZ261" i="6"/>
  <c r="BZ261" i="7" s="1"/>
  <c r="BX260" i="6"/>
  <c r="BX260" i="7" s="1"/>
  <c r="BO260" i="6"/>
  <c r="BO260" i="7" s="1"/>
  <c r="BG260" i="6"/>
  <c r="BG260" i="7" s="1"/>
  <c r="AV260" i="6"/>
  <c r="AV260" i="7" s="1"/>
  <c r="AM260" i="6"/>
  <c r="AM260" i="7" s="1"/>
  <c r="AD260" i="6"/>
  <c r="AD260" i="7" s="1"/>
  <c r="S260" i="6"/>
  <c r="S260" i="7" s="1"/>
  <c r="K260" i="6"/>
  <c r="K260" i="7" s="1"/>
  <c r="G257" i="6"/>
  <c r="AL257" i="6"/>
  <c r="AL257" i="7" s="1"/>
  <c r="BR257" i="6"/>
  <c r="BR257" i="7" s="1"/>
  <c r="AD257" i="6"/>
  <c r="AD257" i="7" s="1"/>
  <c r="BZ257" i="6"/>
  <c r="BZ257" i="7" s="1"/>
  <c r="BR250" i="6"/>
  <c r="BR250" i="7" s="1"/>
  <c r="AP250" i="6"/>
  <c r="AP250" i="7" s="1"/>
  <c r="I248" i="6"/>
  <c r="I248" i="7" s="1"/>
  <c r="G248" i="6"/>
  <c r="G248" i="7" s="1"/>
  <c r="L248" i="6"/>
  <c r="L248" i="7" s="1"/>
  <c r="R248" i="6"/>
  <c r="R248" i="7" s="1"/>
  <c r="W248" i="6"/>
  <c r="W248" i="7" s="1"/>
  <c r="AB248" i="6"/>
  <c r="AB248" i="7" s="1"/>
  <c r="AH248" i="6"/>
  <c r="AH248" i="7" s="1"/>
  <c r="AM248" i="6"/>
  <c r="AM248" i="7" s="1"/>
  <c r="AR248" i="6"/>
  <c r="AR248" i="7" s="1"/>
  <c r="AX248" i="6"/>
  <c r="AX248" i="7" s="1"/>
  <c r="BC248" i="6"/>
  <c r="BC248" i="7" s="1"/>
  <c r="BH248" i="6"/>
  <c r="BH248" i="7" s="1"/>
  <c r="BN248" i="6"/>
  <c r="BN248" i="7" s="1"/>
  <c r="BS248" i="6"/>
  <c r="BS248" i="7" s="1"/>
  <c r="BX248" i="6"/>
  <c r="BX248" i="7" s="1"/>
  <c r="CD248" i="6"/>
  <c r="CD248" i="7" s="1"/>
  <c r="H248" i="6"/>
  <c r="H248" i="7" s="1"/>
  <c r="N248" i="6"/>
  <c r="N248" i="7" s="1"/>
  <c r="S248" i="6"/>
  <c r="S248" i="7" s="1"/>
  <c r="X248" i="6"/>
  <c r="X248" i="7" s="1"/>
  <c r="AD248" i="6"/>
  <c r="AD248" i="7" s="1"/>
  <c r="AI248" i="6"/>
  <c r="AI248" i="7" s="1"/>
  <c r="AN248" i="6"/>
  <c r="AN248" i="7" s="1"/>
  <c r="AT248" i="6"/>
  <c r="AT248" i="7" s="1"/>
  <c r="AY248" i="6"/>
  <c r="AY248" i="7" s="1"/>
  <c r="BD248" i="6"/>
  <c r="BD248" i="7" s="1"/>
  <c r="BJ248" i="6"/>
  <c r="BJ248" i="7" s="1"/>
  <c r="BO248" i="6"/>
  <c r="BO248" i="7" s="1"/>
  <c r="BT248" i="6"/>
  <c r="BT248" i="7" s="1"/>
  <c r="BZ248" i="6"/>
  <c r="BZ248" i="7" s="1"/>
  <c r="CE248" i="6"/>
  <c r="CE248" i="7" s="1"/>
  <c r="J248" i="6"/>
  <c r="J248" i="7" s="1"/>
  <c r="T248" i="6"/>
  <c r="T248" i="7" s="1"/>
  <c r="AE248" i="6"/>
  <c r="AE248" i="7" s="1"/>
  <c r="AP248" i="6"/>
  <c r="AP248" i="7" s="1"/>
  <c r="AZ248" i="6"/>
  <c r="AZ248" i="7" s="1"/>
  <c r="BK248" i="6"/>
  <c r="BK248" i="7" s="1"/>
  <c r="BV248" i="6"/>
  <c r="BV248" i="7" s="1"/>
  <c r="CF248" i="6"/>
  <c r="CF248" i="7" s="1"/>
  <c r="O248" i="6"/>
  <c r="O248" i="7" s="1"/>
  <c r="Z248" i="6"/>
  <c r="Z248" i="7" s="1"/>
  <c r="AJ248" i="6"/>
  <c r="AJ248" i="7" s="1"/>
  <c r="AU248" i="6"/>
  <c r="AU248" i="7" s="1"/>
  <c r="BF248" i="6"/>
  <c r="BF248" i="7" s="1"/>
  <c r="BP248" i="6"/>
  <c r="BP248" i="7" s="1"/>
  <c r="CA248" i="6"/>
  <c r="CA248" i="7" s="1"/>
  <c r="L284" i="6"/>
  <c r="L284" i="7" s="1"/>
  <c r="W284" i="6"/>
  <c r="W284" i="7" s="1"/>
  <c r="AF284" i="6"/>
  <c r="AF284" i="7" s="1"/>
  <c r="AN284" i="6"/>
  <c r="AN284" i="7" s="1"/>
  <c r="AY284" i="6"/>
  <c r="AY284" i="7" s="1"/>
  <c r="BH284" i="6"/>
  <c r="BH284" i="7" s="1"/>
  <c r="BR284" i="6"/>
  <c r="BR284" i="7" s="1"/>
  <c r="CB284" i="6"/>
  <c r="CB284" i="7" s="1"/>
  <c r="L280" i="6"/>
  <c r="L280" i="7" s="1"/>
  <c r="W280" i="6"/>
  <c r="W280" i="7" s="1"/>
  <c r="AR280" i="6"/>
  <c r="AR280" i="7" s="1"/>
  <c r="BG280" i="6"/>
  <c r="BG280" i="7" s="1"/>
  <c r="BV280" i="6"/>
  <c r="BV280" i="7" s="1"/>
  <c r="CH275" i="6"/>
  <c r="CH275" i="7" s="1"/>
  <c r="BF275" i="6"/>
  <c r="BF275" i="7" s="1"/>
  <c r="AH275" i="6"/>
  <c r="AH275" i="7" s="1"/>
  <c r="CE274" i="6"/>
  <c r="CE274" i="7" s="1"/>
  <c r="BW274" i="6"/>
  <c r="BW274" i="7" s="1"/>
  <c r="BN274" i="6"/>
  <c r="BN274" i="7" s="1"/>
  <c r="BC274" i="6"/>
  <c r="BC274" i="7" s="1"/>
  <c r="AT274" i="6"/>
  <c r="AT274" i="7" s="1"/>
  <c r="AL274" i="6"/>
  <c r="AL274" i="7" s="1"/>
  <c r="AA274" i="6"/>
  <c r="AA274" i="7" s="1"/>
  <c r="R274" i="6"/>
  <c r="R274" i="7" s="1"/>
  <c r="I272" i="6"/>
  <c r="I272" i="7" s="1"/>
  <c r="G272" i="6"/>
  <c r="G272" i="7" s="1"/>
  <c r="N272" i="6"/>
  <c r="N272" i="7" s="1"/>
  <c r="V272" i="6"/>
  <c r="V272" i="7" s="1"/>
  <c r="AB272" i="6"/>
  <c r="AB272" i="7" s="1"/>
  <c r="AI272" i="6"/>
  <c r="AI272" i="7" s="1"/>
  <c r="AQ272" i="6"/>
  <c r="AQ272" i="7" s="1"/>
  <c r="AX272" i="6"/>
  <c r="AX272" i="7" s="1"/>
  <c r="BD272" i="6"/>
  <c r="BD272" i="7" s="1"/>
  <c r="BL272" i="6"/>
  <c r="BL272" i="7" s="1"/>
  <c r="BS272" i="6"/>
  <c r="BS272" i="7" s="1"/>
  <c r="BZ272" i="6"/>
  <c r="BZ272" i="7" s="1"/>
  <c r="CH272" i="6"/>
  <c r="CH272" i="7" s="1"/>
  <c r="G271" i="6"/>
  <c r="N271" i="6"/>
  <c r="N271" i="7" s="1"/>
  <c r="AD271" i="6"/>
  <c r="AD271" i="7" s="1"/>
  <c r="AT271" i="6"/>
  <c r="AT271" i="7" s="1"/>
  <c r="BJ271" i="6"/>
  <c r="BJ271" i="7" s="1"/>
  <c r="BZ271" i="6"/>
  <c r="BZ271" i="7" s="1"/>
  <c r="BB263" i="6"/>
  <c r="BB263" i="7" s="1"/>
  <c r="CB262" i="6"/>
  <c r="CB262" i="7" s="1"/>
  <c r="BS262" i="6"/>
  <c r="BS262" i="7" s="1"/>
  <c r="BF262" i="6"/>
  <c r="BF262" i="7" s="1"/>
  <c r="AR262" i="6"/>
  <c r="AR262" i="7" s="1"/>
  <c r="AH262" i="6"/>
  <c r="AH262" i="7" s="1"/>
  <c r="T262" i="6"/>
  <c r="T262" i="7" s="1"/>
  <c r="CE260" i="6"/>
  <c r="CE260" i="7" s="1"/>
  <c r="BW260" i="6"/>
  <c r="BW260" i="7" s="1"/>
  <c r="BN260" i="6"/>
  <c r="BN260" i="7" s="1"/>
  <c r="BC260" i="6"/>
  <c r="BC260" i="7" s="1"/>
  <c r="AT260" i="6"/>
  <c r="AT260" i="7" s="1"/>
  <c r="AL260" i="6"/>
  <c r="AL260" i="7" s="1"/>
  <c r="AA260" i="6"/>
  <c r="AA260" i="7" s="1"/>
  <c r="R260" i="6"/>
  <c r="R260" i="7" s="1"/>
  <c r="AL255" i="6"/>
  <c r="AL255" i="7" s="1"/>
  <c r="CH255" i="6"/>
  <c r="CH255" i="7" s="1"/>
  <c r="BR255" i="6"/>
  <c r="BR255" i="7" s="1"/>
  <c r="I250" i="6"/>
  <c r="I250" i="7" s="1"/>
  <c r="G250" i="6"/>
  <c r="G250" i="7" s="1"/>
  <c r="O250" i="6"/>
  <c r="O250" i="7" s="1"/>
  <c r="V250" i="6"/>
  <c r="V250" i="7" s="1"/>
  <c r="AB250" i="6"/>
  <c r="AB250" i="7" s="1"/>
  <c r="AJ250" i="6"/>
  <c r="AJ250" i="7" s="1"/>
  <c r="AQ250" i="6"/>
  <c r="AQ250" i="7" s="1"/>
  <c r="AX250" i="6"/>
  <c r="AX250" i="7" s="1"/>
  <c r="BF250" i="6"/>
  <c r="BF250" i="7" s="1"/>
  <c r="BL250" i="6"/>
  <c r="BL250" i="7" s="1"/>
  <c r="BS250" i="6"/>
  <c r="BS250" i="7" s="1"/>
  <c r="CA250" i="6"/>
  <c r="CA250" i="7" s="1"/>
  <c r="CH250" i="6"/>
  <c r="CH250" i="7" s="1"/>
  <c r="J250" i="6"/>
  <c r="J250" i="7" s="1"/>
  <c r="P250" i="6"/>
  <c r="P250" i="7" s="1"/>
  <c r="W250" i="6"/>
  <c r="W250" i="7" s="1"/>
  <c r="AE250" i="6"/>
  <c r="AE250" i="7" s="1"/>
  <c r="AL250" i="6"/>
  <c r="AL250" i="7" s="1"/>
  <c r="AR250" i="6"/>
  <c r="AR250" i="7" s="1"/>
  <c r="AZ250" i="6"/>
  <c r="AZ250" i="7" s="1"/>
  <c r="BG250" i="6"/>
  <c r="BG250" i="7" s="1"/>
  <c r="BN250" i="6"/>
  <c r="BN250" i="7" s="1"/>
  <c r="BV250" i="6"/>
  <c r="BV250" i="7" s="1"/>
  <c r="CB250" i="6"/>
  <c r="CB250" i="7" s="1"/>
  <c r="R250" i="6"/>
  <c r="R250" i="7" s="1"/>
  <c r="AF250" i="6"/>
  <c r="AF250" i="7" s="1"/>
  <c r="AU250" i="6"/>
  <c r="AU250" i="7" s="1"/>
  <c r="BH250" i="6"/>
  <c r="BH250" i="7" s="1"/>
  <c r="BW250" i="6"/>
  <c r="BW250" i="7" s="1"/>
  <c r="K250" i="6"/>
  <c r="K250" i="7" s="1"/>
  <c r="Z250" i="6"/>
  <c r="Z250" i="7" s="1"/>
  <c r="AM250" i="6"/>
  <c r="AM250" i="7" s="1"/>
  <c r="BB250" i="6"/>
  <c r="BB250" i="7" s="1"/>
  <c r="BP250" i="6"/>
  <c r="BP250" i="7" s="1"/>
  <c r="CD250" i="6"/>
  <c r="CD250" i="7" s="1"/>
  <c r="Z291" i="6"/>
  <c r="Z291" i="7" s="1"/>
  <c r="BF291" i="6"/>
  <c r="BF291" i="7" s="1"/>
  <c r="CH291" i="6"/>
  <c r="CH291" i="7" s="1"/>
  <c r="F271" i="5"/>
  <c r="F264" i="5"/>
  <c r="E229" i="8"/>
  <c r="I229" i="8" s="1"/>
  <c r="F230" i="5"/>
  <c r="F154" i="5"/>
  <c r="F76" i="5"/>
  <c r="E50" i="8"/>
  <c r="I50" i="8" s="1"/>
  <c r="H51" i="5"/>
  <c r="F50" i="8" s="1"/>
  <c r="BR291" i="6"/>
  <c r="BR291" i="7" s="1"/>
  <c r="AL291" i="6"/>
  <c r="AL291" i="7" s="1"/>
  <c r="AL267" i="6"/>
  <c r="AL267" i="7" s="1"/>
  <c r="V267" i="6"/>
  <c r="V267" i="7" s="1"/>
  <c r="I262" i="6"/>
  <c r="I262" i="7" s="1"/>
  <c r="K262" i="6"/>
  <c r="K262" i="7" s="1"/>
  <c r="R262" i="6"/>
  <c r="R262" i="7" s="1"/>
  <c r="Z262" i="6"/>
  <c r="Z262" i="7" s="1"/>
  <c r="AF262" i="6"/>
  <c r="AF262" i="7" s="1"/>
  <c r="AM262" i="6"/>
  <c r="AM262" i="7" s="1"/>
  <c r="AU262" i="6"/>
  <c r="AU262" i="7" s="1"/>
  <c r="BB262" i="6"/>
  <c r="BB262" i="7" s="1"/>
  <c r="BH262" i="6"/>
  <c r="BH262" i="7" s="1"/>
  <c r="BP262" i="6"/>
  <c r="BP262" i="7" s="1"/>
  <c r="BW262" i="6"/>
  <c r="BW262" i="7" s="1"/>
  <c r="CD262" i="6"/>
  <c r="CD262" i="7" s="1"/>
  <c r="L262" i="6"/>
  <c r="L262" i="7" s="1"/>
  <c r="V262" i="6"/>
  <c r="V262" i="7" s="1"/>
  <c r="AE262" i="6"/>
  <c r="AE262" i="7" s="1"/>
  <c r="AP262" i="6"/>
  <c r="AP262" i="7" s="1"/>
  <c r="AX262" i="6"/>
  <c r="AX262" i="7" s="1"/>
  <c r="BG262" i="6"/>
  <c r="BG262" i="7" s="1"/>
  <c r="BR262" i="6"/>
  <c r="BR262" i="7" s="1"/>
  <c r="I260" i="6"/>
  <c r="I260" i="7" s="1"/>
  <c r="J260" i="6"/>
  <c r="J260" i="7" s="1"/>
  <c r="O260" i="6"/>
  <c r="O260" i="7" s="1"/>
  <c r="T260" i="6"/>
  <c r="T260" i="7" s="1"/>
  <c r="Z260" i="6"/>
  <c r="Z260" i="7" s="1"/>
  <c r="AE260" i="6"/>
  <c r="AE260" i="7" s="1"/>
  <c r="AJ260" i="6"/>
  <c r="AJ260" i="7" s="1"/>
  <c r="AP260" i="6"/>
  <c r="AP260" i="7" s="1"/>
  <c r="AU260" i="6"/>
  <c r="AU260" i="7" s="1"/>
  <c r="AZ260" i="6"/>
  <c r="AZ260" i="7" s="1"/>
  <c r="BF260" i="6"/>
  <c r="BF260" i="7" s="1"/>
  <c r="BK260" i="6"/>
  <c r="BK260" i="7" s="1"/>
  <c r="BP260" i="6"/>
  <c r="BP260" i="7" s="1"/>
  <c r="BV260" i="6"/>
  <c r="BV260" i="7" s="1"/>
  <c r="CA260" i="6"/>
  <c r="CA260" i="7" s="1"/>
  <c r="CF260" i="6"/>
  <c r="CF260" i="7" s="1"/>
  <c r="G260" i="6"/>
  <c r="G260" i="7" s="1"/>
  <c r="N260" i="6"/>
  <c r="N260" i="7" s="1"/>
  <c r="V260" i="6"/>
  <c r="V260" i="7" s="1"/>
  <c r="AB260" i="6"/>
  <c r="AB260" i="7" s="1"/>
  <c r="AI260" i="6"/>
  <c r="AI260" i="7" s="1"/>
  <c r="AQ260" i="6"/>
  <c r="AQ260" i="7" s="1"/>
  <c r="AX260" i="6"/>
  <c r="AX260" i="7" s="1"/>
  <c r="BD260" i="6"/>
  <c r="BD260" i="7" s="1"/>
  <c r="BL260" i="6"/>
  <c r="BL260" i="7" s="1"/>
  <c r="BS260" i="6"/>
  <c r="BS260" i="7" s="1"/>
  <c r="BZ260" i="6"/>
  <c r="BZ260" i="7" s="1"/>
  <c r="CH260" i="6"/>
  <c r="CH260" i="7" s="1"/>
  <c r="CF250" i="6"/>
  <c r="CF250" i="7" s="1"/>
  <c r="BC250" i="6"/>
  <c r="BC250" i="7" s="1"/>
  <c r="AA250" i="6"/>
  <c r="AA250" i="7" s="1"/>
  <c r="I244" i="6"/>
  <c r="I244" i="7" s="1"/>
  <c r="J244" i="6"/>
  <c r="J244" i="7" s="1"/>
  <c r="Q244" i="6"/>
  <c r="Q244" i="7" s="1"/>
  <c r="W244" i="6"/>
  <c r="W244" i="7" s="1"/>
  <c r="AE244" i="6"/>
  <c r="AE244" i="7" s="1"/>
  <c r="AL244" i="6"/>
  <c r="AL244" i="7" s="1"/>
  <c r="AS244" i="6"/>
  <c r="AS244" i="7" s="1"/>
  <c r="BA244" i="6"/>
  <c r="BA244" i="7" s="1"/>
  <c r="BG244" i="6"/>
  <c r="BG244" i="7" s="1"/>
  <c r="BN244" i="6"/>
  <c r="BN244" i="7" s="1"/>
  <c r="BV244" i="6"/>
  <c r="BV244" i="7" s="1"/>
  <c r="CC244" i="6"/>
  <c r="CC244" i="7" s="1"/>
  <c r="K244" i="6"/>
  <c r="K244" i="7" s="1"/>
  <c r="R244" i="6"/>
  <c r="R244" i="7" s="1"/>
  <c r="Z244" i="6"/>
  <c r="Z244" i="7" s="1"/>
  <c r="AG244" i="6"/>
  <c r="AG244" i="7" s="1"/>
  <c r="AM244" i="6"/>
  <c r="AM244" i="7" s="1"/>
  <c r="AU244" i="6"/>
  <c r="AU244" i="7" s="1"/>
  <c r="BB244" i="6"/>
  <c r="BB244" i="7" s="1"/>
  <c r="BI244" i="6"/>
  <c r="BI244" i="7" s="1"/>
  <c r="BQ244" i="6"/>
  <c r="BQ244" i="7" s="1"/>
  <c r="BW244" i="6"/>
  <c r="BW244" i="7" s="1"/>
  <c r="CD244" i="6"/>
  <c r="CD244" i="7" s="1"/>
  <c r="G244" i="6"/>
  <c r="G244" i="7" s="1"/>
  <c r="V244" i="6"/>
  <c r="V244" i="7" s="1"/>
  <c r="AK244" i="6"/>
  <c r="AK244" i="7" s="1"/>
  <c r="AX244" i="6"/>
  <c r="AX244" i="7" s="1"/>
  <c r="BM244" i="6"/>
  <c r="BM244" i="7" s="1"/>
  <c r="CA244" i="6"/>
  <c r="CA244" i="7" s="1"/>
  <c r="M244" i="6"/>
  <c r="M244" i="7" s="1"/>
  <c r="AA244" i="6"/>
  <c r="AA244" i="7" s="1"/>
  <c r="AP244" i="6"/>
  <c r="AP244" i="7" s="1"/>
  <c r="BC244" i="6"/>
  <c r="BC244" i="7" s="1"/>
  <c r="BR244" i="6"/>
  <c r="BR244" i="7" s="1"/>
  <c r="CG244" i="6"/>
  <c r="CG244" i="7" s="1"/>
  <c r="O244" i="6"/>
  <c r="O244" i="7" s="1"/>
  <c r="AC244" i="6"/>
  <c r="AC244" i="7" s="1"/>
  <c r="AQ244" i="6"/>
  <c r="AQ244" i="7" s="1"/>
  <c r="BF244" i="6"/>
  <c r="BF244" i="7" s="1"/>
  <c r="BS244" i="6"/>
  <c r="BS244" i="7" s="1"/>
  <c r="CH244" i="6"/>
  <c r="CH244" i="7" s="1"/>
  <c r="E197" i="8"/>
  <c r="I197" i="8" s="1"/>
  <c r="F198" i="5"/>
  <c r="E80" i="8"/>
  <c r="I80" i="8" s="1"/>
  <c r="H81" i="5"/>
  <c r="F80" i="8" s="1"/>
  <c r="E278" i="8"/>
  <c r="I278" i="8" s="1"/>
  <c r="H279" i="5"/>
  <c r="F278" i="8" s="1"/>
  <c r="F277" i="5"/>
  <c r="F193" i="5"/>
  <c r="F134" i="5"/>
  <c r="E96" i="8"/>
  <c r="I96" i="8" s="1"/>
  <c r="H97" i="5"/>
  <c r="F96" i="8" s="1"/>
  <c r="F91" i="5"/>
  <c r="F81" i="5"/>
  <c r="I274" i="6"/>
  <c r="I274" i="7" s="1"/>
  <c r="G274" i="6"/>
  <c r="G274" i="7" s="1"/>
  <c r="N274" i="6"/>
  <c r="N274" i="7" s="1"/>
  <c r="V274" i="6"/>
  <c r="V274" i="7" s="1"/>
  <c r="AB274" i="6"/>
  <c r="AB274" i="7" s="1"/>
  <c r="AI274" i="6"/>
  <c r="AI274" i="7" s="1"/>
  <c r="AQ274" i="6"/>
  <c r="AQ274" i="7" s="1"/>
  <c r="AX274" i="6"/>
  <c r="AX274" i="7" s="1"/>
  <c r="BD274" i="6"/>
  <c r="BD274" i="7" s="1"/>
  <c r="BL274" i="6"/>
  <c r="BL274" i="7" s="1"/>
  <c r="BS274" i="6"/>
  <c r="BS274" i="7" s="1"/>
  <c r="BZ274" i="6"/>
  <c r="BZ274" i="7" s="1"/>
  <c r="CH274" i="6"/>
  <c r="CH274" i="7" s="1"/>
  <c r="F289" i="5"/>
  <c r="F286" i="5"/>
  <c r="F279" i="5"/>
  <c r="H277" i="5"/>
  <c r="F276" i="8" s="1"/>
  <c r="F272" i="5"/>
  <c r="F236" i="5"/>
  <c r="F222" i="5"/>
  <c r="F217" i="5"/>
  <c r="F214" i="5"/>
  <c r="F212" i="5"/>
  <c r="F199" i="5"/>
  <c r="H193" i="5"/>
  <c r="F192" i="8" s="1"/>
  <c r="F188" i="5"/>
  <c r="E102" i="8"/>
  <c r="I102" i="8" s="1"/>
  <c r="H103" i="5"/>
  <c r="F102" i="8" s="1"/>
  <c r="F97" i="5"/>
  <c r="H91" i="5"/>
  <c r="F90" i="8" s="1"/>
  <c r="H69" i="5"/>
  <c r="F68" i="8" s="1"/>
  <c r="H67" i="5"/>
  <c r="F66" i="8" s="1"/>
  <c r="J66" i="8" s="1"/>
  <c r="H65" i="5"/>
  <c r="F64" i="8" s="1"/>
  <c r="E58" i="8"/>
  <c r="I58" i="8" s="1"/>
  <c r="H59" i="5"/>
  <c r="F58" i="8" s="1"/>
  <c r="F58" i="5"/>
  <c r="F57" i="5"/>
  <c r="H49" i="5"/>
  <c r="F48" i="8" s="1"/>
  <c r="E33" i="8"/>
  <c r="I33" i="8" s="1"/>
  <c r="F34" i="5"/>
  <c r="H21" i="5"/>
  <c r="F20" i="8" s="1"/>
  <c r="E18" i="8"/>
  <c r="I18" i="8" s="1"/>
  <c r="H19" i="5"/>
  <c r="F18" i="8" s="1"/>
  <c r="F18" i="5"/>
  <c r="F17" i="5"/>
  <c r="F8" i="5"/>
  <c r="BN291" i="6"/>
  <c r="BN291" i="7" s="1"/>
  <c r="V291" i="6"/>
  <c r="V291" i="7" s="1"/>
  <c r="H290" i="6"/>
  <c r="H290" i="7" s="1"/>
  <c r="N290" i="6"/>
  <c r="N290" i="7" s="1"/>
  <c r="AB290" i="6"/>
  <c r="AB290" i="7" s="1"/>
  <c r="AQ290" i="6"/>
  <c r="AQ290" i="7" s="1"/>
  <c r="BD290" i="6"/>
  <c r="BD290" i="7" s="1"/>
  <c r="BS290" i="6"/>
  <c r="BS290" i="7" s="1"/>
  <c r="CH290" i="6"/>
  <c r="CH290" i="7" s="1"/>
  <c r="CD287" i="6"/>
  <c r="CD287" i="7" s="1"/>
  <c r="AL287" i="6"/>
  <c r="AL287" i="7" s="1"/>
  <c r="CH286" i="6"/>
  <c r="CH286" i="7" s="1"/>
  <c r="BR286" i="6"/>
  <c r="BR286" i="7" s="1"/>
  <c r="AV286" i="6"/>
  <c r="AV286" i="7" s="1"/>
  <c r="AB286" i="6"/>
  <c r="AB286" i="7" s="1"/>
  <c r="L286" i="6"/>
  <c r="L286" i="7" s="1"/>
  <c r="Z285" i="6"/>
  <c r="Z285" i="7" s="1"/>
  <c r="J285" i="6"/>
  <c r="J285" i="7" s="1"/>
  <c r="BW284" i="6"/>
  <c r="BW284" i="7" s="1"/>
  <c r="BJ284" i="6"/>
  <c r="BJ284" i="7" s="1"/>
  <c r="AV284" i="6"/>
  <c r="AV284" i="7" s="1"/>
  <c r="AL284" i="6"/>
  <c r="AL284" i="7" s="1"/>
  <c r="X284" i="6"/>
  <c r="X284" i="7" s="1"/>
  <c r="K284" i="6"/>
  <c r="K284" i="7" s="1"/>
  <c r="CH280" i="6"/>
  <c r="CH280" i="7" s="1"/>
  <c r="BN280" i="6"/>
  <c r="BN280" i="7" s="1"/>
  <c r="AX280" i="6"/>
  <c r="AX280" i="7" s="1"/>
  <c r="R280" i="6"/>
  <c r="R280" i="7" s="1"/>
  <c r="N279" i="6"/>
  <c r="N279" i="7" s="1"/>
  <c r="AD279" i="6"/>
  <c r="AD279" i="7" s="1"/>
  <c r="BV279" i="6"/>
  <c r="BV279" i="7" s="1"/>
  <c r="BV275" i="6"/>
  <c r="BV275" i="7" s="1"/>
  <c r="AP275" i="6"/>
  <c r="AP275" i="7" s="1"/>
  <c r="J275" i="6"/>
  <c r="J275" i="7" s="1"/>
  <c r="CB274" i="6"/>
  <c r="CB274" i="7" s="1"/>
  <c r="BR274" i="6"/>
  <c r="BR274" i="7" s="1"/>
  <c r="BH274" i="6"/>
  <c r="BH274" i="7" s="1"/>
  <c r="AY274" i="6"/>
  <c r="AY274" i="7" s="1"/>
  <c r="AN274" i="6"/>
  <c r="AN274" i="7" s="1"/>
  <c r="AF274" i="6"/>
  <c r="AF274" i="7" s="1"/>
  <c r="W274" i="6"/>
  <c r="W274" i="7" s="1"/>
  <c r="L274" i="6"/>
  <c r="L274" i="7" s="1"/>
  <c r="BX272" i="6"/>
  <c r="BX272" i="7" s="1"/>
  <c r="BO272" i="6"/>
  <c r="BO272" i="7" s="1"/>
  <c r="BG272" i="6"/>
  <c r="BG272" i="7" s="1"/>
  <c r="AV272" i="6"/>
  <c r="AV272" i="7" s="1"/>
  <c r="AM272" i="6"/>
  <c r="AM272" i="7" s="1"/>
  <c r="AD272" i="6"/>
  <c r="AD272" i="7" s="1"/>
  <c r="S272" i="6"/>
  <c r="S272" i="7" s="1"/>
  <c r="K272" i="6"/>
  <c r="K272" i="7" s="1"/>
  <c r="CD271" i="6"/>
  <c r="CD271" i="7" s="1"/>
  <c r="BF271" i="6"/>
  <c r="BF271" i="7" s="1"/>
  <c r="AL271" i="6"/>
  <c r="AL271" i="7" s="1"/>
  <c r="R271" i="6"/>
  <c r="R271" i="7" s="1"/>
  <c r="I268" i="6"/>
  <c r="I268" i="7" s="1"/>
  <c r="J268" i="6"/>
  <c r="J268" i="7" s="1"/>
  <c r="T268" i="6"/>
  <c r="T268" i="7" s="1"/>
  <c r="AB268" i="6"/>
  <c r="AB268" i="7" s="1"/>
  <c r="AH268" i="6"/>
  <c r="AH268" i="7" s="1"/>
  <c r="AM268" i="6"/>
  <c r="AM268" i="7" s="1"/>
  <c r="AR268" i="6"/>
  <c r="AR268" i="7" s="1"/>
  <c r="AX268" i="6"/>
  <c r="AX268" i="7" s="1"/>
  <c r="BC268" i="6"/>
  <c r="BC268" i="7" s="1"/>
  <c r="BH268" i="6"/>
  <c r="BH268" i="7" s="1"/>
  <c r="BN268" i="6"/>
  <c r="BN268" i="7" s="1"/>
  <c r="BS268" i="6"/>
  <c r="BS268" i="7" s="1"/>
  <c r="BX268" i="6"/>
  <c r="BX268" i="7" s="1"/>
  <c r="CD268" i="6"/>
  <c r="CD268" i="7" s="1"/>
  <c r="I264" i="6"/>
  <c r="I264" i="7" s="1"/>
  <c r="G264" i="6"/>
  <c r="G264" i="7" s="1"/>
  <c r="L264" i="6"/>
  <c r="L264" i="7" s="1"/>
  <c r="R264" i="6"/>
  <c r="R264" i="7" s="1"/>
  <c r="W264" i="6"/>
  <c r="W264" i="7" s="1"/>
  <c r="AB264" i="6"/>
  <c r="AB264" i="7" s="1"/>
  <c r="AH264" i="6"/>
  <c r="AH264" i="7" s="1"/>
  <c r="AM264" i="6"/>
  <c r="AM264" i="7" s="1"/>
  <c r="AR264" i="6"/>
  <c r="AR264" i="7" s="1"/>
  <c r="AX264" i="6"/>
  <c r="AX264" i="7" s="1"/>
  <c r="BC264" i="6"/>
  <c r="BC264" i="7" s="1"/>
  <c r="BH264" i="6"/>
  <c r="BH264" i="7" s="1"/>
  <c r="BN264" i="6"/>
  <c r="BN264" i="7" s="1"/>
  <c r="BS264" i="6"/>
  <c r="BS264" i="7" s="1"/>
  <c r="BX264" i="6"/>
  <c r="BX264" i="7" s="1"/>
  <c r="CD264" i="6"/>
  <c r="CD264" i="7" s="1"/>
  <c r="CH262" i="6"/>
  <c r="CH262" i="7" s="1"/>
  <c r="BX262" i="6"/>
  <c r="BX262" i="7" s="1"/>
  <c r="BL262" i="6"/>
  <c r="BL262" i="7" s="1"/>
  <c r="AZ262" i="6"/>
  <c r="AZ262" i="7" s="1"/>
  <c r="AL262" i="6"/>
  <c r="AL262" i="7" s="1"/>
  <c r="AA262" i="6"/>
  <c r="AA262" i="7" s="1"/>
  <c r="O262" i="6"/>
  <c r="O262" i="7" s="1"/>
  <c r="BR261" i="6"/>
  <c r="BR261" i="7" s="1"/>
  <c r="N261" i="6"/>
  <c r="N261" i="7" s="1"/>
  <c r="CB260" i="6"/>
  <c r="CB260" i="7" s="1"/>
  <c r="BR260" i="6"/>
  <c r="BR260" i="7" s="1"/>
  <c r="BH260" i="6"/>
  <c r="BH260" i="7" s="1"/>
  <c r="AY260" i="6"/>
  <c r="AY260" i="7" s="1"/>
  <c r="AN260" i="6"/>
  <c r="AN260" i="7" s="1"/>
  <c r="AF260" i="6"/>
  <c r="AF260" i="7" s="1"/>
  <c r="W260" i="6"/>
  <c r="W260" i="7" s="1"/>
  <c r="L260" i="6"/>
  <c r="L260" i="7" s="1"/>
  <c r="I258" i="6"/>
  <c r="I258" i="7" s="1"/>
  <c r="G258" i="6"/>
  <c r="G258" i="7" s="1"/>
  <c r="O258" i="6"/>
  <c r="O258" i="7" s="1"/>
  <c r="V258" i="6"/>
  <c r="V258" i="7" s="1"/>
  <c r="AB258" i="6"/>
  <c r="AB258" i="7" s="1"/>
  <c r="AJ258" i="6"/>
  <c r="AJ258" i="7" s="1"/>
  <c r="AQ258" i="6"/>
  <c r="AQ258" i="7" s="1"/>
  <c r="AX258" i="6"/>
  <c r="AX258" i="7" s="1"/>
  <c r="BF258" i="6"/>
  <c r="BF258" i="7" s="1"/>
  <c r="BL258" i="6"/>
  <c r="BL258" i="7" s="1"/>
  <c r="BS258" i="6"/>
  <c r="BS258" i="7" s="1"/>
  <c r="CA258" i="6"/>
  <c r="CA258" i="7" s="1"/>
  <c r="CH258" i="6"/>
  <c r="CH258" i="7" s="1"/>
  <c r="K258" i="6"/>
  <c r="K258" i="7" s="1"/>
  <c r="T258" i="6"/>
  <c r="T258" i="7" s="1"/>
  <c r="AE258" i="6"/>
  <c r="AE258" i="7" s="1"/>
  <c r="AM258" i="6"/>
  <c r="AM258" i="7" s="1"/>
  <c r="AV258" i="6"/>
  <c r="AV258" i="7" s="1"/>
  <c r="BG258" i="6"/>
  <c r="BG258" i="7" s="1"/>
  <c r="BP258" i="6"/>
  <c r="BP258" i="7" s="1"/>
  <c r="BX258" i="6"/>
  <c r="BX258" i="7" s="1"/>
  <c r="AT257" i="6"/>
  <c r="AT257" i="7" s="1"/>
  <c r="I256" i="6"/>
  <c r="I256" i="7" s="1"/>
  <c r="J256" i="6"/>
  <c r="J256" i="7" s="1"/>
  <c r="O256" i="6"/>
  <c r="O256" i="7" s="1"/>
  <c r="T256" i="6"/>
  <c r="T256" i="7" s="1"/>
  <c r="Z256" i="6"/>
  <c r="Z256" i="7" s="1"/>
  <c r="AE256" i="6"/>
  <c r="AE256" i="7" s="1"/>
  <c r="AJ256" i="6"/>
  <c r="AJ256" i="7" s="1"/>
  <c r="AP256" i="6"/>
  <c r="AP256" i="7" s="1"/>
  <c r="AU256" i="6"/>
  <c r="AU256" i="7" s="1"/>
  <c r="AZ256" i="6"/>
  <c r="AZ256" i="7" s="1"/>
  <c r="BF256" i="6"/>
  <c r="BF256" i="7" s="1"/>
  <c r="BK256" i="6"/>
  <c r="BK256" i="7" s="1"/>
  <c r="BP256" i="6"/>
  <c r="BP256" i="7" s="1"/>
  <c r="BV256" i="6"/>
  <c r="BV256" i="7" s="1"/>
  <c r="CA256" i="6"/>
  <c r="CA256" i="7" s="1"/>
  <c r="CF256" i="6"/>
  <c r="CF256" i="7" s="1"/>
  <c r="K256" i="6"/>
  <c r="K256" i="7" s="1"/>
  <c r="R256" i="6"/>
  <c r="R256" i="7" s="1"/>
  <c r="X256" i="6"/>
  <c r="X256" i="7" s="1"/>
  <c r="AF256" i="6"/>
  <c r="AF256" i="7" s="1"/>
  <c r="AM256" i="6"/>
  <c r="AM256" i="7" s="1"/>
  <c r="AT256" i="6"/>
  <c r="AT256" i="7" s="1"/>
  <c r="BB256" i="6"/>
  <c r="BB256" i="7" s="1"/>
  <c r="BH256" i="6"/>
  <c r="BH256" i="7" s="1"/>
  <c r="BO256" i="6"/>
  <c r="BO256" i="7" s="1"/>
  <c r="BW256" i="6"/>
  <c r="BW256" i="7" s="1"/>
  <c r="CD256" i="6"/>
  <c r="CD256" i="7" s="1"/>
  <c r="BX250" i="6"/>
  <c r="BX250" i="7" s="1"/>
  <c r="AV250" i="6"/>
  <c r="AV250" i="7" s="1"/>
  <c r="T250" i="6"/>
  <c r="T250" i="7" s="1"/>
  <c r="AW244" i="6"/>
  <c r="AW244" i="7" s="1"/>
  <c r="H237" i="6"/>
  <c r="K237" i="6"/>
  <c r="K237" i="7" s="1"/>
  <c r="AQ237" i="6"/>
  <c r="AQ237" i="7" s="1"/>
  <c r="BS237" i="6"/>
  <c r="BS237" i="7" s="1"/>
  <c r="S237" i="6"/>
  <c r="S237" i="7" s="1"/>
  <c r="AY237" i="6"/>
  <c r="AY237" i="7" s="1"/>
  <c r="BW237" i="6"/>
  <c r="BW237" i="7" s="1"/>
  <c r="AA226" i="6"/>
  <c r="AA226" i="7" s="1"/>
  <c r="BR226" i="6"/>
  <c r="BR226" i="7" s="1"/>
  <c r="AL226" i="6"/>
  <c r="AL226" i="7" s="1"/>
  <c r="CA226" i="6"/>
  <c r="CA226" i="7" s="1"/>
  <c r="O226" i="6"/>
  <c r="O226" i="7" s="1"/>
  <c r="BG226" i="6"/>
  <c r="BG226" i="7" s="1"/>
  <c r="AH224" i="6"/>
  <c r="AH224" i="7" s="1"/>
  <c r="AU224" i="6"/>
  <c r="AU224" i="7" s="1"/>
  <c r="R224" i="6"/>
  <c r="R224" i="7" s="1"/>
  <c r="BZ224" i="6"/>
  <c r="BZ224" i="7" s="1"/>
  <c r="I254" i="6"/>
  <c r="I254" i="7" s="1"/>
  <c r="G254" i="6"/>
  <c r="G254" i="7" s="1"/>
  <c r="O254" i="6"/>
  <c r="O254" i="7" s="1"/>
  <c r="V254" i="6"/>
  <c r="V254" i="7" s="1"/>
  <c r="AB254" i="6"/>
  <c r="AB254" i="7" s="1"/>
  <c r="AJ254" i="6"/>
  <c r="AJ254" i="7" s="1"/>
  <c r="AQ254" i="6"/>
  <c r="AQ254" i="7" s="1"/>
  <c r="AX254" i="6"/>
  <c r="AX254" i="7" s="1"/>
  <c r="BF254" i="6"/>
  <c r="BF254" i="7" s="1"/>
  <c r="BL254" i="6"/>
  <c r="BL254" i="7" s="1"/>
  <c r="BS254" i="6"/>
  <c r="BS254" i="7" s="1"/>
  <c r="CA254" i="6"/>
  <c r="CA254" i="7" s="1"/>
  <c r="CH254" i="6"/>
  <c r="CH254" i="7" s="1"/>
  <c r="I252" i="6"/>
  <c r="I252" i="7" s="1"/>
  <c r="G252" i="6"/>
  <c r="G252" i="7" s="1"/>
  <c r="L252" i="6"/>
  <c r="L252" i="7" s="1"/>
  <c r="R252" i="6"/>
  <c r="R252" i="7" s="1"/>
  <c r="W252" i="6"/>
  <c r="W252" i="7" s="1"/>
  <c r="AB252" i="6"/>
  <c r="AB252" i="7" s="1"/>
  <c r="AH252" i="6"/>
  <c r="AH252" i="7" s="1"/>
  <c r="AM252" i="6"/>
  <c r="AM252" i="7" s="1"/>
  <c r="AR252" i="6"/>
  <c r="AR252" i="7" s="1"/>
  <c r="AX252" i="6"/>
  <c r="AX252" i="7" s="1"/>
  <c r="BC252" i="6"/>
  <c r="BC252" i="7" s="1"/>
  <c r="BH252" i="6"/>
  <c r="BH252" i="7" s="1"/>
  <c r="BN252" i="6"/>
  <c r="BN252" i="7" s="1"/>
  <c r="BS252" i="6"/>
  <c r="BS252" i="7" s="1"/>
  <c r="BX252" i="6"/>
  <c r="BX252" i="7" s="1"/>
  <c r="CD252" i="6"/>
  <c r="CD252" i="7" s="1"/>
  <c r="H252" i="6"/>
  <c r="H252" i="7" s="1"/>
  <c r="N252" i="6"/>
  <c r="N252" i="7" s="1"/>
  <c r="S252" i="6"/>
  <c r="S252" i="7" s="1"/>
  <c r="X252" i="6"/>
  <c r="X252" i="7" s="1"/>
  <c r="AD252" i="6"/>
  <c r="AD252" i="7" s="1"/>
  <c r="AI252" i="6"/>
  <c r="AI252" i="7" s="1"/>
  <c r="AN252" i="6"/>
  <c r="AN252" i="7" s="1"/>
  <c r="AT252" i="6"/>
  <c r="AT252" i="7" s="1"/>
  <c r="AY252" i="6"/>
  <c r="AY252" i="7" s="1"/>
  <c r="BU246" i="6"/>
  <c r="BU246" i="7" s="1"/>
  <c r="AY246" i="6"/>
  <c r="AY246" i="7" s="1"/>
  <c r="AD246" i="6"/>
  <c r="AD246" i="7" s="1"/>
  <c r="N240" i="6"/>
  <c r="N240" i="7" s="1"/>
  <c r="V240" i="6"/>
  <c r="V240" i="7" s="1"/>
  <c r="AP240" i="6"/>
  <c r="AP240" i="7" s="1"/>
  <c r="BK240" i="6"/>
  <c r="BK240" i="7" s="1"/>
  <c r="CH240" i="6"/>
  <c r="CH240" i="7" s="1"/>
  <c r="Z240" i="6"/>
  <c r="Z240" i="7" s="1"/>
  <c r="AU240" i="6"/>
  <c r="AU240" i="7" s="1"/>
  <c r="BR240" i="6"/>
  <c r="BR240" i="7" s="1"/>
  <c r="BG237" i="6"/>
  <c r="BG237" i="7" s="1"/>
  <c r="CH236" i="6"/>
  <c r="CH236" i="7" s="1"/>
  <c r="BB236" i="6"/>
  <c r="BB236" i="7" s="1"/>
  <c r="G235" i="6"/>
  <c r="G235" i="7" s="1"/>
  <c r="N235" i="6"/>
  <c r="N235" i="7" s="1"/>
  <c r="AB235" i="6"/>
  <c r="AB235" i="7" s="1"/>
  <c r="AJ235" i="6"/>
  <c r="AJ235" i="7" s="1"/>
  <c r="AR235" i="6"/>
  <c r="AR235" i="7" s="1"/>
  <c r="AZ235" i="6"/>
  <c r="AZ235" i="7" s="1"/>
  <c r="BH235" i="6"/>
  <c r="BH235" i="7" s="1"/>
  <c r="BP235" i="6"/>
  <c r="BP235" i="7" s="1"/>
  <c r="BX235" i="6"/>
  <c r="BX235" i="7" s="1"/>
  <c r="CF235" i="6"/>
  <c r="CF235" i="7" s="1"/>
  <c r="R235" i="6"/>
  <c r="R235" i="7" s="1"/>
  <c r="AD235" i="6"/>
  <c r="AD235" i="7" s="1"/>
  <c r="AL235" i="6"/>
  <c r="AL235" i="7" s="1"/>
  <c r="AT235" i="6"/>
  <c r="AT235" i="7" s="1"/>
  <c r="BB235" i="6"/>
  <c r="BB235" i="7" s="1"/>
  <c r="BJ235" i="6"/>
  <c r="BJ235" i="7" s="1"/>
  <c r="BR235" i="6"/>
  <c r="BR235" i="7" s="1"/>
  <c r="BZ235" i="6"/>
  <c r="BZ235" i="7" s="1"/>
  <c r="CH235" i="6"/>
  <c r="CH235" i="7" s="1"/>
  <c r="CB233" i="6"/>
  <c r="CB233" i="7" s="1"/>
  <c r="BQ233" i="6"/>
  <c r="BQ233" i="7" s="1"/>
  <c r="BF233" i="6"/>
  <c r="BF233" i="7" s="1"/>
  <c r="AV233" i="6"/>
  <c r="AV233" i="7" s="1"/>
  <c r="AD233" i="6"/>
  <c r="AD233" i="7" s="1"/>
  <c r="BZ230" i="6"/>
  <c r="BZ230" i="7" s="1"/>
  <c r="BR227" i="6"/>
  <c r="BR227" i="7" s="1"/>
  <c r="AP227" i="6"/>
  <c r="AP227" i="7" s="1"/>
  <c r="N222" i="6"/>
  <c r="N222" i="7" s="1"/>
  <c r="AD222" i="6"/>
  <c r="AD222" i="7" s="1"/>
  <c r="AT222" i="6"/>
  <c r="AT222" i="7" s="1"/>
  <c r="BJ222" i="6"/>
  <c r="BJ222" i="7" s="1"/>
  <c r="BZ222" i="6"/>
  <c r="BZ222" i="7" s="1"/>
  <c r="O222" i="6"/>
  <c r="O222" i="7" s="1"/>
  <c r="AE222" i="6"/>
  <c r="AE222" i="7" s="1"/>
  <c r="AU222" i="6"/>
  <c r="AU222" i="7" s="1"/>
  <c r="BK222" i="6"/>
  <c r="BK222" i="7" s="1"/>
  <c r="CA222" i="6"/>
  <c r="CA222" i="7" s="1"/>
  <c r="G222" i="6"/>
  <c r="G222" i="7" s="1"/>
  <c r="W222" i="6"/>
  <c r="W222" i="7" s="1"/>
  <c r="AM222" i="6"/>
  <c r="AM222" i="7" s="1"/>
  <c r="BC222" i="6"/>
  <c r="BC222" i="7" s="1"/>
  <c r="BS222" i="6"/>
  <c r="BS222" i="7" s="1"/>
  <c r="J246" i="6"/>
  <c r="J246" i="7" s="1"/>
  <c r="K246" i="6"/>
  <c r="K246" i="7" s="1"/>
  <c r="V246" i="6"/>
  <c r="V246" i="7" s="1"/>
  <c r="AG246" i="6"/>
  <c r="AG246" i="7" s="1"/>
  <c r="AQ246" i="6"/>
  <c r="AQ246" i="7" s="1"/>
  <c r="BB246" i="6"/>
  <c r="BB246" i="7" s="1"/>
  <c r="BM246" i="6"/>
  <c r="BM246" i="7" s="1"/>
  <c r="BW246" i="6"/>
  <c r="BW246" i="7" s="1"/>
  <c r="CG246" i="6"/>
  <c r="CG246" i="7" s="1"/>
  <c r="N246" i="6"/>
  <c r="N246" i="7" s="1"/>
  <c r="Y246" i="6"/>
  <c r="Y246" i="7" s="1"/>
  <c r="AI246" i="6"/>
  <c r="AI246" i="7" s="1"/>
  <c r="AT246" i="6"/>
  <c r="AT246" i="7" s="1"/>
  <c r="BE246" i="6"/>
  <c r="BE246" i="7" s="1"/>
  <c r="BO246" i="6"/>
  <c r="BO246" i="7" s="1"/>
  <c r="BZ246" i="6"/>
  <c r="BZ246" i="7" s="1"/>
  <c r="CE237" i="6"/>
  <c r="CE237" i="7" s="1"/>
  <c r="AI237" i="6"/>
  <c r="AI237" i="7" s="1"/>
  <c r="H233" i="6"/>
  <c r="K233" i="6"/>
  <c r="K233" i="7" s="1"/>
  <c r="V233" i="6"/>
  <c r="V233" i="7" s="1"/>
  <c r="AE233" i="6"/>
  <c r="AE233" i="7" s="1"/>
  <c r="AQ233" i="6"/>
  <c r="AQ233" i="7" s="1"/>
  <c r="AW233" i="6"/>
  <c r="AW233" i="7" s="1"/>
  <c r="BB233" i="6"/>
  <c r="BB233" i="7" s="1"/>
  <c r="BH233" i="6"/>
  <c r="BH233" i="7" s="1"/>
  <c r="BM233" i="6"/>
  <c r="BM233" i="7" s="1"/>
  <c r="BR233" i="6"/>
  <c r="BR233" i="7" s="1"/>
  <c r="BX233" i="6"/>
  <c r="BX233" i="7" s="1"/>
  <c r="CC233" i="6"/>
  <c r="CC233" i="7" s="1"/>
  <c r="CH233" i="6"/>
  <c r="CH233" i="7" s="1"/>
  <c r="N233" i="6"/>
  <c r="N233" i="7" s="1"/>
  <c r="W233" i="6"/>
  <c r="W233" i="7" s="1"/>
  <c r="AI233" i="6"/>
  <c r="AI233" i="7" s="1"/>
  <c r="AS233" i="6"/>
  <c r="AS233" i="7" s="1"/>
  <c r="AX233" i="6"/>
  <c r="AX233" i="7" s="1"/>
  <c r="BD233" i="6"/>
  <c r="BD233" i="7" s="1"/>
  <c r="BI233" i="6"/>
  <c r="BI233" i="7" s="1"/>
  <c r="BN233" i="6"/>
  <c r="BN233" i="7" s="1"/>
  <c r="BT233" i="6"/>
  <c r="BT233" i="7" s="1"/>
  <c r="BY233" i="6"/>
  <c r="BY233" i="7" s="1"/>
  <c r="CD233" i="6"/>
  <c r="CD233" i="7" s="1"/>
  <c r="G232" i="6"/>
  <c r="G232" i="7" s="1"/>
  <c r="Z232" i="6"/>
  <c r="Z232" i="7" s="1"/>
  <c r="BR232" i="6"/>
  <c r="BR232" i="7" s="1"/>
  <c r="AL232" i="6"/>
  <c r="AL232" i="7" s="1"/>
  <c r="CA232" i="6"/>
  <c r="CA232" i="7" s="1"/>
  <c r="O230" i="6"/>
  <c r="O230" i="7" s="1"/>
  <c r="V230" i="6"/>
  <c r="V230" i="7" s="1"/>
  <c r="BB230" i="6"/>
  <c r="BB230" i="7" s="1"/>
  <c r="CH230" i="6"/>
  <c r="CH230" i="7" s="1"/>
  <c r="AD230" i="6"/>
  <c r="AD230" i="7" s="1"/>
  <c r="BJ230" i="6"/>
  <c r="BJ230" i="7" s="1"/>
  <c r="J227" i="6"/>
  <c r="J227" i="7" s="1"/>
  <c r="Q227" i="6"/>
  <c r="Q227" i="7" s="1"/>
  <c r="X227" i="6"/>
  <c r="X227" i="7" s="1"/>
  <c r="AF227" i="6"/>
  <c r="AF227" i="7" s="1"/>
  <c r="AL227" i="6"/>
  <c r="AL227" i="7" s="1"/>
  <c r="AS227" i="6"/>
  <c r="AS227" i="7" s="1"/>
  <c r="BA227" i="6"/>
  <c r="BA227" i="7" s="1"/>
  <c r="BH227" i="6"/>
  <c r="BH227" i="7" s="1"/>
  <c r="BN227" i="6"/>
  <c r="BN227" i="7" s="1"/>
  <c r="BV227" i="6"/>
  <c r="BV227" i="7" s="1"/>
  <c r="CC227" i="6"/>
  <c r="CC227" i="7" s="1"/>
  <c r="L227" i="6"/>
  <c r="L227" i="7" s="1"/>
  <c r="R227" i="6"/>
  <c r="R227" i="7" s="1"/>
  <c r="Z227" i="6"/>
  <c r="Z227" i="7" s="1"/>
  <c r="AG227" i="6"/>
  <c r="AG227" i="7" s="1"/>
  <c r="AN227" i="6"/>
  <c r="AN227" i="7" s="1"/>
  <c r="AV227" i="6"/>
  <c r="AV227" i="7" s="1"/>
  <c r="BB227" i="6"/>
  <c r="BB227" i="7" s="1"/>
  <c r="BI227" i="6"/>
  <c r="BI227" i="7" s="1"/>
  <c r="BQ227" i="6"/>
  <c r="BQ227" i="7" s="1"/>
  <c r="BX227" i="6"/>
  <c r="BX227" i="7" s="1"/>
  <c r="CD227" i="6"/>
  <c r="CD227" i="7" s="1"/>
  <c r="H227" i="6"/>
  <c r="P227" i="6"/>
  <c r="P227" i="7" s="1"/>
  <c r="V227" i="6"/>
  <c r="V227" i="7" s="1"/>
  <c r="AC227" i="6"/>
  <c r="AC227" i="7" s="1"/>
  <c r="AK227" i="6"/>
  <c r="AK227" i="7" s="1"/>
  <c r="AR227" i="6"/>
  <c r="AR227" i="7" s="1"/>
  <c r="AX227" i="6"/>
  <c r="AX227" i="7" s="1"/>
  <c r="BF227" i="6"/>
  <c r="BF227" i="7" s="1"/>
  <c r="BM227" i="6"/>
  <c r="BM227" i="7" s="1"/>
  <c r="BT227" i="6"/>
  <c r="BT227" i="7" s="1"/>
  <c r="CB227" i="6"/>
  <c r="CB227" i="7" s="1"/>
  <c r="CH227" i="6"/>
  <c r="CH227" i="7" s="1"/>
  <c r="CE246" i="6"/>
  <c r="CE246" i="7" s="1"/>
  <c r="BJ246" i="6"/>
  <c r="BJ246" i="7" s="1"/>
  <c r="AO246" i="6"/>
  <c r="AO246" i="7" s="1"/>
  <c r="S246" i="6"/>
  <c r="S246" i="7" s="1"/>
  <c r="G242" i="6"/>
  <c r="G242" i="7" s="1"/>
  <c r="V242" i="6"/>
  <c r="V242" i="7" s="1"/>
  <c r="BB242" i="6"/>
  <c r="BB242" i="7" s="1"/>
  <c r="CH242" i="6"/>
  <c r="CH242" i="7" s="1"/>
  <c r="AD242" i="6"/>
  <c r="AD242" i="7" s="1"/>
  <c r="BJ242" i="6"/>
  <c r="BJ242" i="7" s="1"/>
  <c r="CA237" i="6"/>
  <c r="CA237" i="7" s="1"/>
  <c r="AA237" i="6"/>
  <c r="AA237" i="7" s="1"/>
  <c r="G236" i="6"/>
  <c r="N236" i="6"/>
  <c r="N236" i="7" s="1"/>
  <c r="AD236" i="6"/>
  <c r="AD236" i="7" s="1"/>
  <c r="AT236" i="6"/>
  <c r="AT236" i="7" s="1"/>
  <c r="BJ236" i="6"/>
  <c r="BJ236" i="7" s="1"/>
  <c r="BZ236" i="6"/>
  <c r="BZ236" i="7" s="1"/>
  <c r="S236" i="6"/>
  <c r="S236" i="7" s="1"/>
  <c r="AI236" i="6"/>
  <c r="AI236" i="7" s="1"/>
  <c r="AY236" i="6"/>
  <c r="AY236" i="7" s="1"/>
  <c r="BO236" i="6"/>
  <c r="BO236" i="7" s="1"/>
  <c r="CE236" i="6"/>
  <c r="CE236" i="7" s="1"/>
  <c r="CG233" i="6"/>
  <c r="CG233" i="7" s="1"/>
  <c r="BV233" i="6"/>
  <c r="BV233" i="7" s="1"/>
  <c r="BL233" i="6"/>
  <c r="BL233" i="7" s="1"/>
  <c r="BA233" i="6"/>
  <c r="BA233" i="7" s="1"/>
  <c r="AM233" i="6"/>
  <c r="AM233" i="7" s="1"/>
  <c r="S233" i="6"/>
  <c r="S233" i="7" s="1"/>
  <c r="BF232" i="6"/>
  <c r="BF232" i="7" s="1"/>
  <c r="AT230" i="6"/>
  <c r="AT230" i="7" s="1"/>
  <c r="CG227" i="6"/>
  <c r="CG227" i="7" s="1"/>
  <c r="BD227" i="6"/>
  <c r="BD227" i="7" s="1"/>
  <c r="AB227" i="6"/>
  <c r="AB227" i="7" s="1"/>
  <c r="AU226" i="6"/>
  <c r="AU226" i="7" s="1"/>
  <c r="BJ224" i="6"/>
  <c r="BJ224" i="7" s="1"/>
  <c r="CH216" i="6"/>
  <c r="CH216" i="7" s="1"/>
  <c r="BV216" i="6"/>
  <c r="BV216" i="7" s="1"/>
  <c r="BK216" i="6"/>
  <c r="BK216" i="7" s="1"/>
  <c r="BB216" i="6"/>
  <c r="BB216" i="7" s="1"/>
  <c r="AP216" i="6"/>
  <c r="AP216" i="7" s="1"/>
  <c r="AE216" i="6"/>
  <c r="AE216" i="7" s="1"/>
  <c r="V216" i="6"/>
  <c r="V216" i="7" s="1"/>
  <c r="J216" i="6"/>
  <c r="J216" i="7" s="1"/>
  <c r="CD208" i="6"/>
  <c r="CD208" i="7" s="1"/>
  <c r="BR208" i="6"/>
  <c r="BR208" i="7" s="1"/>
  <c r="BC208" i="6"/>
  <c r="BC208" i="7" s="1"/>
  <c r="AM208" i="6"/>
  <c r="AM208" i="7" s="1"/>
  <c r="Z208" i="6"/>
  <c r="Z208" i="7" s="1"/>
  <c r="N208" i="6"/>
  <c r="N208" i="7" s="1"/>
  <c r="AL207" i="6"/>
  <c r="AL207" i="7" s="1"/>
  <c r="CB207" i="6"/>
  <c r="CB207" i="7" s="1"/>
  <c r="CH203" i="6"/>
  <c r="CH203" i="7" s="1"/>
  <c r="BZ203" i="6"/>
  <c r="BZ203" i="7" s="1"/>
  <c r="BS203" i="6"/>
  <c r="BS203" i="7" s="1"/>
  <c r="BL203" i="6"/>
  <c r="BL203" i="7" s="1"/>
  <c r="BD203" i="6"/>
  <c r="BD203" i="7" s="1"/>
  <c r="AX203" i="6"/>
  <c r="AX203" i="7" s="1"/>
  <c r="AQ203" i="6"/>
  <c r="AQ203" i="7" s="1"/>
  <c r="AI203" i="6"/>
  <c r="AI203" i="7" s="1"/>
  <c r="AB203" i="6"/>
  <c r="AB203" i="7" s="1"/>
  <c r="V203" i="6"/>
  <c r="V203" i="7" s="1"/>
  <c r="N203" i="6"/>
  <c r="N203" i="7" s="1"/>
  <c r="CG201" i="6"/>
  <c r="CG201" i="7" s="1"/>
  <c r="BX201" i="6"/>
  <c r="BX201" i="7" s="1"/>
  <c r="BM201" i="6"/>
  <c r="BM201" i="7" s="1"/>
  <c r="BD201" i="6"/>
  <c r="BD201" i="7" s="1"/>
  <c r="AV201" i="6"/>
  <c r="AV201" i="7" s="1"/>
  <c r="AK201" i="6"/>
  <c r="AK201" i="7" s="1"/>
  <c r="AB201" i="6"/>
  <c r="AB201" i="7" s="1"/>
  <c r="R201" i="6"/>
  <c r="R201" i="7" s="1"/>
  <c r="G200" i="6"/>
  <c r="G200" i="7" s="1"/>
  <c r="R200" i="6"/>
  <c r="R200" i="7" s="1"/>
  <c r="AD200" i="6"/>
  <c r="AD200" i="7" s="1"/>
  <c r="AM200" i="6"/>
  <c r="AM200" i="7" s="1"/>
  <c r="AX200" i="6"/>
  <c r="AX200" i="7" s="1"/>
  <c r="BJ200" i="6"/>
  <c r="BJ200" i="7" s="1"/>
  <c r="BS200" i="6"/>
  <c r="BS200" i="7" s="1"/>
  <c r="CD200" i="6"/>
  <c r="CD200" i="7" s="1"/>
  <c r="W198" i="6"/>
  <c r="W198" i="7" s="1"/>
  <c r="BB198" i="6"/>
  <c r="BB198" i="7" s="1"/>
  <c r="CH198" i="6"/>
  <c r="CH198" i="7" s="1"/>
  <c r="AV197" i="6"/>
  <c r="AV197" i="7" s="1"/>
  <c r="CE194" i="6"/>
  <c r="CE194" i="7" s="1"/>
  <c r="BV194" i="6"/>
  <c r="BV194" i="7" s="1"/>
  <c r="BJ194" i="6"/>
  <c r="BJ194" i="7" s="1"/>
  <c r="AY194" i="6"/>
  <c r="AY194" i="7" s="1"/>
  <c r="AP194" i="6"/>
  <c r="AP194" i="7" s="1"/>
  <c r="AD194" i="6"/>
  <c r="AD194" i="7" s="1"/>
  <c r="S194" i="6"/>
  <c r="S194" i="7" s="1"/>
  <c r="BB192" i="6"/>
  <c r="BB192" i="7" s="1"/>
  <c r="L191" i="6"/>
  <c r="L191" i="7" s="1"/>
  <c r="V191" i="6"/>
  <c r="V191" i="7" s="1"/>
  <c r="AG191" i="6"/>
  <c r="AG191" i="7" s="1"/>
  <c r="AR191" i="6"/>
  <c r="AR191" i="7" s="1"/>
  <c r="BB191" i="6"/>
  <c r="BB191" i="7" s="1"/>
  <c r="BM191" i="6"/>
  <c r="BM191" i="7" s="1"/>
  <c r="BX191" i="6"/>
  <c r="BX191" i="7" s="1"/>
  <c r="CH191" i="6"/>
  <c r="CH191" i="7" s="1"/>
  <c r="J189" i="6"/>
  <c r="J189" i="7" s="1"/>
  <c r="O189" i="6"/>
  <c r="O189" i="7" s="1"/>
  <c r="T189" i="6"/>
  <c r="T189" i="7" s="1"/>
  <c r="Z189" i="6"/>
  <c r="Z189" i="7" s="1"/>
  <c r="AE189" i="6"/>
  <c r="AE189" i="7" s="1"/>
  <c r="AJ189" i="6"/>
  <c r="AJ189" i="7" s="1"/>
  <c r="AP189" i="6"/>
  <c r="AP189" i="7" s="1"/>
  <c r="AU189" i="6"/>
  <c r="AU189" i="7" s="1"/>
  <c r="AZ189" i="6"/>
  <c r="AZ189" i="7" s="1"/>
  <c r="BF189" i="6"/>
  <c r="BF189" i="7" s="1"/>
  <c r="BK189" i="6"/>
  <c r="BK189" i="7" s="1"/>
  <c r="BP189" i="6"/>
  <c r="BP189" i="7" s="1"/>
  <c r="BV189" i="6"/>
  <c r="BV189" i="7" s="1"/>
  <c r="CA189" i="6"/>
  <c r="CA189" i="7" s="1"/>
  <c r="CF189" i="6"/>
  <c r="CF189" i="7" s="1"/>
  <c r="CH183" i="6"/>
  <c r="CH183" i="7" s="1"/>
  <c r="CA183" i="6"/>
  <c r="CA183" i="7" s="1"/>
  <c r="BT183" i="6"/>
  <c r="BT183" i="7" s="1"/>
  <c r="BL183" i="6"/>
  <c r="BL183" i="7" s="1"/>
  <c r="BF183" i="6"/>
  <c r="BF183" i="7" s="1"/>
  <c r="AY183" i="6"/>
  <c r="AY183" i="7" s="1"/>
  <c r="AQ183" i="6"/>
  <c r="AQ183" i="7" s="1"/>
  <c r="AJ183" i="6"/>
  <c r="AJ183" i="7" s="1"/>
  <c r="AD183" i="6"/>
  <c r="AD183" i="7" s="1"/>
  <c r="V183" i="6"/>
  <c r="V183" i="7" s="1"/>
  <c r="O183" i="6"/>
  <c r="O183" i="7" s="1"/>
  <c r="BV182" i="6"/>
  <c r="BV182" i="7" s="1"/>
  <c r="BB182" i="6"/>
  <c r="BB182" i="7" s="1"/>
  <c r="AH182" i="6"/>
  <c r="AH182" i="7" s="1"/>
  <c r="BS179" i="6"/>
  <c r="BS179" i="7" s="1"/>
  <c r="BB179" i="6"/>
  <c r="BB179" i="7" s="1"/>
  <c r="AD179" i="6"/>
  <c r="AD179" i="7" s="1"/>
  <c r="G177" i="6"/>
  <c r="G177" i="7" s="1"/>
  <c r="H177" i="6"/>
  <c r="H177" i="7" s="1"/>
  <c r="M177" i="6"/>
  <c r="M177" i="7" s="1"/>
  <c r="R177" i="6"/>
  <c r="R177" i="7" s="1"/>
  <c r="X177" i="6"/>
  <c r="X177" i="7" s="1"/>
  <c r="AC177" i="6"/>
  <c r="AC177" i="7" s="1"/>
  <c r="AH177" i="6"/>
  <c r="AH177" i="7" s="1"/>
  <c r="AN177" i="6"/>
  <c r="AN177" i="7" s="1"/>
  <c r="AS177" i="6"/>
  <c r="AS177" i="7" s="1"/>
  <c r="AX177" i="6"/>
  <c r="AX177" i="7" s="1"/>
  <c r="BD177" i="6"/>
  <c r="BD177" i="7" s="1"/>
  <c r="BI177" i="6"/>
  <c r="BI177" i="7" s="1"/>
  <c r="BN177" i="6"/>
  <c r="BN177" i="7" s="1"/>
  <c r="BT177" i="6"/>
  <c r="BT177" i="7" s="1"/>
  <c r="BY177" i="6"/>
  <c r="BY177" i="7" s="1"/>
  <c r="CD177" i="6"/>
  <c r="CD177" i="7" s="1"/>
  <c r="CH175" i="6"/>
  <c r="CH175" i="7" s="1"/>
  <c r="BW175" i="6"/>
  <c r="BW175" i="7" s="1"/>
  <c r="BK175" i="6"/>
  <c r="BK175" i="7" s="1"/>
  <c r="BB175" i="6"/>
  <c r="BB175" i="7" s="1"/>
  <c r="AQ175" i="6"/>
  <c r="AQ175" i="7" s="1"/>
  <c r="AE175" i="6"/>
  <c r="AE175" i="7" s="1"/>
  <c r="V175" i="6"/>
  <c r="V175" i="7" s="1"/>
  <c r="BZ174" i="6"/>
  <c r="BZ174" i="7" s="1"/>
  <c r="BF174" i="6"/>
  <c r="BF174" i="7" s="1"/>
  <c r="AL174" i="6"/>
  <c r="AL174" i="7" s="1"/>
  <c r="CC173" i="6"/>
  <c r="CC173" i="7" s="1"/>
  <c r="BT173" i="6"/>
  <c r="BT173" i="7" s="1"/>
  <c r="BH173" i="6"/>
  <c r="BH173" i="7" s="1"/>
  <c r="AW173" i="6"/>
  <c r="AW173" i="7" s="1"/>
  <c r="AN173" i="6"/>
  <c r="AN173" i="7" s="1"/>
  <c r="AB173" i="6"/>
  <c r="AB173" i="7" s="1"/>
  <c r="J172" i="6"/>
  <c r="J172" i="7" s="1"/>
  <c r="BB172" i="6"/>
  <c r="BB172" i="7" s="1"/>
  <c r="CB171" i="6"/>
  <c r="CB171" i="7" s="1"/>
  <c r="BV171" i="6"/>
  <c r="BV171" i="7" s="1"/>
  <c r="BN171" i="6"/>
  <c r="BN171" i="7" s="1"/>
  <c r="BG171" i="6"/>
  <c r="BG171" i="7" s="1"/>
  <c r="AZ171" i="6"/>
  <c r="AZ171" i="7" s="1"/>
  <c r="AR171" i="6"/>
  <c r="AR171" i="7" s="1"/>
  <c r="AL171" i="6"/>
  <c r="AL171" i="7" s="1"/>
  <c r="AE171" i="6"/>
  <c r="AE171" i="7" s="1"/>
  <c r="W171" i="6"/>
  <c r="W171" i="7" s="1"/>
  <c r="P171" i="6"/>
  <c r="P171" i="7" s="1"/>
  <c r="CD170" i="6"/>
  <c r="CD170" i="7" s="1"/>
  <c r="BS170" i="6"/>
  <c r="BS170" i="7" s="1"/>
  <c r="BJ170" i="6"/>
  <c r="BJ170" i="7" s="1"/>
  <c r="AX170" i="6"/>
  <c r="AX170" i="7" s="1"/>
  <c r="AM170" i="6"/>
  <c r="AM170" i="7" s="1"/>
  <c r="AD170" i="6"/>
  <c r="AD170" i="7" s="1"/>
  <c r="R170" i="6"/>
  <c r="R170" i="7" s="1"/>
  <c r="BR169" i="6"/>
  <c r="BR169" i="7" s="1"/>
  <c r="AL169" i="6"/>
  <c r="AL169" i="7" s="1"/>
  <c r="G168" i="6"/>
  <c r="G168" i="7" s="1"/>
  <c r="O168" i="6"/>
  <c r="O168" i="7" s="1"/>
  <c r="AL168" i="6"/>
  <c r="AL168" i="7" s="1"/>
  <c r="BG168" i="6"/>
  <c r="BG168" i="7" s="1"/>
  <c r="CA168" i="6"/>
  <c r="CA168" i="7" s="1"/>
  <c r="G167" i="6"/>
  <c r="G167" i="7" s="1"/>
  <c r="P167" i="6"/>
  <c r="P167" i="7" s="1"/>
  <c r="AL167" i="6"/>
  <c r="AL167" i="7" s="1"/>
  <c r="BG167" i="6"/>
  <c r="BG167" i="7" s="1"/>
  <c r="CB167" i="6"/>
  <c r="CB167" i="7" s="1"/>
  <c r="J203" i="6"/>
  <c r="J203" i="7" s="1"/>
  <c r="O203" i="6"/>
  <c r="O203" i="7" s="1"/>
  <c r="T203" i="6"/>
  <c r="T203" i="7" s="1"/>
  <c r="Z203" i="6"/>
  <c r="Z203" i="7" s="1"/>
  <c r="AE203" i="6"/>
  <c r="AE203" i="7" s="1"/>
  <c r="AJ203" i="6"/>
  <c r="AJ203" i="7" s="1"/>
  <c r="AP203" i="6"/>
  <c r="AP203" i="7" s="1"/>
  <c r="AU203" i="6"/>
  <c r="AU203" i="7" s="1"/>
  <c r="AZ203" i="6"/>
  <c r="AZ203" i="7" s="1"/>
  <c r="BF203" i="6"/>
  <c r="BF203" i="7" s="1"/>
  <c r="BK203" i="6"/>
  <c r="BK203" i="7" s="1"/>
  <c r="BP203" i="6"/>
  <c r="BP203" i="7" s="1"/>
  <c r="BV203" i="6"/>
  <c r="BV203" i="7" s="1"/>
  <c r="CA203" i="6"/>
  <c r="CA203" i="7" s="1"/>
  <c r="CF203" i="6"/>
  <c r="CF203" i="7" s="1"/>
  <c r="J201" i="6"/>
  <c r="J201" i="7" s="1"/>
  <c r="Q201" i="6"/>
  <c r="Q201" i="7" s="1"/>
  <c r="X201" i="6"/>
  <c r="X201" i="7" s="1"/>
  <c r="AF201" i="6"/>
  <c r="AF201" i="7" s="1"/>
  <c r="AL201" i="6"/>
  <c r="AL201" i="7" s="1"/>
  <c r="AS201" i="6"/>
  <c r="AS201" i="7" s="1"/>
  <c r="BA201" i="6"/>
  <c r="BA201" i="7" s="1"/>
  <c r="BH201" i="6"/>
  <c r="BH201" i="7" s="1"/>
  <c r="BN201" i="6"/>
  <c r="BN201" i="7" s="1"/>
  <c r="BV201" i="6"/>
  <c r="BV201" i="7" s="1"/>
  <c r="CC201" i="6"/>
  <c r="CC201" i="7" s="1"/>
  <c r="AA197" i="6"/>
  <c r="AA197" i="7" s="1"/>
  <c r="BB197" i="6"/>
  <c r="BB197" i="7" s="1"/>
  <c r="CB197" i="6"/>
  <c r="CB197" i="7" s="1"/>
  <c r="G194" i="6"/>
  <c r="G194" i="7" s="1"/>
  <c r="O194" i="6"/>
  <c r="O194" i="7" s="1"/>
  <c r="W194" i="6"/>
  <c r="W194" i="7" s="1"/>
  <c r="AE194" i="6"/>
  <c r="AE194" i="7" s="1"/>
  <c r="AM194" i="6"/>
  <c r="AM194" i="7" s="1"/>
  <c r="AU194" i="6"/>
  <c r="AU194" i="7" s="1"/>
  <c r="BC194" i="6"/>
  <c r="BC194" i="7" s="1"/>
  <c r="BK194" i="6"/>
  <c r="BK194" i="7" s="1"/>
  <c r="BS194" i="6"/>
  <c r="BS194" i="7" s="1"/>
  <c r="CA194" i="6"/>
  <c r="CA194" i="7" s="1"/>
  <c r="Z192" i="6"/>
  <c r="Z192" i="7" s="1"/>
  <c r="BF192" i="6"/>
  <c r="BF192" i="7" s="1"/>
  <c r="G183" i="6"/>
  <c r="G183" i="7" s="1"/>
  <c r="L183" i="6"/>
  <c r="L183" i="7" s="1"/>
  <c r="R183" i="6"/>
  <c r="R183" i="7" s="1"/>
  <c r="W183" i="6"/>
  <c r="W183" i="7" s="1"/>
  <c r="AB183" i="6"/>
  <c r="AB183" i="7" s="1"/>
  <c r="AH183" i="6"/>
  <c r="AH183" i="7" s="1"/>
  <c r="AM183" i="6"/>
  <c r="AM183" i="7" s="1"/>
  <c r="AR183" i="6"/>
  <c r="AR183" i="7" s="1"/>
  <c r="AX183" i="6"/>
  <c r="AX183" i="7" s="1"/>
  <c r="BC183" i="6"/>
  <c r="BC183" i="7" s="1"/>
  <c r="BH183" i="6"/>
  <c r="BH183" i="7" s="1"/>
  <c r="BN183" i="6"/>
  <c r="BN183" i="7" s="1"/>
  <c r="BS183" i="6"/>
  <c r="BS183" i="7" s="1"/>
  <c r="BX183" i="6"/>
  <c r="BX183" i="7" s="1"/>
  <c r="CD183" i="6"/>
  <c r="CD183" i="7" s="1"/>
  <c r="I182" i="6"/>
  <c r="I182" i="7" s="1"/>
  <c r="N182" i="6"/>
  <c r="N182" i="7" s="1"/>
  <c r="AD182" i="6"/>
  <c r="AD182" i="7" s="1"/>
  <c r="AT182" i="6"/>
  <c r="AT182" i="7" s="1"/>
  <c r="BJ182" i="6"/>
  <c r="BJ182" i="7" s="1"/>
  <c r="BZ182" i="6"/>
  <c r="BZ182" i="7" s="1"/>
  <c r="R180" i="6"/>
  <c r="R180" i="7" s="1"/>
  <c r="BR180" i="6"/>
  <c r="BR180" i="7" s="1"/>
  <c r="J179" i="6"/>
  <c r="J179" i="7" s="1"/>
  <c r="O179" i="6"/>
  <c r="O179" i="7" s="1"/>
  <c r="AE179" i="6"/>
  <c r="AE179" i="7" s="1"/>
  <c r="AU179" i="6"/>
  <c r="AU179" i="7" s="1"/>
  <c r="BK179" i="6"/>
  <c r="BK179" i="7" s="1"/>
  <c r="CA179" i="6"/>
  <c r="CA179" i="7" s="1"/>
  <c r="I170" i="6"/>
  <c r="I170" i="7" s="1"/>
  <c r="K170" i="6"/>
  <c r="K170" i="7" s="1"/>
  <c r="S170" i="6"/>
  <c r="S170" i="7" s="1"/>
  <c r="AA170" i="6"/>
  <c r="AA170" i="7" s="1"/>
  <c r="AI170" i="6"/>
  <c r="AI170" i="7" s="1"/>
  <c r="AQ170" i="6"/>
  <c r="AQ170" i="7" s="1"/>
  <c r="AY170" i="6"/>
  <c r="AY170" i="7" s="1"/>
  <c r="BG170" i="6"/>
  <c r="BG170" i="7" s="1"/>
  <c r="BO170" i="6"/>
  <c r="BO170" i="7" s="1"/>
  <c r="BW170" i="6"/>
  <c r="BW170" i="7" s="1"/>
  <c r="CE170" i="6"/>
  <c r="CE170" i="7" s="1"/>
  <c r="H169" i="6"/>
  <c r="H169" i="7" s="1"/>
  <c r="V169" i="6"/>
  <c r="V169" i="7" s="1"/>
  <c r="AR169" i="6"/>
  <c r="AR169" i="7" s="1"/>
  <c r="BM169" i="6"/>
  <c r="BM169" i="7" s="1"/>
  <c r="CH169" i="6"/>
  <c r="CH169" i="7" s="1"/>
  <c r="CD203" i="6"/>
  <c r="CD203" i="7" s="1"/>
  <c r="BW203" i="6"/>
  <c r="BW203" i="7" s="1"/>
  <c r="BO203" i="6"/>
  <c r="BO203" i="7" s="1"/>
  <c r="BH203" i="6"/>
  <c r="BH203" i="7" s="1"/>
  <c r="BB203" i="6"/>
  <c r="BB203" i="7" s="1"/>
  <c r="AT203" i="6"/>
  <c r="AT203" i="7" s="1"/>
  <c r="AM203" i="6"/>
  <c r="AM203" i="7" s="1"/>
  <c r="AF203" i="6"/>
  <c r="AF203" i="7" s="1"/>
  <c r="X203" i="6"/>
  <c r="X203" i="7" s="1"/>
  <c r="R203" i="6"/>
  <c r="R203" i="7" s="1"/>
  <c r="K203" i="6"/>
  <c r="K203" i="7" s="1"/>
  <c r="CB201" i="6"/>
  <c r="CB201" i="7" s="1"/>
  <c r="BR201" i="6"/>
  <c r="BR201" i="7" s="1"/>
  <c r="BI201" i="6"/>
  <c r="BI201" i="7" s="1"/>
  <c r="AX201" i="6"/>
  <c r="AX201" i="7" s="1"/>
  <c r="AP201" i="6"/>
  <c r="AP201" i="7" s="1"/>
  <c r="AG201" i="6"/>
  <c r="AG201" i="7" s="1"/>
  <c r="V201" i="6"/>
  <c r="V201" i="7" s="1"/>
  <c r="M201" i="6"/>
  <c r="M201" i="7" s="1"/>
  <c r="BR197" i="6"/>
  <c r="BR197" i="7" s="1"/>
  <c r="AF197" i="6"/>
  <c r="AF197" i="7" s="1"/>
  <c r="BZ194" i="6"/>
  <c r="BZ194" i="7" s="1"/>
  <c r="BO194" i="6"/>
  <c r="BO194" i="7" s="1"/>
  <c r="BF194" i="6"/>
  <c r="BF194" i="7" s="1"/>
  <c r="AT194" i="6"/>
  <c r="AT194" i="7" s="1"/>
  <c r="AI194" i="6"/>
  <c r="AI194" i="7" s="1"/>
  <c r="Z194" i="6"/>
  <c r="Z194" i="7" s="1"/>
  <c r="N194" i="6"/>
  <c r="N194" i="7" s="1"/>
  <c r="BV192" i="6"/>
  <c r="BV192" i="7" s="1"/>
  <c r="AL192" i="6"/>
  <c r="AL192" i="7" s="1"/>
  <c r="Z190" i="6"/>
  <c r="Z190" i="7" s="1"/>
  <c r="BR190" i="6"/>
  <c r="BR190" i="7" s="1"/>
  <c r="J186" i="6"/>
  <c r="J186" i="7" s="1"/>
  <c r="BR186" i="6"/>
  <c r="BR186" i="7" s="1"/>
  <c r="CE183" i="6"/>
  <c r="CE183" i="7" s="1"/>
  <c r="BW183" i="6"/>
  <c r="BW183" i="7" s="1"/>
  <c r="BP183" i="6"/>
  <c r="BP183" i="7" s="1"/>
  <c r="BJ183" i="6"/>
  <c r="BJ183" i="7" s="1"/>
  <c r="BB183" i="6"/>
  <c r="BB183" i="7" s="1"/>
  <c r="AU183" i="6"/>
  <c r="AU183" i="7" s="1"/>
  <c r="AN183" i="6"/>
  <c r="AN183" i="7" s="1"/>
  <c r="AF183" i="6"/>
  <c r="AF183" i="7" s="1"/>
  <c r="Z183" i="6"/>
  <c r="Z183" i="7" s="1"/>
  <c r="S183" i="6"/>
  <c r="S183" i="7" s="1"/>
  <c r="K183" i="6"/>
  <c r="K183" i="7" s="1"/>
  <c r="CH182" i="6"/>
  <c r="CH182" i="7" s="1"/>
  <c r="BN182" i="6"/>
  <c r="BN182" i="7" s="1"/>
  <c r="AP182" i="6"/>
  <c r="AP182" i="7" s="1"/>
  <c r="V182" i="6"/>
  <c r="V182" i="7" s="1"/>
  <c r="CH179" i="6"/>
  <c r="CH179" i="7" s="1"/>
  <c r="BJ179" i="6"/>
  <c r="BJ179" i="7" s="1"/>
  <c r="AM179" i="6"/>
  <c r="AM179" i="7" s="1"/>
  <c r="V179" i="6"/>
  <c r="V179" i="7" s="1"/>
  <c r="H175" i="6"/>
  <c r="H175" i="7" s="1"/>
  <c r="J175" i="6"/>
  <c r="J175" i="7" s="1"/>
  <c r="R175" i="6"/>
  <c r="R175" i="7" s="1"/>
  <c r="Z175" i="6"/>
  <c r="Z175" i="7" s="1"/>
  <c r="AH175" i="6"/>
  <c r="AH175" i="7" s="1"/>
  <c r="AP175" i="6"/>
  <c r="AP175" i="7" s="1"/>
  <c r="AX175" i="6"/>
  <c r="AX175" i="7" s="1"/>
  <c r="BF175" i="6"/>
  <c r="BF175" i="7" s="1"/>
  <c r="BN175" i="6"/>
  <c r="BN175" i="7" s="1"/>
  <c r="BV175" i="6"/>
  <c r="BV175" i="7" s="1"/>
  <c r="CD175" i="6"/>
  <c r="CD175" i="7" s="1"/>
  <c r="I174" i="6"/>
  <c r="I174" i="7" s="1"/>
  <c r="R174" i="6"/>
  <c r="R174" i="7" s="1"/>
  <c r="AH174" i="6"/>
  <c r="AH174" i="7" s="1"/>
  <c r="AX174" i="6"/>
  <c r="AX174" i="7" s="1"/>
  <c r="BN174" i="6"/>
  <c r="BN174" i="7" s="1"/>
  <c r="CD174" i="6"/>
  <c r="CD174" i="7" s="1"/>
  <c r="H173" i="6"/>
  <c r="H173" i="7" s="1"/>
  <c r="R173" i="6"/>
  <c r="R173" i="7" s="1"/>
  <c r="AC173" i="6"/>
  <c r="AC173" i="7" s="1"/>
  <c r="AK173" i="6"/>
  <c r="AK173" i="7" s="1"/>
  <c r="AS173" i="6"/>
  <c r="AS173" i="7" s="1"/>
  <c r="BA173" i="6"/>
  <c r="BA173" i="7" s="1"/>
  <c r="BI173" i="6"/>
  <c r="BI173" i="7" s="1"/>
  <c r="BQ173" i="6"/>
  <c r="BQ173" i="7" s="1"/>
  <c r="BY173" i="6"/>
  <c r="BY173" i="7" s="1"/>
  <c r="CG173" i="6"/>
  <c r="CG173" i="7" s="1"/>
  <c r="H171" i="6"/>
  <c r="H171" i="7" s="1"/>
  <c r="N171" i="6"/>
  <c r="N171" i="7" s="1"/>
  <c r="S171" i="6"/>
  <c r="S171" i="7" s="1"/>
  <c r="X171" i="6"/>
  <c r="X171" i="7" s="1"/>
  <c r="AD171" i="6"/>
  <c r="AD171" i="7" s="1"/>
  <c r="AI171" i="6"/>
  <c r="AI171" i="7" s="1"/>
  <c r="AN171" i="6"/>
  <c r="AN171" i="7" s="1"/>
  <c r="AT171" i="6"/>
  <c r="AT171" i="7" s="1"/>
  <c r="AY171" i="6"/>
  <c r="AY171" i="7" s="1"/>
  <c r="BD171" i="6"/>
  <c r="BD171" i="7" s="1"/>
  <c r="BJ171" i="6"/>
  <c r="BJ171" i="7" s="1"/>
  <c r="BO171" i="6"/>
  <c r="BO171" i="7" s="1"/>
  <c r="BT171" i="6"/>
  <c r="BT171" i="7" s="1"/>
  <c r="BZ171" i="6"/>
  <c r="BZ171" i="7" s="1"/>
  <c r="CE171" i="6"/>
  <c r="CE171" i="7" s="1"/>
  <c r="BZ170" i="6"/>
  <c r="BZ170" i="7" s="1"/>
  <c r="BN170" i="6"/>
  <c r="BN170" i="7" s="1"/>
  <c r="BC170" i="6"/>
  <c r="BC170" i="7" s="1"/>
  <c r="AT170" i="6"/>
  <c r="AT170" i="7" s="1"/>
  <c r="AH170" i="6"/>
  <c r="AH170" i="7" s="1"/>
  <c r="W170" i="6"/>
  <c r="W170" i="7" s="1"/>
  <c r="N170" i="6"/>
  <c r="N170" i="7" s="1"/>
  <c r="CC169" i="6"/>
  <c r="CC169" i="7" s="1"/>
  <c r="BB169" i="6"/>
  <c r="BB169" i="7" s="1"/>
  <c r="AB169" i="6"/>
  <c r="AB169" i="7" s="1"/>
  <c r="I162" i="6"/>
  <c r="I162" i="7" s="1"/>
  <c r="G162" i="6"/>
  <c r="G162" i="7" s="1"/>
  <c r="O162" i="6"/>
  <c r="O162" i="7" s="1"/>
  <c r="W162" i="6"/>
  <c r="W162" i="7" s="1"/>
  <c r="AE162" i="6"/>
  <c r="AE162" i="7" s="1"/>
  <c r="AM162" i="6"/>
  <c r="AM162" i="7" s="1"/>
  <c r="AU162" i="6"/>
  <c r="AU162" i="7" s="1"/>
  <c r="BC162" i="6"/>
  <c r="BC162" i="7" s="1"/>
  <c r="BK162" i="6"/>
  <c r="BK162" i="7" s="1"/>
  <c r="BS162" i="6"/>
  <c r="BS162" i="7" s="1"/>
  <c r="CA162" i="6"/>
  <c r="CA162" i="7" s="1"/>
  <c r="J162" i="6"/>
  <c r="J162" i="7" s="1"/>
  <c r="R162" i="6"/>
  <c r="R162" i="7" s="1"/>
  <c r="Z162" i="6"/>
  <c r="Z162" i="7" s="1"/>
  <c r="AH162" i="6"/>
  <c r="AH162" i="7" s="1"/>
  <c r="AP162" i="6"/>
  <c r="AP162" i="7" s="1"/>
  <c r="AX162" i="6"/>
  <c r="AX162" i="7" s="1"/>
  <c r="BF162" i="6"/>
  <c r="BF162" i="7" s="1"/>
  <c r="BN162" i="6"/>
  <c r="BN162" i="7" s="1"/>
  <c r="BV162" i="6"/>
  <c r="BV162" i="7" s="1"/>
  <c r="CD162" i="6"/>
  <c r="CD162" i="7" s="1"/>
  <c r="K162" i="6"/>
  <c r="K162" i="7" s="1"/>
  <c r="S162" i="6"/>
  <c r="S162" i="7" s="1"/>
  <c r="AA162" i="6"/>
  <c r="AA162" i="7" s="1"/>
  <c r="AI162" i="6"/>
  <c r="AI162" i="7" s="1"/>
  <c r="AQ162" i="6"/>
  <c r="AQ162" i="7" s="1"/>
  <c r="AY162" i="6"/>
  <c r="AY162" i="7" s="1"/>
  <c r="BG162" i="6"/>
  <c r="BG162" i="7" s="1"/>
  <c r="BO162" i="6"/>
  <c r="BO162" i="7" s="1"/>
  <c r="BW162" i="6"/>
  <c r="BW162" i="7" s="1"/>
  <c r="CE162" i="6"/>
  <c r="CE162" i="7" s="1"/>
  <c r="CH223" i="6"/>
  <c r="CH223" i="7" s="1"/>
  <c r="CB223" i="6"/>
  <c r="CB223" i="7" s="1"/>
  <c r="BV223" i="6"/>
  <c r="BV223" i="7" s="1"/>
  <c r="BO223" i="6"/>
  <c r="BO223" i="7" s="1"/>
  <c r="BG223" i="6"/>
  <c r="BG223" i="7" s="1"/>
  <c r="AZ223" i="6"/>
  <c r="AZ223" i="7" s="1"/>
  <c r="AT223" i="6"/>
  <c r="AT223" i="7" s="1"/>
  <c r="AL223" i="6"/>
  <c r="AL223" i="7" s="1"/>
  <c r="AE223" i="6"/>
  <c r="AE223" i="7" s="1"/>
  <c r="X223" i="6"/>
  <c r="X223" i="7" s="1"/>
  <c r="P223" i="6"/>
  <c r="P223" i="7" s="1"/>
  <c r="J223" i="6"/>
  <c r="J223" i="7" s="1"/>
  <c r="CF221" i="6"/>
  <c r="CF221" i="7" s="1"/>
  <c r="BR221" i="6"/>
  <c r="BR221" i="7" s="1"/>
  <c r="BD221" i="6"/>
  <c r="BD221" i="7" s="1"/>
  <c r="AO221" i="6"/>
  <c r="AO221" i="7" s="1"/>
  <c r="AB221" i="6"/>
  <c r="AB221" i="7" s="1"/>
  <c r="M221" i="6"/>
  <c r="M221" i="7" s="1"/>
  <c r="F287" i="5"/>
  <c r="F274" i="5"/>
  <c r="F273" i="5"/>
  <c r="F266" i="5"/>
  <c r="F265" i="5"/>
  <c r="F238" i="5"/>
  <c r="F233" i="5"/>
  <c r="F228" i="5"/>
  <c r="F215" i="5"/>
  <c r="F206" i="5"/>
  <c r="F201" i="5"/>
  <c r="F190" i="5"/>
  <c r="F189" i="5"/>
  <c r="F178" i="5"/>
  <c r="F173" i="5"/>
  <c r="F147" i="5"/>
  <c r="F99" i="5"/>
  <c r="F83" i="5"/>
  <c r="F77" i="5"/>
  <c r="F70" i="5"/>
  <c r="F69" i="5"/>
  <c r="F67" i="5"/>
  <c r="F32" i="5"/>
  <c r="F21" i="5"/>
  <c r="CG243" i="6"/>
  <c r="CG243" i="7" s="1"/>
  <c r="CC243" i="6"/>
  <c r="CC243" i="7" s="1"/>
  <c r="BY243" i="6"/>
  <c r="BY243" i="7" s="1"/>
  <c r="BU243" i="6"/>
  <c r="BU243" i="7" s="1"/>
  <c r="BQ243" i="6"/>
  <c r="BQ243" i="7" s="1"/>
  <c r="BM243" i="6"/>
  <c r="BM243" i="7" s="1"/>
  <c r="BI243" i="6"/>
  <c r="BI243" i="7" s="1"/>
  <c r="BE243" i="6"/>
  <c r="BE243" i="7" s="1"/>
  <c r="BA243" i="6"/>
  <c r="BA243" i="7" s="1"/>
  <c r="AW243" i="6"/>
  <c r="AW243" i="7" s="1"/>
  <c r="AS243" i="6"/>
  <c r="AS243" i="7" s="1"/>
  <c r="AO243" i="6"/>
  <c r="AO243" i="7" s="1"/>
  <c r="AK243" i="6"/>
  <c r="AK243" i="7" s="1"/>
  <c r="AG243" i="6"/>
  <c r="AG243" i="7" s="1"/>
  <c r="AC243" i="6"/>
  <c r="AC243" i="7" s="1"/>
  <c r="Y243" i="6"/>
  <c r="Y243" i="7" s="1"/>
  <c r="U243" i="6"/>
  <c r="U243" i="7" s="1"/>
  <c r="Q243" i="6"/>
  <c r="Q243" i="7" s="1"/>
  <c r="M243" i="6"/>
  <c r="M243" i="7" s="1"/>
  <c r="CG241" i="6"/>
  <c r="CG241" i="7" s="1"/>
  <c r="CA241" i="6"/>
  <c r="CA241" i="7" s="1"/>
  <c r="BV241" i="6"/>
  <c r="BV241" i="7" s="1"/>
  <c r="BQ241" i="6"/>
  <c r="BQ241" i="7" s="1"/>
  <c r="BK241" i="6"/>
  <c r="BK241" i="7" s="1"/>
  <c r="BF241" i="6"/>
  <c r="BF241" i="7" s="1"/>
  <c r="BA241" i="6"/>
  <c r="BA241" i="7" s="1"/>
  <c r="AU241" i="6"/>
  <c r="AU241" i="7" s="1"/>
  <c r="AP241" i="6"/>
  <c r="AP241" i="7" s="1"/>
  <c r="AK241" i="6"/>
  <c r="AK241" i="7" s="1"/>
  <c r="AE241" i="6"/>
  <c r="AE241" i="7" s="1"/>
  <c r="Z241" i="6"/>
  <c r="Z241" i="7" s="1"/>
  <c r="U241" i="6"/>
  <c r="U241" i="7" s="1"/>
  <c r="O241" i="6"/>
  <c r="O241" i="7" s="1"/>
  <c r="J241" i="6"/>
  <c r="J241" i="7" s="1"/>
  <c r="CG239" i="6"/>
  <c r="CG239" i="7" s="1"/>
  <c r="CC239" i="6"/>
  <c r="CC239" i="7" s="1"/>
  <c r="BY239" i="6"/>
  <c r="BY239" i="7" s="1"/>
  <c r="BU239" i="6"/>
  <c r="BU239" i="7" s="1"/>
  <c r="BQ239" i="6"/>
  <c r="BQ239" i="7" s="1"/>
  <c r="BM239" i="6"/>
  <c r="BM239" i="7" s="1"/>
  <c r="BI239" i="6"/>
  <c r="BI239" i="7" s="1"/>
  <c r="BE239" i="6"/>
  <c r="BE239" i="7" s="1"/>
  <c r="BA239" i="6"/>
  <c r="BA239" i="7" s="1"/>
  <c r="AW239" i="6"/>
  <c r="AW239" i="7" s="1"/>
  <c r="AS239" i="6"/>
  <c r="AS239" i="7" s="1"/>
  <c r="AO239" i="6"/>
  <c r="AO239" i="7" s="1"/>
  <c r="AK239" i="6"/>
  <c r="AK239" i="7" s="1"/>
  <c r="AE239" i="6"/>
  <c r="AE239" i="7" s="1"/>
  <c r="Z239" i="6"/>
  <c r="Z239" i="7" s="1"/>
  <c r="U239" i="6"/>
  <c r="U239" i="7" s="1"/>
  <c r="O239" i="6"/>
  <c r="O239" i="7" s="1"/>
  <c r="J239" i="6"/>
  <c r="J239" i="7" s="1"/>
  <c r="CG231" i="6"/>
  <c r="CG231" i="7" s="1"/>
  <c r="CA231" i="6"/>
  <c r="CA231" i="7" s="1"/>
  <c r="BV231" i="6"/>
  <c r="BV231" i="7" s="1"/>
  <c r="BQ231" i="6"/>
  <c r="BQ231" i="7" s="1"/>
  <c r="BK231" i="6"/>
  <c r="BK231" i="7" s="1"/>
  <c r="BF231" i="6"/>
  <c r="BF231" i="7" s="1"/>
  <c r="BA231" i="6"/>
  <c r="BA231" i="7" s="1"/>
  <c r="AU231" i="6"/>
  <c r="AU231" i="7" s="1"/>
  <c r="AP231" i="6"/>
  <c r="AP231" i="7" s="1"/>
  <c r="AK231" i="6"/>
  <c r="AK231" i="7" s="1"/>
  <c r="AE231" i="6"/>
  <c r="AE231" i="7" s="1"/>
  <c r="Z231" i="6"/>
  <c r="Z231" i="7" s="1"/>
  <c r="U231" i="6"/>
  <c r="U231" i="7" s="1"/>
  <c r="O231" i="6"/>
  <c r="O231" i="7" s="1"/>
  <c r="J231" i="6"/>
  <c r="J231" i="7" s="1"/>
  <c r="CG229" i="6"/>
  <c r="CG229" i="7" s="1"/>
  <c r="CC229" i="6"/>
  <c r="CC229" i="7" s="1"/>
  <c r="BY229" i="6"/>
  <c r="BY229" i="7" s="1"/>
  <c r="BU229" i="6"/>
  <c r="BU229" i="7" s="1"/>
  <c r="BQ229" i="6"/>
  <c r="BQ229" i="7" s="1"/>
  <c r="BM229" i="6"/>
  <c r="BM229" i="7" s="1"/>
  <c r="BI229" i="6"/>
  <c r="BI229" i="7" s="1"/>
  <c r="BE229" i="6"/>
  <c r="BE229" i="7" s="1"/>
  <c r="BA229" i="6"/>
  <c r="BA229" i="7" s="1"/>
  <c r="AW229" i="6"/>
  <c r="AW229" i="7" s="1"/>
  <c r="AS229" i="6"/>
  <c r="AS229" i="7" s="1"/>
  <c r="AO229" i="6"/>
  <c r="AO229" i="7" s="1"/>
  <c r="AJ229" i="6"/>
  <c r="AJ229" i="7" s="1"/>
  <c r="AE229" i="6"/>
  <c r="AE229" i="7" s="1"/>
  <c r="Z229" i="6"/>
  <c r="Z229" i="7" s="1"/>
  <c r="T229" i="6"/>
  <c r="T229" i="7" s="1"/>
  <c r="O229" i="6"/>
  <c r="O229" i="7" s="1"/>
  <c r="CF223" i="6"/>
  <c r="CF223" i="7" s="1"/>
  <c r="CA223" i="6"/>
  <c r="CA223" i="7" s="1"/>
  <c r="BT223" i="6"/>
  <c r="BT223" i="7" s="1"/>
  <c r="BL223" i="6"/>
  <c r="BL223" i="7" s="1"/>
  <c r="BF223" i="6"/>
  <c r="BF223" i="7" s="1"/>
  <c r="AY223" i="6"/>
  <c r="AY223" i="7" s="1"/>
  <c r="AQ223" i="6"/>
  <c r="AQ223" i="7" s="1"/>
  <c r="AJ223" i="6"/>
  <c r="AJ223" i="7" s="1"/>
  <c r="AD223" i="6"/>
  <c r="AD223" i="7" s="1"/>
  <c r="V223" i="6"/>
  <c r="V223" i="7" s="1"/>
  <c r="O223" i="6"/>
  <c r="O223" i="7" s="1"/>
  <c r="CC221" i="6"/>
  <c r="CC221" i="7" s="1"/>
  <c r="BN221" i="6"/>
  <c r="BN221" i="7" s="1"/>
  <c r="AZ221" i="6"/>
  <c r="AZ221" i="7" s="1"/>
  <c r="AL221" i="6"/>
  <c r="AL221" i="7" s="1"/>
  <c r="X221" i="6"/>
  <c r="X221" i="7" s="1"/>
  <c r="I221" i="6"/>
  <c r="I221" i="7" s="1"/>
  <c r="AY220" i="6"/>
  <c r="AY220" i="7" s="1"/>
  <c r="CA218" i="6"/>
  <c r="CA218" i="7" s="1"/>
  <c r="BS218" i="6"/>
  <c r="BS218" i="7" s="1"/>
  <c r="BK218" i="6"/>
  <c r="BK218" i="7" s="1"/>
  <c r="BC218" i="6"/>
  <c r="BC218" i="7" s="1"/>
  <c r="AU218" i="6"/>
  <c r="AU218" i="7" s="1"/>
  <c r="AM218" i="6"/>
  <c r="AM218" i="7" s="1"/>
  <c r="AE218" i="6"/>
  <c r="AE218" i="7" s="1"/>
  <c r="W218" i="6"/>
  <c r="W218" i="7" s="1"/>
  <c r="O218" i="6"/>
  <c r="O218" i="7" s="1"/>
  <c r="BZ216" i="6"/>
  <c r="BZ216" i="7" s="1"/>
  <c r="BN216" i="6"/>
  <c r="BN216" i="7" s="1"/>
  <c r="BC216" i="6"/>
  <c r="BC216" i="7" s="1"/>
  <c r="AT216" i="6"/>
  <c r="AT216" i="7" s="1"/>
  <c r="AH216" i="6"/>
  <c r="AH216" i="7" s="1"/>
  <c r="W216" i="6"/>
  <c r="W216" i="7" s="1"/>
  <c r="CH215" i="6"/>
  <c r="CH215" i="7" s="1"/>
  <c r="CB215" i="6"/>
  <c r="CB215" i="7" s="1"/>
  <c r="BT215" i="6"/>
  <c r="BT215" i="7" s="1"/>
  <c r="BM215" i="6"/>
  <c r="BM215" i="7" s="1"/>
  <c r="BF215" i="6"/>
  <c r="BF215" i="7" s="1"/>
  <c r="AX215" i="6"/>
  <c r="AX215" i="7" s="1"/>
  <c r="AR215" i="6"/>
  <c r="AR215" i="7" s="1"/>
  <c r="AK215" i="6"/>
  <c r="AK215" i="7" s="1"/>
  <c r="AC215" i="6"/>
  <c r="AC215" i="7" s="1"/>
  <c r="V215" i="6"/>
  <c r="V215" i="7" s="1"/>
  <c r="P215" i="6"/>
  <c r="P215" i="7" s="1"/>
  <c r="BR214" i="6"/>
  <c r="BR214" i="7" s="1"/>
  <c r="AM214" i="6"/>
  <c r="AM214" i="7" s="1"/>
  <c r="BW212" i="6"/>
  <c r="BW212" i="7" s="1"/>
  <c r="BG212" i="6"/>
  <c r="BG212" i="7" s="1"/>
  <c r="AQ212" i="6"/>
  <c r="AQ212" i="7" s="1"/>
  <c r="AA212" i="6"/>
  <c r="AA212" i="7" s="1"/>
  <c r="K212" i="6"/>
  <c r="K212" i="7" s="1"/>
  <c r="BR211" i="6"/>
  <c r="BR211" i="7" s="1"/>
  <c r="AP211" i="6"/>
  <c r="AP211" i="7" s="1"/>
  <c r="BS208" i="6"/>
  <c r="BS208" i="7" s="1"/>
  <c r="BF208" i="6"/>
  <c r="BF208" i="7" s="1"/>
  <c r="AT208" i="6"/>
  <c r="AT208" i="7" s="1"/>
  <c r="AD208" i="6"/>
  <c r="AD208" i="7" s="1"/>
  <c r="BR207" i="6"/>
  <c r="BR207" i="7" s="1"/>
  <c r="P207" i="6"/>
  <c r="P207" i="7" s="1"/>
  <c r="CB203" i="6"/>
  <c r="CB203" i="7" s="1"/>
  <c r="BT203" i="6"/>
  <c r="BT203" i="7" s="1"/>
  <c r="BN203" i="6"/>
  <c r="BN203" i="7" s="1"/>
  <c r="BG203" i="6"/>
  <c r="BG203" i="7" s="1"/>
  <c r="AY203" i="6"/>
  <c r="AY203" i="7" s="1"/>
  <c r="AR203" i="6"/>
  <c r="AR203" i="7" s="1"/>
  <c r="AL203" i="6"/>
  <c r="AL203" i="7" s="1"/>
  <c r="AD203" i="6"/>
  <c r="AD203" i="7" s="1"/>
  <c r="W203" i="6"/>
  <c r="W203" i="7" s="1"/>
  <c r="P203" i="6"/>
  <c r="P203" i="7" s="1"/>
  <c r="H203" i="6"/>
  <c r="CH201" i="6"/>
  <c r="CH201" i="7" s="1"/>
  <c r="BY201" i="6"/>
  <c r="BY201" i="7" s="1"/>
  <c r="BQ201" i="6"/>
  <c r="BQ201" i="7" s="1"/>
  <c r="BF201" i="6"/>
  <c r="BF201" i="7" s="1"/>
  <c r="AW201" i="6"/>
  <c r="AW201" i="7" s="1"/>
  <c r="AN201" i="6"/>
  <c r="AN201" i="7" s="1"/>
  <c r="AC201" i="6"/>
  <c r="AC201" i="7" s="1"/>
  <c r="U201" i="6"/>
  <c r="U201" i="7" s="1"/>
  <c r="L201" i="6"/>
  <c r="L201" i="7" s="1"/>
  <c r="CA200" i="6"/>
  <c r="CA200" i="7" s="1"/>
  <c r="BN200" i="6"/>
  <c r="BN200" i="7" s="1"/>
  <c r="BB200" i="6"/>
  <c r="BB200" i="7" s="1"/>
  <c r="AL200" i="6"/>
  <c r="AL200" i="7" s="1"/>
  <c r="W200" i="6"/>
  <c r="W200" i="7" s="1"/>
  <c r="J200" i="6"/>
  <c r="J200" i="7" s="1"/>
  <c r="L199" i="6"/>
  <c r="L199" i="7" s="1"/>
  <c r="R199" i="6"/>
  <c r="R199" i="7" s="1"/>
  <c r="Z199" i="6"/>
  <c r="Z199" i="7" s="1"/>
  <c r="AG199" i="6"/>
  <c r="AG199" i="7" s="1"/>
  <c r="AN199" i="6"/>
  <c r="AN199" i="7" s="1"/>
  <c r="AV199" i="6"/>
  <c r="AV199" i="7" s="1"/>
  <c r="BB199" i="6"/>
  <c r="BB199" i="7" s="1"/>
  <c r="BI199" i="6"/>
  <c r="BI199" i="7" s="1"/>
  <c r="BQ199" i="6"/>
  <c r="BQ199" i="7" s="1"/>
  <c r="BX199" i="6"/>
  <c r="BX199" i="7" s="1"/>
  <c r="CD199" i="6"/>
  <c r="CD199" i="7" s="1"/>
  <c r="AU198" i="6"/>
  <c r="AU198" i="7" s="1"/>
  <c r="G198" i="6"/>
  <c r="G198" i="7" s="1"/>
  <c r="BG197" i="6"/>
  <c r="BG197" i="7" s="1"/>
  <c r="P197" i="6"/>
  <c r="P197" i="7" s="1"/>
  <c r="CH194" i="6"/>
  <c r="CH194" i="7" s="1"/>
  <c r="BW194" i="6"/>
  <c r="BW194" i="7" s="1"/>
  <c r="BN194" i="6"/>
  <c r="BN194" i="7" s="1"/>
  <c r="BB194" i="6"/>
  <c r="BB194" i="7" s="1"/>
  <c r="AQ194" i="6"/>
  <c r="AQ194" i="7" s="1"/>
  <c r="AH194" i="6"/>
  <c r="AH194" i="7" s="1"/>
  <c r="V194" i="6"/>
  <c r="V194" i="7" s="1"/>
  <c r="K194" i="6"/>
  <c r="K194" i="7" s="1"/>
  <c r="BR192" i="6"/>
  <c r="BR192" i="7" s="1"/>
  <c r="V192" i="6"/>
  <c r="V192" i="7" s="1"/>
  <c r="CC191" i="6"/>
  <c r="CC191" i="7" s="1"/>
  <c r="BP191" i="6"/>
  <c r="BP191" i="7" s="1"/>
  <c r="AZ191" i="6"/>
  <c r="AZ191" i="7" s="1"/>
  <c r="AL191" i="6"/>
  <c r="AL191" i="7" s="1"/>
  <c r="Y191" i="6"/>
  <c r="Y191" i="7" s="1"/>
  <c r="I191" i="6"/>
  <c r="I191" i="7" s="1"/>
  <c r="AX190" i="6"/>
  <c r="AX190" i="7" s="1"/>
  <c r="CH189" i="6"/>
  <c r="CH189" i="7" s="1"/>
  <c r="BZ189" i="6"/>
  <c r="BZ189" i="7" s="1"/>
  <c r="BS189" i="6"/>
  <c r="BS189" i="7" s="1"/>
  <c r="BL189" i="6"/>
  <c r="BL189" i="7" s="1"/>
  <c r="BD189" i="6"/>
  <c r="BD189" i="7" s="1"/>
  <c r="AX189" i="6"/>
  <c r="AX189" i="7" s="1"/>
  <c r="AQ189" i="6"/>
  <c r="AQ189" i="7" s="1"/>
  <c r="AI189" i="6"/>
  <c r="AI189" i="7" s="1"/>
  <c r="AB189" i="6"/>
  <c r="AB189" i="7" s="1"/>
  <c r="V189" i="6"/>
  <c r="V189" i="7" s="1"/>
  <c r="N189" i="6"/>
  <c r="N189" i="7" s="1"/>
  <c r="G189" i="6"/>
  <c r="G189" i="7" s="1"/>
  <c r="G187" i="6"/>
  <c r="G187" i="7" s="1"/>
  <c r="V187" i="6"/>
  <c r="V187" i="7" s="1"/>
  <c r="AQ187" i="6"/>
  <c r="AQ187" i="7" s="1"/>
  <c r="BM187" i="6"/>
  <c r="BM187" i="7" s="1"/>
  <c r="CH187" i="6"/>
  <c r="CH187" i="7" s="1"/>
  <c r="CB183" i="6"/>
  <c r="CB183" i="7" s="1"/>
  <c r="BV183" i="6"/>
  <c r="BV183" i="7" s="1"/>
  <c r="BO183" i="6"/>
  <c r="BO183" i="7" s="1"/>
  <c r="BG183" i="6"/>
  <c r="BG183" i="7" s="1"/>
  <c r="AZ183" i="6"/>
  <c r="AZ183" i="7" s="1"/>
  <c r="AT183" i="6"/>
  <c r="AT183" i="7" s="1"/>
  <c r="AL183" i="6"/>
  <c r="AL183" i="7" s="1"/>
  <c r="AE183" i="6"/>
  <c r="AE183" i="7" s="1"/>
  <c r="X183" i="6"/>
  <c r="X183" i="7" s="1"/>
  <c r="P183" i="6"/>
  <c r="P183" i="7" s="1"/>
  <c r="J183" i="6"/>
  <c r="J183" i="7" s="1"/>
  <c r="CD182" i="6"/>
  <c r="CD182" i="7" s="1"/>
  <c r="BF182" i="6"/>
  <c r="BF182" i="7" s="1"/>
  <c r="AL182" i="6"/>
  <c r="AL182" i="7" s="1"/>
  <c r="R182" i="6"/>
  <c r="R182" i="7" s="1"/>
  <c r="G181" i="6"/>
  <c r="G181" i="7" s="1"/>
  <c r="J181" i="6"/>
  <c r="J181" i="7" s="1"/>
  <c r="P181" i="6"/>
  <c r="P181" i="7" s="1"/>
  <c r="U181" i="6"/>
  <c r="U181" i="7" s="1"/>
  <c r="Z181" i="6"/>
  <c r="Z181" i="7" s="1"/>
  <c r="AF181" i="6"/>
  <c r="AF181" i="7" s="1"/>
  <c r="AK181" i="6"/>
  <c r="AK181" i="7" s="1"/>
  <c r="AP181" i="6"/>
  <c r="AP181" i="7" s="1"/>
  <c r="AV181" i="6"/>
  <c r="AV181" i="7" s="1"/>
  <c r="BA181" i="6"/>
  <c r="BA181" i="7" s="1"/>
  <c r="BF181" i="6"/>
  <c r="BF181" i="7" s="1"/>
  <c r="BL181" i="6"/>
  <c r="BL181" i="7" s="1"/>
  <c r="BQ181" i="6"/>
  <c r="BQ181" i="7" s="1"/>
  <c r="BV181" i="6"/>
  <c r="BV181" i="7" s="1"/>
  <c r="CB181" i="6"/>
  <c r="CB181" i="7" s="1"/>
  <c r="CG181" i="6"/>
  <c r="CG181" i="7" s="1"/>
  <c r="BZ179" i="6"/>
  <c r="BZ179" i="7" s="1"/>
  <c r="BC179" i="6"/>
  <c r="BC179" i="7" s="1"/>
  <c r="AL179" i="6"/>
  <c r="AL179" i="7" s="1"/>
  <c r="N179" i="6"/>
  <c r="N179" i="7" s="1"/>
  <c r="CH177" i="6"/>
  <c r="CH177" i="7" s="1"/>
  <c r="CB177" i="6"/>
  <c r="CB177" i="7" s="1"/>
  <c r="BU177" i="6"/>
  <c r="BU177" i="7" s="1"/>
  <c r="BM177" i="6"/>
  <c r="BM177" i="7" s="1"/>
  <c r="BF177" i="6"/>
  <c r="BF177" i="7" s="1"/>
  <c r="AZ177" i="6"/>
  <c r="AZ177" i="7" s="1"/>
  <c r="AR177" i="6"/>
  <c r="AR177" i="7" s="1"/>
  <c r="AK177" i="6"/>
  <c r="AK177" i="7" s="1"/>
  <c r="AD177" i="6"/>
  <c r="AD177" i="7" s="1"/>
  <c r="V177" i="6"/>
  <c r="V177" i="7" s="1"/>
  <c r="P177" i="6"/>
  <c r="P177" i="7" s="1"/>
  <c r="I177" i="6"/>
  <c r="I177" i="7" s="1"/>
  <c r="AL176" i="6"/>
  <c r="AL176" i="7" s="1"/>
  <c r="V176" i="6"/>
  <c r="V176" i="7" s="1"/>
  <c r="BZ175" i="6"/>
  <c r="BZ175" i="7" s="1"/>
  <c r="BO175" i="6"/>
  <c r="BO175" i="7" s="1"/>
  <c r="BC175" i="6"/>
  <c r="BC175" i="7" s="1"/>
  <c r="AT175" i="6"/>
  <c r="AT175" i="7" s="1"/>
  <c r="AI175" i="6"/>
  <c r="AI175" i="7" s="1"/>
  <c r="W175" i="6"/>
  <c r="W175" i="7" s="1"/>
  <c r="N175" i="6"/>
  <c r="N175" i="7" s="1"/>
  <c r="CH174" i="6"/>
  <c r="CH174" i="7" s="1"/>
  <c r="BJ174" i="6"/>
  <c r="BJ174" i="7" s="1"/>
  <c r="AP174" i="6"/>
  <c r="AP174" i="7" s="1"/>
  <c r="V174" i="6"/>
  <c r="V174" i="7" s="1"/>
  <c r="CF173" i="6"/>
  <c r="CF173" i="7" s="1"/>
  <c r="BU173" i="6"/>
  <c r="BU173" i="7" s="1"/>
  <c r="BL173" i="6"/>
  <c r="BL173" i="7" s="1"/>
  <c r="AZ173" i="6"/>
  <c r="AZ173" i="7" s="1"/>
  <c r="AO173" i="6"/>
  <c r="AO173" i="7" s="1"/>
  <c r="AF173" i="6"/>
  <c r="AF173" i="7" s="1"/>
  <c r="Q173" i="6"/>
  <c r="Q173" i="7" s="1"/>
  <c r="BV172" i="6"/>
  <c r="BV172" i="7" s="1"/>
  <c r="Z172" i="6"/>
  <c r="Z172" i="7" s="1"/>
  <c r="CD171" i="6"/>
  <c r="CD171" i="7" s="1"/>
  <c r="BW171" i="6"/>
  <c r="BW171" i="7" s="1"/>
  <c r="BP171" i="6"/>
  <c r="BP171" i="7" s="1"/>
  <c r="BH171" i="6"/>
  <c r="BH171" i="7" s="1"/>
  <c r="BB171" i="6"/>
  <c r="BB171" i="7" s="1"/>
  <c r="AU171" i="6"/>
  <c r="AU171" i="7" s="1"/>
  <c r="AM171" i="6"/>
  <c r="AM171" i="7" s="1"/>
  <c r="AF171" i="6"/>
  <c r="AF171" i="7" s="1"/>
  <c r="Z171" i="6"/>
  <c r="Z171" i="7" s="1"/>
  <c r="R171" i="6"/>
  <c r="R171" i="7" s="1"/>
  <c r="K171" i="6"/>
  <c r="K171" i="7" s="1"/>
  <c r="CH170" i="6"/>
  <c r="CH170" i="7" s="1"/>
  <c r="BV170" i="6"/>
  <c r="BV170" i="7" s="1"/>
  <c r="BK170" i="6"/>
  <c r="BK170" i="7" s="1"/>
  <c r="BB170" i="6"/>
  <c r="BB170" i="7" s="1"/>
  <c r="AP170" i="6"/>
  <c r="AP170" i="7" s="1"/>
  <c r="AE170" i="6"/>
  <c r="AE170" i="7" s="1"/>
  <c r="V170" i="6"/>
  <c r="V170" i="7" s="1"/>
  <c r="J170" i="6"/>
  <c r="J170" i="7" s="1"/>
  <c r="BX169" i="6"/>
  <c r="BX169" i="7" s="1"/>
  <c r="AW169" i="6"/>
  <c r="AW169" i="7" s="1"/>
  <c r="Q169" i="6"/>
  <c r="Q169" i="7" s="1"/>
  <c r="BR168" i="6"/>
  <c r="BR168" i="7" s="1"/>
  <c r="AT168" i="6"/>
  <c r="AT168" i="7" s="1"/>
  <c r="N168" i="6"/>
  <c r="N168" i="7" s="1"/>
  <c r="BR167" i="6"/>
  <c r="BR167" i="7" s="1"/>
  <c r="AQ167" i="6"/>
  <c r="AQ167" i="7" s="1"/>
  <c r="K167" i="6"/>
  <c r="K167" i="7" s="1"/>
  <c r="H157" i="6"/>
  <c r="H157" i="7" s="1"/>
  <c r="Q157" i="6"/>
  <c r="Q157" i="7" s="1"/>
  <c r="AD157" i="6"/>
  <c r="AD157" i="7" s="1"/>
  <c r="AS157" i="6"/>
  <c r="AS157" i="7" s="1"/>
  <c r="BD157" i="6"/>
  <c r="BD157" i="7" s="1"/>
  <c r="BN157" i="6"/>
  <c r="BN157" i="7" s="1"/>
  <c r="BY157" i="6"/>
  <c r="BY157" i="7" s="1"/>
  <c r="N152" i="6"/>
  <c r="N152" i="7" s="1"/>
  <c r="W152" i="6"/>
  <c r="W152" i="7" s="1"/>
  <c r="AI152" i="6"/>
  <c r="AI152" i="7" s="1"/>
  <c r="AT152" i="6"/>
  <c r="AT152" i="7" s="1"/>
  <c r="BC152" i="6"/>
  <c r="BC152" i="7" s="1"/>
  <c r="BO152" i="6"/>
  <c r="BO152" i="7" s="1"/>
  <c r="BZ152" i="6"/>
  <c r="BZ152" i="7" s="1"/>
  <c r="H149" i="6"/>
  <c r="H149" i="7" s="1"/>
  <c r="R149" i="6"/>
  <c r="R149" i="7" s="1"/>
  <c r="AC149" i="6"/>
  <c r="AC149" i="7" s="1"/>
  <c r="AN149" i="6"/>
  <c r="AN149" i="7" s="1"/>
  <c r="AX149" i="6"/>
  <c r="AX149" i="7" s="1"/>
  <c r="BI149" i="6"/>
  <c r="BI149" i="7" s="1"/>
  <c r="BT149" i="6"/>
  <c r="BT149" i="7" s="1"/>
  <c r="CD149" i="6"/>
  <c r="CD149" i="7" s="1"/>
  <c r="L147" i="6"/>
  <c r="L147" i="7" s="1"/>
  <c r="R147" i="6"/>
  <c r="R147" i="7" s="1"/>
  <c r="BH147" i="6"/>
  <c r="BH147" i="7" s="1"/>
  <c r="I144" i="6"/>
  <c r="I144" i="7" s="1"/>
  <c r="G144" i="6"/>
  <c r="G144" i="7" s="1"/>
  <c r="O144" i="6"/>
  <c r="O144" i="7" s="1"/>
  <c r="W144" i="6"/>
  <c r="W144" i="7" s="1"/>
  <c r="AE144" i="6"/>
  <c r="AE144" i="7" s="1"/>
  <c r="AM144" i="6"/>
  <c r="AM144" i="7" s="1"/>
  <c r="AU144" i="6"/>
  <c r="AU144" i="7" s="1"/>
  <c r="BC144" i="6"/>
  <c r="BC144" i="7" s="1"/>
  <c r="BK144" i="6"/>
  <c r="BK144" i="7" s="1"/>
  <c r="BS144" i="6"/>
  <c r="BS144" i="7" s="1"/>
  <c r="CA144" i="6"/>
  <c r="CA144" i="7" s="1"/>
  <c r="W138" i="6"/>
  <c r="W138" i="7" s="1"/>
  <c r="AL138" i="6"/>
  <c r="AL138" i="7" s="1"/>
  <c r="AY138" i="6"/>
  <c r="AY138" i="7" s="1"/>
  <c r="BO138" i="6"/>
  <c r="BO138" i="7" s="1"/>
  <c r="CA138" i="6"/>
  <c r="CA138" i="7" s="1"/>
  <c r="N130" i="6"/>
  <c r="N130" i="7" s="1"/>
  <c r="W130" i="6"/>
  <c r="W130" i="7" s="1"/>
  <c r="AF130" i="6"/>
  <c r="AF130" i="7" s="1"/>
  <c r="AQ130" i="6"/>
  <c r="AQ130" i="7" s="1"/>
  <c r="AY130" i="6"/>
  <c r="AY130" i="7" s="1"/>
  <c r="BH130" i="6"/>
  <c r="BH130" i="7" s="1"/>
  <c r="BS130" i="6"/>
  <c r="BS130" i="7" s="1"/>
  <c r="CB130" i="6"/>
  <c r="CB130" i="7" s="1"/>
  <c r="P130" i="6"/>
  <c r="P130" i="7" s="1"/>
  <c r="X130" i="6"/>
  <c r="X130" i="7" s="1"/>
  <c r="AI130" i="6"/>
  <c r="AI130" i="7" s="1"/>
  <c r="AR130" i="6"/>
  <c r="AR130" i="7" s="1"/>
  <c r="BB130" i="6"/>
  <c r="BB130" i="7" s="1"/>
  <c r="BL130" i="6"/>
  <c r="BL130" i="7" s="1"/>
  <c r="BT130" i="6"/>
  <c r="BT130" i="7" s="1"/>
  <c r="CD130" i="6"/>
  <c r="CD130" i="7" s="1"/>
  <c r="CE163" i="6"/>
  <c r="CE163" i="7" s="1"/>
  <c r="BZ163" i="6"/>
  <c r="BZ163" i="7" s="1"/>
  <c r="BT163" i="6"/>
  <c r="BT163" i="7" s="1"/>
  <c r="BO163" i="6"/>
  <c r="BO163" i="7" s="1"/>
  <c r="BJ163" i="6"/>
  <c r="BJ163" i="7" s="1"/>
  <c r="BD163" i="6"/>
  <c r="BD163" i="7" s="1"/>
  <c r="AY163" i="6"/>
  <c r="AY163" i="7" s="1"/>
  <c r="AT163" i="6"/>
  <c r="AT163" i="7" s="1"/>
  <c r="AN163" i="6"/>
  <c r="AN163" i="7" s="1"/>
  <c r="AI163" i="6"/>
  <c r="AI163" i="7" s="1"/>
  <c r="AD163" i="6"/>
  <c r="AD163" i="7" s="1"/>
  <c r="X163" i="6"/>
  <c r="X163" i="7" s="1"/>
  <c r="S163" i="6"/>
  <c r="S163" i="7" s="1"/>
  <c r="N163" i="6"/>
  <c r="N163" i="7" s="1"/>
  <c r="H163" i="6"/>
  <c r="H163" i="7" s="1"/>
  <c r="I161" i="6"/>
  <c r="I161" i="7" s="1"/>
  <c r="H161" i="6"/>
  <c r="H161" i="7" s="1"/>
  <c r="AL160" i="6"/>
  <c r="AL160" i="7" s="1"/>
  <c r="CD157" i="6"/>
  <c r="CD157" i="7" s="1"/>
  <c r="BQ157" i="6"/>
  <c r="BQ157" i="7" s="1"/>
  <c r="BA157" i="6"/>
  <c r="BA157" i="7" s="1"/>
  <c r="AL157" i="6"/>
  <c r="AL157" i="7" s="1"/>
  <c r="T157" i="6"/>
  <c r="T157" i="7" s="1"/>
  <c r="N156" i="6"/>
  <c r="N156" i="7" s="1"/>
  <c r="AA156" i="6"/>
  <c r="AA156" i="7" s="1"/>
  <c r="AM156" i="6"/>
  <c r="AM156" i="7" s="1"/>
  <c r="BC156" i="6"/>
  <c r="BC156" i="7" s="1"/>
  <c r="BR156" i="6"/>
  <c r="BR156" i="7" s="1"/>
  <c r="CE156" i="6"/>
  <c r="CE156" i="7" s="1"/>
  <c r="BX155" i="6"/>
  <c r="BX155" i="7" s="1"/>
  <c r="BJ155" i="6"/>
  <c r="BJ155" i="7" s="1"/>
  <c r="AX155" i="6"/>
  <c r="AX155" i="7" s="1"/>
  <c r="AM155" i="6"/>
  <c r="AM155" i="7" s="1"/>
  <c r="X155" i="6"/>
  <c r="X155" i="7" s="1"/>
  <c r="L155" i="6"/>
  <c r="L155" i="7" s="1"/>
  <c r="CH152" i="6"/>
  <c r="CH152" i="7" s="1"/>
  <c r="BS152" i="6"/>
  <c r="BS152" i="7" s="1"/>
  <c r="BG152" i="6"/>
  <c r="BG152" i="7" s="1"/>
  <c r="AQ152" i="6"/>
  <c r="AQ152" i="7" s="1"/>
  <c r="AD152" i="6"/>
  <c r="AD152" i="7" s="1"/>
  <c r="O152" i="6"/>
  <c r="O152" i="7" s="1"/>
  <c r="I150" i="6"/>
  <c r="I150" i="7" s="1"/>
  <c r="J150" i="6"/>
  <c r="J150" i="7" s="1"/>
  <c r="R150" i="6"/>
  <c r="R150" i="7" s="1"/>
  <c r="Z150" i="6"/>
  <c r="Z150" i="7" s="1"/>
  <c r="AH150" i="6"/>
  <c r="AH150" i="7" s="1"/>
  <c r="AP150" i="6"/>
  <c r="AP150" i="7" s="1"/>
  <c r="AX150" i="6"/>
  <c r="AX150" i="7" s="1"/>
  <c r="BF150" i="6"/>
  <c r="BF150" i="7" s="1"/>
  <c r="BN150" i="6"/>
  <c r="BN150" i="7" s="1"/>
  <c r="BV150" i="6"/>
  <c r="BV150" i="7" s="1"/>
  <c r="CD150" i="6"/>
  <c r="CD150" i="7" s="1"/>
  <c r="BX149" i="6"/>
  <c r="BX149" i="7" s="1"/>
  <c r="BH149" i="6"/>
  <c r="BH149" i="7" s="1"/>
  <c r="AS149" i="6"/>
  <c r="AS149" i="7" s="1"/>
  <c r="AG149" i="6"/>
  <c r="AG149" i="7" s="1"/>
  <c r="Q149" i="6"/>
  <c r="Q149" i="7" s="1"/>
  <c r="AX147" i="6"/>
  <c r="AX147" i="7" s="1"/>
  <c r="CH146" i="6"/>
  <c r="CH146" i="7" s="1"/>
  <c r="BW146" i="6"/>
  <c r="BW146" i="7" s="1"/>
  <c r="BK146" i="6"/>
  <c r="BK146" i="7" s="1"/>
  <c r="BB146" i="6"/>
  <c r="BB146" i="7" s="1"/>
  <c r="AQ146" i="6"/>
  <c r="AQ146" i="7" s="1"/>
  <c r="AE146" i="6"/>
  <c r="AE146" i="7" s="1"/>
  <c r="V146" i="6"/>
  <c r="V146" i="7" s="1"/>
  <c r="K146" i="6"/>
  <c r="K146" i="7" s="1"/>
  <c r="BZ144" i="6"/>
  <c r="BZ144" i="7" s="1"/>
  <c r="BO144" i="6"/>
  <c r="BO144" i="7" s="1"/>
  <c r="BF144" i="6"/>
  <c r="BF144" i="7" s="1"/>
  <c r="AT144" i="6"/>
  <c r="AT144" i="7" s="1"/>
  <c r="AI144" i="6"/>
  <c r="AI144" i="7" s="1"/>
  <c r="Z144" i="6"/>
  <c r="Z144" i="7" s="1"/>
  <c r="N144" i="6"/>
  <c r="N144" i="7" s="1"/>
  <c r="I143" i="6"/>
  <c r="I143" i="7" s="1"/>
  <c r="N143" i="6"/>
  <c r="N143" i="7" s="1"/>
  <c r="AP143" i="6"/>
  <c r="AP143" i="7" s="1"/>
  <c r="BR143" i="6"/>
  <c r="BR143" i="7" s="1"/>
  <c r="S139" i="6"/>
  <c r="S139" i="7" s="1"/>
  <c r="AG139" i="6"/>
  <c r="AG139" i="7" s="1"/>
  <c r="AN139" i="6"/>
  <c r="AN139" i="7" s="1"/>
  <c r="AT139" i="6"/>
  <c r="AT139" i="7" s="1"/>
  <c r="BB139" i="6"/>
  <c r="BB139" i="7" s="1"/>
  <c r="BI139" i="6"/>
  <c r="BI139" i="7" s="1"/>
  <c r="BP139" i="6"/>
  <c r="BP139" i="7" s="1"/>
  <c r="BX139" i="6"/>
  <c r="BX139" i="7" s="1"/>
  <c r="CD139" i="6"/>
  <c r="CD139" i="7" s="1"/>
  <c r="BR138" i="6"/>
  <c r="BR138" i="7" s="1"/>
  <c r="AU138" i="6"/>
  <c r="AU138" i="7" s="1"/>
  <c r="AD138" i="6"/>
  <c r="AD138" i="7" s="1"/>
  <c r="BL134" i="6"/>
  <c r="BL134" i="7" s="1"/>
  <c r="G132" i="6"/>
  <c r="G132" i="7" s="1"/>
  <c r="L132" i="6"/>
  <c r="L132" i="7" s="1"/>
  <c r="AB132" i="6"/>
  <c r="AB132" i="7" s="1"/>
  <c r="AV132" i="6"/>
  <c r="AV132" i="7" s="1"/>
  <c r="BR132" i="6"/>
  <c r="BR132" i="7" s="1"/>
  <c r="CH132" i="6"/>
  <c r="CH132" i="7" s="1"/>
  <c r="O132" i="6"/>
  <c r="O132" i="7" s="1"/>
  <c r="AH132" i="6"/>
  <c r="AH132" i="7" s="1"/>
  <c r="BC132" i="6"/>
  <c r="BC132" i="7" s="1"/>
  <c r="BS132" i="6"/>
  <c r="BS132" i="7" s="1"/>
  <c r="BZ130" i="6"/>
  <c r="BZ130" i="7" s="1"/>
  <c r="BG130" i="6"/>
  <c r="BG130" i="7" s="1"/>
  <c r="AM130" i="6"/>
  <c r="AM130" i="7" s="1"/>
  <c r="V130" i="6"/>
  <c r="V130" i="7" s="1"/>
  <c r="CE166" i="6"/>
  <c r="CE166" i="7" s="1"/>
  <c r="BW166" i="6"/>
  <c r="BW166" i="7" s="1"/>
  <c r="BO166" i="6"/>
  <c r="BO166" i="7" s="1"/>
  <c r="BG166" i="6"/>
  <c r="BG166" i="7" s="1"/>
  <c r="AY166" i="6"/>
  <c r="AY166" i="7" s="1"/>
  <c r="AQ166" i="6"/>
  <c r="AQ166" i="7" s="1"/>
  <c r="AI166" i="6"/>
  <c r="AI166" i="7" s="1"/>
  <c r="AA166" i="6"/>
  <c r="AA166" i="7" s="1"/>
  <c r="S166" i="6"/>
  <c r="S166" i="7" s="1"/>
  <c r="K166" i="6"/>
  <c r="K166" i="7" s="1"/>
  <c r="CD163" i="6"/>
  <c r="CD163" i="7" s="1"/>
  <c r="BX163" i="6"/>
  <c r="BX163" i="7" s="1"/>
  <c r="BS163" i="6"/>
  <c r="BS163" i="7" s="1"/>
  <c r="BN163" i="6"/>
  <c r="BN163" i="7" s="1"/>
  <c r="BH163" i="6"/>
  <c r="BH163" i="7" s="1"/>
  <c r="BC163" i="6"/>
  <c r="BC163" i="7" s="1"/>
  <c r="AX163" i="6"/>
  <c r="AX163" i="7" s="1"/>
  <c r="AR163" i="6"/>
  <c r="AR163" i="7" s="1"/>
  <c r="AM163" i="6"/>
  <c r="AM163" i="7" s="1"/>
  <c r="AH163" i="6"/>
  <c r="AH163" i="7" s="1"/>
  <c r="AB163" i="6"/>
  <c r="AB163" i="7" s="1"/>
  <c r="W163" i="6"/>
  <c r="W163" i="7" s="1"/>
  <c r="R163" i="6"/>
  <c r="R163" i="7" s="1"/>
  <c r="L163" i="6"/>
  <c r="L163" i="7" s="1"/>
  <c r="CG161" i="6"/>
  <c r="CG161" i="7" s="1"/>
  <c r="BY161" i="6"/>
  <c r="BY161" i="7" s="1"/>
  <c r="BR161" i="6"/>
  <c r="BR161" i="7" s="1"/>
  <c r="BL161" i="6"/>
  <c r="BL161" i="7" s="1"/>
  <c r="BD161" i="6"/>
  <c r="BD161" i="7" s="1"/>
  <c r="AW161" i="6"/>
  <c r="AW161" i="7" s="1"/>
  <c r="AP161" i="6"/>
  <c r="AP161" i="7" s="1"/>
  <c r="AH161" i="6"/>
  <c r="AH161" i="7" s="1"/>
  <c r="AB161" i="6"/>
  <c r="AB161" i="7" s="1"/>
  <c r="U161" i="6"/>
  <c r="U161" i="7" s="1"/>
  <c r="M161" i="6"/>
  <c r="M161" i="7" s="1"/>
  <c r="CA160" i="6"/>
  <c r="CA160" i="7" s="1"/>
  <c r="H159" i="6"/>
  <c r="H159" i="7" s="1"/>
  <c r="K159" i="6"/>
  <c r="K159" i="7" s="1"/>
  <c r="R159" i="6"/>
  <c r="R159" i="7" s="1"/>
  <c r="Z159" i="6"/>
  <c r="Z159" i="7" s="1"/>
  <c r="AF159" i="6"/>
  <c r="AF159" i="7" s="1"/>
  <c r="AM159" i="6"/>
  <c r="AM159" i="7" s="1"/>
  <c r="AU159" i="6"/>
  <c r="AU159" i="7" s="1"/>
  <c r="BB159" i="6"/>
  <c r="BB159" i="7" s="1"/>
  <c r="BH159" i="6"/>
  <c r="BH159" i="7" s="1"/>
  <c r="BP159" i="6"/>
  <c r="BP159" i="7" s="1"/>
  <c r="BW159" i="6"/>
  <c r="BW159" i="7" s="1"/>
  <c r="CD159" i="6"/>
  <c r="CD159" i="7" s="1"/>
  <c r="CB157" i="6"/>
  <c r="CB157" i="7" s="1"/>
  <c r="BL157" i="6"/>
  <c r="BL157" i="7" s="1"/>
  <c r="AX157" i="6"/>
  <c r="AX157" i="7" s="1"/>
  <c r="AH157" i="6"/>
  <c r="AH157" i="7" s="1"/>
  <c r="M157" i="6"/>
  <c r="M157" i="7" s="1"/>
  <c r="BZ156" i="6"/>
  <c r="BZ156" i="7" s="1"/>
  <c r="BG156" i="6"/>
  <c r="BG156" i="7" s="1"/>
  <c r="AL156" i="6"/>
  <c r="AL156" i="7" s="1"/>
  <c r="S156" i="6"/>
  <c r="S156" i="7" s="1"/>
  <c r="CH155" i="6"/>
  <c r="CH155" i="7" s="1"/>
  <c r="BS155" i="6"/>
  <c r="BS155" i="7" s="1"/>
  <c r="BH155" i="6"/>
  <c r="BH155" i="7" s="1"/>
  <c r="AV155" i="6"/>
  <c r="AV155" i="7" s="1"/>
  <c r="AH155" i="6"/>
  <c r="AH155" i="7" s="1"/>
  <c r="V155" i="6"/>
  <c r="V155" i="7" s="1"/>
  <c r="I154" i="6"/>
  <c r="I154" i="7" s="1"/>
  <c r="J154" i="6"/>
  <c r="J154" i="7" s="1"/>
  <c r="R154" i="6"/>
  <c r="R154" i="7" s="1"/>
  <c r="Z154" i="6"/>
  <c r="Z154" i="7" s="1"/>
  <c r="AH154" i="6"/>
  <c r="AH154" i="7" s="1"/>
  <c r="AP154" i="6"/>
  <c r="AP154" i="7" s="1"/>
  <c r="AX154" i="6"/>
  <c r="AX154" i="7" s="1"/>
  <c r="BF154" i="6"/>
  <c r="BF154" i="7" s="1"/>
  <c r="BN154" i="6"/>
  <c r="BN154" i="7" s="1"/>
  <c r="BV154" i="6"/>
  <c r="BV154" i="7" s="1"/>
  <c r="CD154" i="6"/>
  <c r="CD154" i="7" s="1"/>
  <c r="CE152" i="6"/>
  <c r="CE152" i="7" s="1"/>
  <c r="BR152" i="6"/>
  <c r="BR152" i="7" s="1"/>
  <c r="BB152" i="6"/>
  <c r="BB152" i="7" s="1"/>
  <c r="AM152" i="6"/>
  <c r="AM152" i="7" s="1"/>
  <c r="AA152" i="6"/>
  <c r="AA152" i="7" s="1"/>
  <c r="K152" i="6"/>
  <c r="K152" i="7" s="1"/>
  <c r="G151" i="6"/>
  <c r="G151" i="7" s="1"/>
  <c r="H151" i="6"/>
  <c r="H151" i="7" s="1"/>
  <c r="O151" i="6"/>
  <c r="O151" i="7" s="1"/>
  <c r="V151" i="6"/>
  <c r="V151" i="7" s="1"/>
  <c r="AD151" i="6"/>
  <c r="AD151" i="7" s="1"/>
  <c r="AJ151" i="6"/>
  <c r="AJ151" i="7" s="1"/>
  <c r="AQ151" i="6"/>
  <c r="AQ151" i="7" s="1"/>
  <c r="AY151" i="6"/>
  <c r="AY151" i="7" s="1"/>
  <c r="BF151" i="6"/>
  <c r="BF151" i="7" s="1"/>
  <c r="BL151" i="6"/>
  <c r="BL151" i="7" s="1"/>
  <c r="BT151" i="6"/>
  <c r="BT151" i="7" s="1"/>
  <c r="CA151" i="6"/>
  <c r="CA151" i="7" s="1"/>
  <c r="CH151" i="6"/>
  <c r="CH151" i="7" s="1"/>
  <c r="BZ150" i="6"/>
  <c r="BZ150" i="7" s="1"/>
  <c r="BO150" i="6"/>
  <c r="BO150" i="7" s="1"/>
  <c r="BC150" i="6"/>
  <c r="BC150" i="7" s="1"/>
  <c r="AT150" i="6"/>
  <c r="AT150" i="7" s="1"/>
  <c r="AI150" i="6"/>
  <c r="AI150" i="7" s="1"/>
  <c r="W150" i="6"/>
  <c r="W150" i="7" s="1"/>
  <c r="N150" i="6"/>
  <c r="N150" i="7" s="1"/>
  <c r="CH149" i="6"/>
  <c r="CH149" i="7" s="1"/>
  <c r="BR149" i="6"/>
  <c r="BR149" i="7" s="1"/>
  <c r="BD149" i="6"/>
  <c r="BD149" i="7" s="1"/>
  <c r="AR149" i="6"/>
  <c r="AR149" i="7" s="1"/>
  <c r="AB149" i="6"/>
  <c r="AB149" i="7" s="1"/>
  <c r="M149" i="6"/>
  <c r="M149" i="7" s="1"/>
  <c r="O148" i="6"/>
  <c r="O148" i="7" s="1"/>
  <c r="BG148" i="6"/>
  <c r="BG148" i="7" s="1"/>
  <c r="AM147" i="6"/>
  <c r="AM147" i="7" s="1"/>
  <c r="CE146" i="6"/>
  <c r="CE146" i="7" s="1"/>
  <c r="BS146" i="6"/>
  <c r="BS146" i="7" s="1"/>
  <c r="BJ146" i="6"/>
  <c r="BJ146" i="7" s="1"/>
  <c r="AY146" i="6"/>
  <c r="AY146" i="7" s="1"/>
  <c r="AM146" i="6"/>
  <c r="AM146" i="7" s="1"/>
  <c r="AD146" i="6"/>
  <c r="AD146" i="7" s="1"/>
  <c r="S146" i="6"/>
  <c r="S146" i="7" s="1"/>
  <c r="CH144" i="6"/>
  <c r="CH144" i="7" s="1"/>
  <c r="BW144" i="6"/>
  <c r="BW144" i="7" s="1"/>
  <c r="BN144" i="6"/>
  <c r="BN144" i="7" s="1"/>
  <c r="BB144" i="6"/>
  <c r="BB144" i="7" s="1"/>
  <c r="AQ144" i="6"/>
  <c r="AQ144" i="7" s="1"/>
  <c r="AH144" i="6"/>
  <c r="AH144" i="7" s="1"/>
  <c r="V144" i="6"/>
  <c r="V144" i="7" s="1"/>
  <c r="K144" i="6"/>
  <c r="K144" i="7" s="1"/>
  <c r="BZ143" i="6"/>
  <c r="BZ143" i="7" s="1"/>
  <c r="AJ143" i="6"/>
  <c r="AJ143" i="7" s="1"/>
  <c r="CH139" i="6"/>
  <c r="CH139" i="7" s="1"/>
  <c r="BY139" i="6"/>
  <c r="BY139" i="7" s="1"/>
  <c r="BN139" i="6"/>
  <c r="BN139" i="7" s="1"/>
  <c r="BE139" i="6"/>
  <c r="BE139" i="7" s="1"/>
  <c r="AW139" i="6"/>
  <c r="AW139" i="7" s="1"/>
  <c r="AL139" i="6"/>
  <c r="AL139" i="7" s="1"/>
  <c r="AA139" i="6"/>
  <c r="AA139" i="7" s="1"/>
  <c r="CE138" i="6"/>
  <c r="CE138" i="7" s="1"/>
  <c r="BJ138" i="6"/>
  <c r="BJ138" i="7" s="1"/>
  <c r="AT138" i="6"/>
  <c r="AT138" i="7" s="1"/>
  <c r="AA138" i="6"/>
  <c r="AA138" i="7" s="1"/>
  <c r="BX132" i="6"/>
  <c r="BX132" i="7" s="1"/>
  <c r="AP132" i="6"/>
  <c r="AP132" i="7" s="1"/>
  <c r="BW130" i="6"/>
  <c r="BW130" i="7" s="1"/>
  <c r="BD130" i="6"/>
  <c r="BD130" i="7" s="1"/>
  <c r="AL130" i="6"/>
  <c r="AL130" i="7" s="1"/>
  <c r="R130" i="6"/>
  <c r="R130" i="7" s="1"/>
  <c r="I125" i="6"/>
  <c r="I125" i="7" s="1"/>
  <c r="AL125" i="6"/>
  <c r="AL125" i="7" s="1"/>
  <c r="BB125" i="6"/>
  <c r="BB125" i="7" s="1"/>
  <c r="G160" i="6"/>
  <c r="G160" i="7" s="1"/>
  <c r="O160" i="6"/>
  <c r="O160" i="7" s="1"/>
  <c r="BG160" i="6"/>
  <c r="BG160" i="7" s="1"/>
  <c r="BV157" i="6"/>
  <c r="BV157" i="7" s="1"/>
  <c r="BI157" i="6"/>
  <c r="BI157" i="7" s="1"/>
  <c r="AV157" i="6"/>
  <c r="AV157" i="7" s="1"/>
  <c r="AB157" i="6"/>
  <c r="AB157" i="7" s="1"/>
  <c r="I157" i="6"/>
  <c r="I157" i="7" s="1"/>
  <c r="H155" i="6"/>
  <c r="H155" i="7" s="1"/>
  <c r="G155" i="6"/>
  <c r="G155" i="7" s="1"/>
  <c r="R155" i="6"/>
  <c r="R155" i="7" s="1"/>
  <c r="AA155" i="6"/>
  <c r="AA155" i="7" s="1"/>
  <c r="AI155" i="6"/>
  <c r="AI155" i="7" s="1"/>
  <c r="AT155" i="6"/>
  <c r="AT155" i="7" s="1"/>
  <c r="BC155" i="6"/>
  <c r="BC155" i="7" s="1"/>
  <c r="BL155" i="6"/>
  <c r="BL155" i="7" s="1"/>
  <c r="BW155" i="6"/>
  <c r="BW155" i="7" s="1"/>
  <c r="CE155" i="6"/>
  <c r="CE155" i="7" s="1"/>
  <c r="CA152" i="6"/>
  <c r="CA152" i="7" s="1"/>
  <c r="BK152" i="6"/>
  <c r="BK152" i="7" s="1"/>
  <c r="AY152" i="6"/>
  <c r="AY152" i="7" s="1"/>
  <c r="AL152" i="6"/>
  <c r="AL152" i="7" s="1"/>
  <c r="V152" i="6"/>
  <c r="V152" i="7" s="1"/>
  <c r="G152" i="6"/>
  <c r="G152" i="7" s="1"/>
  <c r="CC149" i="6"/>
  <c r="CC149" i="7" s="1"/>
  <c r="BN149" i="6"/>
  <c r="BN149" i="7" s="1"/>
  <c r="BB149" i="6"/>
  <c r="BB149" i="7" s="1"/>
  <c r="AL149" i="6"/>
  <c r="AL149" i="7" s="1"/>
  <c r="X149" i="6"/>
  <c r="X149" i="7" s="1"/>
  <c r="L149" i="6"/>
  <c r="L149" i="7" s="1"/>
  <c r="CD147" i="6"/>
  <c r="CD147" i="7" s="1"/>
  <c r="AB147" i="6"/>
  <c r="AB147" i="7" s="1"/>
  <c r="I146" i="6"/>
  <c r="I146" i="7" s="1"/>
  <c r="J146" i="6"/>
  <c r="J146" i="7" s="1"/>
  <c r="R146" i="6"/>
  <c r="R146" i="7" s="1"/>
  <c r="Z146" i="6"/>
  <c r="Z146" i="7" s="1"/>
  <c r="AH146" i="6"/>
  <c r="AH146" i="7" s="1"/>
  <c r="AP146" i="6"/>
  <c r="AP146" i="7" s="1"/>
  <c r="AX146" i="6"/>
  <c r="AX146" i="7" s="1"/>
  <c r="BF146" i="6"/>
  <c r="BF146" i="7" s="1"/>
  <c r="BN146" i="6"/>
  <c r="BN146" i="7" s="1"/>
  <c r="BV146" i="6"/>
  <c r="BV146" i="7" s="1"/>
  <c r="CD146" i="6"/>
  <c r="CD146" i="7" s="1"/>
  <c r="CE144" i="6"/>
  <c r="CE144" i="7" s="1"/>
  <c r="BV144" i="6"/>
  <c r="BV144" i="7" s="1"/>
  <c r="BJ144" i="6"/>
  <c r="BJ144" i="7" s="1"/>
  <c r="AY144" i="6"/>
  <c r="AY144" i="7" s="1"/>
  <c r="AP144" i="6"/>
  <c r="AP144" i="7" s="1"/>
  <c r="AD144" i="6"/>
  <c r="AD144" i="7" s="1"/>
  <c r="S144" i="6"/>
  <c r="S144" i="7" s="1"/>
  <c r="J144" i="6"/>
  <c r="J144" i="7" s="1"/>
  <c r="BZ138" i="6"/>
  <c r="BZ138" i="7" s="1"/>
  <c r="BG138" i="6"/>
  <c r="BG138" i="7" s="1"/>
  <c r="AM138" i="6"/>
  <c r="AM138" i="7" s="1"/>
  <c r="R138" i="6"/>
  <c r="R138" i="7" s="1"/>
  <c r="AF134" i="6"/>
  <c r="AF134" i="7" s="1"/>
  <c r="BB134" i="6"/>
  <c r="BB134" i="7" s="1"/>
  <c r="L131" i="6"/>
  <c r="L131" i="7" s="1"/>
  <c r="BM131" i="6"/>
  <c r="BM131" i="7" s="1"/>
  <c r="BO130" i="6"/>
  <c r="BO130" i="7" s="1"/>
  <c r="AX130" i="6"/>
  <c r="AX130" i="7" s="1"/>
  <c r="AD130" i="6"/>
  <c r="AD130" i="7" s="1"/>
  <c r="H130" i="6"/>
  <c r="H130" i="7" s="1"/>
  <c r="H127" i="6"/>
  <c r="Q127" i="6"/>
  <c r="Q127" i="7" s="1"/>
  <c r="BH127" i="6"/>
  <c r="BH127" i="7" s="1"/>
  <c r="AB127" i="6"/>
  <c r="AB127" i="7" s="1"/>
  <c r="BR127" i="6"/>
  <c r="BR127" i="7" s="1"/>
  <c r="CH125" i="6"/>
  <c r="CH125" i="7" s="1"/>
  <c r="H107" i="6"/>
  <c r="K107" i="6"/>
  <c r="K107" i="7" s="1"/>
  <c r="AA107" i="6"/>
  <c r="AA107" i="7" s="1"/>
  <c r="AO107" i="6"/>
  <c r="AO107" i="7" s="1"/>
  <c r="AW107" i="6"/>
  <c r="AW107" i="7" s="1"/>
  <c r="BE107" i="6"/>
  <c r="BE107" i="7" s="1"/>
  <c r="BM107" i="6"/>
  <c r="BM107" i="7" s="1"/>
  <c r="BU107" i="6"/>
  <c r="BU107" i="7" s="1"/>
  <c r="CC107" i="6"/>
  <c r="CC107" i="7" s="1"/>
  <c r="V107" i="6"/>
  <c r="V107" i="7" s="1"/>
  <c r="AP107" i="6"/>
  <c r="AP107" i="7" s="1"/>
  <c r="BA107" i="6"/>
  <c r="BA107" i="7" s="1"/>
  <c r="BJ107" i="6"/>
  <c r="BJ107" i="7" s="1"/>
  <c r="BV107" i="6"/>
  <c r="BV107" i="7" s="1"/>
  <c r="CG107" i="6"/>
  <c r="CG107" i="7" s="1"/>
  <c r="S107" i="6"/>
  <c r="S107" i="7" s="1"/>
  <c r="AL107" i="6"/>
  <c r="AL107" i="7" s="1"/>
  <c r="AX107" i="6"/>
  <c r="AX107" i="7" s="1"/>
  <c r="BI107" i="6"/>
  <c r="BI107" i="7" s="1"/>
  <c r="BR107" i="6"/>
  <c r="BR107" i="7" s="1"/>
  <c r="CD107" i="6"/>
  <c r="CD107" i="7" s="1"/>
  <c r="BW118" i="6"/>
  <c r="BW118" i="7" s="1"/>
  <c r="BF118" i="6"/>
  <c r="BF118" i="7" s="1"/>
  <c r="AI118" i="6"/>
  <c r="AI118" i="7" s="1"/>
  <c r="R118" i="6"/>
  <c r="R118" i="7" s="1"/>
  <c r="CC117" i="6"/>
  <c r="CC117" i="7" s="1"/>
  <c r="AW117" i="6"/>
  <c r="AW117" i="7" s="1"/>
  <c r="V117" i="6"/>
  <c r="V117" i="7" s="1"/>
  <c r="BZ116" i="6"/>
  <c r="BZ116" i="7" s="1"/>
  <c r="AT116" i="6"/>
  <c r="AT116" i="7" s="1"/>
  <c r="V116" i="6"/>
  <c r="V116" i="7" s="1"/>
  <c r="BZ107" i="6"/>
  <c r="BZ107" i="7" s="1"/>
  <c r="BF107" i="6"/>
  <c r="BF107" i="7" s="1"/>
  <c r="AI107" i="6"/>
  <c r="AI107" i="7" s="1"/>
  <c r="BX136" i="6"/>
  <c r="BX136" i="7" s="1"/>
  <c r="BN136" i="6"/>
  <c r="BN136" i="7" s="1"/>
  <c r="BC136" i="6"/>
  <c r="BC136" i="7" s="1"/>
  <c r="AR136" i="6"/>
  <c r="AR136" i="7" s="1"/>
  <c r="AH136" i="6"/>
  <c r="AH136" i="7" s="1"/>
  <c r="W136" i="6"/>
  <c r="W136" i="7" s="1"/>
  <c r="L136" i="6"/>
  <c r="L136" i="7" s="1"/>
  <c r="BY133" i="6"/>
  <c r="BY133" i="7" s="1"/>
  <c r="BH133" i="6"/>
  <c r="BH133" i="7" s="1"/>
  <c r="AR133" i="6"/>
  <c r="AR133" i="7" s="1"/>
  <c r="V133" i="6"/>
  <c r="V133" i="7" s="1"/>
  <c r="CA124" i="6"/>
  <c r="CA124" i="7" s="1"/>
  <c r="BK124" i="6"/>
  <c r="BK124" i="7" s="1"/>
  <c r="AU124" i="6"/>
  <c r="AU124" i="7" s="1"/>
  <c r="AE124" i="6"/>
  <c r="AE124" i="7" s="1"/>
  <c r="J120" i="6"/>
  <c r="J120" i="7" s="1"/>
  <c r="G120" i="6"/>
  <c r="G120" i="7" s="1"/>
  <c r="S120" i="6"/>
  <c r="S120" i="7" s="1"/>
  <c r="AD120" i="6"/>
  <c r="AD120" i="7" s="1"/>
  <c r="AM120" i="6"/>
  <c r="AM120" i="7" s="1"/>
  <c r="AY120" i="6"/>
  <c r="AY120" i="7" s="1"/>
  <c r="BJ120" i="6"/>
  <c r="BJ120" i="7" s="1"/>
  <c r="BS120" i="6"/>
  <c r="BS120" i="7" s="1"/>
  <c r="N120" i="6"/>
  <c r="N120" i="7" s="1"/>
  <c r="AA120" i="6"/>
  <c r="AA120" i="7" s="1"/>
  <c r="AQ120" i="6"/>
  <c r="AQ120" i="7" s="1"/>
  <c r="BC120" i="6"/>
  <c r="BC120" i="7" s="1"/>
  <c r="N119" i="6"/>
  <c r="N119" i="7" s="1"/>
  <c r="AD119" i="6"/>
  <c r="AD119" i="7" s="1"/>
  <c r="AT119" i="6"/>
  <c r="AT119" i="7" s="1"/>
  <c r="BJ119" i="6"/>
  <c r="BJ119" i="7" s="1"/>
  <c r="BZ119" i="6"/>
  <c r="BZ119" i="7" s="1"/>
  <c r="Q119" i="6"/>
  <c r="Q119" i="7" s="1"/>
  <c r="AL119" i="6"/>
  <c r="AL119" i="7" s="1"/>
  <c r="BE119" i="6"/>
  <c r="BE119" i="7" s="1"/>
  <c r="CC119" i="6"/>
  <c r="CC119" i="7" s="1"/>
  <c r="BR118" i="6"/>
  <c r="BR118" i="7" s="1"/>
  <c r="AX118" i="6"/>
  <c r="AX118" i="7" s="1"/>
  <c r="AH118" i="6"/>
  <c r="AH118" i="7" s="1"/>
  <c r="BR117" i="6"/>
  <c r="BR117" i="7" s="1"/>
  <c r="AO117" i="6"/>
  <c r="AO117" i="7" s="1"/>
  <c r="BR116" i="6"/>
  <c r="BR116" i="7" s="1"/>
  <c r="AM116" i="6"/>
  <c r="AM116" i="7" s="1"/>
  <c r="BY107" i="6"/>
  <c r="BY107" i="7" s="1"/>
  <c r="BB107" i="6"/>
  <c r="BB107" i="7" s="1"/>
  <c r="AD107" i="6"/>
  <c r="AD107" i="7" s="1"/>
  <c r="G118" i="6"/>
  <c r="J118" i="6"/>
  <c r="J118" i="7" s="1"/>
  <c r="S118" i="6"/>
  <c r="S118" i="7" s="1"/>
  <c r="AD118" i="6"/>
  <c r="AD118" i="7" s="1"/>
  <c r="AP118" i="6"/>
  <c r="AP118" i="7" s="1"/>
  <c r="AY118" i="6"/>
  <c r="AY118" i="7" s="1"/>
  <c r="BJ118" i="6"/>
  <c r="BJ118" i="7" s="1"/>
  <c r="BV118" i="6"/>
  <c r="BV118" i="7" s="1"/>
  <c r="CE118" i="6"/>
  <c r="CE118" i="7" s="1"/>
  <c r="K118" i="6"/>
  <c r="K118" i="7" s="1"/>
  <c r="Z118" i="6"/>
  <c r="Z118" i="7" s="1"/>
  <c r="AL118" i="6"/>
  <c r="AL118" i="7" s="1"/>
  <c r="BB118" i="6"/>
  <c r="BB118" i="7" s="1"/>
  <c r="BO118" i="6"/>
  <c r="BO118" i="7" s="1"/>
  <c r="CD118" i="6"/>
  <c r="CD118" i="7" s="1"/>
  <c r="N117" i="6"/>
  <c r="N117" i="7" s="1"/>
  <c r="AD117" i="6"/>
  <c r="AD117" i="7" s="1"/>
  <c r="AT117" i="6"/>
  <c r="AT117" i="7" s="1"/>
  <c r="BJ117" i="6"/>
  <c r="BJ117" i="7" s="1"/>
  <c r="BZ117" i="6"/>
  <c r="BZ117" i="7" s="1"/>
  <c r="I117" i="6"/>
  <c r="I117" i="7" s="1"/>
  <c r="AG117" i="6"/>
  <c r="AG117" i="7" s="1"/>
  <c r="BB117" i="6"/>
  <c r="BB117" i="7" s="1"/>
  <c r="BU117" i="6"/>
  <c r="BU117" i="7" s="1"/>
  <c r="O116" i="6"/>
  <c r="O116" i="7" s="1"/>
  <c r="AE116" i="6"/>
  <c r="AE116" i="7" s="1"/>
  <c r="AU116" i="6"/>
  <c r="AU116" i="7" s="1"/>
  <c r="BK116" i="6"/>
  <c r="BK116" i="7" s="1"/>
  <c r="CA116" i="6"/>
  <c r="CA116" i="7" s="1"/>
  <c r="G116" i="6"/>
  <c r="G116" i="7" s="1"/>
  <c r="AD116" i="6"/>
  <c r="AD116" i="7" s="1"/>
  <c r="BB116" i="6"/>
  <c r="BB116" i="7" s="1"/>
  <c r="BS116" i="6"/>
  <c r="BS116" i="7" s="1"/>
  <c r="BQ107" i="6"/>
  <c r="BQ107" i="7" s="1"/>
  <c r="AT107" i="6"/>
  <c r="AT107" i="7" s="1"/>
  <c r="N107" i="6"/>
  <c r="N107" i="7" s="1"/>
  <c r="I113" i="6"/>
  <c r="I113" i="7" s="1"/>
  <c r="G113" i="6"/>
  <c r="G113" i="7" s="1"/>
  <c r="L113" i="6"/>
  <c r="L113" i="7" s="1"/>
  <c r="R113" i="6"/>
  <c r="R113" i="7" s="1"/>
  <c r="W113" i="6"/>
  <c r="W113" i="7" s="1"/>
  <c r="AB113" i="6"/>
  <c r="AB113" i="7" s="1"/>
  <c r="AH113" i="6"/>
  <c r="AH113" i="7" s="1"/>
  <c r="AM113" i="6"/>
  <c r="AM113" i="7" s="1"/>
  <c r="AR113" i="6"/>
  <c r="AR113" i="7" s="1"/>
  <c r="AX113" i="6"/>
  <c r="AX113" i="7" s="1"/>
  <c r="BC113" i="6"/>
  <c r="BC113" i="7" s="1"/>
  <c r="BH113" i="6"/>
  <c r="BH113" i="7" s="1"/>
  <c r="BN113" i="6"/>
  <c r="BN113" i="7" s="1"/>
  <c r="BS113" i="6"/>
  <c r="BS113" i="7" s="1"/>
  <c r="BX113" i="6"/>
  <c r="BX113" i="7" s="1"/>
  <c r="CD113" i="6"/>
  <c r="CD113" i="7" s="1"/>
  <c r="H111" i="6"/>
  <c r="L111" i="6"/>
  <c r="L111" i="7" s="1"/>
  <c r="P111" i="6"/>
  <c r="P111" i="7" s="1"/>
  <c r="T111" i="6"/>
  <c r="T111" i="7" s="1"/>
  <c r="X111" i="6"/>
  <c r="X111" i="7" s="1"/>
  <c r="AB111" i="6"/>
  <c r="AB111" i="7" s="1"/>
  <c r="AF111" i="6"/>
  <c r="AF111" i="7" s="1"/>
  <c r="AJ111" i="6"/>
  <c r="AJ111" i="7" s="1"/>
  <c r="AN111" i="6"/>
  <c r="AN111" i="7" s="1"/>
  <c r="AR111" i="6"/>
  <c r="AR111" i="7" s="1"/>
  <c r="AV111" i="6"/>
  <c r="AV111" i="7" s="1"/>
  <c r="AZ111" i="6"/>
  <c r="AZ111" i="7" s="1"/>
  <c r="BD111" i="6"/>
  <c r="BD111" i="7" s="1"/>
  <c r="BH111" i="6"/>
  <c r="BH111" i="7" s="1"/>
  <c r="BL111" i="6"/>
  <c r="BL111" i="7" s="1"/>
  <c r="BP111" i="6"/>
  <c r="BP111" i="7" s="1"/>
  <c r="BT111" i="6"/>
  <c r="BT111" i="7" s="1"/>
  <c r="BX111" i="6"/>
  <c r="BX111" i="7" s="1"/>
  <c r="CB111" i="6"/>
  <c r="CB111" i="7" s="1"/>
  <c r="CF111" i="6"/>
  <c r="CF111" i="7" s="1"/>
  <c r="I109" i="6"/>
  <c r="I109" i="7" s="1"/>
  <c r="M109" i="6"/>
  <c r="M109" i="7" s="1"/>
  <c r="Q109" i="6"/>
  <c r="Q109" i="7" s="1"/>
  <c r="U109" i="6"/>
  <c r="U109" i="7" s="1"/>
  <c r="Y109" i="6"/>
  <c r="Y109" i="7" s="1"/>
  <c r="AC109" i="6"/>
  <c r="AC109" i="7" s="1"/>
  <c r="AG109" i="6"/>
  <c r="AG109" i="7" s="1"/>
  <c r="AK109" i="6"/>
  <c r="AK109" i="7" s="1"/>
  <c r="AO109" i="6"/>
  <c r="AO109" i="7" s="1"/>
  <c r="AS109" i="6"/>
  <c r="AS109" i="7" s="1"/>
  <c r="AW109" i="6"/>
  <c r="AW109" i="7" s="1"/>
  <c r="BA109" i="6"/>
  <c r="BA109" i="7" s="1"/>
  <c r="BE109" i="6"/>
  <c r="BE109" i="7" s="1"/>
  <c r="BI109" i="6"/>
  <c r="BI109" i="7" s="1"/>
  <c r="BM109" i="6"/>
  <c r="BM109" i="7" s="1"/>
  <c r="BQ109" i="6"/>
  <c r="BQ109" i="7" s="1"/>
  <c r="BU109" i="6"/>
  <c r="BU109" i="7" s="1"/>
  <c r="BY109" i="6"/>
  <c r="BY109" i="7" s="1"/>
  <c r="CC109" i="6"/>
  <c r="CC109" i="7" s="1"/>
  <c r="CG109" i="6"/>
  <c r="CG109" i="7" s="1"/>
  <c r="BY105" i="6"/>
  <c r="BY105" i="7" s="1"/>
  <c r="AW105" i="6"/>
  <c r="AW105" i="7" s="1"/>
  <c r="CC103" i="6"/>
  <c r="CC103" i="7" s="1"/>
  <c r="BM103" i="6"/>
  <c r="BM103" i="7" s="1"/>
  <c r="AX103" i="6"/>
  <c r="AX103" i="7" s="1"/>
  <c r="AL103" i="6"/>
  <c r="AL103" i="7" s="1"/>
  <c r="V103" i="6"/>
  <c r="V103" i="7" s="1"/>
  <c r="G102" i="6"/>
  <c r="K102" i="6"/>
  <c r="K102" i="7" s="1"/>
  <c r="V102" i="6"/>
  <c r="V102" i="7" s="1"/>
  <c r="AH102" i="6"/>
  <c r="AH102" i="7" s="1"/>
  <c r="AQ102" i="6"/>
  <c r="AQ102" i="7" s="1"/>
  <c r="BB102" i="6"/>
  <c r="BB102" i="7" s="1"/>
  <c r="BN102" i="6"/>
  <c r="BN102" i="7" s="1"/>
  <c r="BW102" i="6"/>
  <c r="BW102" i="7" s="1"/>
  <c r="CH102" i="6"/>
  <c r="CH102" i="7" s="1"/>
  <c r="BX101" i="6"/>
  <c r="BX101" i="7" s="1"/>
  <c r="BH101" i="6"/>
  <c r="BH101" i="7" s="1"/>
  <c r="AS101" i="6"/>
  <c r="AS101" i="7" s="1"/>
  <c r="AG101" i="6"/>
  <c r="AG101" i="7" s="1"/>
  <c r="CA100" i="6"/>
  <c r="CA100" i="7" s="1"/>
  <c r="H97" i="6"/>
  <c r="G97" i="6"/>
  <c r="G97" i="7" s="1"/>
  <c r="R97" i="6"/>
  <c r="R97" i="7" s="1"/>
  <c r="AB97" i="6"/>
  <c r="AB97" i="7" s="1"/>
  <c r="AM97" i="6"/>
  <c r="AM97" i="7" s="1"/>
  <c r="AX97" i="6"/>
  <c r="AX97" i="7" s="1"/>
  <c r="BH97" i="6"/>
  <c r="BH97" i="7" s="1"/>
  <c r="BS97" i="6"/>
  <c r="BS97" i="7" s="1"/>
  <c r="CD97" i="6"/>
  <c r="CD97" i="7" s="1"/>
  <c r="H95" i="6"/>
  <c r="K95" i="6"/>
  <c r="K95" i="7" s="1"/>
  <c r="V95" i="6"/>
  <c r="V95" i="7" s="1"/>
  <c r="AF95" i="6"/>
  <c r="AF95" i="7" s="1"/>
  <c r="AQ95" i="6"/>
  <c r="AQ95" i="7" s="1"/>
  <c r="BB95" i="6"/>
  <c r="BB95" i="7" s="1"/>
  <c r="BL95" i="6"/>
  <c r="BL95" i="7" s="1"/>
  <c r="BW95" i="6"/>
  <c r="BW95" i="7" s="1"/>
  <c r="CH95" i="6"/>
  <c r="CH95" i="7" s="1"/>
  <c r="CD93" i="6"/>
  <c r="CD93" i="7" s="1"/>
  <c r="BR93" i="6"/>
  <c r="BR93" i="7" s="1"/>
  <c r="BB93" i="6"/>
  <c r="BB93" i="7" s="1"/>
  <c r="AM93" i="6"/>
  <c r="AM93" i="7" s="1"/>
  <c r="AA93" i="6"/>
  <c r="AA93" i="7" s="1"/>
  <c r="CH91" i="6"/>
  <c r="CH91" i="7" s="1"/>
  <c r="CB91" i="6"/>
  <c r="CB91" i="7" s="1"/>
  <c r="BU91" i="6"/>
  <c r="BU91" i="7" s="1"/>
  <c r="BM91" i="6"/>
  <c r="BM91" i="7" s="1"/>
  <c r="BF91" i="6"/>
  <c r="BF91" i="7" s="1"/>
  <c r="AZ91" i="6"/>
  <c r="AZ91" i="7" s="1"/>
  <c r="AR91" i="6"/>
  <c r="AR91" i="7" s="1"/>
  <c r="AK91" i="6"/>
  <c r="AK91" i="7" s="1"/>
  <c r="AD91" i="6"/>
  <c r="AD91" i="7" s="1"/>
  <c r="V91" i="6"/>
  <c r="V91" i="7" s="1"/>
  <c r="P91" i="6"/>
  <c r="P91" i="7" s="1"/>
  <c r="BY89" i="6"/>
  <c r="BY89" i="7" s="1"/>
  <c r="BJ89" i="6"/>
  <c r="BJ89" i="7" s="1"/>
  <c r="AV89" i="6"/>
  <c r="AV89" i="7" s="1"/>
  <c r="AH89" i="6"/>
  <c r="AH89" i="7" s="1"/>
  <c r="BR88" i="6"/>
  <c r="BR88" i="7" s="1"/>
  <c r="CE85" i="6"/>
  <c r="CE85" i="7" s="1"/>
  <c r="BW85" i="6"/>
  <c r="BW85" i="7" s="1"/>
  <c r="BO85" i="6"/>
  <c r="BO85" i="7" s="1"/>
  <c r="BG85" i="6"/>
  <c r="BG85" i="7" s="1"/>
  <c r="AY85" i="6"/>
  <c r="AY85" i="7" s="1"/>
  <c r="AQ85" i="6"/>
  <c r="AQ85" i="7" s="1"/>
  <c r="AI85" i="6"/>
  <c r="AI85" i="7" s="1"/>
  <c r="AA85" i="6"/>
  <c r="AA85" i="7" s="1"/>
  <c r="S85" i="6"/>
  <c r="S85" i="7" s="1"/>
  <c r="I79" i="6"/>
  <c r="I79" i="7" s="1"/>
  <c r="G79" i="6"/>
  <c r="G79" i="7" s="1"/>
  <c r="O79" i="6"/>
  <c r="O79" i="7" s="1"/>
  <c r="W79" i="6"/>
  <c r="W79" i="7" s="1"/>
  <c r="AE79" i="6"/>
  <c r="AE79" i="7" s="1"/>
  <c r="AM79" i="6"/>
  <c r="AM79" i="7" s="1"/>
  <c r="AU79" i="6"/>
  <c r="AU79" i="7" s="1"/>
  <c r="BC79" i="6"/>
  <c r="BC79" i="7" s="1"/>
  <c r="BK79" i="6"/>
  <c r="BK79" i="7" s="1"/>
  <c r="BS79" i="6"/>
  <c r="BS79" i="7" s="1"/>
  <c r="CA79" i="6"/>
  <c r="CA79" i="7" s="1"/>
  <c r="J79" i="6"/>
  <c r="J79" i="7" s="1"/>
  <c r="R79" i="6"/>
  <c r="R79" i="7" s="1"/>
  <c r="Z79" i="6"/>
  <c r="Z79" i="7" s="1"/>
  <c r="AH79" i="6"/>
  <c r="AH79" i="7" s="1"/>
  <c r="AP79" i="6"/>
  <c r="AP79" i="7" s="1"/>
  <c r="AX79" i="6"/>
  <c r="AX79" i="7" s="1"/>
  <c r="BF79" i="6"/>
  <c r="BF79" i="7" s="1"/>
  <c r="BN79" i="6"/>
  <c r="BN79" i="7" s="1"/>
  <c r="BV79" i="6"/>
  <c r="BV79" i="7" s="1"/>
  <c r="CD79" i="6"/>
  <c r="CD79" i="7" s="1"/>
  <c r="K79" i="6"/>
  <c r="K79" i="7" s="1"/>
  <c r="S79" i="6"/>
  <c r="S79" i="7" s="1"/>
  <c r="AA79" i="6"/>
  <c r="AA79" i="7" s="1"/>
  <c r="AI79" i="6"/>
  <c r="AI79" i="7" s="1"/>
  <c r="AQ79" i="6"/>
  <c r="AQ79" i="7" s="1"/>
  <c r="AY79" i="6"/>
  <c r="AY79" i="7" s="1"/>
  <c r="BG79" i="6"/>
  <c r="BG79" i="7" s="1"/>
  <c r="BO79" i="6"/>
  <c r="BO79" i="7" s="1"/>
  <c r="BW79" i="6"/>
  <c r="BW79" i="7" s="1"/>
  <c r="CE79" i="6"/>
  <c r="CE79" i="7" s="1"/>
  <c r="G77" i="6"/>
  <c r="G77" i="7" s="1"/>
  <c r="K77" i="6"/>
  <c r="K77" i="7" s="1"/>
  <c r="O77" i="6"/>
  <c r="O77" i="7" s="1"/>
  <c r="S77" i="6"/>
  <c r="S77" i="7" s="1"/>
  <c r="W77" i="6"/>
  <c r="W77" i="7" s="1"/>
  <c r="AA77" i="6"/>
  <c r="AA77" i="7" s="1"/>
  <c r="AE77" i="6"/>
  <c r="AE77" i="7" s="1"/>
  <c r="AI77" i="6"/>
  <c r="AI77" i="7" s="1"/>
  <c r="AM77" i="6"/>
  <c r="AM77" i="7" s="1"/>
  <c r="AQ77" i="6"/>
  <c r="AQ77" i="7" s="1"/>
  <c r="AU77" i="6"/>
  <c r="AU77" i="7" s="1"/>
  <c r="AY77" i="6"/>
  <c r="AY77" i="7" s="1"/>
  <c r="BC77" i="6"/>
  <c r="BC77" i="7" s="1"/>
  <c r="BG77" i="6"/>
  <c r="BG77" i="7" s="1"/>
  <c r="BK77" i="6"/>
  <c r="BK77" i="7" s="1"/>
  <c r="BO77" i="6"/>
  <c r="BO77" i="7" s="1"/>
  <c r="BS77" i="6"/>
  <c r="BS77" i="7" s="1"/>
  <c r="BW77" i="6"/>
  <c r="BW77" i="7" s="1"/>
  <c r="CA77" i="6"/>
  <c r="CA77" i="7" s="1"/>
  <c r="CE77" i="6"/>
  <c r="CE77" i="7" s="1"/>
  <c r="H77" i="6"/>
  <c r="H77" i="7" s="1"/>
  <c r="L77" i="6"/>
  <c r="L77" i="7" s="1"/>
  <c r="P77" i="6"/>
  <c r="P77" i="7" s="1"/>
  <c r="T77" i="6"/>
  <c r="T77" i="7" s="1"/>
  <c r="X77" i="6"/>
  <c r="X77" i="7" s="1"/>
  <c r="AB77" i="6"/>
  <c r="AB77" i="7" s="1"/>
  <c r="AF77" i="6"/>
  <c r="AF77" i="7" s="1"/>
  <c r="AJ77" i="6"/>
  <c r="AJ77" i="7" s="1"/>
  <c r="AN77" i="6"/>
  <c r="AN77" i="7" s="1"/>
  <c r="AR77" i="6"/>
  <c r="AR77" i="7" s="1"/>
  <c r="AV77" i="6"/>
  <c r="AV77" i="7" s="1"/>
  <c r="AZ77" i="6"/>
  <c r="AZ77" i="7" s="1"/>
  <c r="BD77" i="6"/>
  <c r="BD77" i="7" s="1"/>
  <c r="BH77" i="6"/>
  <c r="BH77" i="7" s="1"/>
  <c r="BL77" i="6"/>
  <c r="BL77" i="7" s="1"/>
  <c r="BP77" i="6"/>
  <c r="BP77" i="7" s="1"/>
  <c r="BT77" i="6"/>
  <c r="BT77" i="7" s="1"/>
  <c r="BX77" i="6"/>
  <c r="BX77" i="7" s="1"/>
  <c r="CB77" i="6"/>
  <c r="CB77" i="7" s="1"/>
  <c r="CF77" i="6"/>
  <c r="CF77"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I103" i="6"/>
  <c r="I103" i="7" s="1"/>
  <c r="M103" i="6"/>
  <c r="M103" i="7" s="1"/>
  <c r="X103" i="6"/>
  <c r="X103" i="7" s="1"/>
  <c r="AH103" i="6"/>
  <c r="AH103" i="7" s="1"/>
  <c r="AS103" i="6"/>
  <c r="AS103" i="7" s="1"/>
  <c r="BD103" i="6"/>
  <c r="BD103" i="7" s="1"/>
  <c r="BN103" i="6"/>
  <c r="BN103" i="7" s="1"/>
  <c r="BY103" i="6"/>
  <c r="BY103" i="7" s="1"/>
  <c r="G100" i="6"/>
  <c r="G100" i="7" s="1"/>
  <c r="O100" i="6"/>
  <c r="O100" i="7" s="1"/>
  <c r="BG100" i="6"/>
  <c r="BG100" i="7" s="1"/>
  <c r="G98" i="6"/>
  <c r="G98" i="7" s="1"/>
  <c r="AH98" i="6"/>
  <c r="AH98" i="7" s="1"/>
  <c r="G96" i="6"/>
  <c r="G96" i="7" s="1"/>
  <c r="AU96" i="6"/>
  <c r="AU96" i="7" s="1"/>
  <c r="H91" i="6"/>
  <c r="M91" i="6"/>
  <c r="M91" i="7" s="1"/>
  <c r="R91" i="6"/>
  <c r="R91" i="7" s="1"/>
  <c r="X91" i="6"/>
  <c r="X91" i="7" s="1"/>
  <c r="AC91" i="6"/>
  <c r="AC91" i="7" s="1"/>
  <c r="AH91" i="6"/>
  <c r="AH91" i="7" s="1"/>
  <c r="AN91" i="6"/>
  <c r="AN91" i="7" s="1"/>
  <c r="AS91" i="6"/>
  <c r="AS91" i="7" s="1"/>
  <c r="AX91" i="6"/>
  <c r="AX91" i="7" s="1"/>
  <c r="BD91" i="6"/>
  <c r="BD91" i="7" s="1"/>
  <c r="BI91" i="6"/>
  <c r="BI91" i="7" s="1"/>
  <c r="BN91" i="6"/>
  <c r="BN91" i="7" s="1"/>
  <c r="BT91" i="6"/>
  <c r="BT91" i="7" s="1"/>
  <c r="BY91" i="6"/>
  <c r="BY91" i="7" s="1"/>
  <c r="CD91" i="6"/>
  <c r="CD91" i="7" s="1"/>
  <c r="H105" i="6"/>
  <c r="L105" i="6"/>
  <c r="L105" i="7" s="1"/>
  <c r="AG105" i="6"/>
  <c r="AG105" i="7" s="1"/>
  <c r="BB105" i="6"/>
  <c r="BB105" i="7" s="1"/>
  <c r="BU105" i="6"/>
  <c r="BU105" i="7" s="1"/>
  <c r="CH103" i="6"/>
  <c r="CH103" i="7" s="1"/>
  <c r="BT103" i="6"/>
  <c r="BT103" i="7" s="1"/>
  <c r="BH103" i="6"/>
  <c r="BH103" i="7" s="1"/>
  <c r="AR103" i="6"/>
  <c r="AR103" i="7" s="1"/>
  <c r="AC103" i="6"/>
  <c r="AC103" i="7" s="1"/>
  <c r="Q103" i="6"/>
  <c r="Q103" i="7" s="1"/>
  <c r="AU100" i="6"/>
  <c r="AU100" i="7" s="1"/>
  <c r="BJ98" i="6"/>
  <c r="BJ98" i="7" s="1"/>
  <c r="BJ96" i="6"/>
  <c r="BJ96" i="7" s="1"/>
  <c r="H93" i="6"/>
  <c r="L93" i="6"/>
  <c r="L93" i="7" s="1"/>
  <c r="W93" i="6"/>
  <c r="W93" i="7" s="1"/>
  <c r="AH93" i="6"/>
  <c r="AH93" i="7" s="1"/>
  <c r="AR93" i="6"/>
  <c r="AR93" i="7" s="1"/>
  <c r="BC93" i="6"/>
  <c r="BC93" i="7" s="1"/>
  <c r="BN93" i="6"/>
  <c r="BN93" i="7" s="1"/>
  <c r="BX93" i="6"/>
  <c r="BX93" i="7" s="1"/>
  <c r="K89" i="6"/>
  <c r="K89" i="7" s="1"/>
  <c r="J89" i="6"/>
  <c r="J89" i="7" s="1"/>
  <c r="T89" i="6"/>
  <c r="T89" i="7" s="1"/>
  <c r="AB89" i="6"/>
  <c r="AB89" i="7" s="1"/>
  <c r="AK89" i="6"/>
  <c r="AK89" i="7" s="1"/>
  <c r="AS89" i="6"/>
  <c r="AS89" i="7" s="1"/>
  <c r="AZ89" i="6"/>
  <c r="AZ89" i="7" s="1"/>
  <c r="BF89" i="6"/>
  <c r="BF89" i="7" s="1"/>
  <c r="BN89" i="6"/>
  <c r="BN89" i="7" s="1"/>
  <c r="BU89" i="6"/>
  <c r="BU89" i="7" s="1"/>
  <c r="CB89" i="6"/>
  <c r="CB89" i="7" s="1"/>
  <c r="L89" i="6"/>
  <c r="L89" i="7" s="1"/>
  <c r="V89" i="6"/>
  <c r="V89" i="7" s="1"/>
  <c r="AE89" i="6"/>
  <c r="AE89" i="7" s="1"/>
  <c r="AN89" i="6"/>
  <c r="AN89" i="7" s="1"/>
  <c r="AT89" i="6"/>
  <c r="AT89" i="7" s="1"/>
  <c r="BA89" i="6"/>
  <c r="BA89" i="7" s="1"/>
  <c r="BI89" i="6"/>
  <c r="BI89" i="7" s="1"/>
  <c r="BP89" i="6"/>
  <c r="BP89" i="7" s="1"/>
  <c r="BV89" i="6"/>
  <c r="BV89" i="7" s="1"/>
  <c r="CD89" i="6"/>
  <c r="CD89" i="7" s="1"/>
  <c r="J88" i="6"/>
  <c r="J88" i="7" s="1"/>
  <c r="O88" i="6"/>
  <c r="O88" i="7" s="1"/>
  <c r="AL88" i="6"/>
  <c r="AL88" i="7" s="1"/>
  <c r="BF88" i="6"/>
  <c r="BF88" i="7" s="1"/>
  <c r="CA88" i="6"/>
  <c r="CA88" i="7" s="1"/>
  <c r="R88" i="6"/>
  <c r="R88" i="7" s="1"/>
  <c r="AM88" i="6"/>
  <c r="AM88" i="7" s="1"/>
  <c r="BJ88" i="6"/>
  <c r="BJ88" i="7" s="1"/>
  <c r="CD88" i="6"/>
  <c r="CD88" i="7" s="1"/>
  <c r="J86" i="6"/>
  <c r="J86" i="7" s="1"/>
  <c r="S86" i="6"/>
  <c r="S86" i="7" s="1"/>
  <c r="BW86" i="6"/>
  <c r="BW86" i="7" s="1"/>
  <c r="AH86" i="6"/>
  <c r="AH86" i="7" s="1"/>
  <c r="CH79" i="6"/>
  <c r="CH79" i="7" s="1"/>
  <c r="BB79" i="6"/>
  <c r="BB79" i="7" s="1"/>
  <c r="V79" i="6"/>
  <c r="V79" i="7" s="1"/>
  <c r="BZ77" i="6"/>
  <c r="BZ77" i="7" s="1"/>
  <c r="BJ77" i="6"/>
  <c r="BJ77" i="7" s="1"/>
  <c r="AT77" i="6"/>
  <c r="AT77" i="7" s="1"/>
  <c r="AD77" i="6"/>
  <c r="AD77" i="7" s="1"/>
  <c r="N77" i="6"/>
  <c r="N77" i="7" s="1"/>
  <c r="J110" i="6"/>
  <c r="J110" i="7" s="1"/>
  <c r="AX110" i="6"/>
  <c r="AX110" i="7" s="1"/>
  <c r="CC105" i="6"/>
  <c r="CC105" i="7" s="1"/>
  <c r="BH105" i="6"/>
  <c r="BH105" i="7" s="1"/>
  <c r="AB105" i="6"/>
  <c r="AB105" i="7" s="1"/>
  <c r="CD103" i="6"/>
  <c r="CD103" i="7" s="1"/>
  <c r="BR103" i="6"/>
  <c r="BR103" i="7" s="1"/>
  <c r="BB103" i="6"/>
  <c r="BB103" i="7" s="1"/>
  <c r="AN103" i="6"/>
  <c r="AN103" i="7" s="1"/>
  <c r="AB103" i="6"/>
  <c r="AB103" i="7" s="1"/>
  <c r="L103" i="6"/>
  <c r="L103" i="7" s="1"/>
  <c r="I101" i="6"/>
  <c r="I101" i="7" s="1"/>
  <c r="H101" i="6"/>
  <c r="R101" i="6"/>
  <c r="R101" i="7" s="1"/>
  <c r="AC101" i="6"/>
  <c r="AC101" i="7" s="1"/>
  <c r="AN101" i="6"/>
  <c r="AN101" i="7" s="1"/>
  <c r="AX101" i="6"/>
  <c r="AX101" i="7" s="1"/>
  <c r="BI101" i="6"/>
  <c r="BI101" i="7" s="1"/>
  <c r="BT101" i="6"/>
  <c r="BT101" i="7" s="1"/>
  <c r="CD101" i="6"/>
  <c r="CD101" i="7" s="1"/>
  <c r="AL100" i="6"/>
  <c r="AL100" i="7" s="1"/>
  <c r="AU98" i="6"/>
  <c r="AU98" i="7" s="1"/>
  <c r="AI96" i="6"/>
  <c r="AI96" i="7" s="1"/>
  <c r="CH93" i="6"/>
  <c r="CH93" i="7" s="1"/>
  <c r="BS93" i="6"/>
  <c r="BS93" i="7" s="1"/>
  <c r="BG93" i="6"/>
  <c r="BG93" i="7" s="1"/>
  <c r="AQ93" i="6"/>
  <c r="AQ93" i="7" s="1"/>
  <c r="AB93" i="6"/>
  <c r="AB93" i="7" s="1"/>
  <c r="P93" i="6"/>
  <c r="P93" i="7" s="1"/>
  <c r="CC91" i="6"/>
  <c r="CC91" i="7" s="1"/>
  <c r="BV91" i="6"/>
  <c r="BV91" i="7" s="1"/>
  <c r="BP91" i="6"/>
  <c r="BP91" i="7" s="1"/>
  <c r="BH91" i="6"/>
  <c r="BH91" i="7" s="1"/>
  <c r="BA91" i="6"/>
  <c r="BA91" i="7" s="1"/>
  <c r="AT91" i="6"/>
  <c r="AT91" i="7" s="1"/>
  <c r="AL91" i="6"/>
  <c r="AL91" i="7" s="1"/>
  <c r="AF91" i="6"/>
  <c r="AF91" i="7" s="1"/>
  <c r="Y91" i="6"/>
  <c r="Y91" i="7" s="1"/>
  <c r="Q91" i="6"/>
  <c r="Q91" i="7" s="1"/>
  <c r="J91" i="6"/>
  <c r="J91" i="7" s="1"/>
  <c r="BZ89" i="6"/>
  <c r="BZ89" i="7" s="1"/>
  <c r="BL89" i="6"/>
  <c r="BL89" i="7" s="1"/>
  <c r="AX89" i="6"/>
  <c r="AX89" i="7" s="1"/>
  <c r="AJ89" i="6"/>
  <c r="AJ89" i="7" s="1"/>
  <c r="P89" i="6"/>
  <c r="P89" i="7" s="1"/>
  <c r="BS88" i="6"/>
  <c r="BS88" i="7" s="1"/>
  <c r="AD88" i="6"/>
  <c r="AD88" i="7" s="1"/>
  <c r="H85" i="6"/>
  <c r="H85" i="7" s="1"/>
  <c r="L85" i="6"/>
  <c r="L85" i="7" s="1"/>
  <c r="P85" i="6"/>
  <c r="P85" i="7" s="1"/>
  <c r="T85" i="6"/>
  <c r="T85" i="7" s="1"/>
  <c r="X85" i="6"/>
  <c r="X85" i="7" s="1"/>
  <c r="AB85" i="6"/>
  <c r="AB85" i="7" s="1"/>
  <c r="AF85" i="6"/>
  <c r="AF85" i="7" s="1"/>
  <c r="AJ85" i="6"/>
  <c r="AJ85" i="7" s="1"/>
  <c r="AN85" i="6"/>
  <c r="AN85" i="7" s="1"/>
  <c r="AR85" i="6"/>
  <c r="AR85" i="7" s="1"/>
  <c r="AV85" i="6"/>
  <c r="AV85" i="7" s="1"/>
  <c r="AZ85" i="6"/>
  <c r="AZ85" i="7" s="1"/>
  <c r="BD85" i="6"/>
  <c r="BD85" i="7" s="1"/>
  <c r="BH85" i="6"/>
  <c r="BH85" i="7" s="1"/>
  <c r="BL85" i="6"/>
  <c r="BL85" i="7" s="1"/>
  <c r="BP85" i="6"/>
  <c r="BP85" i="7" s="1"/>
  <c r="BT85" i="6"/>
  <c r="BT85" i="7" s="1"/>
  <c r="BX85" i="6"/>
  <c r="BX85" i="7" s="1"/>
  <c r="CB85" i="6"/>
  <c r="CB85" i="7" s="1"/>
  <c r="CF85" i="6"/>
  <c r="CF85" i="7" s="1"/>
  <c r="I85" i="6"/>
  <c r="I85" i="7" s="1"/>
  <c r="M85" i="6"/>
  <c r="M85" i="7" s="1"/>
  <c r="Q85" i="6"/>
  <c r="Q85" i="7" s="1"/>
  <c r="U85" i="6"/>
  <c r="U85" i="7" s="1"/>
  <c r="Y85" i="6"/>
  <c r="Y85" i="7" s="1"/>
  <c r="AC85" i="6"/>
  <c r="AC85" i="7" s="1"/>
  <c r="AG85" i="6"/>
  <c r="AG85" i="7" s="1"/>
  <c r="AK85" i="6"/>
  <c r="AK85" i="7" s="1"/>
  <c r="AO85" i="6"/>
  <c r="AO85" i="7" s="1"/>
  <c r="AS85" i="6"/>
  <c r="AS85" i="7" s="1"/>
  <c r="AW85" i="6"/>
  <c r="AW85" i="7" s="1"/>
  <c r="BA85" i="6"/>
  <c r="BA85" i="7" s="1"/>
  <c r="BE85" i="6"/>
  <c r="BE85" i="7" s="1"/>
  <c r="BI85" i="6"/>
  <c r="BI85" i="7" s="1"/>
  <c r="BM85" i="6"/>
  <c r="BM85" i="7" s="1"/>
  <c r="BQ85" i="6"/>
  <c r="BQ85" i="7" s="1"/>
  <c r="BU85" i="6"/>
  <c r="BU85" i="7" s="1"/>
  <c r="BY85" i="6"/>
  <c r="BY85" i="7" s="1"/>
  <c r="CC85" i="6"/>
  <c r="CC85" i="7" s="1"/>
  <c r="CG85" i="6"/>
  <c r="CG85" i="7" s="1"/>
  <c r="BZ79" i="6"/>
  <c r="BZ79" i="7" s="1"/>
  <c r="AT79" i="6"/>
  <c r="AT79" i="7" s="1"/>
  <c r="N79" i="6"/>
  <c r="N79" i="7" s="1"/>
  <c r="M65" i="6"/>
  <c r="M65" i="7" s="1"/>
  <c r="X65" i="6"/>
  <c r="X65" i="7" s="1"/>
  <c r="AH65" i="6"/>
  <c r="AH65" i="7" s="1"/>
  <c r="AS65" i="6"/>
  <c r="AS65" i="7" s="1"/>
  <c r="BD65" i="6"/>
  <c r="BD65" i="7" s="1"/>
  <c r="BN65" i="6"/>
  <c r="BN65" i="7" s="1"/>
  <c r="BY65" i="6"/>
  <c r="BY65" i="7" s="1"/>
  <c r="N61" i="6"/>
  <c r="N61" i="7" s="1"/>
  <c r="BL61" i="6"/>
  <c r="BL61" i="7" s="1"/>
  <c r="J29" i="6"/>
  <c r="J29" i="7" s="1"/>
  <c r="M29" i="6"/>
  <c r="M29" i="7" s="1"/>
  <c r="X29" i="6"/>
  <c r="X29" i="7" s="1"/>
  <c r="AH29" i="6"/>
  <c r="AH29" i="7" s="1"/>
  <c r="AS29" i="6"/>
  <c r="AS29" i="7" s="1"/>
  <c r="BD29" i="6"/>
  <c r="BD29" i="7" s="1"/>
  <c r="BN29" i="6"/>
  <c r="BN29" i="7" s="1"/>
  <c r="BY29" i="6"/>
  <c r="BY29" i="7" s="1"/>
  <c r="H29" i="6"/>
  <c r="H29" i="7" s="1"/>
  <c r="Y29" i="6"/>
  <c r="Y29" i="7" s="1"/>
  <c r="AN29" i="6"/>
  <c r="AN29" i="7" s="1"/>
  <c r="AZ29" i="6"/>
  <c r="AZ29" i="7" s="1"/>
  <c r="BP29" i="6"/>
  <c r="BP29" i="7" s="1"/>
  <c r="CD29" i="6"/>
  <c r="CD29" i="7" s="1"/>
  <c r="N29" i="6"/>
  <c r="N29" i="7" s="1"/>
  <c r="AC29" i="6"/>
  <c r="AC29" i="7" s="1"/>
  <c r="AO29" i="6"/>
  <c r="AO29" i="7" s="1"/>
  <c r="BE29" i="6"/>
  <c r="BE29" i="7" s="1"/>
  <c r="BT29" i="6"/>
  <c r="BT29" i="7" s="1"/>
  <c r="CF29" i="6"/>
  <c r="CF29" i="7" s="1"/>
  <c r="R29" i="6"/>
  <c r="R29" i="7" s="1"/>
  <c r="AD29" i="6"/>
  <c r="AD29" i="7" s="1"/>
  <c r="AT29" i="6"/>
  <c r="AT29" i="7" s="1"/>
  <c r="BI29" i="6"/>
  <c r="BI29" i="7" s="1"/>
  <c r="BU29" i="6"/>
  <c r="BU29" i="7" s="1"/>
  <c r="J22" i="6"/>
  <c r="J22" i="7" s="1"/>
  <c r="G22" i="6"/>
  <c r="G22" i="7" s="1"/>
  <c r="R22" i="6"/>
  <c r="R22" i="7" s="1"/>
  <c r="AA22" i="6"/>
  <c r="AA22" i="7" s="1"/>
  <c r="AI22" i="6"/>
  <c r="AI22" i="7" s="1"/>
  <c r="AT22" i="6"/>
  <c r="AT22" i="7" s="1"/>
  <c r="BC22" i="6"/>
  <c r="BC22" i="7" s="1"/>
  <c r="BL22" i="6"/>
  <c r="BL22" i="7" s="1"/>
  <c r="BW22" i="6"/>
  <c r="BW22" i="7" s="1"/>
  <c r="CE22" i="6"/>
  <c r="CE22" i="7" s="1"/>
  <c r="K22" i="6"/>
  <c r="K22" i="7" s="1"/>
  <c r="V22" i="6"/>
  <c r="V22" i="7" s="1"/>
  <c r="AH22" i="6"/>
  <c r="AH22" i="7" s="1"/>
  <c r="AV22" i="6"/>
  <c r="AV22" i="7" s="1"/>
  <c r="BH22" i="6"/>
  <c r="BH22" i="7" s="1"/>
  <c r="BS22" i="6"/>
  <c r="BS22" i="7" s="1"/>
  <c r="CH22" i="6"/>
  <c r="CH22" i="7" s="1"/>
  <c r="L22" i="6"/>
  <c r="L22" i="7" s="1"/>
  <c r="AB22" i="6"/>
  <c r="AB22" i="7" s="1"/>
  <c r="AQ22" i="6"/>
  <c r="AQ22" i="7" s="1"/>
  <c r="BJ22" i="6"/>
  <c r="BJ22" i="7" s="1"/>
  <c r="BZ22" i="6"/>
  <c r="BZ22" i="7" s="1"/>
  <c r="N22" i="6"/>
  <c r="N22" i="7" s="1"/>
  <c r="AF22" i="6"/>
  <c r="AF22" i="7" s="1"/>
  <c r="AX22" i="6"/>
  <c r="AX22" i="7" s="1"/>
  <c r="BO22" i="6"/>
  <c r="BO22" i="7" s="1"/>
  <c r="CD22" i="6"/>
  <c r="CD22" i="7" s="1"/>
  <c r="S22" i="6"/>
  <c r="S22" i="7" s="1"/>
  <c r="AM22" i="6"/>
  <c r="AM22" i="7" s="1"/>
  <c r="BB22" i="6"/>
  <c r="BB22" i="7" s="1"/>
  <c r="BR22" i="6"/>
  <c r="BR22" i="7" s="1"/>
  <c r="CG69" i="6"/>
  <c r="CG69" i="7" s="1"/>
  <c r="CA69" i="6"/>
  <c r="CA69" i="7" s="1"/>
  <c r="BV69" i="6"/>
  <c r="BV69" i="7" s="1"/>
  <c r="BQ69" i="6"/>
  <c r="BQ69" i="7" s="1"/>
  <c r="BK69" i="6"/>
  <c r="BK69" i="7" s="1"/>
  <c r="BF69" i="6"/>
  <c r="BF69" i="7" s="1"/>
  <c r="BA69" i="6"/>
  <c r="BA69" i="7" s="1"/>
  <c r="AU69" i="6"/>
  <c r="AU69" i="7" s="1"/>
  <c r="AP69" i="6"/>
  <c r="AP69" i="7" s="1"/>
  <c r="AK69" i="6"/>
  <c r="AK69" i="7" s="1"/>
  <c r="AE69" i="6"/>
  <c r="AE69" i="7" s="1"/>
  <c r="Z69" i="6"/>
  <c r="Z69" i="7" s="1"/>
  <c r="U69" i="6"/>
  <c r="U69" i="7" s="1"/>
  <c r="O69" i="6"/>
  <c r="O69" i="7" s="1"/>
  <c r="J69" i="6"/>
  <c r="J69" i="7" s="1"/>
  <c r="CH65" i="6"/>
  <c r="CH65" i="7" s="1"/>
  <c r="BT65" i="6"/>
  <c r="BT65" i="7" s="1"/>
  <c r="BH65" i="6"/>
  <c r="BH65" i="7" s="1"/>
  <c r="AR65" i="6"/>
  <c r="AR65" i="7" s="1"/>
  <c r="AC65" i="6"/>
  <c r="AC65" i="7" s="1"/>
  <c r="Q65" i="6"/>
  <c r="Q65" i="7" s="1"/>
  <c r="H54" i="6"/>
  <c r="H54" i="7" s="1"/>
  <c r="K54" i="6"/>
  <c r="K54" i="7" s="1"/>
  <c r="W54" i="6"/>
  <c r="W54" i="7" s="1"/>
  <c r="AH54" i="6"/>
  <c r="AH54" i="7" s="1"/>
  <c r="AV54" i="6"/>
  <c r="AV54" i="7" s="1"/>
  <c r="BH54" i="6"/>
  <c r="BH54" i="7" s="1"/>
  <c r="BT54" i="6"/>
  <c r="BT54" i="7" s="1"/>
  <c r="L54" i="6"/>
  <c r="L54" i="7" s="1"/>
  <c r="X54" i="6"/>
  <c r="X54" i="7" s="1"/>
  <c r="AM54" i="6"/>
  <c r="AM54" i="7" s="1"/>
  <c r="AY54" i="6"/>
  <c r="AY54" i="7" s="1"/>
  <c r="BJ54" i="6"/>
  <c r="BJ54" i="7" s="1"/>
  <c r="BX54" i="6"/>
  <c r="BX54" i="7" s="1"/>
  <c r="H46" i="6"/>
  <c r="H46" i="7" s="1"/>
  <c r="R46" i="6"/>
  <c r="R46" i="7" s="1"/>
  <c r="AA46" i="6"/>
  <c r="AA46" i="7" s="1"/>
  <c r="AL46" i="6"/>
  <c r="AL46" i="7" s="1"/>
  <c r="AT46" i="6"/>
  <c r="AT46" i="7" s="1"/>
  <c r="BC46" i="6"/>
  <c r="BC46" i="7" s="1"/>
  <c r="BN46" i="6"/>
  <c r="BN46" i="7" s="1"/>
  <c r="BW46" i="6"/>
  <c r="BW46" i="7" s="1"/>
  <c r="CE46" i="6"/>
  <c r="CE46" i="7" s="1"/>
  <c r="K46" i="6"/>
  <c r="K46" i="7" s="1"/>
  <c r="S46" i="6"/>
  <c r="S46" i="7" s="1"/>
  <c r="AD46" i="6"/>
  <c r="AD46" i="7" s="1"/>
  <c r="AM46" i="6"/>
  <c r="AM46" i="7" s="1"/>
  <c r="AV46" i="6"/>
  <c r="AV46" i="7" s="1"/>
  <c r="BG46" i="6"/>
  <c r="BG46" i="7" s="1"/>
  <c r="BO46" i="6"/>
  <c r="BO46" i="7" s="1"/>
  <c r="BX46" i="6"/>
  <c r="BX46" i="7" s="1"/>
  <c r="K44" i="6"/>
  <c r="K44" i="7" s="1"/>
  <c r="L44" i="6"/>
  <c r="L44" i="7" s="1"/>
  <c r="AF44" i="6"/>
  <c r="AF44" i="7" s="1"/>
  <c r="AV44" i="6"/>
  <c r="AV44" i="7" s="1"/>
  <c r="BR44" i="6"/>
  <c r="BR44" i="7" s="1"/>
  <c r="P44" i="6"/>
  <c r="P44" i="7" s="1"/>
  <c r="AH44" i="6"/>
  <c r="AH44" i="7" s="1"/>
  <c r="BC44" i="6"/>
  <c r="BC44" i="7" s="1"/>
  <c r="BW44" i="6"/>
  <c r="BW44" i="7" s="1"/>
  <c r="G34" i="6"/>
  <c r="AA34" i="6"/>
  <c r="AA34" i="7" s="1"/>
  <c r="BG34" i="6"/>
  <c r="BG34" i="7" s="1"/>
  <c r="CH34" i="6"/>
  <c r="CH34" i="7" s="1"/>
  <c r="P34" i="6"/>
  <c r="P34" i="7" s="1"/>
  <c r="AV34" i="6"/>
  <c r="AV34" i="7" s="1"/>
  <c r="V34" i="6"/>
  <c r="V34" i="7" s="1"/>
  <c r="BL34" i="6"/>
  <c r="BL34" i="7" s="1"/>
  <c r="AL34" i="6"/>
  <c r="AL34" i="7" s="1"/>
  <c r="BR34" i="6"/>
  <c r="BR34" i="7" s="1"/>
  <c r="AX29" i="6"/>
  <c r="AX29" i="7" s="1"/>
  <c r="BX24" i="6"/>
  <c r="BX24" i="7" s="1"/>
  <c r="AU24" i="6"/>
  <c r="AU24" i="7" s="1"/>
  <c r="BD22" i="6"/>
  <c r="BD22" i="7" s="1"/>
  <c r="CA74" i="6"/>
  <c r="CA74" i="7" s="1"/>
  <c r="BK74" i="6"/>
  <c r="BK74" i="7" s="1"/>
  <c r="AX74" i="6"/>
  <c r="AX74" i="7" s="1"/>
  <c r="AD74" i="6"/>
  <c r="AD74" i="7" s="1"/>
  <c r="CE69" i="6"/>
  <c r="CE69" i="7" s="1"/>
  <c r="BZ69" i="6"/>
  <c r="BZ69" i="7" s="1"/>
  <c r="BU69" i="6"/>
  <c r="BU69" i="7" s="1"/>
  <c r="BO69" i="6"/>
  <c r="BO69" i="7" s="1"/>
  <c r="BJ69" i="6"/>
  <c r="BJ69" i="7" s="1"/>
  <c r="BE69" i="6"/>
  <c r="BE69" i="7" s="1"/>
  <c r="AY69" i="6"/>
  <c r="AY69" i="7" s="1"/>
  <c r="AT69" i="6"/>
  <c r="AT69" i="7" s="1"/>
  <c r="AO69" i="6"/>
  <c r="AO69" i="7" s="1"/>
  <c r="AI69" i="6"/>
  <c r="AI69" i="7" s="1"/>
  <c r="AD69" i="6"/>
  <c r="AD69" i="7" s="1"/>
  <c r="Y69" i="6"/>
  <c r="Y69" i="7" s="1"/>
  <c r="S69" i="6"/>
  <c r="S69" i="7" s="1"/>
  <c r="N69" i="6"/>
  <c r="N69" i="7" s="1"/>
  <c r="I69" i="6"/>
  <c r="I69" i="7" s="1"/>
  <c r="CD65" i="6"/>
  <c r="CD65" i="7" s="1"/>
  <c r="BR65" i="6"/>
  <c r="BR65" i="7" s="1"/>
  <c r="BB65" i="6"/>
  <c r="BB65" i="7" s="1"/>
  <c r="AN65" i="6"/>
  <c r="AN65" i="7" s="1"/>
  <c r="AB65" i="6"/>
  <c r="AB65" i="7" s="1"/>
  <c r="L65" i="6"/>
  <c r="L65" i="7" s="1"/>
  <c r="N64" i="6"/>
  <c r="N64" i="7" s="1"/>
  <c r="AL64" i="6"/>
  <c r="AL64" i="7" s="1"/>
  <c r="CA64" i="6"/>
  <c r="CA64" i="7" s="1"/>
  <c r="J56" i="6"/>
  <c r="J56" i="7" s="1"/>
  <c r="P56" i="6"/>
  <c r="P56" i="7" s="1"/>
  <c r="W56" i="6"/>
  <c r="W56" i="7" s="1"/>
  <c r="AE56" i="6"/>
  <c r="AE56" i="7" s="1"/>
  <c r="AL56" i="6"/>
  <c r="AL56" i="7" s="1"/>
  <c r="AR56" i="6"/>
  <c r="AR56" i="7" s="1"/>
  <c r="AZ56" i="6"/>
  <c r="AZ56" i="7" s="1"/>
  <c r="BG56" i="6"/>
  <c r="BG56" i="7" s="1"/>
  <c r="BN56" i="6"/>
  <c r="BN56" i="7" s="1"/>
  <c r="BV56" i="6"/>
  <c r="BV56" i="7" s="1"/>
  <c r="CB56" i="6"/>
  <c r="CB56" i="7" s="1"/>
  <c r="K56" i="6"/>
  <c r="K56" i="7" s="1"/>
  <c r="R56" i="6"/>
  <c r="R56" i="7" s="1"/>
  <c r="Z56" i="6"/>
  <c r="Z56" i="7" s="1"/>
  <c r="AF56" i="6"/>
  <c r="AF56" i="7" s="1"/>
  <c r="AM56" i="6"/>
  <c r="AM56" i="7" s="1"/>
  <c r="AU56" i="6"/>
  <c r="AU56" i="7" s="1"/>
  <c r="BB56" i="6"/>
  <c r="BB56" i="7" s="1"/>
  <c r="BH56" i="6"/>
  <c r="BH56" i="7" s="1"/>
  <c r="BP56" i="6"/>
  <c r="BP56" i="7" s="1"/>
  <c r="BW56" i="6"/>
  <c r="BW56" i="7" s="1"/>
  <c r="CD56" i="6"/>
  <c r="CD56" i="7" s="1"/>
  <c r="CB54" i="6"/>
  <c r="CB54" i="7" s="1"/>
  <c r="BB54" i="6"/>
  <c r="BB54" i="7" s="1"/>
  <c r="AD54" i="6"/>
  <c r="AD54" i="7" s="1"/>
  <c r="P52" i="6"/>
  <c r="P52" i="7" s="1"/>
  <c r="BW52" i="6"/>
  <c r="BW52" i="7" s="1"/>
  <c r="AH52" i="6"/>
  <c r="AH52" i="7" s="1"/>
  <c r="K48" i="6"/>
  <c r="K48" i="7" s="1"/>
  <c r="AA48" i="6"/>
  <c r="AA48" i="7" s="1"/>
  <c r="AV48" i="6"/>
  <c r="AV48" i="7" s="1"/>
  <c r="BO48" i="6"/>
  <c r="BO48" i="7" s="1"/>
  <c r="CE48" i="6"/>
  <c r="CE48" i="7" s="1"/>
  <c r="L48" i="6"/>
  <c r="L48" i="7" s="1"/>
  <c r="AH48" i="6"/>
  <c r="AH48" i="7" s="1"/>
  <c r="BB48" i="6"/>
  <c r="BB48" i="7" s="1"/>
  <c r="BR48" i="6"/>
  <c r="BR48" i="7" s="1"/>
  <c r="CB46" i="6"/>
  <c r="CB46" i="7" s="1"/>
  <c r="BH46" i="6"/>
  <c r="BH46" i="7" s="1"/>
  <c r="AN46" i="6"/>
  <c r="AN46" i="7" s="1"/>
  <c r="W46" i="6"/>
  <c r="W46" i="7" s="1"/>
  <c r="BX44" i="6"/>
  <c r="BX44" i="7" s="1"/>
  <c r="AQ44" i="6"/>
  <c r="AQ44" i="7" s="1"/>
  <c r="AJ29" i="6"/>
  <c r="AJ29" i="7" s="1"/>
  <c r="H24" i="6"/>
  <c r="H24" i="7" s="1"/>
  <c r="N24" i="6"/>
  <c r="N24" i="7" s="1"/>
  <c r="S24" i="6"/>
  <c r="S24" i="7" s="1"/>
  <c r="X24" i="6"/>
  <c r="X24" i="7" s="1"/>
  <c r="AD24" i="6"/>
  <c r="AD24" i="7" s="1"/>
  <c r="K24" i="6"/>
  <c r="K24" i="7" s="1"/>
  <c r="R24" i="6"/>
  <c r="R24" i="7" s="1"/>
  <c r="Z24" i="6"/>
  <c r="Z24" i="7" s="1"/>
  <c r="AF24" i="6"/>
  <c r="AF24" i="7" s="1"/>
  <c r="AL24" i="6"/>
  <c r="AL24" i="7" s="1"/>
  <c r="AQ24" i="6"/>
  <c r="AQ24" i="7" s="1"/>
  <c r="AV24" i="6"/>
  <c r="AV24" i="7" s="1"/>
  <c r="BB24" i="6"/>
  <c r="BB24" i="7" s="1"/>
  <c r="BG24" i="6"/>
  <c r="BG24" i="7" s="1"/>
  <c r="BL24" i="6"/>
  <c r="BL24" i="7" s="1"/>
  <c r="BR24" i="6"/>
  <c r="BR24" i="7" s="1"/>
  <c r="BW24" i="6"/>
  <c r="BW24" i="7" s="1"/>
  <c r="CB24" i="6"/>
  <c r="CB24" i="7" s="1"/>
  <c r="CH24" i="6"/>
  <c r="CH24" i="7" s="1"/>
  <c r="G24" i="6"/>
  <c r="G24" i="7" s="1"/>
  <c r="P24" i="6"/>
  <c r="P24" i="7" s="1"/>
  <c r="AA24" i="6"/>
  <c r="AA24" i="7" s="1"/>
  <c r="AI24" i="6"/>
  <c r="AI24" i="7" s="1"/>
  <c r="AP24" i="6"/>
  <c r="AP24" i="7" s="1"/>
  <c r="AX24" i="6"/>
  <c r="AX24" i="7" s="1"/>
  <c r="BD24" i="6"/>
  <c r="BD24" i="7" s="1"/>
  <c r="BK24" i="6"/>
  <c r="BK24" i="7" s="1"/>
  <c r="BS24" i="6"/>
  <c r="BS24" i="7" s="1"/>
  <c r="BZ24" i="6"/>
  <c r="BZ24" i="7" s="1"/>
  <c r="CF24" i="6"/>
  <c r="CF24" i="7" s="1"/>
  <c r="J24" i="6"/>
  <c r="J24" i="7" s="1"/>
  <c r="T24" i="6"/>
  <c r="T24" i="7" s="1"/>
  <c r="AB24" i="6"/>
  <c r="AB24" i="7" s="1"/>
  <c r="AJ24" i="6"/>
  <c r="AJ24" i="7" s="1"/>
  <c r="AR24" i="6"/>
  <c r="AR24" i="7" s="1"/>
  <c r="AY24" i="6"/>
  <c r="AY24" i="7" s="1"/>
  <c r="BF24" i="6"/>
  <c r="BF24" i="7" s="1"/>
  <c r="BN24" i="6"/>
  <c r="BN24" i="7" s="1"/>
  <c r="BT24" i="6"/>
  <c r="BT24" i="7" s="1"/>
  <c r="CA24" i="6"/>
  <c r="CA24" i="7" s="1"/>
  <c r="L24" i="6"/>
  <c r="L24" i="7" s="1"/>
  <c r="V24" i="6"/>
  <c r="V24" i="7" s="1"/>
  <c r="AE24" i="6"/>
  <c r="AE24" i="7" s="1"/>
  <c r="AM24" i="6"/>
  <c r="AM24" i="7" s="1"/>
  <c r="AT24" i="6"/>
  <c r="AT24" i="7" s="1"/>
  <c r="AZ24" i="6"/>
  <c r="AZ24" i="7" s="1"/>
  <c r="BH24" i="6"/>
  <c r="BH24" i="7" s="1"/>
  <c r="BO24" i="6"/>
  <c r="BO24" i="7" s="1"/>
  <c r="BV24" i="6"/>
  <c r="BV24" i="7" s="1"/>
  <c r="CD24" i="6"/>
  <c r="CD24" i="7" s="1"/>
  <c r="AN22" i="6"/>
  <c r="AN22" i="7" s="1"/>
  <c r="CG87" i="6"/>
  <c r="CG87" i="7" s="1"/>
  <c r="CC87" i="6"/>
  <c r="CC87" i="7" s="1"/>
  <c r="BY87" i="6"/>
  <c r="BY87" i="7" s="1"/>
  <c r="BU87" i="6"/>
  <c r="BU87" i="7" s="1"/>
  <c r="BQ87" i="6"/>
  <c r="BQ87" i="7" s="1"/>
  <c r="BM87" i="6"/>
  <c r="BM87" i="7" s="1"/>
  <c r="BI87" i="6"/>
  <c r="BI87" i="7" s="1"/>
  <c r="BE87" i="6"/>
  <c r="BE87" i="7" s="1"/>
  <c r="BA87" i="6"/>
  <c r="BA87" i="7" s="1"/>
  <c r="AW87" i="6"/>
  <c r="AW87" i="7" s="1"/>
  <c r="AS87" i="6"/>
  <c r="AS87" i="7" s="1"/>
  <c r="AO87" i="6"/>
  <c r="AO87" i="7" s="1"/>
  <c r="AK87" i="6"/>
  <c r="AK87" i="7" s="1"/>
  <c r="AG87" i="6"/>
  <c r="AG87" i="7" s="1"/>
  <c r="AC87" i="6"/>
  <c r="AC87" i="7" s="1"/>
  <c r="Y87" i="6"/>
  <c r="Y87" i="7" s="1"/>
  <c r="U87" i="6"/>
  <c r="U87" i="7" s="1"/>
  <c r="Q87" i="6"/>
  <c r="Q87" i="7" s="1"/>
  <c r="M87" i="6"/>
  <c r="M87" i="7" s="1"/>
  <c r="CE84" i="6"/>
  <c r="CE84" i="7" s="1"/>
  <c r="BO84" i="6"/>
  <c r="BO84" i="7" s="1"/>
  <c r="AY84" i="6"/>
  <c r="AY84" i="7" s="1"/>
  <c r="AI84" i="6"/>
  <c r="AI84" i="7" s="1"/>
  <c r="BZ82" i="6"/>
  <c r="BZ82" i="7" s="1"/>
  <c r="BN82" i="6"/>
  <c r="BN82" i="7" s="1"/>
  <c r="BC82" i="6"/>
  <c r="BC82" i="7" s="1"/>
  <c r="AT82" i="6"/>
  <c r="AT82" i="7" s="1"/>
  <c r="AH82" i="6"/>
  <c r="AH82" i="7" s="1"/>
  <c r="W82" i="6"/>
  <c r="W82" i="7" s="1"/>
  <c r="N82" i="6"/>
  <c r="N82" i="7" s="1"/>
  <c r="CD76" i="6"/>
  <c r="CD76" i="7" s="1"/>
  <c r="BR76" i="6"/>
  <c r="BR76" i="7" s="1"/>
  <c r="BG76" i="6"/>
  <c r="BG76" i="7" s="1"/>
  <c r="AX76" i="6"/>
  <c r="AX76" i="7" s="1"/>
  <c r="AL76" i="6"/>
  <c r="AL76" i="7" s="1"/>
  <c r="AA76" i="6"/>
  <c r="AA76" i="7" s="1"/>
  <c r="R76" i="6"/>
  <c r="R76" i="7" s="1"/>
  <c r="BV74" i="6"/>
  <c r="BV74" i="7" s="1"/>
  <c r="BJ74" i="6"/>
  <c r="BJ74" i="7" s="1"/>
  <c r="AU74" i="6"/>
  <c r="AU74" i="7" s="1"/>
  <c r="O74" i="6"/>
  <c r="O74" i="7" s="1"/>
  <c r="CG73" i="6"/>
  <c r="CG73" i="7" s="1"/>
  <c r="CA73" i="6"/>
  <c r="CA73" i="7" s="1"/>
  <c r="BV73" i="6"/>
  <c r="BV73" i="7" s="1"/>
  <c r="BQ73" i="6"/>
  <c r="BQ73" i="7" s="1"/>
  <c r="BK73" i="6"/>
  <c r="BK73" i="7" s="1"/>
  <c r="BF73" i="6"/>
  <c r="BF73" i="7" s="1"/>
  <c r="BA73" i="6"/>
  <c r="BA73" i="7" s="1"/>
  <c r="AU73" i="6"/>
  <c r="AU73" i="7" s="1"/>
  <c r="AP73" i="6"/>
  <c r="AP73" i="7" s="1"/>
  <c r="AK73" i="6"/>
  <c r="AK73" i="7" s="1"/>
  <c r="AE73" i="6"/>
  <c r="AE73" i="7" s="1"/>
  <c r="Z73" i="6"/>
  <c r="Z73" i="7" s="1"/>
  <c r="U73" i="6"/>
  <c r="U73" i="7" s="1"/>
  <c r="O73" i="6"/>
  <c r="O73" i="7" s="1"/>
  <c r="CH72" i="6"/>
  <c r="CH72" i="7" s="1"/>
  <c r="BS72" i="6"/>
  <c r="BS72" i="7" s="1"/>
  <c r="BF72" i="6"/>
  <c r="BF72" i="7" s="1"/>
  <c r="AP72" i="6"/>
  <c r="AP72" i="7" s="1"/>
  <c r="AD72" i="6"/>
  <c r="AD72" i="7" s="1"/>
  <c r="O72" i="6"/>
  <c r="O72" i="7" s="1"/>
  <c r="CD69" i="6"/>
  <c r="CD69" i="7" s="1"/>
  <c r="BY69" i="6"/>
  <c r="BY69" i="7" s="1"/>
  <c r="BS69" i="6"/>
  <c r="BS69" i="7" s="1"/>
  <c r="BN69" i="6"/>
  <c r="BN69" i="7" s="1"/>
  <c r="BI69" i="6"/>
  <c r="BI69" i="7" s="1"/>
  <c r="BC69" i="6"/>
  <c r="BC69" i="7" s="1"/>
  <c r="AX69" i="6"/>
  <c r="AX69" i="7" s="1"/>
  <c r="AS69" i="6"/>
  <c r="AS69" i="7" s="1"/>
  <c r="AM69" i="6"/>
  <c r="AM69" i="7" s="1"/>
  <c r="AH69" i="6"/>
  <c r="AH69" i="7" s="1"/>
  <c r="AC69" i="6"/>
  <c r="AC69" i="7" s="1"/>
  <c r="W69" i="6"/>
  <c r="W69" i="7" s="1"/>
  <c r="R69" i="6"/>
  <c r="R69" i="7" s="1"/>
  <c r="M69" i="6"/>
  <c r="M69" i="7" s="1"/>
  <c r="J67" i="6"/>
  <c r="J67" i="7" s="1"/>
  <c r="O67" i="6"/>
  <c r="O67" i="7" s="1"/>
  <c r="T67" i="6"/>
  <c r="T67" i="7" s="1"/>
  <c r="Z67" i="6"/>
  <c r="Z67" i="7" s="1"/>
  <c r="AE67" i="6"/>
  <c r="AE67" i="7" s="1"/>
  <c r="AJ67" i="6"/>
  <c r="AJ67" i="7" s="1"/>
  <c r="AP67" i="6"/>
  <c r="AP67" i="7" s="1"/>
  <c r="AU67" i="6"/>
  <c r="AU67" i="7" s="1"/>
  <c r="AZ67" i="6"/>
  <c r="AZ67" i="7" s="1"/>
  <c r="CC65" i="6"/>
  <c r="CC65" i="7" s="1"/>
  <c r="BM65" i="6"/>
  <c r="BM65" i="7" s="1"/>
  <c r="AX65" i="6"/>
  <c r="AX65" i="7" s="1"/>
  <c r="AL65" i="6"/>
  <c r="AL65" i="7" s="1"/>
  <c r="V65" i="6"/>
  <c r="V65" i="7" s="1"/>
  <c r="H65" i="6"/>
  <c r="H65" i="7" s="1"/>
  <c r="AU64" i="6"/>
  <c r="AU64" i="7" s="1"/>
  <c r="AB63" i="6"/>
  <c r="AB63" i="7" s="1"/>
  <c r="BM63" i="6"/>
  <c r="BM63" i="7" s="1"/>
  <c r="AJ61" i="6"/>
  <c r="AJ61" i="7" s="1"/>
  <c r="H60" i="6"/>
  <c r="G60" i="6"/>
  <c r="G60" i="7" s="1"/>
  <c r="AB60" i="6"/>
  <c r="AB60" i="7" s="1"/>
  <c r="AX60" i="6"/>
  <c r="AX60" i="7" s="1"/>
  <c r="BH60" i="6"/>
  <c r="BH60" i="7" s="1"/>
  <c r="BS60" i="6"/>
  <c r="BS60" i="7" s="1"/>
  <c r="CD60" i="6"/>
  <c r="CD60" i="7" s="1"/>
  <c r="P60" i="6"/>
  <c r="P60" i="7" s="1"/>
  <c r="AL60" i="6"/>
  <c r="AL60" i="7" s="1"/>
  <c r="BB60" i="6"/>
  <c r="BB60" i="7" s="1"/>
  <c r="BL60" i="6"/>
  <c r="BL60" i="7" s="1"/>
  <c r="BW60" i="6"/>
  <c r="BW60" i="7" s="1"/>
  <c r="CH60" i="6"/>
  <c r="CH60" i="7" s="1"/>
  <c r="CH56" i="6"/>
  <c r="CH56" i="7" s="1"/>
  <c r="BS56" i="6"/>
  <c r="BS56" i="7" s="1"/>
  <c r="BF56" i="6"/>
  <c r="BF56" i="7" s="1"/>
  <c r="AQ56" i="6"/>
  <c r="AQ56" i="7" s="1"/>
  <c r="AB56" i="6"/>
  <c r="AB56" i="7" s="1"/>
  <c r="O56" i="6"/>
  <c r="O56" i="7" s="1"/>
  <c r="BR54" i="6"/>
  <c r="BR54" i="7" s="1"/>
  <c r="AR54" i="6"/>
  <c r="AR54" i="7" s="1"/>
  <c r="S54" i="6"/>
  <c r="S54" i="7" s="1"/>
  <c r="BX48" i="6"/>
  <c r="BX48" i="7" s="1"/>
  <c r="AM48" i="6"/>
  <c r="AM48" i="7" s="1"/>
  <c r="BT46" i="6"/>
  <c r="BT46" i="7" s="1"/>
  <c r="BB46" i="6"/>
  <c r="BB46" i="7" s="1"/>
  <c r="AH46" i="6"/>
  <c r="AH46" i="7" s="1"/>
  <c r="P46" i="6"/>
  <c r="P46" i="7" s="1"/>
  <c r="BL44" i="6"/>
  <c r="BL44" i="7" s="1"/>
  <c r="AA44" i="6"/>
  <c r="AA44" i="7" s="1"/>
  <c r="CB34" i="6"/>
  <c r="CB34" i="7" s="1"/>
  <c r="BZ29" i="6"/>
  <c r="BZ29" i="7" s="1"/>
  <c r="T29" i="6"/>
  <c r="T29" i="7" s="1"/>
  <c r="BJ24" i="6"/>
  <c r="BJ24" i="7" s="1"/>
  <c r="AH24" i="6"/>
  <c r="AH24" i="7" s="1"/>
  <c r="X22" i="6"/>
  <c r="X22" i="7" s="1"/>
  <c r="J27" i="6"/>
  <c r="J27" i="7" s="1"/>
  <c r="H27" i="6"/>
  <c r="H27" i="7" s="1"/>
  <c r="N27" i="6"/>
  <c r="N27" i="7" s="1"/>
  <c r="V27" i="6"/>
  <c r="V27" i="7" s="1"/>
  <c r="AC27" i="6"/>
  <c r="AC27" i="7" s="1"/>
  <c r="AJ27" i="6"/>
  <c r="AJ27" i="7" s="1"/>
  <c r="AR27" i="6"/>
  <c r="AR27" i="7" s="1"/>
  <c r="AX27" i="6"/>
  <c r="AX27" i="7" s="1"/>
  <c r="BE27" i="6"/>
  <c r="BE27" i="7" s="1"/>
  <c r="BM27" i="6"/>
  <c r="BM27" i="7" s="1"/>
  <c r="BT27" i="6"/>
  <c r="BT27" i="7" s="1"/>
  <c r="BZ27" i="6"/>
  <c r="BZ27" i="7" s="1"/>
  <c r="CH27" i="6"/>
  <c r="CH27" i="7" s="1"/>
  <c r="G26" i="6"/>
  <c r="K26" i="6"/>
  <c r="K26" i="7" s="1"/>
  <c r="AF26" i="6"/>
  <c r="AF26" i="7" s="1"/>
  <c r="BB26" i="6"/>
  <c r="BB26" i="7" s="1"/>
  <c r="BW26" i="6"/>
  <c r="BW26" i="7" s="1"/>
  <c r="H23" i="6"/>
  <c r="H23" i="7" s="1"/>
  <c r="Q23" i="6"/>
  <c r="Q23" i="7" s="1"/>
  <c r="AL23" i="6"/>
  <c r="AL23" i="7" s="1"/>
  <c r="BH23" i="6"/>
  <c r="BH23" i="7" s="1"/>
  <c r="CC23" i="6"/>
  <c r="CC23" i="7" s="1"/>
  <c r="AB23" i="6"/>
  <c r="AB23" i="7" s="1"/>
  <c r="BB23" i="6"/>
  <c r="BB23" i="7" s="1"/>
  <c r="CH23" i="6"/>
  <c r="CH23" i="7" s="1"/>
  <c r="H20" i="6"/>
  <c r="P20" i="6"/>
  <c r="P20" i="7" s="1"/>
  <c r="AB20" i="6"/>
  <c r="AB20" i="7" s="1"/>
  <c r="AR20" i="6"/>
  <c r="AR20" i="7" s="1"/>
  <c r="BG20" i="6"/>
  <c r="BG20" i="7" s="1"/>
  <c r="BS20" i="6"/>
  <c r="BS20" i="7" s="1"/>
  <c r="L20" i="6"/>
  <c r="L20" i="7" s="1"/>
  <c r="AH20" i="6"/>
  <c r="AH20" i="7" s="1"/>
  <c r="AX20" i="6"/>
  <c r="AX20" i="7" s="1"/>
  <c r="BR20" i="6"/>
  <c r="BR20" i="7" s="1"/>
  <c r="R20" i="6"/>
  <c r="R20" i="7" s="1"/>
  <c r="AL20" i="6"/>
  <c r="AL20" i="7" s="1"/>
  <c r="BC20" i="6"/>
  <c r="BC20" i="7" s="1"/>
  <c r="BX20" i="6"/>
  <c r="BX20" i="7" s="1"/>
  <c r="CD38" i="6"/>
  <c r="CD38" i="7" s="1"/>
  <c r="BW38" i="6"/>
  <c r="BW38" i="7" s="1"/>
  <c r="BO38" i="6"/>
  <c r="BO38" i="7" s="1"/>
  <c r="BH38" i="6"/>
  <c r="BH38" i="7" s="1"/>
  <c r="BB38" i="6"/>
  <c r="BB38" i="7" s="1"/>
  <c r="AT38" i="6"/>
  <c r="AT38" i="7" s="1"/>
  <c r="AM38" i="6"/>
  <c r="AM38" i="7" s="1"/>
  <c r="AF38" i="6"/>
  <c r="AF38" i="7" s="1"/>
  <c r="X38" i="6"/>
  <c r="X38" i="7" s="1"/>
  <c r="R38" i="6"/>
  <c r="R38" i="7" s="1"/>
  <c r="K38" i="6"/>
  <c r="K38" i="7" s="1"/>
  <c r="CH37" i="6"/>
  <c r="CH37" i="7" s="1"/>
  <c r="CC37" i="6"/>
  <c r="CC37" i="7" s="1"/>
  <c r="BX37" i="6"/>
  <c r="BX37" i="7" s="1"/>
  <c r="BR37" i="6"/>
  <c r="BR37" i="7" s="1"/>
  <c r="BM37" i="6"/>
  <c r="BM37" i="7" s="1"/>
  <c r="BH37" i="6"/>
  <c r="BH37" i="7" s="1"/>
  <c r="BB37" i="6"/>
  <c r="BB37" i="7" s="1"/>
  <c r="AS37" i="6"/>
  <c r="AS37" i="7" s="1"/>
  <c r="AH37" i="6"/>
  <c r="AH37" i="7" s="1"/>
  <c r="X37" i="6"/>
  <c r="X37" i="7" s="1"/>
  <c r="M37" i="6"/>
  <c r="M37" i="7" s="1"/>
  <c r="CC27" i="6"/>
  <c r="CC27" i="7" s="1"/>
  <c r="BR27" i="6"/>
  <c r="BR27" i="7" s="1"/>
  <c r="BI27" i="6"/>
  <c r="BI27" i="7" s="1"/>
  <c r="AZ27" i="6"/>
  <c r="AZ27" i="7" s="1"/>
  <c r="AO27" i="6"/>
  <c r="AO27" i="7" s="1"/>
  <c r="AG27" i="6"/>
  <c r="AG27" i="7" s="1"/>
  <c r="X27" i="6"/>
  <c r="X27" i="7" s="1"/>
  <c r="M27" i="6"/>
  <c r="M27" i="7" s="1"/>
  <c r="CH26" i="6"/>
  <c r="CH26" i="7" s="1"/>
  <c r="BG26" i="6"/>
  <c r="BG26" i="7" s="1"/>
  <c r="AA26" i="6"/>
  <c r="AA26" i="7" s="1"/>
  <c r="H25" i="6"/>
  <c r="H25" i="7" s="1"/>
  <c r="AW25" i="6"/>
  <c r="AW25" i="7" s="1"/>
  <c r="BR23" i="6"/>
  <c r="BR23" i="7" s="1"/>
  <c r="AG23" i="6"/>
  <c r="AG23" i="7" s="1"/>
  <c r="BN20" i="6"/>
  <c r="BN20" i="7" s="1"/>
  <c r="AA20" i="6"/>
  <c r="AA20" i="7" s="1"/>
  <c r="CD62" i="6"/>
  <c r="CD62" i="7" s="1"/>
  <c r="BW62" i="6"/>
  <c r="BW62" i="7" s="1"/>
  <c r="BO62" i="6"/>
  <c r="BO62" i="7" s="1"/>
  <c r="BH62" i="6"/>
  <c r="BH62" i="7" s="1"/>
  <c r="BB62" i="6"/>
  <c r="BB62" i="7" s="1"/>
  <c r="AT62" i="6"/>
  <c r="AT62" i="7" s="1"/>
  <c r="AM62" i="6"/>
  <c r="AM62" i="7" s="1"/>
  <c r="AF62" i="6"/>
  <c r="AF62" i="7" s="1"/>
  <c r="X62" i="6"/>
  <c r="X62" i="7" s="1"/>
  <c r="R62" i="6"/>
  <c r="R62" i="7" s="1"/>
  <c r="K62" i="6"/>
  <c r="K62" i="7" s="1"/>
  <c r="CD59" i="6"/>
  <c r="CD59" i="7" s="1"/>
  <c r="BP59" i="6"/>
  <c r="BP59" i="7" s="1"/>
  <c r="AW59" i="6"/>
  <c r="AW59" i="7" s="1"/>
  <c r="BY53" i="6"/>
  <c r="BY53" i="7" s="1"/>
  <c r="BD53" i="6"/>
  <c r="BD53" i="7" s="1"/>
  <c r="AK53" i="6"/>
  <c r="AK53" i="7" s="1"/>
  <c r="BZ51" i="6"/>
  <c r="BZ51" i="7" s="1"/>
  <c r="BN51" i="6"/>
  <c r="BN51" i="7" s="1"/>
  <c r="AZ51" i="6"/>
  <c r="AZ51" i="7" s="1"/>
  <c r="AO51" i="6"/>
  <c r="AO51" i="7" s="1"/>
  <c r="AC51" i="6"/>
  <c r="AC51" i="7" s="1"/>
  <c r="N51" i="6"/>
  <c r="N51" i="7" s="1"/>
  <c r="BT49" i="6"/>
  <c r="BT49" i="7" s="1"/>
  <c r="BH49" i="6"/>
  <c r="BH49" i="7" s="1"/>
  <c r="AS49" i="6"/>
  <c r="AS49" i="7" s="1"/>
  <c r="AC49" i="6"/>
  <c r="AC49" i="7" s="1"/>
  <c r="BT41" i="6"/>
  <c r="BT41" i="7" s="1"/>
  <c r="BH41" i="6"/>
  <c r="BH41" i="7" s="1"/>
  <c r="AS41" i="6"/>
  <c r="AS41" i="7" s="1"/>
  <c r="AC41" i="6"/>
  <c r="AC41" i="7" s="1"/>
  <c r="CH40" i="6"/>
  <c r="CH40" i="7" s="1"/>
  <c r="BZ40" i="6"/>
  <c r="BZ40" i="7" s="1"/>
  <c r="BS40" i="6"/>
  <c r="BS40" i="7" s="1"/>
  <c r="BL40" i="6"/>
  <c r="BL40" i="7" s="1"/>
  <c r="BD40" i="6"/>
  <c r="BD40" i="7" s="1"/>
  <c r="AX40" i="6"/>
  <c r="AX40" i="7" s="1"/>
  <c r="AN40" i="6"/>
  <c r="AN40" i="7" s="1"/>
  <c r="AE40" i="6"/>
  <c r="AE40" i="7" s="1"/>
  <c r="CB38" i="6"/>
  <c r="CB38" i="7" s="1"/>
  <c r="BT38" i="6"/>
  <c r="BT38" i="7" s="1"/>
  <c r="BN38" i="6"/>
  <c r="BN38" i="7" s="1"/>
  <c r="BG38" i="6"/>
  <c r="BG38" i="7" s="1"/>
  <c r="AY38" i="6"/>
  <c r="AY38" i="7" s="1"/>
  <c r="AR38" i="6"/>
  <c r="AR38" i="7" s="1"/>
  <c r="AL38" i="6"/>
  <c r="AL38" i="7" s="1"/>
  <c r="AD38" i="6"/>
  <c r="AD38" i="7" s="1"/>
  <c r="W38" i="6"/>
  <c r="W38" i="7" s="1"/>
  <c r="P38" i="6"/>
  <c r="P38" i="7" s="1"/>
  <c r="H38" i="6"/>
  <c r="H38" i="7" s="1"/>
  <c r="CG37" i="6"/>
  <c r="CG37" i="7" s="1"/>
  <c r="CB37" i="6"/>
  <c r="CB37" i="7" s="1"/>
  <c r="BV37" i="6"/>
  <c r="BV37" i="7" s="1"/>
  <c r="BQ37" i="6"/>
  <c r="BQ37" i="7" s="1"/>
  <c r="BL37" i="6"/>
  <c r="BL37" i="7" s="1"/>
  <c r="BF37" i="6"/>
  <c r="BF37" i="7" s="1"/>
  <c r="BA37" i="6"/>
  <c r="BA37" i="7" s="1"/>
  <c r="AR37" i="6"/>
  <c r="AR37" i="7" s="1"/>
  <c r="AG37" i="6"/>
  <c r="AG37" i="7" s="1"/>
  <c r="V37" i="6"/>
  <c r="V37" i="7" s="1"/>
  <c r="L37" i="6"/>
  <c r="L37" i="7" s="1"/>
  <c r="I35" i="6"/>
  <c r="I35" i="7" s="1"/>
  <c r="Q35" i="6"/>
  <c r="Q35" i="7" s="1"/>
  <c r="AD35" i="6"/>
  <c r="AD35" i="7" s="1"/>
  <c r="AO35" i="6"/>
  <c r="AO35" i="7" s="1"/>
  <c r="BB35" i="6"/>
  <c r="BB35" i="7" s="1"/>
  <c r="BP35" i="6"/>
  <c r="BP35" i="7" s="1"/>
  <c r="I33" i="6"/>
  <c r="I33" i="7" s="1"/>
  <c r="L33" i="6"/>
  <c r="L33" i="7" s="1"/>
  <c r="V33" i="6"/>
  <c r="V33" i="7" s="1"/>
  <c r="AG33" i="6"/>
  <c r="AG33" i="7" s="1"/>
  <c r="AR33" i="6"/>
  <c r="AR33" i="7" s="1"/>
  <c r="BB33" i="6"/>
  <c r="BB33" i="7" s="1"/>
  <c r="BM33" i="6"/>
  <c r="BM33" i="7" s="1"/>
  <c r="BX33" i="6"/>
  <c r="BX33" i="7" s="1"/>
  <c r="CH33" i="6"/>
  <c r="CH33" i="7" s="1"/>
  <c r="G28" i="6"/>
  <c r="G28" i="7" s="1"/>
  <c r="AR28" i="6"/>
  <c r="AR28" i="7" s="1"/>
  <c r="BS28" i="6"/>
  <c r="BS28" i="7" s="1"/>
  <c r="BY27" i="6"/>
  <c r="BY27" i="7" s="1"/>
  <c r="BP27" i="6"/>
  <c r="BP27" i="7" s="1"/>
  <c r="BH27" i="6"/>
  <c r="BH27" i="7" s="1"/>
  <c r="AW27" i="6"/>
  <c r="AW27" i="7" s="1"/>
  <c r="AN27" i="6"/>
  <c r="AN27" i="7" s="1"/>
  <c r="AD27" i="6"/>
  <c r="AD27" i="7" s="1"/>
  <c r="T27" i="6"/>
  <c r="T27" i="7" s="1"/>
  <c r="L27" i="6"/>
  <c r="L27" i="7" s="1"/>
  <c r="CB26" i="6"/>
  <c r="CB26" i="7" s="1"/>
  <c r="AV26" i="6"/>
  <c r="AV26" i="7" s="1"/>
  <c r="V26" i="6"/>
  <c r="V26" i="7" s="1"/>
  <c r="BI25" i="6"/>
  <c r="BI25" i="7" s="1"/>
  <c r="BM23" i="6"/>
  <c r="BM23" i="7" s="1"/>
  <c r="V23" i="6"/>
  <c r="V23" i="7" s="1"/>
  <c r="BH20" i="6"/>
  <c r="BH20" i="7" s="1"/>
  <c r="W20" i="6"/>
  <c r="W20" i="7" s="1"/>
  <c r="K14" i="6"/>
  <c r="K14" i="7" s="1"/>
  <c r="R14" i="6"/>
  <c r="R14" i="7" s="1"/>
  <c r="Z14" i="6"/>
  <c r="Z14" i="7" s="1"/>
  <c r="AF14" i="6"/>
  <c r="AF14" i="7" s="1"/>
  <c r="AM14" i="6"/>
  <c r="AM14" i="7" s="1"/>
  <c r="AU14" i="6"/>
  <c r="AU14" i="7" s="1"/>
  <c r="BB14" i="6"/>
  <c r="BB14" i="7" s="1"/>
  <c r="BH14" i="6"/>
  <c r="BH14" i="7" s="1"/>
  <c r="BP14" i="6"/>
  <c r="BP14" i="7" s="1"/>
  <c r="BW14" i="6"/>
  <c r="BW14" i="7" s="1"/>
  <c r="CD14" i="6"/>
  <c r="CD14" i="7" s="1"/>
  <c r="I13" i="6"/>
  <c r="I13" i="7" s="1"/>
  <c r="Y13" i="6"/>
  <c r="Y13" i="7" s="1"/>
  <c r="BE13" i="6"/>
  <c r="BE13" i="7" s="1"/>
  <c r="CH13" i="6"/>
  <c r="CH13" i="7" s="1"/>
  <c r="V15" i="6"/>
  <c r="V15" i="7" s="1"/>
  <c r="Q15" i="6"/>
  <c r="Q15" i="7" s="1"/>
  <c r="BH15" i="6"/>
  <c r="BH15" i="7" s="1"/>
  <c r="CA14" i="6"/>
  <c r="CA14" i="7" s="1"/>
  <c r="BR14" i="6"/>
  <c r="BR14" i="7" s="1"/>
  <c r="BG14" i="6"/>
  <c r="BG14" i="7" s="1"/>
  <c r="AX14" i="6"/>
  <c r="AX14" i="7" s="1"/>
  <c r="AP14" i="6"/>
  <c r="AP14" i="7" s="1"/>
  <c r="AE14" i="6"/>
  <c r="AE14" i="7" s="1"/>
  <c r="V14" i="6"/>
  <c r="V14" i="7" s="1"/>
  <c r="L14" i="6"/>
  <c r="L14" i="7" s="1"/>
  <c r="BZ13" i="6"/>
  <c r="BZ13" i="7" s="1"/>
  <c r="AR13" i="6"/>
  <c r="AR13" i="7" s="1"/>
  <c r="H8" i="6"/>
  <c r="H8" i="7" s="1"/>
  <c r="L8" i="6"/>
  <c r="L8" i="7" s="1"/>
  <c r="AN8" i="6"/>
  <c r="AN8" i="7" s="1"/>
  <c r="BR8" i="6"/>
  <c r="BR8" i="7" s="1"/>
  <c r="S8" i="6"/>
  <c r="S8" i="7" s="1"/>
  <c r="AV8" i="6"/>
  <c r="AV8" i="7" s="1"/>
  <c r="BX8" i="6"/>
  <c r="BX8" i="7" s="1"/>
  <c r="AA8" i="6"/>
  <c r="AA8" i="7" s="1"/>
  <c r="BC8" i="6"/>
  <c r="BC8" i="7" s="1"/>
  <c r="CE8" i="6"/>
  <c r="CE8" i="7" s="1"/>
  <c r="M9" i="6"/>
  <c r="M9" i="7" s="1"/>
  <c r="BD9" i="6"/>
  <c r="BD9" i="7" s="1"/>
  <c r="AB9" i="6"/>
  <c r="AB9" i="7" s="1"/>
  <c r="BI9" i="6"/>
  <c r="BI9" i="7" s="1"/>
  <c r="AH9" i="6"/>
  <c r="AH9" i="7" s="1"/>
  <c r="BR9" i="6"/>
  <c r="BR9" i="7" s="1"/>
  <c r="J19" i="6"/>
  <c r="J19" i="7" s="1"/>
  <c r="H19" i="6"/>
  <c r="H19" i="7" s="1"/>
  <c r="N19" i="6"/>
  <c r="N19" i="7" s="1"/>
  <c r="V19" i="6"/>
  <c r="V19" i="7" s="1"/>
  <c r="AC19" i="6"/>
  <c r="AC19" i="7" s="1"/>
  <c r="AJ19" i="6"/>
  <c r="AJ19" i="7" s="1"/>
  <c r="AR19" i="6"/>
  <c r="AR19" i="7" s="1"/>
  <c r="AX19" i="6"/>
  <c r="AX19" i="7" s="1"/>
  <c r="BE19" i="6"/>
  <c r="BE19" i="7" s="1"/>
  <c r="BM19" i="6"/>
  <c r="BM19" i="7" s="1"/>
  <c r="BT19" i="6"/>
  <c r="BT19" i="7" s="1"/>
  <c r="BZ19" i="6"/>
  <c r="BZ19" i="7" s="1"/>
  <c r="CH19" i="6"/>
  <c r="CH19" i="7" s="1"/>
  <c r="I17" i="6"/>
  <c r="I17" i="7" s="1"/>
  <c r="H17" i="6"/>
  <c r="H17" i="7" s="1"/>
  <c r="R17" i="6"/>
  <c r="R17" i="7" s="1"/>
  <c r="AC17" i="6"/>
  <c r="AC17" i="7" s="1"/>
  <c r="AN17" i="6"/>
  <c r="AN17" i="7" s="1"/>
  <c r="AX17" i="6"/>
  <c r="AX17" i="7" s="1"/>
  <c r="BI17" i="6"/>
  <c r="BI17" i="7" s="1"/>
  <c r="BT17" i="6"/>
  <c r="BT17" i="7" s="1"/>
  <c r="CD17" i="6"/>
  <c r="CD17" i="7" s="1"/>
  <c r="CH15" i="6"/>
  <c r="CH15" i="7" s="1"/>
  <c r="AL15" i="6"/>
  <c r="AL15" i="7" s="1"/>
  <c r="CF14" i="6"/>
  <c r="CF14" i="7" s="1"/>
  <c r="BV14" i="6"/>
  <c r="BV14" i="7" s="1"/>
  <c r="BL14" i="6"/>
  <c r="BL14" i="7" s="1"/>
  <c r="BC14" i="6"/>
  <c r="BC14" i="7" s="1"/>
  <c r="AR14" i="6"/>
  <c r="AR14" i="7" s="1"/>
  <c r="AJ14" i="6"/>
  <c r="AJ14" i="7" s="1"/>
  <c r="AA14" i="6"/>
  <c r="AA14" i="7" s="1"/>
  <c r="P14" i="6"/>
  <c r="P14" i="7" s="1"/>
  <c r="G14" i="6"/>
  <c r="G14" i="7" s="1"/>
  <c r="BM13" i="6"/>
  <c r="BM13" i="7" s="1"/>
  <c r="Q13" i="6"/>
  <c r="Q13" i="7" s="1"/>
  <c r="BJ8" i="6"/>
  <c r="BJ8" i="7" s="1"/>
  <c r="CB12" i="6"/>
  <c r="CB12" i="7" s="1"/>
  <c r="BN12" i="6"/>
  <c r="BN12" i="7" s="1"/>
  <c r="AX12" i="6"/>
  <c r="AX12" i="7" s="1"/>
  <c r="AL12" i="6"/>
  <c r="AL12" i="7" s="1"/>
  <c r="W12" i="6"/>
  <c r="W12" i="7" s="1"/>
  <c r="BB10" i="6"/>
  <c r="BB10" i="7" s="1"/>
  <c r="CD6" i="6"/>
  <c r="CD6" i="7" s="1"/>
  <c r="BX6" i="6"/>
  <c r="BX6" i="7" s="1"/>
  <c r="BS6" i="6"/>
  <c r="BS6" i="7" s="1"/>
  <c r="BN6" i="6"/>
  <c r="BN6" i="7" s="1"/>
  <c r="BH6" i="6"/>
  <c r="BH6" i="7" s="1"/>
  <c r="BC6" i="6"/>
  <c r="BC6" i="7" s="1"/>
  <c r="AX6" i="6"/>
  <c r="AX6" i="7" s="1"/>
  <c r="AR6" i="6"/>
  <c r="AR6" i="7" s="1"/>
  <c r="AM6" i="6"/>
  <c r="AM6" i="7" s="1"/>
  <c r="AE6" i="6"/>
  <c r="AE6" i="7" s="1"/>
  <c r="X6" i="6"/>
  <c r="X6" i="7" s="1"/>
  <c r="R6" i="6"/>
  <c r="R6" i="7" s="1"/>
  <c r="H6" i="6"/>
  <c r="H6" i="7" s="1"/>
  <c r="D294" i="5"/>
  <c r="E202" i="8"/>
  <c r="I202" i="8" s="1"/>
  <c r="H203" i="5"/>
  <c r="F202" i="8" s="1"/>
  <c r="E195" i="8"/>
  <c r="I195" i="8" s="1"/>
  <c r="F196" i="5"/>
  <c r="E167" i="8"/>
  <c r="I167" i="8" s="1"/>
  <c r="F168" i="5"/>
  <c r="E116" i="8"/>
  <c r="I116" i="8" s="1"/>
  <c r="H117" i="5"/>
  <c r="F116" i="8" s="1"/>
  <c r="G281" i="6"/>
  <c r="J281" i="6"/>
  <c r="J281" i="7" s="1"/>
  <c r="Z281" i="6"/>
  <c r="Z281" i="7" s="1"/>
  <c r="AP281" i="6"/>
  <c r="AP281" i="7" s="1"/>
  <c r="BF281" i="6"/>
  <c r="BF281" i="7" s="1"/>
  <c r="BV281" i="6"/>
  <c r="BV281" i="7" s="1"/>
  <c r="E284" i="8"/>
  <c r="I284" i="8" s="1"/>
  <c r="H285" i="5"/>
  <c r="F284" i="8" s="1"/>
  <c r="F283" i="5"/>
  <c r="F235" i="5"/>
  <c r="E228" i="8"/>
  <c r="I228" i="8" s="1"/>
  <c r="H229" i="5"/>
  <c r="F228" i="8" s="1"/>
  <c r="F227" i="5"/>
  <c r="F219" i="5"/>
  <c r="E212" i="8"/>
  <c r="I212" i="8" s="1"/>
  <c r="H213" i="5"/>
  <c r="F212" i="8" s="1"/>
  <c r="F211" i="5"/>
  <c r="E204" i="8"/>
  <c r="I204" i="8" s="1"/>
  <c r="H205" i="5"/>
  <c r="F204" i="8" s="1"/>
  <c r="J204" i="8" s="1"/>
  <c r="F203" i="5"/>
  <c r="F195" i="5"/>
  <c r="F151" i="5"/>
  <c r="E118" i="8"/>
  <c r="I118" i="8" s="1"/>
  <c r="H119" i="5"/>
  <c r="F118" i="8" s="1"/>
  <c r="F117" i="5"/>
  <c r="E110" i="8"/>
  <c r="I110" i="8" s="1"/>
  <c r="H111" i="5"/>
  <c r="F110" i="8" s="1"/>
  <c r="J110" i="8" s="1"/>
  <c r="E95" i="8"/>
  <c r="I95" i="8" s="1"/>
  <c r="F96" i="5"/>
  <c r="F93" i="5"/>
  <c r="E87" i="8"/>
  <c r="I87" i="8" s="1"/>
  <c r="F88" i="5"/>
  <c r="F85" i="5"/>
  <c r="E79" i="8"/>
  <c r="I79" i="8" s="1"/>
  <c r="F80" i="5"/>
  <c r="E32" i="8"/>
  <c r="I32" i="8" s="1"/>
  <c r="H33" i="5"/>
  <c r="F32" i="8" s="1"/>
  <c r="F31" i="5"/>
  <c r="E25" i="8"/>
  <c r="I25" i="8" s="1"/>
  <c r="F26" i="5"/>
  <c r="F23" i="5"/>
  <c r="F290" i="5"/>
  <c r="E288" i="8"/>
  <c r="I288" i="8" s="1"/>
  <c r="H289" i="5"/>
  <c r="F288" i="8" s="1"/>
  <c r="F282" i="5"/>
  <c r="F256" i="5"/>
  <c r="F254" i="5"/>
  <c r="F252" i="5"/>
  <c r="F250" i="5"/>
  <c r="F248" i="5"/>
  <c r="F246" i="5"/>
  <c r="F234" i="5"/>
  <c r="E232" i="8"/>
  <c r="I232" i="8" s="1"/>
  <c r="H233" i="5"/>
  <c r="F232" i="8" s="1"/>
  <c r="F226" i="5"/>
  <c r="E224" i="8"/>
  <c r="I224" i="8" s="1"/>
  <c r="H225" i="5"/>
  <c r="F224" i="8" s="1"/>
  <c r="F218" i="5"/>
  <c r="E216" i="8"/>
  <c r="I216" i="8" s="1"/>
  <c r="H217" i="5"/>
  <c r="F216" i="8" s="1"/>
  <c r="F210" i="5"/>
  <c r="E208" i="8"/>
  <c r="I208" i="8" s="1"/>
  <c r="H209" i="5"/>
  <c r="F208" i="8" s="1"/>
  <c r="J208" i="8" s="1"/>
  <c r="F202" i="5"/>
  <c r="E200" i="8"/>
  <c r="I200" i="8" s="1"/>
  <c r="H201" i="5"/>
  <c r="F200" i="8" s="1"/>
  <c r="E193" i="8"/>
  <c r="I193" i="8" s="1"/>
  <c r="F194" i="5"/>
  <c r="H185" i="5"/>
  <c r="F184" i="8" s="1"/>
  <c r="H183" i="5"/>
  <c r="F182" i="8" s="1"/>
  <c r="H181" i="5"/>
  <c r="F180" i="8" s="1"/>
  <c r="J180" i="8" s="1"/>
  <c r="H179" i="5"/>
  <c r="F178" i="8" s="1"/>
  <c r="H177" i="5"/>
  <c r="F176" i="8" s="1"/>
  <c r="H175" i="5"/>
  <c r="F174" i="8" s="1"/>
  <c r="E172" i="8"/>
  <c r="I172" i="8" s="1"/>
  <c r="H173" i="5"/>
  <c r="F172" i="8" s="1"/>
  <c r="H169" i="5"/>
  <c r="F168" i="8" s="1"/>
  <c r="F150" i="5"/>
  <c r="E148" i="8"/>
  <c r="H149" i="5"/>
  <c r="F148" i="8" s="1"/>
  <c r="H145" i="5"/>
  <c r="F144" i="8" s="1"/>
  <c r="E135" i="8"/>
  <c r="I135" i="8" s="1"/>
  <c r="F136" i="5"/>
  <c r="H129" i="5"/>
  <c r="F128" i="8" s="1"/>
  <c r="E126" i="8"/>
  <c r="I126" i="8" s="1"/>
  <c r="H127" i="5"/>
  <c r="F126" i="8" s="1"/>
  <c r="F116" i="5"/>
  <c r="E114" i="8"/>
  <c r="I114" i="8" s="1"/>
  <c r="H115" i="5"/>
  <c r="F114" i="8" s="1"/>
  <c r="E99" i="8"/>
  <c r="I99" i="8" s="1"/>
  <c r="F100" i="5"/>
  <c r="H95" i="5"/>
  <c r="F94" i="8" s="1"/>
  <c r="E91" i="8"/>
  <c r="I91" i="8" s="1"/>
  <c r="F92" i="5"/>
  <c r="H87" i="5"/>
  <c r="F86" i="8" s="1"/>
  <c r="J86" i="8" s="1"/>
  <c r="E83" i="8"/>
  <c r="I83" i="8" s="1"/>
  <c r="F84" i="5"/>
  <c r="H79" i="5"/>
  <c r="F78" i="8" s="1"/>
  <c r="H61" i="5"/>
  <c r="F60" i="8" s="1"/>
  <c r="J60" i="8" s="1"/>
  <c r="H25" i="5"/>
  <c r="F24" i="8" s="1"/>
  <c r="E21" i="8"/>
  <c r="I21" i="8" s="1"/>
  <c r="F22" i="5"/>
  <c r="H7" i="5"/>
  <c r="F6" i="8" s="1"/>
  <c r="H5" i="5"/>
  <c r="F4" i="8" s="1"/>
  <c r="G291" i="6"/>
  <c r="N291" i="6"/>
  <c r="N291" i="7" s="1"/>
  <c r="AD291" i="6"/>
  <c r="AD291" i="7" s="1"/>
  <c r="AT291" i="6"/>
  <c r="AT291" i="7" s="1"/>
  <c r="BJ291" i="6"/>
  <c r="BJ291" i="7" s="1"/>
  <c r="BZ291" i="6"/>
  <c r="BZ291" i="7" s="1"/>
  <c r="CB290" i="6"/>
  <c r="CB290" i="7" s="1"/>
  <c r="BT290" i="6"/>
  <c r="BT290" i="7" s="1"/>
  <c r="BN290" i="6"/>
  <c r="BN290" i="7" s="1"/>
  <c r="BG290" i="6"/>
  <c r="BG290" i="7" s="1"/>
  <c r="AY290" i="6"/>
  <c r="AY290" i="7" s="1"/>
  <c r="AR290" i="6"/>
  <c r="AR290" i="7" s="1"/>
  <c r="AL290" i="6"/>
  <c r="AL290" i="7" s="1"/>
  <c r="AD290" i="6"/>
  <c r="AD290" i="7" s="1"/>
  <c r="W290" i="6"/>
  <c r="W290" i="7" s="1"/>
  <c r="P290" i="6"/>
  <c r="P290" i="7" s="1"/>
  <c r="G287" i="6"/>
  <c r="N287" i="6"/>
  <c r="N287" i="7" s="1"/>
  <c r="AD287" i="6"/>
  <c r="AD287" i="7" s="1"/>
  <c r="AT287" i="6"/>
  <c r="AT287" i="7" s="1"/>
  <c r="BJ287" i="6"/>
  <c r="BJ287" i="7" s="1"/>
  <c r="BZ287" i="6"/>
  <c r="BZ287" i="7" s="1"/>
  <c r="CB286" i="6"/>
  <c r="CB286" i="7" s="1"/>
  <c r="BT286" i="6"/>
  <c r="BT286" i="7" s="1"/>
  <c r="BN286" i="6"/>
  <c r="BN286" i="7" s="1"/>
  <c r="BG286" i="6"/>
  <c r="BG286" i="7" s="1"/>
  <c r="AY286" i="6"/>
  <c r="AY286" i="7" s="1"/>
  <c r="AR286" i="6"/>
  <c r="AR286" i="7" s="1"/>
  <c r="AL286" i="6"/>
  <c r="AL286" i="7" s="1"/>
  <c r="AD286" i="6"/>
  <c r="AD286" i="7" s="1"/>
  <c r="W286" i="6"/>
  <c r="W286" i="7" s="1"/>
  <c r="P286" i="6"/>
  <c r="P286" i="7" s="1"/>
  <c r="BR285" i="6"/>
  <c r="BR285" i="7" s="1"/>
  <c r="I284" i="6"/>
  <c r="I284" i="7" s="1"/>
  <c r="J284" i="6"/>
  <c r="J284" i="7" s="1"/>
  <c r="O284" i="6"/>
  <c r="O284" i="7" s="1"/>
  <c r="T284" i="6"/>
  <c r="T284" i="7" s="1"/>
  <c r="Z284" i="6"/>
  <c r="Z284" i="7" s="1"/>
  <c r="AE284" i="6"/>
  <c r="AE284" i="7" s="1"/>
  <c r="AJ284" i="6"/>
  <c r="AJ284" i="7" s="1"/>
  <c r="AP284" i="6"/>
  <c r="AP284" i="7" s="1"/>
  <c r="AU284" i="6"/>
  <c r="AU284" i="7" s="1"/>
  <c r="AZ284" i="6"/>
  <c r="AZ284" i="7" s="1"/>
  <c r="BF284" i="6"/>
  <c r="BF284" i="7" s="1"/>
  <c r="BK284" i="6"/>
  <c r="BK284" i="7" s="1"/>
  <c r="BP284" i="6"/>
  <c r="BP284" i="7" s="1"/>
  <c r="BV284" i="6"/>
  <c r="BV284" i="7" s="1"/>
  <c r="CA284" i="6"/>
  <c r="CA284" i="7" s="1"/>
  <c r="CF284" i="6"/>
  <c r="CF284" i="7" s="1"/>
  <c r="BZ281" i="6"/>
  <c r="BZ281" i="7" s="1"/>
  <c r="BB281" i="6"/>
  <c r="BB281" i="7" s="1"/>
  <c r="AH281" i="6"/>
  <c r="AH281" i="7" s="1"/>
  <c r="N281" i="6"/>
  <c r="N281" i="7" s="1"/>
  <c r="CD280" i="6"/>
  <c r="CD280" i="7" s="1"/>
  <c r="BW280" i="6"/>
  <c r="BW280" i="7" s="1"/>
  <c r="BP280" i="6"/>
  <c r="BP280" i="7" s="1"/>
  <c r="BH280" i="6"/>
  <c r="BH280" i="7" s="1"/>
  <c r="BB280" i="6"/>
  <c r="BB280" i="7" s="1"/>
  <c r="AU280" i="6"/>
  <c r="AU280" i="7" s="1"/>
  <c r="AM280" i="6"/>
  <c r="AM280" i="7" s="1"/>
  <c r="AA280" i="6"/>
  <c r="AA280" i="7" s="1"/>
  <c r="BZ279" i="6"/>
  <c r="BZ279" i="7" s="1"/>
  <c r="BF279" i="6"/>
  <c r="BF279" i="7" s="1"/>
  <c r="AL279" i="6"/>
  <c r="AL279" i="7" s="1"/>
  <c r="CH276" i="6"/>
  <c r="CH276" i="7" s="1"/>
  <c r="CA276" i="6"/>
  <c r="CA276" i="7" s="1"/>
  <c r="BT276" i="6"/>
  <c r="BT276" i="7" s="1"/>
  <c r="BL276" i="6"/>
  <c r="BL276" i="7" s="1"/>
  <c r="BF276" i="6"/>
  <c r="BF276" i="7" s="1"/>
  <c r="AY276" i="6"/>
  <c r="AY276" i="7" s="1"/>
  <c r="AQ276" i="6"/>
  <c r="AQ276" i="7" s="1"/>
  <c r="AJ276" i="6"/>
  <c r="AJ276" i="7" s="1"/>
  <c r="AD276" i="6"/>
  <c r="AD276" i="7" s="1"/>
  <c r="V276" i="6"/>
  <c r="V276" i="7" s="1"/>
  <c r="O276" i="6"/>
  <c r="O276" i="7" s="1"/>
  <c r="G275" i="6"/>
  <c r="N275" i="6"/>
  <c r="N275" i="7" s="1"/>
  <c r="AD275" i="6"/>
  <c r="AD275" i="7" s="1"/>
  <c r="AT275" i="6"/>
  <c r="AT275" i="7" s="1"/>
  <c r="BJ275" i="6"/>
  <c r="BJ275" i="7" s="1"/>
  <c r="BZ275" i="6"/>
  <c r="BZ275" i="7" s="1"/>
  <c r="R275" i="6"/>
  <c r="R275" i="7" s="1"/>
  <c r="G273" i="6"/>
  <c r="V273" i="6"/>
  <c r="V273" i="7" s="1"/>
  <c r="BB273" i="6"/>
  <c r="BB273" i="7" s="1"/>
  <c r="CH273" i="6"/>
  <c r="CH273" i="7" s="1"/>
  <c r="Z273" i="6"/>
  <c r="Z273" i="7" s="1"/>
  <c r="BF273" i="6"/>
  <c r="BF273" i="7" s="1"/>
  <c r="CH270" i="6"/>
  <c r="CH270" i="7" s="1"/>
  <c r="BW270" i="6"/>
  <c r="BW270" i="7" s="1"/>
  <c r="BL270" i="6"/>
  <c r="BL270" i="7" s="1"/>
  <c r="BB270" i="6"/>
  <c r="BB270" i="7" s="1"/>
  <c r="AM270" i="6"/>
  <c r="AM270" i="7" s="1"/>
  <c r="G263" i="6"/>
  <c r="J263" i="6"/>
  <c r="J263" i="7" s="1"/>
  <c r="Z263" i="6"/>
  <c r="Z263" i="7" s="1"/>
  <c r="AP263" i="6"/>
  <c r="AP263" i="7" s="1"/>
  <c r="BF263" i="6"/>
  <c r="BF263" i="7" s="1"/>
  <c r="BV263" i="6"/>
  <c r="BV263" i="7" s="1"/>
  <c r="N263" i="6"/>
  <c r="N263" i="7" s="1"/>
  <c r="AD263" i="6"/>
  <c r="AD263" i="7" s="1"/>
  <c r="AT263" i="6"/>
  <c r="AT263" i="7" s="1"/>
  <c r="BJ263" i="6"/>
  <c r="BJ263" i="7" s="1"/>
  <c r="BZ263" i="6"/>
  <c r="BZ263" i="7" s="1"/>
  <c r="R263" i="6"/>
  <c r="R263" i="7" s="1"/>
  <c r="AH263" i="6"/>
  <c r="AH263" i="7" s="1"/>
  <c r="AX263" i="6"/>
  <c r="AX263" i="7" s="1"/>
  <c r="BN263" i="6"/>
  <c r="BN263" i="7" s="1"/>
  <c r="CD263" i="6"/>
  <c r="CD263" i="7" s="1"/>
  <c r="G259" i="6"/>
  <c r="J259" i="6"/>
  <c r="J259" i="7" s="1"/>
  <c r="Z259" i="6"/>
  <c r="Z259" i="7" s="1"/>
  <c r="AP259" i="6"/>
  <c r="AP259" i="7" s="1"/>
  <c r="BF259" i="6"/>
  <c r="BF259" i="7" s="1"/>
  <c r="BV259" i="6"/>
  <c r="BV259" i="7" s="1"/>
  <c r="N259" i="6"/>
  <c r="N259" i="7" s="1"/>
  <c r="AD259" i="6"/>
  <c r="AD259" i="7" s="1"/>
  <c r="AT259" i="6"/>
  <c r="AT259" i="7" s="1"/>
  <c r="BJ259" i="6"/>
  <c r="BJ259" i="7" s="1"/>
  <c r="BZ259" i="6"/>
  <c r="BZ259" i="7" s="1"/>
  <c r="R259" i="6"/>
  <c r="R259" i="7" s="1"/>
  <c r="AH259" i="6"/>
  <c r="AH259" i="7" s="1"/>
  <c r="AX259" i="6"/>
  <c r="AX259" i="7" s="1"/>
  <c r="BN259" i="6"/>
  <c r="BN259" i="7" s="1"/>
  <c r="CD259" i="6"/>
  <c r="CD259" i="7" s="1"/>
  <c r="AL251" i="6"/>
  <c r="AL251" i="7" s="1"/>
  <c r="AL247" i="6"/>
  <c r="AL247" i="7" s="1"/>
  <c r="BZ245" i="6"/>
  <c r="BZ245" i="7" s="1"/>
  <c r="BJ245" i="6"/>
  <c r="BJ245" i="7" s="1"/>
  <c r="AT245" i="6"/>
  <c r="AT245" i="7" s="1"/>
  <c r="AD245" i="6"/>
  <c r="AD245" i="7" s="1"/>
  <c r="N245" i="6"/>
  <c r="N245" i="7" s="1"/>
  <c r="I276" i="6"/>
  <c r="I276" i="7" s="1"/>
  <c r="G276" i="6"/>
  <c r="G276" i="7" s="1"/>
  <c r="L276" i="6"/>
  <c r="L276" i="7" s="1"/>
  <c r="R276" i="6"/>
  <c r="R276" i="7" s="1"/>
  <c r="W276" i="6"/>
  <c r="W276" i="7" s="1"/>
  <c r="AB276" i="6"/>
  <c r="AB276" i="7" s="1"/>
  <c r="AH276" i="6"/>
  <c r="AH276" i="7" s="1"/>
  <c r="AM276" i="6"/>
  <c r="AM276" i="7" s="1"/>
  <c r="AR276" i="6"/>
  <c r="AR276" i="7" s="1"/>
  <c r="AX276" i="6"/>
  <c r="AX276" i="7" s="1"/>
  <c r="BC276" i="6"/>
  <c r="BC276" i="7" s="1"/>
  <c r="BH276" i="6"/>
  <c r="BH276" i="7" s="1"/>
  <c r="BN276" i="6"/>
  <c r="BN276" i="7" s="1"/>
  <c r="BS276" i="6"/>
  <c r="BS276" i="7" s="1"/>
  <c r="BX276" i="6"/>
  <c r="BX276" i="7" s="1"/>
  <c r="CD276" i="6"/>
  <c r="CD276" i="7" s="1"/>
  <c r="CH251" i="6"/>
  <c r="CH251" i="7" s="1"/>
  <c r="CH247" i="6"/>
  <c r="CH247" i="7" s="1"/>
  <c r="BV245" i="6"/>
  <c r="BV245" i="7" s="1"/>
  <c r="BF245" i="6"/>
  <c r="BF245" i="7" s="1"/>
  <c r="AP245" i="6"/>
  <c r="AP245" i="7" s="1"/>
  <c r="Z245" i="6"/>
  <c r="Z245" i="7" s="1"/>
  <c r="E226" i="8"/>
  <c r="I226" i="8" s="1"/>
  <c r="H227" i="5"/>
  <c r="F226" i="8" s="1"/>
  <c r="E210" i="8"/>
  <c r="I210" i="8" s="1"/>
  <c r="H211" i="5"/>
  <c r="F210" i="8" s="1"/>
  <c r="E93" i="8"/>
  <c r="I93" i="8" s="1"/>
  <c r="F94" i="5"/>
  <c r="E85" i="8"/>
  <c r="I85" i="8" s="1"/>
  <c r="F86" i="5"/>
  <c r="E30" i="8"/>
  <c r="I30" i="8" s="1"/>
  <c r="H31" i="5"/>
  <c r="F30" i="8" s="1"/>
  <c r="E23" i="8"/>
  <c r="I23" i="8" s="1"/>
  <c r="F24" i="5"/>
  <c r="F291" i="5"/>
  <c r="E236" i="8"/>
  <c r="I236" i="8" s="1"/>
  <c r="H237" i="5"/>
  <c r="F236" i="8" s="1"/>
  <c r="E220" i="8"/>
  <c r="I220" i="8" s="1"/>
  <c r="H221" i="5"/>
  <c r="F220" i="8" s="1"/>
  <c r="J220" i="8" s="1"/>
  <c r="F167" i="5"/>
  <c r="E138" i="8"/>
  <c r="I138" i="8" s="1"/>
  <c r="H139" i="5"/>
  <c r="F138" i="8" s="1"/>
  <c r="F137" i="5"/>
  <c r="F109" i="5"/>
  <c r="F101" i="5"/>
  <c r="G285" i="6"/>
  <c r="V285" i="6"/>
  <c r="V285" i="7" s="1"/>
  <c r="BB285" i="6"/>
  <c r="BB285" i="7" s="1"/>
  <c r="CH285" i="6"/>
  <c r="CH285" i="7" s="1"/>
  <c r="CH281" i="6"/>
  <c r="CH281" i="7" s="1"/>
  <c r="BN281" i="6"/>
  <c r="BN281" i="7" s="1"/>
  <c r="AT281" i="6"/>
  <c r="AT281" i="7" s="1"/>
  <c r="V281" i="6"/>
  <c r="V281" i="7" s="1"/>
  <c r="I280" i="6"/>
  <c r="I280" i="7" s="1"/>
  <c r="K280" i="6"/>
  <c r="K280" i="7" s="1"/>
  <c r="V280" i="6"/>
  <c r="V280" i="7" s="1"/>
  <c r="AF280" i="6"/>
  <c r="AF280" i="7" s="1"/>
  <c r="AN280" i="6"/>
  <c r="AN280" i="7" s="1"/>
  <c r="AT280" i="6"/>
  <c r="AT280" i="7" s="1"/>
  <c r="AY280" i="6"/>
  <c r="AY280" i="7" s="1"/>
  <c r="BD280" i="6"/>
  <c r="BD280" i="7" s="1"/>
  <c r="BJ280" i="6"/>
  <c r="BJ280" i="7" s="1"/>
  <c r="BO280" i="6"/>
  <c r="BO280" i="7" s="1"/>
  <c r="BT280" i="6"/>
  <c r="BT280" i="7" s="1"/>
  <c r="BZ280" i="6"/>
  <c r="BZ280" i="7" s="1"/>
  <c r="CE280" i="6"/>
  <c r="CE280" i="7" s="1"/>
  <c r="CE276" i="6"/>
  <c r="CE276" i="7" s="1"/>
  <c r="BW276" i="6"/>
  <c r="BW276" i="7" s="1"/>
  <c r="BP276" i="6"/>
  <c r="BP276" i="7" s="1"/>
  <c r="BJ276" i="6"/>
  <c r="BJ276" i="7" s="1"/>
  <c r="BB276" i="6"/>
  <c r="BB276" i="7" s="1"/>
  <c r="AU276" i="6"/>
  <c r="AU276" i="7" s="1"/>
  <c r="AN276" i="6"/>
  <c r="AN276" i="7" s="1"/>
  <c r="AF276" i="6"/>
  <c r="AF276" i="7" s="1"/>
  <c r="Z276" i="6"/>
  <c r="Z276" i="7" s="1"/>
  <c r="S276" i="6"/>
  <c r="S276" i="7" s="1"/>
  <c r="G267" i="6"/>
  <c r="J267" i="6"/>
  <c r="J267" i="7" s="1"/>
  <c r="Z267" i="6"/>
  <c r="Z267" i="7" s="1"/>
  <c r="AP267" i="6"/>
  <c r="AP267" i="7" s="1"/>
  <c r="BF267" i="6"/>
  <c r="BF267" i="7" s="1"/>
  <c r="BV267" i="6"/>
  <c r="BV267" i="7" s="1"/>
  <c r="N267" i="6"/>
  <c r="N267" i="7" s="1"/>
  <c r="AD267" i="6"/>
  <c r="AD267" i="7" s="1"/>
  <c r="AT267" i="6"/>
  <c r="AT267" i="7" s="1"/>
  <c r="BJ267" i="6"/>
  <c r="BJ267" i="7" s="1"/>
  <c r="BZ267" i="6"/>
  <c r="BZ267" i="7" s="1"/>
  <c r="R267" i="6"/>
  <c r="R267" i="7" s="1"/>
  <c r="AH267" i="6"/>
  <c r="AH267" i="7" s="1"/>
  <c r="AX267" i="6"/>
  <c r="AX267" i="7" s="1"/>
  <c r="BN267" i="6"/>
  <c r="BN267" i="7" s="1"/>
  <c r="CD267" i="6"/>
  <c r="CD267" i="7" s="1"/>
  <c r="G255" i="6"/>
  <c r="J255" i="6"/>
  <c r="J255" i="7" s="1"/>
  <c r="Z255" i="6"/>
  <c r="Z255" i="7" s="1"/>
  <c r="AP255" i="6"/>
  <c r="AP255" i="7" s="1"/>
  <c r="BF255" i="6"/>
  <c r="BF255" i="7" s="1"/>
  <c r="BV255" i="6"/>
  <c r="BV255" i="7" s="1"/>
  <c r="N255" i="6"/>
  <c r="N255" i="7" s="1"/>
  <c r="AD255" i="6"/>
  <c r="AD255" i="7" s="1"/>
  <c r="AT255" i="6"/>
  <c r="AT255" i="7" s="1"/>
  <c r="BJ255" i="6"/>
  <c r="BJ255" i="7" s="1"/>
  <c r="BZ255" i="6"/>
  <c r="BZ255" i="7" s="1"/>
  <c r="R255" i="6"/>
  <c r="R255" i="7" s="1"/>
  <c r="AH255" i="6"/>
  <c r="AH255" i="7" s="1"/>
  <c r="AX255" i="6"/>
  <c r="AX255" i="7" s="1"/>
  <c r="BN255" i="6"/>
  <c r="BN255" i="7" s="1"/>
  <c r="CD255" i="6"/>
  <c r="CD255" i="7" s="1"/>
  <c r="G251" i="6"/>
  <c r="J251" i="6"/>
  <c r="J251" i="7" s="1"/>
  <c r="Z251" i="6"/>
  <c r="Z251" i="7" s="1"/>
  <c r="AP251" i="6"/>
  <c r="AP251" i="7" s="1"/>
  <c r="BF251" i="6"/>
  <c r="BF251" i="7" s="1"/>
  <c r="BV251" i="6"/>
  <c r="BV251" i="7" s="1"/>
  <c r="N251" i="6"/>
  <c r="N251" i="7" s="1"/>
  <c r="AD251" i="6"/>
  <c r="AD251" i="7" s="1"/>
  <c r="AT251" i="6"/>
  <c r="AT251" i="7" s="1"/>
  <c r="BJ251" i="6"/>
  <c r="BJ251" i="7" s="1"/>
  <c r="BZ251" i="6"/>
  <c r="BZ251" i="7" s="1"/>
  <c r="R251" i="6"/>
  <c r="R251" i="7" s="1"/>
  <c r="AH251" i="6"/>
  <c r="AH251" i="7" s="1"/>
  <c r="AX251" i="6"/>
  <c r="AX251" i="7" s="1"/>
  <c r="BN251" i="6"/>
  <c r="BN251" i="7" s="1"/>
  <c r="CD251" i="6"/>
  <c r="CD251" i="7" s="1"/>
  <c r="G247" i="6"/>
  <c r="J247" i="6"/>
  <c r="J247" i="7" s="1"/>
  <c r="Z247" i="6"/>
  <c r="Z247" i="7" s="1"/>
  <c r="AP247" i="6"/>
  <c r="AP247" i="7" s="1"/>
  <c r="BF247" i="6"/>
  <c r="BF247" i="7" s="1"/>
  <c r="BV247" i="6"/>
  <c r="BV247" i="7" s="1"/>
  <c r="N247" i="6"/>
  <c r="N247" i="7" s="1"/>
  <c r="AD247" i="6"/>
  <c r="AD247" i="7" s="1"/>
  <c r="AT247" i="6"/>
  <c r="AT247" i="7" s="1"/>
  <c r="BJ247" i="6"/>
  <c r="BJ247" i="7" s="1"/>
  <c r="BZ247" i="6"/>
  <c r="BZ247" i="7" s="1"/>
  <c r="R247" i="6"/>
  <c r="R247" i="7" s="1"/>
  <c r="AH247" i="6"/>
  <c r="AH247" i="7" s="1"/>
  <c r="AX247" i="6"/>
  <c r="AX247" i="7" s="1"/>
  <c r="BN247" i="6"/>
  <c r="BN247" i="7" s="1"/>
  <c r="CD247" i="6"/>
  <c r="CD247" i="7" s="1"/>
  <c r="G245" i="6"/>
  <c r="K245" i="6"/>
  <c r="K245" i="7" s="1"/>
  <c r="O245" i="6"/>
  <c r="O245" i="7" s="1"/>
  <c r="S245" i="6"/>
  <c r="S245" i="7" s="1"/>
  <c r="W245" i="6"/>
  <c r="W245" i="7" s="1"/>
  <c r="AA245" i="6"/>
  <c r="AA245" i="7" s="1"/>
  <c r="AE245" i="6"/>
  <c r="AE245" i="7" s="1"/>
  <c r="AI245" i="6"/>
  <c r="AI245" i="7" s="1"/>
  <c r="AM245" i="6"/>
  <c r="AM245" i="7" s="1"/>
  <c r="AQ245" i="6"/>
  <c r="AQ245" i="7" s="1"/>
  <c r="AU245" i="6"/>
  <c r="AU245" i="7" s="1"/>
  <c r="AY245" i="6"/>
  <c r="AY245" i="7" s="1"/>
  <c r="BC245" i="6"/>
  <c r="BC245" i="7" s="1"/>
  <c r="BG245" i="6"/>
  <c r="BG245" i="7" s="1"/>
  <c r="BK245" i="6"/>
  <c r="BK245" i="7" s="1"/>
  <c r="BO245" i="6"/>
  <c r="BO245" i="7" s="1"/>
  <c r="BS245" i="6"/>
  <c r="BS245" i="7" s="1"/>
  <c r="BW245" i="6"/>
  <c r="BW245" i="7" s="1"/>
  <c r="CA245" i="6"/>
  <c r="CA245" i="7" s="1"/>
  <c r="CE245" i="6"/>
  <c r="CE245" i="7" s="1"/>
  <c r="H245" i="6"/>
  <c r="H245" i="7" s="1"/>
  <c r="L245" i="6"/>
  <c r="L245" i="7" s="1"/>
  <c r="P245" i="6"/>
  <c r="P245" i="7" s="1"/>
  <c r="T245" i="6"/>
  <c r="T245" i="7" s="1"/>
  <c r="X245" i="6"/>
  <c r="X245" i="7" s="1"/>
  <c r="AB245" i="6"/>
  <c r="AB245" i="7" s="1"/>
  <c r="AF245" i="6"/>
  <c r="AF245" i="7" s="1"/>
  <c r="AJ245" i="6"/>
  <c r="AJ245" i="7" s="1"/>
  <c r="AN245" i="6"/>
  <c r="AN245" i="7" s="1"/>
  <c r="AR245" i="6"/>
  <c r="AR245" i="7" s="1"/>
  <c r="AV245" i="6"/>
  <c r="AV245" i="7" s="1"/>
  <c r="AZ245" i="6"/>
  <c r="AZ245" i="7" s="1"/>
  <c r="BD245" i="6"/>
  <c r="BD245" i="7" s="1"/>
  <c r="BH245" i="6"/>
  <c r="BH245" i="7" s="1"/>
  <c r="BL245" i="6"/>
  <c r="BL245" i="7" s="1"/>
  <c r="BP245" i="6"/>
  <c r="BP245" i="7" s="1"/>
  <c r="BT245" i="6"/>
  <c r="BT245" i="7" s="1"/>
  <c r="BX245" i="6"/>
  <c r="BX245" i="7" s="1"/>
  <c r="CB245" i="6"/>
  <c r="CB245" i="7" s="1"/>
  <c r="CF245" i="6"/>
  <c r="CF245" i="7" s="1"/>
  <c r="I245" i="6"/>
  <c r="I245" i="7" s="1"/>
  <c r="M245" i="6"/>
  <c r="M245" i="7" s="1"/>
  <c r="Q245" i="6"/>
  <c r="Q245" i="7" s="1"/>
  <c r="U245" i="6"/>
  <c r="U245" i="7" s="1"/>
  <c r="Y245" i="6"/>
  <c r="Y245" i="7" s="1"/>
  <c r="AC245" i="6"/>
  <c r="AC245" i="7" s="1"/>
  <c r="AG245" i="6"/>
  <c r="AG245" i="7" s="1"/>
  <c r="AK245" i="6"/>
  <c r="AK245" i="7" s="1"/>
  <c r="AO245" i="6"/>
  <c r="AO245" i="7" s="1"/>
  <c r="AS245" i="6"/>
  <c r="AS245" i="7" s="1"/>
  <c r="AW245" i="6"/>
  <c r="AW245" i="7" s="1"/>
  <c r="BA245" i="6"/>
  <c r="BA245" i="7" s="1"/>
  <c r="BE245" i="6"/>
  <c r="BE245" i="7" s="1"/>
  <c r="BI245" i="6"/>
  <c r="BI245" i="7" s="1"/>
  <c r="BM245" i="6"/>
  <c r="BM245" i="7" s="1"/>
  <c r="BQ245" i="6"/>
  <c r="BQ245" i="7" s="1"/>
  <c r="BU245" i="6"/>
  <c r="BU245" i="7" s="1"/>
  <c r="BY245" i="6"/>
  <c r="BY245" i="7" s="1"/>
  <c r="CC245" i="6"/>
  <c r="CC245" i="7" s="1"/>
  <c r="CG245" i="6"/>
  <c r="CG245" i="7" s="1"/>
  <c r="E290" i="8"/>
  <c r="I290" i="8" s="1"/>
  <c r="H291" i="5"/>
  <c r="F290" i="8" s="1"/>
  <c r="E282" i="8"/>
  <c r="I282" i="8" s="1"/>
  <c r="H283" i="5"/>
  <c r="F282" i="8" s="1"/>
  <c r="E234" i="8"/>
  <c r="I234" i="8" s="1"/>
  <c r="H235" i="5"/>
  <c r="F234" i="8" s="1"/>
  <c r="E218" i="8"/>
  <c r="I218" i="8" s="1"/>
  <c r="H219" i="5"/>
  <c r="F218" i="8" s="1"/>
  <c r="E150" i="8"/>
  <c r="I150" i="8" s="1"/>
  <c r="H151" i="5"/>
  <c r="F150" i="8" s="1"/>
  <c r="I290" i="6"/>
  <c r="I290" i="7" s="1"/>
  <c r="J290" i="6"/>
  <c r="J290" i="7" s="1"/>
  <c r="O290" i="6"/>
  <c r="O290" i="7" s="1"/>
  <c r="T290" i="6"/>
  <c r="T290" i="7" s="1"/>
  <c r="Z290" i="6"/>
  <c r="Z290" i="7" s="1"/>
  <c r="AE290" i="6"/>
  <c r="AE290" i="7" s="1"/>
  <c r="AJ290" i="6"/>
  <c r="AJ290" i="7" s="1"/>
  <c r="AP290" i="6"/>
  <c r="AP290" i="7" s="1"/>
  <c r="AU290" i="6"/>
  <c r="AU290" i="7" s="1"/>
  <c r="AZ290" i="6"/>
  <c r="AZ290" i="7" s="1"/>
  <c r="BF290" i="6"/>
  <c r="BF290" i="7" s="1"/>
  <c r="BK290" i="6"/>
  <c r="BK290" i="7" s="1"/>
  <c r="BP290" i="6"/>
  <c r="BP290" i="7" s="1"/>
  <c r="BV290" i="6"/>
  <c r="BV290" i="7" s="1"/>
  <c r="CA290" i="6"/>
  <c r="CA290" i="7" s="1"/>
  <c r="CF290" i="6"/>
  <c r="CF290" i="7" s="1"/>
  <c r="I286" i="6"/>
  <c r="I286" i="7" s="1"/>
  <c r="J286" i="6"/>
  <c r="J286" i="7" s="1"/>
  <c r="O286" i="6"/>
  <c r="O286" i="7" s="1"/>
  <c r="T286" i="6"/>
  <c r="T286" i="7" s="1"/>
  <c r="Z286" i="6"/>
  <c r="Z286" i="7" s="1"/>
  <c r="AE286" i="6"/>
  <c r="AE286" i="7" s="1"/>
  <c r="AJ286" i="6"/>
  <c r="AJ286" i="7" s="1"/>
  <c r="AP286" i="6"/>
  <c r="AP286" i="7" s="1"/>
  <c r="AU286" i="6"/>
  <c r="AU286" i="7" s="1"/>
  <c r="AZ286" i="6"/>
  <c r="AZ286" i="7" s="1"/>
  <c r="BF286" i="6"/>
  <c r="BF286" i="7" s="1"/>
  <c r="BK286" i="6"/>
  <c r="BK286" i="7" s="1"/>
  <c r="BP286" i="6"/>
  <c r="BP286" i="7" s="1"/>
  <c r="BV286" i="6"/>
  <c r="BV286" i="7" s="1"/>
  <c r="CA286" i="6"/>
  <c r="CA286" i="7" s="1"/>
  <c r="CF286" i="6"/>
  <c r="CF286" i="7" s="1"/>
  <c r="G279" i="6"/>
  <c r="R279" i="6"/>
  <c r="R279" i="7" s="1"/>
  <c r="AH279" i="6"/>
  <c r="AH279" i="7" s="1"/>
  <c r="AX279" i="6"/>
  <c r="AX279" i="7" s="1"/>
  <c r="BN279" i="6"/>
  <c r="BN279" i="7" s="1"/>
  <c r="CD279" i="6"/>
  <c r="CD279" i="7" s="1"/>
  <c r="K276" i="6"/>
  <c r="K276" i="7" s="1"/>
  <c r="F288" i="5"/>
  <c r="E286" i="8"/>
  <c r="I286" i="8" s="1"/>
  <c r="H287" i="5"/>
  <c r="F286" i="8" s="1"/>
  <c r="F285" i="5"/>
  <c r="E279" i="8"/>
  <c r="I279" i="8" s="1"/>
  <c r="F280" i="5"/>
  <c r="H257" i="5"/>
  <c r="F256" i="8" s="1"/>
  <c r="H255" i="5"/>
  <c r="F254" i="8" s="1"/>
  <c r="H253" i="5"/>
  <c r="F252" i="8" s="1"/>
  <c r="H251" i="5"/>
  <c r="F250" i="8" s="1"/>
  <c r="J250" i="8" s="1"/>
  <c r="H249" i="5"/>
  <c r="F248" i="8" s="1"/>
  <c r="H247" i="5"/>
  <c r="F246" i="8" s="1"/>
  <c r="F240" i="5"/>
  <c r="E238" i="8"/>
  <c r="I238" i="8" s="1"/>
  <c r="H239" i="5"/>
  <c r="F238" i="8" s="1"/>
  <c r="F237" i="5"/>
  <c r="F232" i="5"/>
  <c r="E230" i="8"/>
  <c r="I230" i="8" s="1"/>
  <c r="H231" i="5"/>
  <c r="F230" i="8" s="1"/>
  <c r="F229" i="5"/>
  <c r="F224" i="5"/>
  <c r="E222" i="8"/>
  <c r="I222" i="8" s="1"/>
  <c r="H223" i="5"/>
  <c r="F222" i="8" s="1"/>
  <c r="F221" i="5"/>
  <c r="F216" i="5"/>
  <c r="E214" i="8"/>
  <c r="I214" i="8" s="1"/>
  <c r="H215" i="5"/>
  <c r="F214" i="8" s="1"/>
  <c r="F213" i="5"/>
  <c r="F208" i="5"/>
  <c r="E206" i="8"/>
  <c r="I206" i="8" s="1"/>
  <c r="H207" i="5"/>
  <c r="F206" i="8" s="1"/>
  <c r="F205" i="5"/>
  <c r="F200" i="5"/>
  <c r="E198" i="8"/>
  <c r="I198" i="8" s="1"/>
  <c r="H199" i="5"/>
  <c r="F198" i="8" s="1"/>
  <c r="F197" i="5"/>
  <c r="H195" i="5"/>
  <c r="F194" i="8" s="1"/>
  <c r="F172" i="5"/>
  <c r="E170" i="8"/>
  <c r="I170" i="8" s="1"/>
  <c r="H171" i="5"/>
  <c r="F170" i="8" s="1"/>
  <c r="F169" i="5"/>
  <c r="H167" i="5"/>
  <c r="F166" i="8" s="1"/>
  <c r="J166" i="8" s="1"/>
  <c r="F148" i="5"/>
  <c r="E146" i="8"/>
  <c r="I146" i="8" s="1"/>
  <c r="H147" i="5"/>
  <c r="F146" i="8" s="1"/>
  <c r="F145" i="5"/>
  <c r="F142" i="5"/>
  <c r="F139" i="5"/>
  <c r="H137" i="5"/>
  <c r="F136" i="8" s="1"/>
  <c r="E120" i="8"/>
  <c r="I120" i="8" s="1"/>
  <c r="H121" i="5"/>
  <c r="F120" i="8" s="1"/>
  <c r="F119" i="5"/>
  <c r="F114" i="5"/>
  <c r="E112" i="8"/>
  <c r="O9" i="8" s="1"/>
  <c r="H113" i="5"/>
  <c r="F112" i="8" s="1"/>
  <c r="F111" i="5"/>
  <c r="H109" i="5"/>
  <c r="F108" i="8" s="1"/>
  <c r="E97" i="8"/>
  <c r="I97" i="8" s="1"/>
  <c r="F98" i="5"/>
  <c r="F95" i="5"/>
  <c r="H93" i="5"/>
  <c r="F92" i="8" s="1"/>
  <c r="E89" i="8"/>
  <c r="I89" i="8" s="1"/>
  <c r="F90" i="5"/>
  <c r="F87" i="5"/>
  <c r="H85" i="5"/>
  <c r="F84" i="8" s="1"/>
  <c r="E81" i="8"/>
  <c r="I81" i="8" s="1"/>
  <c r="F82" i="5"/>
  <c r="F79" i="5"/>
  <c r="F61" i="5"/>
  <c r="F52" i="5"/>
  <c r="F50" i="5"/>
  <c r="F48" i="5"/>
  <c r="F46" i="5"/>
  <c r="F44" i="5"/>
  <c r="F42" i="5"/>
  <c r="F40" i="5"/>
  <c r="F38" i="5"/>
  <c r="F36" i="5"/>
  <c r="F33" i="5"/>
  <c r="E27" i="8"/>
  <c r="I27" i="8" s="1"/>
  <c r="F28" i="5"/>
  <c r="F25" i="5"/>
  <c r="H23" i="5"/>
  <c r="F22" i="8" s="1"/>
  <c r="BV291" i="6"/>
  <c r="BV291" i="7" s="1"/>
  <c r="BB291" i="6"/>
  <c r="BB291" i="7" s="1"/>
  <c r="AH291" i="6"/>
  <c r="AH291" i="7" s="1"/>
  <c r="J291" i="6"/>
  <c r="J291" i="7" s="1"/>
  <c r="CD290" i="6"/>
  <c r="CD290" i="7" s="1"/>
  <c r="BW290" i="6"/>
  <c r="BW290" i="7" s="1"/>
  <c r="BO290" i="6"/>
  <c r="BO290" i="7" s="1"/>
  <c r="BH290" i="6"/>
  <c r="BH290" i="7" s="1"/>
  <c r="BB290" i="6"/>
  <c r="BB290" i="7" s="1"/>
  <c r="AT290" i="6"/>
  <c r="AT290" i="7" s="1"/>
  <c r="AM290" i="6"/>
  <c r="AM290" i="7" s="1"/>
  <c r="AF290" i="6"/>
  <c r="AF290" i="7" s="1"/>
  <c r="X290" i="6"/>
  <c r="X290" i="7" s="1"/>
  <c r="R290" i="6"/>
  <c r="R290" i="7" s="1"/>
  <c r="K290" i="6"/>
  <c r="K290" i="7" s="1"/>
  <c r="BV287" i="6"/>
  <c r="BV287" i="7" s="1"/>
  <c r="BB287" i="6"/>
  <c r="BB287" i="7" s="1"/>
  <c r="AH287" i="6"/>
  <c r="AH287" i="7" s="1"/>
  <c r="J287" i="6"/>
  <c r="J287" i="7" s="1"/>
  <c r="CD286" i="6"/>
  <c r="CD286" i="7" s="1"/>
  <c r="BW286" i="6"/>
  <c r="BW286" i="7" s="1"/>
  <c r="BO286" i="6"/>
  <c r="BO286" i="7" s="1"/>
  <c r="BH286" i="6"/>
  <c r="BH286" i="7" s="1"/>
  <c r="BB286" i="6"/>
  <c r="BB286" i="7" s="1"/>
  <c r="AT286" i="6"/>
  <c r="AT286" i="7" s="1"/>
  <c r="AM286" i="6"/>
  <c r="AM286" i="7" s="1"/>
  <c r="AF286" i="6"/>
  <c r="AF286" i="7" s="1"/>
  <c r="X286" i="6"/>
  <c r="X286" i="7" s="1"/>
  <c r="R286" i="6"/>
  <c r="R286" i="7" s="1"/>
  <c r="K286" i="6"/>
  <c r="K286" i="7" s="1"/>
  <c r="BV285" i="6"/>
  <c r="BV285" i="7" s="1"/>
  <c r="AL285" i="6"/>
  <c r="AL285" i="7" s="1"/>
  <c r="CH284" i="6"/>
  <c r="CH284" i="7" s="1"/>
  <c r="BZ284" i="6"/>
  <c r="BZ284" i="7" s="1"/>
  <c r="BS284" i="6"/>
  <c r="BS284" i="7" s="1"/>
  <c r="BL284" i="6"/>
  <c r="BL284" i="7" s="1"/>
  <c r="BD284" i="6"/>
  <c r="BD284" i="7" s="1"/>
  <c r="AX284" i="6"/>
  <c r="AX284" i="7" s="1"/>
  <c r="AQ284" i="6"/>
  <c r="AQ284" i="7" s="1"/>
  <c r="AI284" i="6"/>
  <c r="AI284" i="7" s="1"/>
  <c r="AB284" i="6"/>
  <c r="AB284" i="7" s="1"/>
  <c r="V284" i="6"/>
  <c r="V284" i="7" s="1"/>
  <c r="N284" i="6"/>
  <c r="N284" i="7" s="1"/>
  <c r="G284" i="6"/>
  <c r="G284" i="7" s="1"/>
  <c r="CD281" i="6"/>
  <c r="CD281" i="7" s="1"/>
  <c r="BJ281" i="6"/>
  <c r="BJ281" i="7" s="1"/>
  <c r="AL281" i="6"/>
  <c r="AL281" i="7" s="1"/>
  <c r="R281" i="6"/>
  <c r="R281" i="7" s="1"/>
  <c r="CF280" i="6"/>
  <c r="CF280" i="7" s="1"/>
  <c r="BX280" i="6"/>
  <c r="BX280" i="7" s="1"/>
  <c r="BR280" i="6"/>
  <c r="BR280" i="7" s="1"/>
  <c r="BK280" i="6"/>
  <c r="BK280" i="7" s="1"/>
  <c r="BC280" i="6"/>
  <c r="BC280" i="7" s="1"/>
  <c r="AV280" i="6"/>
  <c r="AV280" i="7" s="1"/>
  <c r="AP280" i="6"/>
  <c r="AP280" i="7" s="1"/>
  <c r="AB280" i="6"/>
  <c r="AB280" i="7" s="1"/>
  <c r="P280" i="6"/>
  <c r="P280" i="7" s="1"/>
  <c r="CH279" i="6"/>
  <c r="CH279" i="7" s="1"/>
  <c r="BJ279" i="6"/>
  <c r="BJ279" i="7" s="1"/>
  <c r="AP279" i="6"/>
  <c r="AP279" i="7" s="1"/>
  <c r="V279" i="6"/>
  <c r="V279" i="7" s="1"/>
  <c r="CB276" i="6"/>
  <c r="CB276" i="7" s="1"/>
  <c r="BV276" i="6"/>
  <c r="BV276" i="7" s="1"/>
  <c r="BO276" i="6"/>
  <c r="BO276" i="7" s="1"/>
  <c r="BG276" i="6"/>
  <c r="BG276" i="7" s="1"/>
  <c r="AZ276" i="6"/>
  <c r="AZ276" i="7" s="1"/>
  <c r="AT276" i="6"/>
  <c r="AT276" i="7" s="1"/>
  <c r="AL276" i="6"/>
  <c r="AL276" i="7" s="1"/>
  <c r="AE276" i="6"/>
  <c r="AE276" i="7" s="1"/>
  <c r="X276" i="6"/>
  <c r="X276" i="7" s="1"/>
  <c r="P276" i="6"/>
  <c r="P276" i="7" s="1"/>
  <c r="J276" i="6"/>
  <c r="J276" i="7" s="1"/>
  <c r="I270" i="6"/>
  <c r="I270" i="7" s="1"/>
  <c r="K270" i="6"/>
  <c r="K270" i="7" s="1"/>
  <c r="V270" i="6"/>
  <c r="V270" i="7" s="1"/>
  <c r="AF270" i="6"/>
  <c r="AF270" i="7" s="1"/>
  <c r="AQ270" i="6"/>
  <c r="AQ270" i="7" s="1"/>
  <c r="AX270" i="6"/>
  <c r="AX270" i="7" s="1"/>
  <c r="BC270" i="6"/>
  <c r="BC270" i="7" s="1"/>
  <c r="BH270" i="6"/>
  <c r="BH270" i="7" s="1"/>
  <c r="BN270" i="6"/>
  <c r="BN270" i="7" s="1"/>
  <c r="BS270" i="6"/>
  <c r="BS270" i="7" s="1"/>
  <c r="BX270" i="6"/>
  <c r="BX270" i="7" s="1"/>
  <c r="CD270" i="6"/>
  <c r="CD270" i="7" s="1"/>
  <c r="L270" i="6"/>
  <c r="L270" i="7" s="1"/>
  <c r="W270" i="6"/>
  <c r="W270" i="7" s="1"/>
  <c r="AH270" i="6"/>
  <c r="AH270" i="7" s="1"/>
  <c r="AR270" i="6"/>
  <c r="AR270" i="7" s="1"/>
  <c r="AY270" i="6"/>
  <c r="AY270" i="7" s="1"/>
  <c r="BD270" i="6"/>
  <c r="BD270" i="7" s="1"/>
  <c r="BJ270" i="6"/>
  <c r="BJ270" i="7" s="1"/>
  <c r="BO270" i="6"/>
  <c r="BO270" i="7" s="1"/>
  <c r="BT270" i="6"/>
  <c r="BT270" i="7" s="1"/>
  <c r="BZ270" i="6"/>
  <c r="BZ270" i="7" s="1"/>
  <c r="CE270" i="6"/>
  <c r="CE270" i="7" s="1"/>
  <c r="BB267" i="6"/>
  <c r="BB267" i="7" s="1"/>
  <c r="CH263" i="6"/>
  <c r="CH263" i="7" s="1"/>
  <c r="V263" i="6"/>
  <c r="V263" i="7" s="1"/>
  <c r="CH259" i="6"/>
  <c r="CH259" i="7" s="1"/>
  <c r="V259" i="6"/>
  <c r="V259" i="7" s="1"/>
  <c r="BB255" i="6"/>
  <c r="BB255" i="7" s="1"/>
  <c r="BB251" i="6"/>
  <c r="BB251" i="7" s="1"/>
  <c r="BB247" i="6"/>
  <c r="BB247" i="7" s="1"/>
  <c r="CD245" i="6"/>
  <c r="CD245" i="7" s="1"/>
  <c r="BN245" i="6"/>
  <c r="BN245" i="7" s="1"/>
  <c r="AX245" i="6"/>
  <c r="AX245" i="7" s="1"/>
  <c r="AH245" i="6"/>
  <c r="AH245" i="7" s="1"/>
  <c r="R245" i="6"/>
  <c r="R245" i="7" s="1"/>
  <c r="J226" i="6"/>
  <c r="J226" i="7" s="1"/>
  <c r="R226" i="6"/>
  <c r="R226" i="7" s="1"/>
  <c r="Z226" i="6"/>
  <c r="Z226" i="7" s="1"/>
  <c r="AH226" i="6"/>
  <c r="AH226" i="7" s="1"/>
  <c r="AP226" i="6"/>
  <c r="AP226" i="7" s="1"/>
  <c r="AX226" i="6"/>
  <c r="AX226" i="7" s="1"/>
  <c r="BF226" i="6"/>
  <c r="BF226" i="7" s="1"/>
  <c r="BN226" i="6"/>
  <c r="BN226" i="7" s="1"/>
  <c r="BV226" i="6"/>
  <c r="BV226" i="7" s="1"/>
  <c r="CD226" i="6"/>
  <c r="CD226" i="7" s="1"/>
  <c r="J224" i="6"/>
  <c r="J224" i="7" s="1"/>
  <c r="V224" i="6"/>
  <c r="V224" i="7" s="1"/>
  <c r="AE224" i="6"/>
  <c r="AE224" i="7" s="1"/>
  <c r="AP224" i="6"/>
  <c r="AP224" i="7" s="1"/>
  <c r="BB224" i="6"/>
  <c r="BB224" i="7" s="1"/>
  <c r="BK224" i="6"/>
  <c r="BK224" i="7" s="1"/>
  <c r="BV224" i="6"/>
  <c r="BV224" i="7" s="1"/>
  <c r="CH224" i="6"/>
  <c r="CH224" i="7" s="1"/>
  <c r="G211" i="6"/>
  <c r="G211" i="7" s="1"/>
  <c r="K211" i="6"/>
  <c r="K211" i="7" s="1"/>
  <c r="O211" i="6"/>
  <c r="O211" i="7" s="1"/>
  <c r="S211" i="6"/>
  <c r="S211" i="7" s="1"/>
  <c r="W211" i="6"/>
  <c r="W211" i="7" s="1"/>
  <c r="AA211" i="6"/>
  <c r="AA211" i="7" s="1"/>
  <c r="AE211" i="6"/>
  <c r="AE211" i="7" s="1"/>
  <c r="AI211" i="6"/>
  <c r="AI211" i="7" s="1"/>
  <c r="AM211" i="6"/>
  <c r="AM211" i="7" s="1"/>
  <c r="AQ211" i="6"/>
  <c r="AQ211" i="7" s="1"/>
  <c r="AU211" i="6"/>
  <c r="AU211" i="7" s="1"/>
  <c r="AY211" i="6"/>
  <c r="AY211" i="7" s="1"/>
  <c r="BC211" i="6"/>
  <c r="BC211" i="7" s="1"/>
  <c r="BG211" i="6"/>
  <c r="BG211" i="7" s="1"/>
  <c r="BK211" i="6"/>
  <c r="BK211" i="7" s="1"/>
  <c r="BO211" i="6"/>
  <c r="BO211" i="7" s="1"/>
  <c r="BS211" i="6"/>
  <c r="BS211" i="7" s="1"/>
  <c r="BW211" i="6"/>
  <c r="BW211" i="7" s="1"/>
  <c r="CA211" i="6"/>
  <c r="CA211" i="7" s="1"/>
  <c r="CE211" i="6"/>
  <c r="CE211" i="7" s="1"/>
  <c r="H211" i="6"/>
  <c r="M211" i="6"/>
  <c r="M211" i="7" s="1"/>
  <c r="R211" i="6"/>
  <c r="R211" i="7" s="1"/>
  <c r="X211" i="6"/>
  <c r="X211" i="7" s="1"/>
  <c r="AC211" i="6"/>
  <c r="AC211" i="7" s="1"/>
  <c r="AH211" i="6"/>
  <c r="AH211" i="7" s="1"/>
  <c r="AN211" i="6"/>
  <c r="AN211" i="7" s="1"/>
  <c r="AS211" i="6"/>
  <c r="AS211" i="7" s="1"/>
  <c r="AX211" i="6"/>
  <c r="AX211" i="7" s="1"/>
  <c r="BD211" i="6"/>
  <c r="BD211" i="7" s="1"/>
  <c r="BI211" i="6"/>
  <c r="BI211" i="7" s="1"/>
  <c r="BN211" i="6"/>
  <c r="BN211" i="7" s="1"/>
  <c r="BT211" i="6"/>
  <c r="BT211" i="7" s="1"/>
  <c r="BY211" i="6"/>
  <c r="BY211" i="7" s="1"/>
  <c r="CD211" i="6"/>
  <c r="CD211" i="7" s="1"/>
  <c r="I207" i="6"/>
  <c r="I207" i="7" s="1"/>
  <c r="M207" i="6"/>
  <c r="M207" i="7" s="1"/>
  <c r="Q207" i="6"/>
  <c r="Q207" i="7" s="1"/>
  <c r="U207" i="6"/>
  <c r="U207" i="7" s="1"/>
  <c r="Y207" i="6"/>
  <c r="Y207" i="7" s="1"/>
  <c r="AC207" i="6"/>
  <c r="AC207" i="7" s="1"/>
  <c r="AG207" i="6"/>
  <c r="AG207" i="7" s="1"/>
  <c r="AK207" i="6"/>
  <c r="AK207" i="7" s="1"/>
  <c r="AO207" i="6"/>
  <c r="AO207" i="7" s="1"/>
  <c r="AS207" i="6"/>
  <c r="AS207" i="7" s="1"/>
  <c r="AW207" i="6"/>
  <c r="AW207" i="7" s="1"/>
  <c r="BA207" i="6"/>
  <c r="BA207" i="7" s="1"/>
  <c r="BE207" i="6"/>
  <c r="BE207" i="7" s="1"/>
  <c r="BI207" i="6"/>
  <c r="BI207" i="7" s="1"/>
  <c r="BM207" i="6"/>
  <c r="BM207" i="7" s="1"/>
  <c r="BQ207" i="6"/>
  <c r="BQ207" i="7" s="1"/>
  <c r="BU207" i="6"/>
  <c r="BU207" i="7" s="1"/>
  <c r="BY207" i="6"/>
  <c r="BY207" i="7" s="1"/>
  <c r="CC207" i="6"/>
  <c r="CC207" i="7" s="1"/>
  <c r="CG207" i="6"/>
  <c r="CG207" i="7" s="1"/>
  <c r="G207" i="6"/>
  <c r="G207" i="7" s="1"/>
  <c r="L207" i="6"/>
  <c r="L207" i="7" s="1"/>
  <c r="R207" i="6"/>
  <c r="R207" i="7" s="1"/>
  <c r="W207" i="6"/>
  <c r="W207" i="7" s="1"/>
  <c r="AB207" i="6"/>
  <c r="AB207" i="7" s="1"/>
  <c r="AH207" i="6"/>
  <c r="AH207" i="7" s="1"/>
  <c r="AM207" i="6"/>
  <c r="AM207" i="7" s="1"/>
  <c r="AR207" i="6"/>
  <c r="AR207" i="7" s="1"/>
  <c r="AX207" i="6"/>
  <c r="AX207" i="7" s="1"/>
  <c r="BC207" i="6"/>
  <c r="BC207" i="7" s="1"/>
  <c r="BH207" i="6"/>
  <c r="BH207" i="7" s="1"/>
  <c r="BN207" i="6"/>
  <c r="BN207" i="7" s="1"/>
  <c r="BS207" i="6"/>
  <c r="BS207" i="7" s="1"/>
  <c r="BX207" i="6"/>
  <c r="BX207" i="7" s="1"/>
  <c r="CD207" i="6"/>
  <c r="CD207" i="7" s="1"/>
  <c r="J207" i="6"/>
  <c r="J207" i="7" s="1"/>
  <c r="O207" i="6"/>
  <c r="O207" i="7" s="1"/>
  <c r="T207" i="6"/>
  <c r="T207" i="7" s="1"/>
  <c r="Z207" i="6"/>
  <c r="Z207" i="7" s="1"/>
  <c r="AE207" i="6"/>
  <c r="AE207" i="7" s="1"/>
  <c r="AJ207" i="6"/>
  <c r="AJ207" i="7" s="1"/>
  <c r="AP207" i="6"/>
  <c r="AP207" i="7" s="1"/>
  <c r="AU207" i="6"/>
  <c r="AU207" i="7" s="1"/>
  <c r="AZ207" i="6"/>
  <c r="AZ207" i="7" s="1"/>
  <c r="BF207" i="6"/>
  <c r="BF207" i="7" s="1"/>
  <c r="BK207" i="6"/>
  <c r="BK207" i="7" s="1"/>
  <c r="BP207" i="6"/>
  <c r="BP207" i="7" s="1"/>
  <c r="BV207" i="6"/>
  <c r="BV207" i="7" s="1"/>
  <c r="CA207" i="6"/>
  <c r="CA207" i="7" s="1"/>
  <c r="CF207" i="6"/>
  <c r="CF207" i="7" s="1"/>
  <c r="G205" i="6"/>
  <c r="G205" i="7" s="1"/>
  <c r="K205" i="6"/>
  <c r="K205" i="7" s="1"/>
  <c r="O205" i="6"/>
  <c r="O205" i="7" s="1"/>
  <c r="S205" i="6"/>
  <c r="S205" i="7" s="1"/>
  <c r="W205" i="6"/>
  <c r="W205" i="7" s="1"/>
  <c r="AA205" i="6"/>
  <c r="AA205" i="7" s="1"/>
  <c r="AE205" i="6"/>
  <c r="AE205" i="7" s="1"/>
  <c r="AI205" i="6"/>
  <c r="AI205" i="7" s="1"/>
  <c r="AM205" i="6"/>
  <c r="AM205" i="7" s="1"/>
  <c r="AQ205" i="6"/>
  <c r="AQ205" i="7" s="1"/>
  <c r="AU205" i="6"/>
  <c r="AU205" i="7" s="1"/>
  <c r="AY205" i="6"/>
  <c r="AY205" i="7" s="1"/>
  <c r="BC205" i="6"/>
  <c r="BC205" i="7" s="1"/>
  <c r="BG205" i="6"/>
  <c r="BG205" i="7" s="1"/>
  <c r="BK205" i="6"/>
  <c r="BK205" i="7" s="1"/>
  <c r="BO205" i="6"/>
  <c r="BO205" i="7" s="1"/>
  <c r="BS205" i="6"/>
  <c r="BS205" i="7" s="1"/>
  <c r="BW205" i="6"/>
  <c r="BW205" i="7" s="1"/>
  <c r="CA205" i="6"/>
  <c r="CA205" i="7" s="1"/>
  <c r="CE205" i="6"/>
  <c r="CE205" i="7" s="1"/>
  <c r="J205" i="6"/>
  <c r="J205" i="7" s="1"/>
  <c r="P205" i="6"/>
  <c r="P205" i="7" s="1"/>
  <c r="U205" i="6"/>
  <c r="U205" i="7" s="1"/>
  <c r="Z205" i="6"/>
  <c r="Z205" i="7" s="1"/>
  <c r="AF205" i="6"/>
  <c r="AF205" i="7" s="1"/>
  <c r="AK205" i="6"/>
  <c r="AK205" i="7" s="1"/>
  <c r="AP205" i="6"/>
  <c r="AP205" i="7" s="1"/>
  <c r="AV205" i="6"/>
  <c r="AV205" i="7" s="1"/>
  <c r="BA205" i="6"/>
  <c r="BA205" i="7" s="1"/>
  <c r="BF205" i="6"/>
  <c r="BF205" i="7" s="1"/>
  <c r="BL205" i="6"/>
  <c r="BL205" i="7" s="1"/>
  <c r="BQ205" i="6"/>
  <c r="BQ205" i="7" s="1"/>
  <c r="BV205" i="6"/>
  <c r="BV205" i="7" s="1"/>
  <c r="CB205" i="6"/>
  <c r="CB205" i="7" s="1"/>
  <c r="CG205" i="6"/>
  <c r="CG205" i="7" s="1"/>
  <c r="H205" i="6"/>
  <c r="M205" i="6"/>
  <c r="M205" i="7" s="1"/>
  <c r="R205" i="6"/>
  <c r="R205" i="7" s="1"/>
  <c r="X205" i="6"/>
  <c r="X205" i="7" s="1"/>
  <c r="AC205" i="6"/>
  <c r="AC205" i="7" s="1"/>
  <c r="AH205" i="6"/>
  <c r="AH205" i="7" s="1"/>
  <c r="AN205" i="6"/>
  <c r="AN205" i="7" s="1"/>
  <c r="AS205" i="6"/>
  <c r="AS205" i="7" s="1"/>
  <c r="AX205" i="6"/>
  <c r="AX205" i="7" s="1"/>
  <c r="BD205" i="6"/>
  <c r="BD205" i="7" s="1"/>
  <c r="BI205" i="6"/>
  <c r="BI205" i="7" s="1"/>
  <c r="BN205" i="6"/>
  <c r="BN205" i="7" s="1"/>
  <c r="BT205" i="6"/>
  <c r="BT205" i="7" s="1"/>
  <c r="BY205" i="6"/>
  <c r="BY205" i="7" s="1"/>
  <c r="CD205" i="6"/>
  <c r="CD205" i="7" s="1"/>
  <c r="G204" i="6"/>
  <c r="N204" i="6"/>
  <c r="N204" i="7" s="1"/>
  <c r="AD204" i="6"/>
  <c r="AD204" i="7" s="1"/>
  <c r="AT204" i="6"/>
  <c r="AT204" i="7" s="1"/>
  <c r="BJ204" i="6"/>
  <c r="BJ204" i="7" s="1"/>
  <c r="BZ204" i="6"/>
  <c r="BZ204" i="7" s="1"/>
  <c r="V204" i="6"/>
  <c r="V204" i="7" s="1"/>
  <c r="AQ204" i="6"/>
  <c r="AQ204" i="7" s="1"/>
  <c r="BO204" i="6"/>
  <c r="BO204" i="7" s="1"/>
  <c r="CH204" i="6"/>
  <c r="CH204" i="7" s="1"/>
  <c r="K204" i="6"/>
  <c r="K204" i="7" s="1"/>
  <c r="AI204" i="6"/>
  <c r="AI204" i="7" s="1"/>
  <c r="BB204" i="6"/>
  <c r="BB204" i="7" s="1"/>
  <c r="BW204" i="6"/>
  <c r="BW204" i="7" s="1"/>
  <c r="BV261" i="6"/>
  <c r="BV261" i="7" s="1"/>
  <c r="BF261" i="6"/>
  <c r="BF261" i="7" s="1"/>
  <c r="AP261" i="6"/>
  <c r="AP261" i="7" s="1"/>
  <c r="Z261" i="6"/>
  <c r="Z261" i="7" s="1"/>
  <c r="J261" i="6"/>
  <c r="J261" i="7" s="1"/>
  <c r="BV257" i="6"/>
  <c r="BV257" i="7" s="1"/>
  <c r="BF257" i="6"/>
  <c r="BF257" i="7" s="1"/>
  <c r="AP257" i="6"/>
  <c r="AP257" i="7" s="1"/>
  <c r="Z257" i="6"/>
  <c r="Z257" i="7" s="1"/>
  <c r="BV253" i="6"/>
  <c r="BV253" i="7" s="1"/>
  <c r="BF253" i="6"/>
  <c r="BF253" i="7" s="1"/>
  <c r="AP253" i="6"/>
  <c r="AP253" i="7" s="1"/>
  <c r="Z253" i="6"/>
  <c r="Z253" i="7" s="1"/>
  <c r="J253" i="6"/>
  <c r="J253" i="7" s="1"/>
  <c r="BV249" i="6"/>
  <c r="BV249" i="7" s="1"/>
  <c r="BF249" i="6"/>
  <c r="BF249" i="7" s="1"/>
  <c r="AP249" i="6"/>
  <c r="AP249" i="7" s="1"/>
  <c r="Z249" i="6"/>
  <c r="Z249" i="7" s="1"/>
  <c r="J249" i="6"/>
  <c r="J249" i="7" s="1"/>
  <c r="CH246" i="6"/>
  <c r="CH246" i="7" s="1"/>
  <c r="CD246" i="6"/>
  <c r="CD246" i="7" s="1"/>
  <c r="BY246" i="6"/>
  <c r="BY246" i="7" s="1"/>
  <c r="BS246" i="6"/>
  <c r="BS246" i="7" s="1"/>
  <c r="BN246" i="6"/>
  <c r="BN246" i="7" s="1"/>
  <c r="BI246" i="6"/>
  <c r="BI246" i="7" s="1"/>
  <c r="BC246" i="6"/>
  <c r="BC246" i="7" s="1"/>
  <c r="AX246" i="6"/>
  <c r="AX246" i="7" s="1"/>
  <c r="AS246" i="6"/>
  <c r="AS246" i="7" s="1"/>
  <c r="AM246" i="6"/>
  <c r="AM246" i="7" s="1"/>
  <c r="AH246" i="6"/>
  <c r="AH246" i="7" s="1"/>
  <c r="AC246" i="6"/>
  <c r="AC246" i="7" s="1"/>
  <c r="W246" i="6"/>
  <c r="W246" i="7" s="1"/>
  <c r="R246" i="6"/>
  <c r="R246" i="7" s="1"/>
  <c r="M246" i="6"/>
  <c r="M246" i="7" s="1"/>
  <c r="G246" i="6"/>
  <c r="G246" i="7" s="1"/>
  <c r="CE242" i="6"/>
  <c r="CE242" i="7" s="1"/>
  <c r="BW242" i="6"/>
  <c r="BW242" i="7" s="1"/>
  <c r="BO242" i="6"/>
  <c r="BO242" i="7" s="1"/>
  <c r="BG242" i="6"/>
  <c r="BG242" i="7" s="1"/>
  <c r="AY242" i="6"/>
  <c r="AY242" i="7" s="1"/>
  <c r="AQ242" i="6"/>
  <c r="AQ242" i="7" s="1"/>
  <c r="AI242" i="6"/>
  <c r="AI242" i="7" s="1"/>
  <c r="AA242" i="6"/>
  <c r="AA242" i="7" s="1"/>
  <c r="S242" i="6"/>
  <c r="S242" i="7" s="1"/>
  <c r="K242" i="6"/>
  <c r="K242" i="7" s="1"/>
  <c r="BZ240" i="6"/>
  <c r="BZ240" i="7" s="1"/>
  <c r="BN240" i="6"/>
  <c r="BN240" i="7" s="1"/>
  <c r="BC240" i="6"/>
  <c r="BC240" i="7" s="1"/>
  <c r="AT240" i="6"/>
  <c r="AT240" i="7" s="1"/>
  <c r="AH240" i="6"/>
  <c r="AH240" i="7" s="1"/>
  <c r="W240" i="6"/>
  <c r="W240" i="7" s="1"/>
  <c r="J240" i="6"/>
  <c r="J240" i="7" s="1"/>
  <c r="CH237" i="6"/>
  <c r="CH237" i="7" s="1"/>
  <c r="BZ237" i="6"/>
  <c r="BZ237" i="7" s="1"/>
  <c r="BR237" i="6"/>
  <c r="BR237" i="7" s="1"/>
  <c r="BC237" i="6"/>
  <c r="BC237" i="7" s="1"/>
  <c r="AM237" i="6"/>
  <c r="AM237" i="7" s="1"/>
  <c r="W237" i="6"/>
  <c r="W237" i="7" s="1"/>
  <c r="G237" i="6"/>
  <c r="G237" i="7" s="1"/>
  <c r="CG235" i="6"/>
  <c r="CG235" i="7" s="1"/>
  <c r="CC235" i="6"/>
  <c r="CC235" i="7" s="1"/>
  <c r="BY235" i="6"/>
  <c r="BY235" i="7" s="1"/>
  <c r="BU235" i="6"/>
  <c r="BU235" i="7" s="1"/>
  <c r="BQ235" i="6"/>
  <c r="BQ235" i="7" s="1"/>
  <c r="BM235" i="6"/>
  <c r="BM235" i="7" s="1"/>
  <c r="BI235" i="6"/>
  <c r="BI235" i="7" s="1"/>
  <c r="BE235" i="6"/>
  <c r="BE235" i="7" s="1"/>
  <c r="BA235" i="6"/>
  <c r="BA235" i="7" s="1"/>
  <c r="AW235" i="6"/>
  <c r="AW235" i="7" s="1"/>
  <c r="AS235" i="6"/>
  <c r="AS235" i="7" s="1"/>
  <c r="AO235" i="6"/>
  <c r="AO235" i="7" s="1"/>
  <c r="AK235" i="6"/>
  <c r="AK235" i="7" s="1"/>
  <c r="AG235" i="6"/>
  <c r="AG235" i="7" s="1"/>
  <c r="AC235" i="6"/>
  <c r="AC235" i="7" s="1"/>
  <c r="Y235" i="6"/>
  <c r="Y235" i="7" s="1"/>
  <c r="Q235" i="6"/>
  <c r="Q235" i="7" s="1"/>
  <c r="I235" i="6"/>
  <c r="I235" i="7" s="1"/>
  <c r="BZ232" i="6"/>
  <c r="BZ232" i="7" s="1"/>
  <c r="BN232" i="6"/>
  <c r="BN232" i="7" s="1"/>
  <c r="BC232" i="6"/>
  <c r="BC232" i="7" s="1"/>
  <c r="AT232" i="6"/>
  <c r="AT232" i="7" s="1"/>
  <c r="AH232" i="6"/>
  <c r="AH232" i="7" s="1"/>
  <c r="W232" i="6"/>
  <c r="W232" i="7" s="1"/>
  <c r="N232" i="6"/>
  <c r="N232" i="7" s="1"/>
  <c r="BS230" i="6"/>
  <c r="BS230" i="7" s="1"/>
  <c r="BC230" i="6"/>
  <c r="BC230" i="7" s="1"/>
  <c r="AM230" i="6"/>
  <c r="AM230" i="7" s="1"/>
  <c r="W230" i="6"/>
  <c r="W230" i="7" s="1"/>
  <c r="G230" i="6"/>
  <c r="G230" i="7" s="1"/>
  <c r="G227" i="6"/>
  <c r="G227" i="7" s="1"/>
  <c r="K227" i="6"/>
  <c r="K227" i="7" s="1"/>
  <c r="O227" i="6"/>
  <c r="O227" i="7" s="1"/>
  <c r="S227" i="6"/>
  <c r="S227" i="7" s="1"/>
  <c r="W227" i="6"/>
  <c r="W227" i="7" s="1"/>
  <c r="AA227" i="6"/>
  <c r="AA227" i="7" s="1"/>
  <c r="AE227" i="6"/>
  <c r="AE227" i="7" s="1"/>
  <c r="AI227" i="6"/>
  <c r="AI227" i="7" s="1"/>
  <c r="AM227" i="6"/>
  <c r="AM227" i="7" s="1"/>
  <c r="AQ227" i="6"/>
  <c r="AQ227" i="7" s="1"/>
  <c r="AU227" i="6"/>
  <c r="AU227" i="7" s="1"/>
  <c r="AY227" i="6"/>
  <c r="AY227" i="7" s="1"/>
  <c r="BC227" i="6"/>
  <c r="BC227" i="7" s="1"/>
  <c r="BG227" i="6"/>
  <c r="BG227" i="7" s="1"/>
  <c r="BK227" i="6"/>
  <c r="BK227" i="7" s="1"/>
  <c r="BO227" i="6"/>
  <c r="BO227" i="7" s="1"/>
  <c r="BS227" i="6"/>
  <c r="BS227" i="7" s="1"/>
  <c r="BW227" i="6"/>
  <c r="BW227" i="7" s="1"/>
  <c r="CA227" i="6"/>
  <c r="CA227" i="7" s="1"/>
  <c r="CE227" i="6"/>
  <c r="CE227" i="7" s="1"/>
  <c r="BZ226" i="6"/>
  <c r="BZ226" i="7" s="1"/>
  <c r="BO226" i="6"/>
  <c r="BO226" i="7" s="1"/>
  <c r="BC226" i="6"/>
  <c r="BC226" i="7" s="1"/>
  <c r="AT226" i="6"/>
  <c r="AT226" i="7" s="1"/>
  <c r="AI226" i="6"/>
  <c r="AI226" i="7" s="1"/>
  <c r="W226" i="6"/>
  <c r="W226" i="7" s="1"/>
  <c r="N226" i="6"/>
  <c r="N226" i="7" s="1"/>
  <c r="I225" i="6"/>
  <c r="I225" i="7" s="1"/>
  <c r="M225" i="6"/>
  <c r="M225" i="7" s="1"/>
  <c r="Q225" i="6"/>
  <c r="Q225" i="7" s="1"/>
  <c r="U225" i="6"/>
  <c r="U225" i="7" s="1"/>
  <c r="Y225" i="6"/>
  <c r="Y225" i="7" s="1"/>
  <c r="AC225" i="6"/>
  <c r="AC225" i="7" s="1"/>
  <c r="AG225" i="6"/>
  <c r="AG225" i="7" s="1"/>
  <c r="AK225" i="6"/>
  <c r="AK225" i="7" s="1"/>
  <c r="AO225" i="6"/>
  <c r="AO225" i="7" s="1"/>
  <c r="AS225" i="6"/>
  <c r="AS225" i="7" s="1"/>
  <c r="AW225" i="6"/>
  <c r="AW225" i="7" s="1"/>
  <c r="BA225" i="6"/>
  <c r="BA225" i="7" s="1"/>
  <c r="BE225" i="6"/>
  <c r="BE225" i="7" s="1"/>
  <c r="BI225" i="6"/>
  <c r="BI225" i="7" s="1"/>
  <c r="BM225" i="6"/>
  <c r="BM225" i="7" s="1"/>
  <c r="BQ225" i="6"/>
  <c r="BQ225" i="7" s="1"/>
  <c r="BU225" i="6"/>
  <c r="BU225" i="7" s="1"/>
  <c r="BY225" i="6"/>
  <c r="BY225" i="7" s="1"/>
  <c r="CC225" i="6"/>
  <c r="CC225" i="7" s="1"/>
  <c r="CG225" i="6"/>
  <c r="CG225" i="7" s="1"/>
  <c r="BS224" i="6"/>
  <c r="BS224" i="7" s="1"/>
  <c r="BF224" i="6"/>
  <c r="BF224" i="7" s="1"/>
  <c r="AT224" i="6"/>
  <c r="AT224" i="7" s="1"/>
  <c r="AD224" i="6"/>
  <c r="AD224" i="7" s="1"/>
  <c r="O224" i="6"/>
  <c r="O224" i="7" s="1"/>
  <c r="CH221" i="6"/>
  <c r="CH221" i="7" s="1"/>
  <c r="BZ221" i="6"/>
  <c r="BZ221" i="7" s="1"/>
  <c r="BT221" i="6"/>
  <c r="BT221" i="7" s="1"/>
  <c r="BM221" i="6"/>
  <c r="BM221" i="7" s="1"/>
  <c r="BE221" i="6"/>
  <c r="BE221" i="7" s="1"/>
  <c r="AX221" i="6"/>
  <c r="AX221" i="7" s="1"/>
  <c r="AR221" i="6"/>
  <c r="AR221" i="7" s="1"/>
  <c r="AJ221" i="6"/>
  <c r="AJ221" i="7" s="1"/>
  <c r="AC221" i="6"/>
  <c r="AC221" i="7" s="1"/>
  <c r="V221" i="6"/>
  <c r="V221" i="7" s="1"/>
  <c r="N221" i="6"/>
  <c r="N221" i="7" s="1"/>
  <c r="BR220" i="6"/>
  <c r="BR220" i="7" s="1"/>
  <c r="AL220" i="6"/>
  <c r="AL220" i="7" s="1"/>
  <c r="CH217" i="6"/>
  <c r="CH217" i="7" s="1"/>
  <c r="CB217" i="6"/>
  <c r="CB217" i="7" s="1"/>
  <c r="BT217" i="6"/>
  <c r="BT217" i="7" s="1"/>
  <c r="BM217" i="6"/>
  <c r="BM217" i="7" s="1"/>
  <c r="BF217" i="6"/>
  <c r="BF217" i="7" s="1"/>
  <c r="AX217" i="6"/>
  <c r="AX217" i="7" s="1"/>
  <c r="AR217" i="6"/>
  <c r="AR217" i="7" s="1"/>
  <c r="AK217" i="6"/>
  <c r="AK217" i="7" s="1"/>
  <c r="AC217" i="6"/>
  <c r="AC217" i="7" s="1"/>
  <c r="V217" i="6"/>
  <c r="V217" i="7" s="1"/>
  <c r="P217" i="6"/>
  <c r="P217" i="7" s="1"/>
  <c r="I213" i="6"/>
  <c r="I213" i="7" s="1"/>
  <c r="M213" i="6"/>
  <c r="M213" i="7" s="1"/>
  <c r="Q213" i="6"/>
  <c r="Q213" i="7" s="1"/>
  <c r="U213" i="6"/>
  <c r="U213" i="7" s="1"/>
  <c r="Y213" i="6"/>
  <c r="Y213" i="7" s="1"/>
  <c r="AC213" i="6"/>
  <c r="AC213" i="7" s="1"/>
  <c r="AG213" i="6"/>
  <c r="AG213" i="7" s="1"/>
  <c r="AK213" i="6"/>
  <c r="AK213" i="7" s="1"/>
  <c r="AO213" i="6"/>
  <c r="AO213" i="7" s="1"/>
  <c r="AS213" i="6"/>
  <c r="AS213" i="7" s="1"/>
  <c r="AW213" i="6"/>
  <c r="AW213" i="7" s="1"/>
  <c r="BA213" i="6"/>
  <c r="BA213" i="7" s="1"/>
  <c r="BE213" i="6"/>
  <c r="BE213" i="7" s="1"/>
  <c r="BI213" i="6"/>
  <c r="BI213" i="7" s="1"/>
  <c r="BM213" i="6"/>
  <c r="BM213" i="7" s="1"/>
  <c r="BQ213" i="6"/>
  <c r="BQ213" i="7" s="1"/>
  <c r="BU213" i="6"/>
  <c r="BU213" i="7" s="1"/>
  <c r="BY213" i="6"/>
  <c r="BY213" i="7" s="1"/>
  <c r="CC213" i="6"/>
  <c r="CC213" i="7" s="1"/>
  <c r="CG213" i="6"/>
  <c r="CG213" i="7" s="1"/>
  <c r="J213" i="6"/>
  <c r="J213" i="7" s="1"/>
  <c r="O213" i="6"/>
  <c r="O213" i="7" s="1"/>
  <c r="T213" i="6"/>
  <c r="T213" i="7" s="1"/>
  <c r="Z213" i="6"/>
  <c r="Z213" i="7" s="1"/>
  <c r="AE213" i="6"/>
  <c r="AE213" i="7" s="1"/>
  <c r="AJ213" i="6"/>
  <c r="AJ213" i="7" s="1"/>
  <c r="AP213" i="6"/>
  <c r="AP213" i="7" s="1"/>
  <c r="AU213" i="6"/>
  <c r="AU213" i="7" s="1"/>
  <c r="AZ213" i="6"/>
  <c r="AZ213" i="7" s="1"/>
  <c r="BF213" i="6"/>
  <c r="BF213" i="7" s="1"/>
  <c r="BK213" i="6"/>
  <c r="BK213" i="7" s="1"/>
  <c r="BP213" i="6"/>
  <c r="BP213" i="7" s="1"/>
  <c r="BV213" i="6"/>
  <c r="BV213" i="7" s="1"/>
  <c r="CA213" i="6"/>
  <c r="CA213" i="7" s="1"/>
  <c r="CF213" i="6"/>
  <c r="CF213" i="7" s="1"/>
  <c r="CF211" i="6"/>
  <c r="CF211" i="7" s="1"/>
  <c r="BX211" i="6"/>
  <c r="BX211" i="7" s="1"/>
  <c r="BQ211" i="6"/>
  <c r="BQ211" i="7" s="1"/>
  <c r="BJ211" i="6"/>
  <c r="BJ211" i="7" s="1"/>
  <c r="BB211" i="6"/>
  <c r="BB211" i="7" s="1"/>
  <c r="AV211" i="6"/>
  <c r="AV211" i="7" s="1"/>
  <c r="AO211" i="6"/>
  <c r="AO211" i="7" s="1"/>
  <c r="AG211" i="6"/>
  <c r="AG211" i="7" s="1"/>
  <c r="Z211" i="6"/>
  <c r="Z211" i="7" s="1"/>
  <c r="T211" i="6"/>
  <c r="T211" i="7" s="1"/>
  <c r="L211" i="6"/>
  <c r="L211" i="7" s="1"/>
  <c r="CE209" i="6"/>
  <c r="CE209" i="7" s="1"/>
  <c r="BT209" i="6"/>
  <c r="BT209" i="7" s="1"/>
  <c r="BJ209" i="6"/>
  <c r="BJ209" i="7" s="1"/>
  <c r="AY209" i="6"/>
  <c r="AY209" i="7" s="1"/>
  <c r="AN209" i="6"/>
  <c r="AN209" i="7" s="1"/>
  <c r="AD209" i="6"/>
  <c r="AD209" i="7" s="1"/>
  <c r="S209" i="6"/>
  <c r="S209" i="7" s="1"/>
  <c r="BZ207" i="6"/>
  <c r="BZ207" i="7" s="1"/>
  <c r="BO207" i="6"/>
  <c r="BO207" i="7" s="1"/>
  <c r="BD207" i="6"/>
  <c r="BD207" i="7" s="1"/>
  <c r="AT207" i="6"/>
  <c r="AT207" i="7" s="1"/>
  <c r="AI207" i="6"/>
  <c r="AI207" i="7" s="1"/>
  <c r="X207" i="6"/>
  <c r="X207" i="7" s="1"/>
  <c r="N207" i="6"/>
  <c r="N207" i="7" s="1"/>
  <c r="BZ205" i="6"/>
  <c r="BZ205" i="7" s="1"/>
  <c r="BP205" i="6"/>
  <c r="BP205" i="7" s="1"/>
  <c r="BE205" i="6"/>
  <c r="BE205" i="7" s="1"/>
  <c r="AT205" i="6"/>
  <c r="AT205" i="7" s="1"/>
  <c r="AJ205" i="6"/>
  <c r="AJ205" i="7" s="1"/>
  <c r="Y205" i="6"/>
  <c r="Y205" i="7" s="1"/>
  <c r="N205" i="6"/>
  <c r="N205" i="7" s="1"/>
  <c r="CE204" i="6"/>
  <c r="CE204" i="7" s="1"/>
  <c r="AL204" i="6"/>
  <c r="AL204" i="7" s="1"/>
  <c r="I197" i="6"/>
  <c r="I197" i="7" s="1"/>
  <c r="M197" i="6"/>
  <c r="M197" i="7" s="1"/>
  <c r="Q197" i="6"/>
  <c r="Q197" i="7" s="1"/>
  <c r="U197" i="6"/>
  <c r="U197" i="7" s="1"/>
  <c r="Y197" i="6"/>
  <c r="Y197" i="7" s="1"/>
  <c r="AC197" i="6"/>
  <c r="AC197" i="7" s="1"/>
  <c r="AG197" i="6"/>
  <c r="AG197" i="7" s="1"/>
  <c r="AK197" i="6"/>
  <c r="AK197" i="7" s="1"/>
  <c r="AO197" i="6"/>
  <c r="AO197" i="7" s="1"/>
  <c r="AS197" i="6"/>
  <c r="AS197" i="7" s="1"/>
  <c r="AW197" i="6"/>
  <c r="AW197" i="7" s="1"/>
  <c r="BA197" i="6"/>
  <c r="BA197" i="7" s="1"/>
  <c r="BE197" i="6"/>
  <c r="BE197" i="7" s="1"/>
  <c r="BI197" i="6"/>
  <c r="BI197" i="7" s="1"/>
  <c r="BM197" i="6"/>
  <c r="BM197" i="7" s="1"/>
  <c r="BQ197" i="6"/>
  <c r="BQ197" i="7" s="1"/>
  <c r="BU197" i="6"/>
  <c r="BU197" i="7" s="1"/>
  <c r="BY197" i="6"/>
  <c r="BY197" i="7" s="1"/>
  <c r="CC197" i="6"/>
  <c r="CC197" i="7" s="1"/>
  <c r="CG197" i="6"/>
  <c r="CG197" i="7" s="1"/>
  <c r="J197" i="6"/>
  <c r="J197" i="7" s="1"/>
  <c r="O197" i="6"/>
  <c r="O197" i="7" s="1"/>
  <c r="T197" i="6"/>
  <c r="T197" i="7" s="1"/>
  <c r="Z197" i="6"/>
  <c r="Z197" i="7" s="1"/>
  <c r="AE197" i="6"/>
  <c r="AE197" i="7" s="1"/>
  <c r="AJ197" i="6"/>
  <c r="AJ197" i="7" s="1"/>
  <c r="AP197" i="6"/>
  <c r="AP197" i="7" s="1"/>
  <c r="AU197" i="6"/>
  <c r="AU197" i="7" s="1"/>
  <c r="AZ197" i="6"/>
  <c r="AZ197" i="7" s="1"/>
  <c r="BF197" i="6"/>
  <c r="BF197" i="7" s="1"/>
  <c r="BK197" i="6"/>
  <c r="BK197" i="7" s="1"/>
  <c r="BP197" i="6"/>
  <c r="BP197" i="7" s="1"/>
  <c r="BV197" i="6"/>
  <c r="BV197" i="7" s="1"/>
  <c r="CA197" i="6"/>
  <c r="CA197" i="7" s="1"/>
  <c r="CF197" i="6"/>
  <c r="CF197" i="7" s="1"/>
  <c r="G197" i="6"/>
  <c r="G197" i="7" s="1"/>
  <c r="L197" i="6"/>
  <c r="L197" i="7" s="1"/>
  <c r="R197" i="6"/>
  <c r="R197" i="7" s="1"/>
  <c r="W197" i="6"/>
  <c r="W197" i="7" s="1"/>
  <c r="AB197" i="6"/>
  <c r="AB197" i="7" s="1"/>
  <c r="AH197" i="6"/>
  <c r="AH197" i="7" s="1"/>
  <c r="AM197" i="6"/>
  <c r="AM197" i="7" s="1"/>
  <c r="AR197" i="6"/>
  <c r="AR197" i="7" s="1"/>
  <c r="AX197" i="6"/>
  <c r="AX197" i="7" s="1"/>
  <c r="BC197" i="6"/>
  <c r="BC197" i="7" s="1"/>
  <c r="BH197" i="6"/>
  <c r="BH197" i="7" s="1"/>
  <c r="BN197" i="6"/>
  <c r="BN197" i="7" s="1"/>
  <c r="BS197" i="6"/>
  <c r="BS197" i="7" s="1"/>
  <c r="BX197" i="6"/>
  <c r="BX197" i="7" s="1"/>
  <c r="CD197" i="6"/>
  <c r="CD197" i="7" s="1"/>
  <c r="H197" i="6"/>
  <c r="N197" i="6"/>
  <c r="N197" i="7" s="1"/>
  <c r="S197" i="6"/>
  <c r="S197" i="7" s="1"/>
  <c r="X197" i="6"/>
  <c r="X197" i="7" s="1"/>
  <c r="AD197" i="6"/>
  <c r="AD197" i="7" s="1"/>
  <c r="AI197" i="6"/>
  <c r="AI197" i="7" s="1"/>
  <c r="AN197" i="6"/>
  <c r="AN197" i="7" s="1"/>
  <c r="AT197" i="6"/>
  <c r="AT197" i="7" s="1"/>
  <c r="AY197" i="6"/>
  <c r="AY197" i="7" s="1"/>
  <c r="BD197" i="6"/>
  <c r="BD197" i="7" s="1"/>
  <c r="BJ197" i="6"/>
  <c r="BJ197" i="7" s="1"/>
  <c r="BO197" i="6"/>
  <c r="BO197" i="7" s="1"/>
  <c r="BT197" i="6"/>
  <c r="BT197" i="7" s="1"/>
  <c r="BZ197" i="6"/>
  <c r="BZ197" i="7" s="1"/>
  <c r="CE197" i="6"/>
  <c r="CE197" i="7" s="1"/>
  <c r="CF266" i="6"/>
  <c r="CF266" i="7" s="1"/>
  <c r="CA266" i="6"/>
  <c r="CA266" i="7" s="1"/>
  <c r="BV266" i="6"/>
  <c r="BV266" i="7" s="1"/>
  <c r="BP266" i="6"/>
  <c r="BP266" i="7" s="1"/>
  <c r="BK266" i="6"/>
  <c r="BK266" i="7" s="1"/>
  <c r="BF266" i="6"/>
  <c r="BF266" i="7" s="1"/>
  <c r="AZ266" i="6"/>
  <c r="AZ266" i="7" s="1"/>
  <c r="AU266" i="6"/>
  <c r="AU266" i="7" s="1"/>
  <c r="AP266" i="6"/>
  <c r="AP266" i="7" s="1"/>
  <c r="AJ266" i="6"/>
  <c r="AJ266" i="7" s="1"/>
  <c r="AE266" i="6"/>
  <c r="AE266" i="7" s="1"/>
  <c r="Z266" i="6"/>
  <c r="Z266" i="7" s="1"/>
  <c r="T266" i="6"/>
  <c r="T266" i="7" s="1"/>
  <c r="O266" i="6"/>
  <c r="O266" i="7" s="1"/>
  <c r="J266" i="6"/>
  <c r="J266" i="7" s="1"/>
  <c r="CD242" i="6"/>
  <c r="CD242" i="7" s="1"/>
  <c r="BV242" i="6"/>
  <c r="BV242" i="7" s="1"/>
  <c r="BN242" i="6"/>
  <c r="BN242" i="7" s="1"/>
  <c r="BF242" i="6"/>
  <c r="BF242" i="7" s="1"/>
  <c r="AX242" i="6"/>
  <c r="AX242" i="7" s="1"/>
  <c r="AP242" i="6"/>
  <c r="AP242" i="7" s="1"/>
  <c r="AH242" i="6"/>
  <c r="AH242" i="7" s="1"/>
  <c r="Z242" i="6"/>
  <c r="Z242" i="7" s="1"/>
  <c r="R242" i="6"/>
  <c r="R242" i="7" s="1"/>
  <c r="J242" i="6"/>
  <c r="J242" i="7" s="1"/>
  <c r="CH232" i="6"/>
  <c r="CH232" i="7" s="1"/>
  <c r="BV232" i="6"/>
  <c r="BV232" i="7" s="1"/>
  <c r="BK232" i="6"/>
  <c r="BK232" i="7" s="1"/>
  <c r="BB232" i="6"/>
  <c r="BB232" i="7" s="1"/>
  <c r="AP232" i="6"/>
  <c r="AP232" i="7" s="1"/>
  <c r="AE232" i="6"/>
  <c r="AE232" i="7" s="1"/>
  <c r="V232" i="6"/>
  <c r="V232" i="7" s="1"/>
  <c r="J232" i="6"/>
  <c r="J232" i="7" s="1"/>
  <c r="CH226" i="6"/>
  <c r="CH226" i="7" s="1"/>
  <c r="BW226" i="6"/>
  <c r="BW226" i="7" s="1"/>
  <c r="BK226" i="6"/>
  <c r="BK226" i="7" s="1"/>
  <c r="BB226" i="6"/>
  <c r="BB226" i="7" s="1"/>
  <c r="AQ226" i="6"/>
  <c r="AQ226" i="7" s="1"/>
  <c r="AE226" i="6"/>
  <c r="AE226" i="7" s="1"/>
  <c r="V226" i="6"/>
  <c r="V226" i="7" s="1"/>
  <c r="K226" i="6"/>
  <c r="K226" i="7" s="1"/>
  <c r="CD224" i="6"/>
  <c r="CD224" i="7" s="1"/>
  <c r="BR224" i="6"/>
  <c r="BR224" i="7" s="1"/>
  <c r="BC224" i="6"/>
  <c r="BC224" i="7" s="1"/>
  <c r="AM224" i="6"/>
  <c r="AM224" i="7" s="1"/>
  <c r="Z224" i="6"/>
  <c r="Z224" i="7" s="1"/>
  <c r="N224" i="6"/>
  <c r="N224" i="7" s="1"/>
  <c r="G221" i="6"/>
  <c r="G221" i="7" s="1"/>
  <c r="K221" i="6"/>
  <c r="K221" i="7" s="1"/>
  <c r="O221" i="6"/>
  <c r="O221" i="7" s="1"/>
  <c r="S221" i="6"/>
  <c r="S221" i="7" s="1"/>
  <c r="W221" i="6"/>
  <c r="W221" i="7" s="1"/>
  <c r="AA221" i="6"/>
  <c r="AA221" i="7" s="1"/>
  <c r="AE221" i="6"/>
  <c r="AE221" i="7" s="1"/>
  <c r="AI221" i="6"/>
  <c r="AI221" i="7" s="1"/>
  <c r="AM221" i="6"/>
  <c r="AM221" i="7" s="1"/>
  <c r="AQ221" i="6"/>
  <c r="AQ221" i="7" s="1"/>
  <c r="AU221" i="6"/>
  <c r="AU221" i="7" s="1"/>
  <c r="AY221" i="6"/>
  <c r="AY221" i="7" s="1"/>
  <c r="BC221" i="6"/>
  <c r="BC221" i="7" s="1"/>
  <c r="BG221" i="6"/>
  <c r="BG221" i="7" s="1"/>
  <c r="BK221" i="6"/>
  <c r="BK221" i="7" s="1"/>
  <c r="BO221" i="6"/>
  <c r="BO221" i="7" s="1"/>
  <c r="BS221" i="6"/>
  <c r="BS221" i="7" s="1"/>
  <c r="BW221" i="6"/>
  <c r="BW221" i="7" s="1"/>
  <c r="CA221" i="6"/>
  <c r="CA221" i="7" s="1"/>
  <c r="CE221" i="6"/>
  <c r="CE221" i="7" s="1"/>
  <c r="J221" i="6"/>
  <c r="J221" i="7" s="1"/>
  <c r="P221" i="6"/>
  <c r="P221" i="7" s="1"/>
  <c r="U221" i="6"/>
  <c r="U221" i="7" s="1"/>
  <c r="Z221" i="6"/>
  <c r="Z221" i="7" s="1"/>
  <c r="AF221" i="6"/>
  <c r="AF221" i="7" s="1"/>
  <c r="AK221" i="6"/>
  <c r="AK221" i="7" s="1"/>
  <c r="AP221" i="6"/>
  <c r="AP221" i="7" s="1"/>
  <c r="AV221" i="6"/>
  <c r="AV221" i="7" s="1"/>
  <c r="BA221" i="6"/>
  <c r="BA221" i="7" s="1"/>
  <c r="BF221" i="6"/>
  <c r="BF221" i="7" s="1"/>
  <c r="BL221" i="6"/>
  <c r="BL221" i="7" s="1"/>
  <c r="BQ221" i="6"/>
  <c r="BQ221" i="7" s="1"/>
  <c r="BV221" i="6"/>
  <c r="BV221" i="7" s="1"/>
  <c r="CB221" i="6"/>
  <c r="CB221" i="7" s="1"/>
  <c r="CG221" i="6"/>
  <c r="CG221" i="7" s="1"/>
  <c r="G220" i="6"/>
  <c r="N220" i="6"/>
  <c r="N220" i="7" s="1"/>
  <c r="AD220" i="6"/>
  <c r="AD220" i="7" s="1"/>
  <c r="AT220" i="6"/>
  <c r="AT220" i="7" s="1"/>
  <c r="BJ220" i="6"/>
  <c r="BJ220" i="7" s="1"/>
  <c r="BZ220" i="6"/>
  <c r="BZ220" i="7" s="1"/>
  <c r="V220" i="6"/>
  <c r="V220" i="7" s="1"/>
  <c r="AQ220" i="6"/>
  <c r="AQ220" i="7" s="1"/>
  <c r="BO220" i="6"/>
  <c r="BO220" i="7" s="1"/>
  <c r="CH220" i="6"/>
  <c r="CH220" i="7" s="1"/>
  <c r="G217" i="6"/>
  <c r="G217" i="7" s="1"/>
  <c r="K217" i="6"/>
  <c r="K217" i="7" s="1"/>
  <c r="O217" i="6"/>
  <c r="O217" i="7" s="1"/>
  <c r="S217" i="6"/>
  <c r="S217" i="7" s="1"/>
  <c r="W217" i="6"/>
  <c r="W217" i="7" s="1"/>
  <c r="AA217" i="6"/>
  <c r="AA217" i="7" s="1"/>
  <c r="AE217" i="6"/>
  <c r="AE217" i="7" s="1"/>
  <c r="AI217" i="6"/>
  <c r="AI217" i="7" s="1"/>
  <c r="AM217" i="6"/>
  <c r="AM217" i="7" s="1"/>
  <c r="AQ217" i="6"/>
  <c r="AQ217" i="7" s="1"/>
  <c r="AU217" i="6"/>
  <c r="AU217" i="7" s="1"/>
  <c r="AY217" i="6"/>
  <c r="AY217" i="7" s="1"/>
  <c r="BC217" i="6"/>
  <c r="BC217" i="7" s="1"/>
  <c r="BG217" i="6"/>
  <c r="BG217" i="7" s="1"/>
  <c r="BK217" i="6"/>
  <c r="BK217" i="7" s="1"/>
  <c r="BO217" i="6"/>
  <c r="BO217" i="7" s="1"/>
  <c r="BS217" i="6"/>
  <c r="BS217" i="7" s="1"/>
  <c r="BW217" i="6"/>
  <c r="BW217" i="7" s="1"/>
  <c r="CA217" i="6"/>
  <c r="CA217" i="7" s="1"/>
  <c r="CE217" i="6"/>
  <c r="CE217" i="7" s="1"/>
  <c r="I217" i="6"/>
  <c r="I217" i="7" s="1"/>
  <c r="N217" i="6"/>
  <c r="N217" i="7" s="1"/>
  <c r="T217" i="6"/>
  <c r="T217" i="7" s="1"/>
  <c r="Y217" i="6"/>
  <c r="Y217" i="7" s="1"/>
  <c r="AD217" i="6"/>
  <c r="AD217" i="7" s="1"/>
  <c r="AJ217" i="6"/>
  <c r="AJ217" i="7" s="1"/>
  <c r="AO217" i="6"/>
  <c r="AO217" i="7" s="1"/>
  <c r="AT217" i="6"/>
  <c r="AT217" i="7" s="1"/>
  <c r="AZ217" i="6"/>
  <c r="AZ217" i="7" s="1"/>
  <c r="BE217" i="6"/>
  <c r="BE217" i="7" s="1"/>
  <c r="BJ217" i="6"/>
  <c r="BJ217" i="7" s="1"/>
  <c r="BP217" i="6"/>
  <c r="BP217" i="7" s="1"/>
  <c r="BU217" i="6"/>
  <c r="BU217" i="7" s="1"/>
  <c r="BZ217" i="6"/>
  <c r="BZ217" i="7" s="1"/>
  <c r="CF217" i="6"/>
  <c r="CF217" i="7" s="1"/>
  <c r="CC211" i="6"/>
  <c r="CC211" i="7" s="1"/>
  <c r="BV211" i="6"/>
  <c r="BV211" i="7" s="1"/>
  <c r="BP211" i="6"/>
  <c r="BP211" i="7" s="1"/>
  <c r="BH211" i="6"/>
  <c r="BH211" i="7" s="1"/>
  <c r="BA211" i="6"/>
  <c r="BA211" i="7" s="1"/>
  <c r="AT211" i="6"/>
  <c r="AT211" i="7" s="1"/>
  <c r="AL211" i="6"/>
  <c r="AL211" i="7" s="1"/>
  <c r="AF211" i="6"/>
  <c r="AF211" i="7" s="1"/>
  <c r="Y211" i="6"/>
  <c r="Y211" i="7" s="1"/>
  <c r="Q211" i="6"/>
  <c r="Q211" i="7" s="1"/>
  <c r="J211" i="6"/>
  <c r="J211" i="7" s="1"/>
  <c r="I209" i="6"/>
  <c r="I209" i="7" s="1"/>
  <c r="M209" i="6"/>
  <c r="M209" i="7" s="1"/>
  <c r="Q209" i="6"/>
  <c r="Q209" i="7" s="1"/>
  <c r="U209" i="6"/>
  <c r="U209" i="7" s="1"/>
  <c r="Y209" i="6"/>
  <c r="Y209" i="7" s="1"/>
  <c r="AC209" i="6"/>
  <c r="AC209" i="7" s="1"/>
  <c r="AG209" i="6"/>
  <c r="AG209" i="7" s="1"/>
  <c r="AK209" i="6"/>
  <c r="AK209" i="7" s="1"/>
  <c r="AO209" i="6"/>
  <c r="AO209" i="7" s="1"/>
  <c r="AS209" i="6"/>
  <c r="AS209" i="7" s="1"/>
  <c r="AW209" i="6"/>
  <c r="AW209" i="7" s="1"/>
  <c r="BA209" i="6"/>
  <c r="BA209" i="7" s="1"/>
  <c r="BE209" i="6"/>
  <c r="BE209" i="7" s="1"/>
  <c r="BI209" i="6"/>
  <c r="BI209" i="7" s="1"/>
  <c r="BM209" i="6"/>
  <c r="BM209" i="7" s="1"/>
  <c r="BQ209" i="6"/>
  <c r="BQ209" i="7" s="1"/>
  <c r="BU209" i="6"/>
  <c r="BU209" i="7" s="1"/>
  <c r="BY209" i="6"/>
  <c r="BY209" i="7" s="1"/>
  <c r="CC209" i="6"/>
  <c r="CC209" i="7" s="1"/>
  <c r="CG209" i="6"/>
  <c r="CG209" i="7" s="1"/>
  <c r="G209" i="6"/>
  <c r="G209" i="7" s="1"/>
  <c r="L209" i="6"/>
  <c r="L209" i="7" s="1"/>
  <c r="R209" i="6"/>
  <c r="R209" i="7" s="1"/>
  <c r="W209" i="6"/>
  <c r="W209" i="7" s="1"/>
  <c r="AB209" i="6"/>
  <c r="AB209" i="7" s="1"/>
  <c r="AH209" i="6"/>
  <c r="AH209" i="7" s="1"/>
  <c r="AM209" i="6"/>
  <c r="AM209" i="7" s="1"/>
  <c r="AR209" i="6"/>
  <c r="AR209" i="7" s="1"/>
  <c r="AX209" i="6"/>
  <c r="AX209" i="7" s="1"/>
  <c r="BC209" i="6"/>
  <c r="BC209" i="7" s="1"/>
  <c r="BH209" i="6"/>
  <c r="BH209" i="7" s="1"/>
  <c r="BN209" i="6"/>
  <c r="BN209" i="7" s="1"/>
  <c r="BS209" i="6"/>
  <c r="BS209" i="7" s="1"/>
  <c r="BX209" i="6"/>
  <c r="BX209" i="7" s="1"/>
  <c r="CD209" i="6"/>
  <c r="CD209" i="7" s="1"/>
  <c r="J209" i="6"/>
  <c r="J209" i="7" s="1"/>
  <c r="O209" i="6"/>
  <c r="O209" i="7" s="1"/>
  <c r="T209" i="6"/>
  <c r="T209" i="7" s="1"/>
  <c r="Z209" i="6"/>
  <c r="Z209" i="7" s="1"/>
  <c r="AE209" i="6"/>
  <c r="AE209" i="7" s="1"/>
  <c r="AJ209" i="6"/>
  <c r="AJ209" i="7" s="1"/>
  <c r="AP209" i="6"/>
  <c r="AP209" i="7" s="1"/>
  <c r="AU209" i="6"/>
  <c r="AU209" i="7" s="1"/>
  <c r="AZ209" i="6"/>
  <c r="AZ209" i="7" s="1"/>
  <c r="BF209" i="6"/>
  <c r="BF209" i="7" s="1"/>
  <c r="BK209" i="6"/>
  <c r="BK209" i="7" s="1"/>
  <c r="BP209" i="6"/>
  <c r="BP209" i="7" s="1"/>
  <c r="BV209" i="6"/>
  <c r="BV209" i="7" s="1"/>
  <c r="CA209" i="6"/>
  <c r="CA209" i="7" s="1"/>
  <c r="CF209" i="6"/>
  <c r="CF209" i="7" s="1"/>
  <c r="CH207" i="6"/>
  <c r="CH207" i="7" s="1"/>
  <c r="BW207" i="6"/>
  <c r="BW207" i="7" s="1"/>
  <c r="BL207" i="6"/>
  <c r="BL207" i="7" s="1"/>
  <c r="BB207" i="6"/>
  <c r="BB207" i="7" s="1"/>
  <c r="AQ207" i="6"/>
  <c r="AQ207" i="7" s="1"/>
  <c r="AF207" i="6"/>
  <c r="AF207" i="7" s="1"/>
  <c r="V207" i="6"/>
  <c r="V207" i="7" s="1"/>
  <c r="K207" i="6"/>
  <c r="K207" i="7" s="1"/>
  <c r="CH205" i="6"/>
  <c r="CH205" i="7" s="1"/>
  <c r="BX205" i="6"/>
  <c r="BX205" i="7" s="1"/>
  <c r="BM205" i="6"/>
  <c r="BM205" i="7" s="1"/>
  <c r="BB205" i="6"/>
  <c r="BB205" i="7" s="1"/>
  <c r="AR205" i="6"/>
  <c r="AR205" i="7" s="1"/>
  <c r="AG205" i="6"/>
  <c r="AG205" i="7" s="1"/>
  <c r="V205" i="6"/>
  <c r="V205" i="7" s="1"/>
  <c r="L205" i="6"/>
  <c r="L205" i="7" s="1"/>
  <c r="BR204" i="6"/>
  <c r="BR204" i="7" s="1"/>
  <c r="AA204" i="6"/>
  <c r="AA204" i="7" s="1"/>
  <c r="CH197" i="6"/>
  <c r="CH197" i="7" s="1"/>
  <c r="BL197" i="6"/>
  <c r="BL197" i="7" s="1"/>
  <c r="AQ197" i="6"/>
  <c r="AQ197" i="7" s="1"/>
  <c r="V197" i="6"/>
  <c r="V197" i="7" s="1"/>
  <c r="CI243" i="6"/>
  <c r="F257" i="5"/>
  <c r="F255" i="5"/>
  <c r="F253" i="5"/>
  <c r="F251" i="5"/>
  <c r="F249" i="5"/>
  <c r="F247" i="5"/>
  <c r="F185" i="5"/>
  <c r="F181" i="5"/>
  <c r="F179" i="5"/>
  <c r="F177" i="5"/>
  <c r="F175" i="5"/>
  <c r="F129" i="5"/>
  <c r="F103" i="5"/>
  <c r="F51" i="5"/>
  <c r="F47" i="5"/>
  <c r="F45" i="5"/>
  <c r="F43" i="5"/>
  <c r="F41" i="5"/>
  <c r="F39" i="5"/>
  <c r="F37" i="5"/>
  <c r="F7" i="5"/>
  <c r="F5" i="5"/>
  <c r="CF274" i="6"/>
  <c r="CF274" i="7" s="1"/>
  <c r="CA274" i="6"/>
  <c r="CA274" i="7" s="1"/>
  <c r="BV274" i="6"/>
  <c r="BV274" i="7" s="1"/>
  <c r="BP274" i="6"/>
  <c r="BP274" i="7" s="1"/>
  <c r="BK274" i="6"/>
  <c r="BK274" i="7" s="1"/>
  <c r="BF274" i="6"/>
  <c r="BF274" i="7" s="1"/>
  <c r="AZ274" i="6"/>
  <c r="AZ274" i="7" s="1"/>
  <c r="AU274" i="6"/>
  <c r="AU274" i="7" s="1"/>
  <c r="AP274" i="6"/>
  <c r="AP274" i="7" s="1"/>
  <c r="AJ274" i="6"/>
  <c r="AJ274" i="7" s="1"/>
  <c r="AE274" i="6"/>
  <c r="AE274" i="7" s="1"/>
  <c r="Z274" i="6"/>
  <c r="Z274" i="7" s="1"/>
  <c r="T274" i="6"/>
  <c r="T274" i="7" s="1"/>
  <c r="O274" i="6"/>
  <c r="O274" i="7" s="1"/>
  <c r="J274" i="6"/>
  <c r="J274" i="7" s="1"/>
  <c r="CF272" i="6"/>
  <c r="CF272" i="7" s="1"/>
  <c r="CA272" i="6"/>
  <c r="CA272" i="7" s="1"/>
  <c r="BV272" i="6"/>
  <c r="BV272" i="7" s="1"/>
  <c r="BP272" i="6"/>
  <c r="BP272" i="7" s="1"/>
  <c r="BK272" i="6"/>
  <c r="BK272" i="7" s="1"/>
  <c r="BF272" i="6"/>
  <c r="BF272" i="7" s="1"/>
  <c r="AZ272" i="6"/>
  <c r="AZ272" i="7" s="1"/>
  <c r="AU272" i="6"/>
  <c r="AU272" i="7" s="1"/>
  <c r="AP272" i="6"/>
  <c r="AP272" i="7" s="1"/>
  <c r="AJ272" i="6"/>
  <c r="AJ272" i="7" s="1"/>
  <c r="AE272" i="6"/>
  <c r="AE272" i="7" s="1"/>
  <c r="Z272" i="6"/>
  <c r="Z272" i="7" s="1"/>
  <c r="T272" i="6"/>
  <c r="T272" i="7" s="1"/>
  <c r="O272" i="6"/>
  <c r="O272" i="7" s="1"/>
  <c r="J272" i="6"/>
  <c r="J272" i="7" s="1"/>
  <c r="CD269" i="6"/>
  <c r="CD269" i="7" s="1"/>
  <c r="BN269" i="6"/>
  <c r="BN269" i="7" s="1"/>
  <c r="AX269" i="6"/>
  <c r="AX269" i="7" s="1"/>
  <c r="AH269" i="6"/>
  <c r="AH269" i="7" s="1"/>
  <c r="R269" i="6"/>
  <c r="R269" i="7" s="1"/>
  <c r="CE266" i="6"/>
  <c r="CE266" i="7" s="1"/>
  <c r="BZ266" i="6"/>
  <c r="BZ266" i="7" s="1"/>
  <c r="BT266" i="6"/>
  <c r="BT266" i="7" s="1"/>
  <c r="BO266" i="6"/>
  <c r="BO266" i="7" s="1"/>
  <c r="BJ266" i="6"/>
  <c r="BJ266" i="7" s="1"/>
  <c r="BD266" i="6"/>
  <c r="BD266" i="7" s="1"/>
  <c r="AY266" i="6"/>
  <c r="AY266" i="7" s="1"/>
  <c r="AT266" i="6"/>
  <c r="AT266" i="7" s="1"/>
  <c r="AN266" i="6"/>
  <c r="AN266" i="7" s="1"/>
  <c r="AI266" i="6"/>
  <c r="AI266" i="7" s="1"/>
  <c r="AD266" i="6"/>
  <c r="AD266" i="7" s="1"/>
  <c r="X266" i="6"/>
  <c r="X266" i="7" s="1"/>
  <c r="S266" i="6"/>
  <c r="S266" i="7" s="1"/>
  <c r="N266" i="6"/>
  <c r="N266" i="7" s="1"/>
  <c r="H266" i="6"/>
  <c r="H266" i="7" s="1"/>
  <c r="CD265" i="6"/>
  <c r="CD265" i="7" s="1"/>
  <c r="BN265" i="6"/>
  <c r="BN265" i="7" s="1"/>
  <c r="AX265" i="6"/>
  <c r="AX265" i="7" s="1"/>
  <c r="AH265" i="6"/>
  <c r="AH265" i="7" s="1"/>
  <c r="R265" i="6"/>
  <c r="R265" i="7" s="1"/>
  <c r="CE262" i="6"/>
  <c r="CE262" i="7" s="1"/>
  <c r="BZ262" i="6"/>
  <c r="BZ262" i="7" s="1"/>
  <c r="BT262" i="6"/>
  <c r="BT262" i="7" s="1"/>
  <c r="BO262" i="6"/>
  <c r="BO262" i="7" s="1"/>
  <c r="BJ262" i="6"/>
  <c r="BJ262" i="7" s="1"/>
  <c r="BD262" i="6"/>
  <c r="BD262" i="7" s="1"/>
  <c r="AY262" i="6"/>
  <c r="AY262" i="7" s="1"/>
  <c r="AT262" i="6"/>
  <c r="AT262" i="7" s="1"/>
  <c r="AN262" i="6"/>
  <c r="AN262" i="7" s="1"/>
  <c r="AI262" i="6"/>
  <c r="AI262" i="7" s="1"/>
  <c r="AD262" i="6"/>
  <c r="AD262" i="7" s="1"/>
  <c r="X262" i="6"/>
  <c r="X262" i="7" s="1"/>
  <c r="S262" i="6"/>
  <c r="S262" i="7" s="1"/>
  <c r="N262" i="6"/>
  <c r="N262" i="7" s="1"/>
  <c r="H262" i="6"/>
  <c r="H262" i="7" s="1"/>
  <c r="CD261" i="6"/>
  <c r="CD261" i="7" s="1"/>
  <c r="BN261" i="6"/>
  <c r="BN261" i="7" s="1"/>
  <c r="AX261" i="6"/>
  <c r="AX261" i="7" s="1"/>
  <c r="AH261" i="6"/>
  <c r="AH261" i="7" s="1"/>
  <c r="R261" i="6"/>
  <c r="R261" i="7" s="1"/>
  <c r="CE258" i="6"/>
  <c r="CE258" i="7" s="1"/>
  <c r="BZ258" i="6"/>
  <c r="BZ258" i="7" s="1"/>
  <c r="BT258" i="6"/>
  <c r="BT258" i="7" s="1"/>
  <c r="BO258" i="6"/>
  <c r="BO258" i="7" s="1"/>
  <c r="BJ258" i="6"/>
  <c r="BJ258" i="7" s="1"/>
  <c r="BD258" i="6"/>
  <c r="BD258" i="7" s="1"/>
  <c r="AY258" i="6"/>
  <c r="AY258" i="7" s="1"/>
  <c r="AT258" i="6"/>
  <c r="AT258" i="7" s="1"/>
  <c r="AN258" i="6"/>
  <c r="AN258" i="7" s="1"/>
  <c r="AI258" i="6"/>
  <c r="AI258" i="7" s="1"/>
  <c r="AD258" i="6"/>
  <c r="AD258" i="7" s="1"/>
  <c r="X258" i="6"/>
  <c r="X258" i="7" s="1"/>
  <c r="S258" i="6"/>
  <c r="S258" i="7" s="1"/>
  <c r="N258" i="6"/>
  <c r="N258" i="7" s="1"/>
  <c r="H258" i="6"/>
  <c r="H258" i="7" s="1"/>
  <c r="CD257" i="6"/>
  <c r="CD257" i="7" s="1"/>
  <c r="BN257" i="6"/>
  <c r="BN257" i="7" s="1"/>
  <c r="AX257" i="6"/>
  <c r="AX257" i="7" s="1"/>
  <c r="AH257" i="6"/>
  <c r="AH257" i="7" s="1"/>
  <c r="CE254" i="6"/>
  <c r="CE254" i="7" s="1"/>
  <c r="BZ254" i="6"/>
  <c r="BZ254" i="7" s="1"/>
  <c r="BT254" i="6"/>
  <c r="BT254" i="7" s="1"/>
  <c r="BO254" i="6"/>
  <c r="BO254" i="7" s="1"/>
  <c r="BJ254" i="6"/>
  <c r="BJ254" i="7" s="1"/>
  <c r="BD254" i="6"/>
  <c r="BD254" i="7" s="1"/>
  <c r="AY254" i="6"/>
  <c r="AY254" i="7" s="1"/>
  <c r="AT254" i="6"/>
  <c r="AT254" i="7" s="1"/>
  <c r="AN254" i="6"/>
  <c r="AN254" i="7" s="1"/>
  <c r="AI254" i="6"/>
  <c r="AI254" i="7" s="1"/>
  <c r="AD254" i="6"/>
  <c r="AD254" i="7" s="1"/>
  <c r="X254" i="6"/>
  <c r="X254" i="7" s="1"/>
  <c r="S254" i="6"/>
  <c r="S254" i="7" s="1"/>
  <c r="N254" i="6"/>
  <c r="N254" i="7" s="1"/>
  <c r="H254" i="6"/>
  <c r="H254" i="7" s="1"/>
  <c r="CD253" i="6"/>
  <c r="CD253" i="7" s="1"/>
  <c r="BN253" i="6"/>
  <c r="BN253" i="7" s="1"/>
  <c r="AX253" i="6"/>
  <c r="AX253" i="7" s="1"/>
  <c r="AH253" i="6"/>
  <c r="AH253" i="7" s="1"/>
  <c r="R253" i="6"/>
  <c r="R253" i="7" s="1"/>
  <c r="CE250" i="6"/>
  <c r="CE250" i="7" s="1"/>
  <c r="BZ250" i="6"/>
  <c r="BZ250" i="7" s="1"/>
  <c r="BT250" i="6"/>
  <c r="BT250" i="7" s="1"/>
  <c r="BO250" i="6"/>
  <c r="BO250" i="7" s="1"/>
  <c r="BJ250" i="6"/>
  <c r="BJ250" i="7" s="1"/>
  <c r="BD250" i="6"/>
  <c r="BD250" i="7" s="1"/>
  <c r="AY250" i="6"/>
  <c r="AY250" i="7" s="1"/>
  <c r="AT250" i="6"/>
  <c r="AT250" i="7" s="1"/>
  <c r="AN250" i="6"/>
  <c r="AN250" i="7" s="1"/>
  <c r="AI250" i="6"/>
  <c r="AI250" i="7" s="1"/>
  <c r="AD250" i="6"/>
  <c r="AD250" i="7" s="1"/>
  <c r="X250" i="6"/>
  <c r="X250" i="7" s="1"/>
  <c r="S250" i="6"/>
  <c r="S250" i="7" s="1"/>
  <c r="N250" i="6"/>
  <c r="N250" i="7" s="1"/>
  <c r="H250" i="6"/>
  <c r="H250" i="7" s="1"/>
  <c r="CD249" i="6"/>
  <c r="CD249" i="7" s="1"/>
  <c r="BN249" i="6"/>
  <c r="BN249" i="7" s="1"/>
  <c r="AX249" i="6"/>
  <c r="AX249" i="7" s="1"/>
  <c r="AH249" i="6"/>
  <c r="AH249" i="7" s="1"/>
  <c r="R249" i="6"/>
  <c r="R249" i="7" s="1"/>
  <c r="CF246" i="6"/>
  <c r="CF246" i="7" s="1"/>
  <c r="CA246" i="6"/>
  <c r="CA246" i="7" s="1"/>
  <c r="BV246" i="6"/>
  <c r="BV246" i="7" s="1"/>
  <c r="BQ246" i="6"/>
  <c r="BQ246" i="7" s="1"/>
  <c r="BK246" i="6"/>
  <c r="BK246" i="7" s="1"/>
  <c r="BF246" i="6"/>
  <c r="BF246" i="7" s="1"/>
  <c r="BA246" i="6"/>
  <c r="BA246" i="7" s="1"/>
  <c r="AU246" i="6"/>
  <c r="AU246" i="7" s="1"/>
  <c r="AP246" i="6"/>
  <c r="AP246" i="7" s="1"/>
  <c r="AK246" i="6"/>
  <c r="AK246" i="7" s="1"/>
  <c r="AE246" i="6"/>
  <c r="AE246" i="7" s="1"/>
  <c r="Z246" i="6"/>
  <c r="Z246" i="7" s="1"/>
  <c r="U246" i="6"/>
  <c r="U246" i="7" s="1"/>
  <c r="O246" i="6"/>
  <c r="O246" i="7" s="1"/>
  <c r="CE244" i="6"/>
  <c r="CE244" i="7" s="1"/>
  <c r="BZ244" i="6"/>
  <c r="BZ244" i="7" s="1"/>
  <c r="BU244" i="6"/>
  <c r="BU244" i="7" s="1"/>
  <c r="BO244" i="6"/>
  <c r="BO244" i="7" s="1"/>
  <c r="BJ244" i="6"/>
  <c r="BJ244" i="7" s="1"/>
  <c r="BE244" i="6"/>
  <c r="BE244" i="7" s="1"/>
  <c r="AY244" i="6"/>
  <c r="AY244" i="7" s="1"/>
  <c r="AT244" i="6"/>
  <c r="AT244" i="7" s="1"/>
  <c r="AO244" i="6"/>
  <c r="AO244" i="7" s="1"/>
  <c r="AI244" i="6"/>
  <c r="AI244" i="7" s="1"/>
  <c r="AD244" i="6"/>
  <c r="AD244" i="7" s="1"/>
  <c r="Y244" i="6"/>
  <c r="Y244" i="7" s="1"/>
  <c r="S244" i="6"/>
  <c r="S244" i="7" s="1"/>
  <c r="N244" i="6"/>
  <c r="N244" i="7" s="1"/>
  <c r="CA242" i="6"/>
  <c r="CA242" i="7" s="1"/>
  <c r="BS242" i="6"/>
  <c r="BS242" i="7" s="1"/>
  <c r="BK242" i="6"/>
  <c r="BK242" i="7" s="1"/>
  <c r="BC242" i="6"/>
  <c r="BC242" i="7" s="1"/>
  <c r="AU242" i="6"/>
  <c r="AU242" i="7" s="1"/>
  <c r="AM242" i="6"/>
  <c r="AM242" i="7" s="1"/>
  <c r="AE242" i="6"/>
  <c r="AE242" i="7" s="1"/>
  <c r="W242" i="6"/>
  <c r="W242" i="7" s="1"/>
  <c r="O242" i="6"/>
  <c r="O242" i="7" s="1"/>
  <c r="CF241" i="6"/>
  <c r="CF241" i="7" s="1"/>
  <c r="CB241" i="6"/>
  <c r="CB241" i="7" s="1"/>
  <c r="BX241" i="6"/>
  <c r="BX241" i="7" s="1"/>
  <c r="BT241" i="6"/>
  <c r="BT241" i="7" s="1"/>
  <c r="BP241" i="6"/>
  <c r="BP241" i="7" s="1"/>
  <c r="BL241" i="6"/>
  <c r="BL241" i="7" s="1"/>
  <c r="BH241" i="6"/>
  <c r="BH241" i="7" s="1"/>
  <c r="BD241" i="6"/>
  <c r="BD241" i="7" s="1"/>
  <c r="AZ241" i="6"/>
  <c r="AZ241" i="7" s="1"/>
  <c r="AV241" i="6"/>
  <c r="AV241" i="7" s="1"/>
  <c r="AR241" i="6"/>
  <c r="AR241" i="7" s="1"/>
  <c r="AN241" i="6"/>
  <c r="AN241" i="7" s="1"/>
  <c r="AJ241" i="6"/>
  <c r="AJ241" i="7" s="1"/>
  <c r="AF241" i="6"/>
  <c r="AF241" i="7" s="1"/>
  <c r="AB241" i="6"/>
  <c r="AB241" i="7" s="1"/>
  <c r="X241" i="6"/>
  <c r="X241" i="7" s="1"/>
  <c r="T241" i="6"/>
  <c r="T241" i="7" s="1"/>
  <c r="P241" i="6"/>
  <c r="P241" i="7" s="1"/>
  <c r="L241" i="6"/>
  <c r="L241" i="7" s="1"/>
  <c r="CD240" i="6"/>
  <c r="CD240" i="7" s="1"/>
  <c r="BS240" i="6"/>
  <c r="BS240" i="7" s="1"/>
  <c r="BJ240" i="6"/>
  <c r="BJ240" i="7" s="1"/>
  <c r="AX240" i="6"/>
  <c r="AX240" i="7" s="1"/>
  <c r="AM240" i="6"/>
  <c r="AM240" i="7" s="1"/>
  <c r="AD240" i="6"/>
  <c r="AD240" i="7" s="1"/>
  <c r="R240" i="6"/>
  <c r="R240" i="7" s="1"/>
  <c r="CD237" i="6"/>
  <c r="CD237" i="7" s="1"/>
  <c r="BV237" i="6"/>
  <c r="BV237" i="7" s="1"/>
  <c r="BK237" i="6"/>
  <c r="BK237" i="7" s="1"/>
  <c r="AU237" i="6"/>
  <c r="AU237" i="7" s="1"/>
  <c r="AE237" i="6"/>
  <c r="AE237" i="7" s="1"/>
  <c r="O237" i="6"/>
  <c r="O237" i="7" s="1"/>
  <c r="CE235" i="6"/>
  <c r="CE235" i="7" s="1"/>
  <c r="CA235" i="6"/>
  <c r="CA235" i="7" s="1"/>
  <c r="BW235" i="6"/>
  <c r="BW235" i="7" s="1"/>
  <c r="BS235" i="6"/>
  <c r="BS235" i="7" s="1"/>
  <c r="BO235" i="6"/>
  <c r="BO235" i="7" s="1"/>
  <c r="BK235" i="6"/>
  <c r="BK235" i="7" s="1"/>
  <c r="BG235" i="6"/>
  <c r="BG235" i="7" s="1"/>
  <c r="BC235" i="6"/>
  <c r="BC235" i="7" s="1"/>
  <c r="AY235" i="6"/>
  <c r="AY235" i="7" s="1"/>
  <c r="AU235" i="6"/>
  <c r="AU235" i="7" s="1"/>
  <c r="AQ235" i="6"/>
  <c r="AQ235" i="7" s="1"/>
  <c r="AM235" i="6"/>
  <c r="AM235" i="7" s="1"/>
  <c r="AI235" i="6"/>
  <c r="AI235" i="7" s="1"/>
  <c r="AE235" i="6"/>
  <c r="AE235" i="7" s="1"/>
  <c r="AA235" i="6"/>
  <c r="AA235" i="7" s="1"/>
  <c r="U235" i="6"/>
  <c r="U235" i="7" s="1"/>
  <c r="M235" i="6"/>
  <c r="M235" i="7" s="1"/>
  <c r="CE233" i="6"/>
  <c r="CE233" i="7" s="1"/>
  <c r="CA233" i="6"/>
  <c r="CA233" i="7" s="1"/>
  <c r="BW233" i="6"/>
  <c r="BW233" i="7" s="1"/>
  <c r="BS233" i="6"/>
  <c r="BS233" i="7" s="1"/>
  <c r="BO233" i="6"/>
  <c r="BO233" i="7" s="1"/>
  <c r="BK233" i="6"/>
  <c r="BK233" i="7" s="1"/>
  <c r="BG233" i="6"/>
  <c r="BG233" i="7" s="1"/>
  <c r="BC233" i="6"/>
  <c r="BC233" i="7" s="1"/>
  <c r="AY233" i="6"/>
  <c r="AY233" i="7" s="1"/>
  <c r="AU233" i="6"/>
  <c r="AU233" i="7" s="1"/>
  <c r="AP233" i="6"/>
  <c r="AP233" i="7" s="1"/>
  <c r="AH233" i="6"/>
  <c r="AH233" i="7" s="1"/>
  <c r="Z233" i="6"/>
  <c r="Z233" i="7" s="1"/>
  <c r="R233" i="6"/>
  <c r="R233" i="7" s="1"/>
  <c r="J233" i="6"/>
  <c r="J233" i="7" s="1"/>
  <c r="CD232" i="6"/>
  <c r="CD232" i="7" s="1"/>
  <c r="BS232" i="6"/>
  <c r="BS232" i="7" s="1"/>
  <c r="BJ232" i="6"/>
  <c r="BJ232" i="7" s="1"/>
  <c r="AX232" i="6"/>
  <c r="AX232" i="7" s="1"/>
  <c r="AM232" i="6"/>
  <c r="AM232" i="7" s="1"/>
  <c r="AD232" i="6"/>
  <c r="AD232" i="7" s="1"/>
  <c r="R232" i="6"/>
  <c r="R232" i="7" s="1"/>
  <c r="CF231" i="6"/>
  <c r="CF231" i="7" s="1"/>
  <c r="CB231" i="6"/>
  <c r="CB231" i="7" s="1"/>
  <c r="BX231" i="6"/>
  <c r="BX231" i="7" s="1"/>
  <c r="BT231" i="6"/>
  <c r="BT231" i="7" s="1"/>
  <c r="BP231" i="6"/>
  <c r="BP231" i="7" s="1"/>
  <c r="BL231" i="6"/>
  <c r="BL231" i="7" s="1"/>
  <c r="BH231" i="6"/>
  <c r="BH231" i="7" s="1"/>
  <c r="BD231" i="6"/>
  <c r="BD231" i="7" s="1"/>
  <c r="AZ231" i="6"/>
  <c r="AZ231" i="7" s="1"/>
  <c r="AV231" i="6"/>
  <c r="AV231" i="7" s="1"/>
  <c r="AR231" i="6"/>
  <c r="AR231" i="7" s="1"/>
  <c r="AN231" i="6"/>
  <c r="AN231" i="7" s="1"/>
  <c r="AJ231" i="6"/>
  <c r="AJ231" i="7" s="1"/>
  <c r="AF231" i="6"/>
  <c r="AF231" i="7" s="1"/>
  <c r="AB231" i="6"/>
  <c r="AB231" i="7" s="1"/>
  <c r="X231" i="6"/>
  <c r="X231" i="7" s="1"/>
  <c r="T231" i="6"/>
  <c r="T231" i="7" s="1"/>
  <c r="P231" i="6"/>
  <c r="P231" i="7" s="1"/>
  <c r="L231" i="6"/>
  <c r="L231" i="7" s="1"/>
  <c r="CA230" i="6"/>
  <c r="CA230" i="7" s="1"/>
  <c r="BK230" i="6"/>
  <c r="BK230" i="7" s="1"/>
  <c r="AU230" i="6"/>
  <c r="AU230" i="7" s="1"/>
  <c r="AE230" i="6"/>
  <c r="AE230" i="7" s="1"/>
  <c r="I229" i="6"/>
  <c r="I229" i="7" s="1"/>
  <c r="M229" i="6"/>
  <c r="M229" i="7" s="1"/>
  <c r="Q229" i="6"/>
  <c r="Q229" i="7" s="1"/>
  <c r="U229" i="6"/>
  <c r="U229" i="7" s="1"/>
  <c r="Y229" i="6"/>
  <c r="Y229" i="7" s="1"/>
  <c r="AC229" i="6"/>
  <c r="AC229" i="7" s="1"/>
  <c r="AG229" i="6"/>
  <c r="AG229" i="7" s="1"/>
  <c r="AK229" i="6"/>
  <c r="AK229" i="7" s="1"/>
  <c r="CF227" i="6"/>
  <c r="CF227" i="7" s="1"/>
  <c r="BZ227" i="6"/>
  <c r="BZ227" i="7" s="1"/>
  <c r="BU227" i="6"/>
  <c r="BU227" i="7" s="1"/>
  <c r="BP227" i="6"/>
  <c r="BP227" i="7" s="1"/>
  <c r="BJ227" i="6"/>
  <c r="BJ227" i="7" s="1"/>
  <c r="BE227" i="6"/>
  <c r="BE227" i="7" s="1"/>
  <c r="AZ227" i="6"/>
  <c r="AZ227" i="7" s="1"/>
  <c r="AT227" i="6"/>
  <c r="AT227" i="7" s="1"/>
  <c r="AO227" i="6"/>
  <c r="AO227" i="7" s="1"/>
  <c r="AJ227" i="6"/>
  <c r="AJ227" i="7" s="1"/>
  <c r="AD227" i="6"/>
  <c r="AD227" i="7" s="1"/>
  <c r="Y227" i="6"/>
  <c r="Y227" i="7" s="1"/>
  <c r="T227" i="6"/>
  <c r="T227" i="7" s="1"/>
  <c r="N227" i="6"/>
  <c r="N227" i="7" s="1"/>
  <c r="I227" i="6"/>
  <c r="I227" i="7" s="1"/>
  <c r="CE226" i="6"/>
  <c r="CE226" i="7" s="1"/>
  <c r="BS226" i="6"/>
  <c r="BS226" i="7" s="1"/>
  <c r="BJ226" i="6"/>
  <c r="BJ226" i="7" s="1"/>
  <c r="AY226" i="6"/>
  <c r="AY226" i="7" s="1"/>
  <c r="AM226" i="6"/>
  <c r="AM226" i="7" s="1"/>
  <c r="AD226" i="6"/>
  <c r="AD226" i="7" s="1"/>
  <c r="S226" i="6"/>
  <c r="S226" i="7" s="1"/>
  <c r="G226" i="6"/>
  <c r="G226" i="7" s="1"/>
  <c r="CE225" i="6"/>
  <c r="CE225" i="7" s="1"/>
  <c r="BZ225" i="6"/>
  <c r="BZ225" i="7" s="1"/>
  <c r="BT225" i="6"/>
  <c r="BT225" i="7" s="1"/>
  <c r="BO225" i="6"/>
  <c r="BO225" i="7" s="1"/>
  <c r="BJ225" i="6"/>
  <c r="BJ225" i="7" s="1"/>
  <c r="BD225" i="6"/>
  <c r="BD225" i="7" s="1"/>
  <c r="AY225" i="6"/>
  <c r="AY225" i="7" s="1"/>
  <c r="AT225" i="6"/>
  <c r="AT225" i="7" s="1"/>
  <c r="AN225" i="6"/>
  <c r="AN225" i="7" s="1"/>
  <c r="AI225" i="6"/>
  <c r="AI225" i="7" s="1"/>
  <c r="AD225" i="6"/>
  <c r="AD225" i="7" s="1"/>
  <c r="X225" i="6"/>
  <c r="X225" i="7" s="1"/>
  <c r="S225" i="6"/>
  <c r="S225" i="7" s="1"/>
  <c r="N225" i="6"/>
  <c r="N225" i="7" s="1"/>
  <c r="H225" i="6"/>
  <c r="CA224" i="6"/>
  <c r="CA224" i="7" s="1"/>
  <c r="BN224" i="6"/>
  <c r="BN224" i="7" s="1"/>
  <c r="AX224" i="6"/>
  <c r="AX224" i="7" s="1"/>
  <c r="AL224" i="6"/>
  <c r="AL224" i="7" s="1"/>
  <c r="W224" i="6"/>
  <c r="W224" i="7" s="1"/>
  <c r="G224" i="6"/>
  <c r="G224" i="7" s="1"/>
  <c r="I223" i="6"/>
  <c r="I223" i="7" s="1"/>
  <c r="M223" i="6"/>
  <c r="M223" i="7" s="1"/>
  <c r="Q223" i="6"/>
  <c r="Q223" i="7" s="1"/>
  <c r="U223" i="6"/>
  <c r="U223" i="7" s="1"/>
  <c r="Y223" i="6"/>
  <c r="Y223" i="7" s="1"/>
  <c r="AC223" i="6"/>
  <c r="AC223" i="7" s="1"/>
  <c r="AG223" i="6"/>
  <c r="AG223" i="7" s="1"/>
  <c r="AK223" i="6"/>
  <c r="AK223" i="7" s="1"/>
  <c r="AO223" i="6"/>
  <c r="AO223" i="7" s="1"/>
  <c r="AS223" i="6"/>
  <c r="AS223" i="7" s="1"/>
  <c r="AW223" i="6"/>
  <c r="AW223" i="7" s="1"/>
  <c r="BA223" i="6"/>
  <c r="BA223" i="7" s="1"/>
  <c r="BE223" i="6"/>
  <c r="BE223" i="7" s="1"/>
  <c r="BI223" i="6"/>
  <c r="BI223" i="7" s="1"/>
  <c r="BM223" i="6"/>
  <c r="BM223" i="7" s="1"/>
  <c r="BQ223" i="6"/>
  <c r="BQ223" i="7" s="1"/>
  <c r="BU223" i="6"/>
  <c r="BU223" i="7" s="1"/>
  <c r="BY223" i="6"/>
  <c r="BY223" i="7" s="1"/>
  <c r="G223" i="6"/>
  <c r="G223" i="7" s="1"/>
  <c r="L223" i="6"/>
  <c r="L223" i="7" s="1"/>
  <c r="R223" i="6"/>
  <c r="R223" i="7" s="1"/>
  <c r="W223" i="6"/>
  <c r="W223" i="7" s="1"/>
  <c r="AB223" i="6"/>
  <c r="AB223" i="7" s="1"/>
  <c r="AH223" i="6"/>
  <c r="AH223" i="7" s="1"/>
  <c r="AM223" i="6"/>
  <c r="AM223" i="7" s="1"/>
  <c r="AR223" i="6"/>
  <c r="AR223" i="7" s="1"/>
  <c r="AX223" i="6"/>
  <c r="AX223" i="7" s="1"/>
  <c r="BC223" i="6"/>
  <c r="BC223" i="7" s="1"/>
  <c r="BH223" i="6"/>
  <c r="BH223" i="7" s="1"/>
  <c r="BN223" i="6"/>
  <c r="BN223" i="7" s="1"/>
  <c r="BS223" i="6"/>
  <c r="BS223" i="7" s="1"/>
  <c r="BX223" i="6"/>
  <c r="BX223" i="7" s="1"/>
  <c r="CC223" i="6"/>
  <c r="CC223" i="7" s="1"/>
  <c r="CG223" i="6"/>
  <c r="CG223" i="7" s="1"/>
  <c r="CD221" i="6"/>
  <c r="CD221" i="7" s="1"/>
  <c r="BX221" i="6"/>
  <c r="BX221" i="7" s="1"/>
  <c r="BP221" i="6"/>
  <c r="BP221" i="7" s="1"/>
  <c r="BI221" i="6"/>
  <c r="BI221" i="7" s="1"/>
  <c r="BB221" i="6"/>
  <c r="BB221" i="7" s="1"/>
  <c r="AT221" i="6"/>
  <c r="AT221" i="7" s="1"/>
  <c r="AN221" i="6"/>
  <c r="AN221" i="7" s="1"/>
  <c r="AG221" i="6"/>
  <c r="AG221" i="7" s="1"/>
  <c r="Y221" i="6"/>
  <c r="Y221" i="7" s="1"/>
  <c r="R221" i="6"/>
  <c r="R221" i="7" s="1"/>
  <c r="L221" i="6"/>
  <c r="L221" i="7" s="1"/>
  <c r="CE220" i="6"/>
  <c r="CE220" i="7" s="1"/>
  <c r="BB220" i="6"/>
  <c r="BB220" i="7" s="1"/>
  <c r="AA220" i="6"/>
  <c r="AA220" i="7" s="1"/>
  <c r="CD217" i="6"/>
  <c r="CD217" i="7" s="1"/>
  <c r="BX217" i="6"/>
  <c r="BX217" i="7" s="1"/>
  <c r="BQ217" i="6"/>
  <c r="BQ217" i="7" s="1"/>
  <c r="BI217" i="6"/>
  <c r="BI217" i="7" s="1"/>
  <c r="BB217" i="6"/>
  <c r="BB217" i="7" s="1"/>
  <c r="AV217" i="6"/>
  <c r="AV217" i="7" s="1"/>
  <c r="AN217" i="6"/>
  <c r="AN217" i="7" s="1"/>
  <c r="AG217" i="6"/>
  <c r="AG217" i="7" s="1"/>
  <c r="Z217" i="6"/>
  <c r="Z217" i="7" s="1"/>
  <c r="R217" i="6"/>
  <c r="R217" i="7" s="1"/>
  <c r="L217" i="6"/>
  <c r="L217" i="7" s="1"/>
  <c r="G215" i="6"/>
  <c r="G215" i="7" s="1"/>
  <c r="K215" i="6"/>
  <c r="K215" i="7" s="1"/>
  <c r="O215" i="6"/>
  <c r="O215" i="7" s="1"/>
  <c r="S215" i="6"/>
  <c r="S215" i="7" s="1"/>
  <c r="W215" i="6"/>
  <c r="W215" i="7" s="1"/>
  <c r="AA215" i="6"/>
  <c r="AA215" i="7" s="1"/>
  <c r="AE215" i="6"/>
  <c r="AE215" i="7" s="1"/>
  <c r="AI215" i="6"/>
  <c r="AI215" i="7" s="1"/>
  <c r="AM215" i="6"/>
  <c r="AM215" i="7" s="1"/>
  <c r="AQ215" i="6"/>
  <c r="AQ215" i="7" s="1"/>
  <c r="AU215" i="6"/>
  <c r="AU215" i="7" s="1"/>
  <c r="AY215" i="6"/>
  <c r="AY215" i="7" s="1"/>
  <c r="BC215" i="6"/>
  <c r="BC215" i="7" s="1"/>
  <c r="BG215" i="6"/>
  <c r="BG215" i="7" s="1"/>
  <c r="BK215" i="6"/>
  <c r="BK215" i="7" s="1"/>
  <c r="BO215" i="6"/>
  <c r="BO215" i="7" s="1"/>
  <c r="BS215" i="6"/>
  <c r="BS215" i="7" s="1"/>
  <c r="BW215" i="6"/>
  <c r="BW215" i="7" s="1"/>
  <c r="CA215" i="6"/>
  <c r="CA215" i="7" s="1"/>
  <c r="CE215" i="6"/>
  <c r="CE215" i="7" s="1"/>
  <c r="I215" i="6"/>
  <c r="I215" i="7" s="1"/>
  <c r="N215" i="6"/>
  <c r="N215" i="7" s="1"/>
  <c r="T215" i="6"/>
  <c r="T215" i="7" s="1"/>
  <c r="Y215" i="6"/>
  <c r="Y215" i="7" s="1"/>
  <c r="AD215" i="6"/>
  <c r="AD215" i="7" s="1"/>
  <c r="AJ215" i="6"/>
  <c r="AJ215" i="7" s="1"/>
  <c r="AO215" i="6"/>
  <c r="AO215" i="7" s="1"/>
  <c r="AT215" i="6"/>
  <c r="AT215" i="7" s="1"/>
  <c r="AZ215" i="6"/>
  <c r="AZ215" i="7" s="1"/>
  <c r="BE215" i="6"/>
  <c r="BE215" i="7" s="1"/>
  <c r="BJ215" i="6"/>
  <c r="BJ215" i="7" s="1"/>
  <c r="BP215" i="6"/>
  <c r="BP215" i="7" s="1"/>
  <c r="BU215" i="6"/>
  <c r="BU215" i="7" s="1"/>
  <c r="BZ215" i="6"/>
  <c r="BZ215" i="7" s="1"/>
  <c r="CF215" i="6"/>
  <c r="CF215" i="7" s="1"/>
  <c r="N214" i="6"/>
  <c r="N214" i="7" s="1"/>
  <c r="AD214" i="6"/>
  <c r="AD214" i="7" s="1"/>
  <c r="AT214" i="6"/>
  <c r="AT214" i="7" s="1"/>
  <c r="BJ214" i="6"/>
  <c r="BJ214" i="7" s="1"/>
  <c r="BZ214" i="6"/>
  <c r="BZ214" i="7" s="1"/>
  <c r="O214" i="6"/>
  <c r="O214" i="7" s="1"/>
  <c r="AL214" i="6"/>
  <c r="AL214" i="7" s="1"/>
  <c r="BC214" i="6"/>
  <c r="BC214" i="7" s="1"/>
  <c r="CA214" i="6"/>
  <c r="CA214" i="7" s="1"/>
  <c r="CB213" i="6"/>
  <c r="CB213" i="7" s="1"/>
  <c r="BT213" i="6"/>
  <c r="BT213" i="7" s="1"/>
  <c r="BN213" i="6"/>
  <c r="BN213" i="7" s="1"/>
  <c r="BG213" i="6"/>
  <c r="BG213" i="7" s="1"/>
  <c r="AY213" i="6"/>
  <c r="AY213" i="7" s="1"/>
  <c r="AR213" i="6"/>
  <c r="AR213" i="7" s="1"/>
  <c r="AL213" i="6"/>
  <c r="AL213" i="7" s="1"/>
  <c r="AD213" i="6"/>
  <c r="AD213" i="7" s="1"/>
  <c r="W213" i="6"/>
  <c r="W213" i="7" s="1"/>
  <c r="P213" i="6"/>
  <c r="P213" i="7" s="1"/>
  <c r="H213" i="6"/>
  <c r="CH211" i="6"/>
  <c r="CH211" i="7" s="1"/>
  <c r="CB211" i="6"/>
  <c r="CB211" i="7" s="1"/>
  <c r="BU211" i="6"/>
  <c r="BU211" i="7" s="1"/>
  <c r="BM211" i="6"/>
  <c r="BM211" i="7" s="1"/>
  <c r="BF211" i="6"/>
  <c r="BF211" i="7" s="1"/>
  <c r="AZ211" i="6"/>
  <c r="AZ211" i="7" s="1"/>
  <c r="AR211" i="6"/>
  <c r="AR211" i="7" s="1"/>
  <c r="AK211" i="6"/>
  <c r="AK211" i="7" s="1"/>
  <c r="AD211" i="6"/>
  <c r="AD211" i="7" s="1"/>
  <c r="V211" i="6"/>
  <c r="V211" i="7" s="1"/>
  <c r="P211" i="6"/>
  <c r="P211" i="7" s="1"/>
  <c r="I211" i="6"/>
  <c r="I211" i="7" s="1"/>
  <c r="BZ209" i="6"/>
  <c r="BZ209" i="7" s="1"/>
  <c r="BO209" i="6"/>
  <c r="BO209" i="7" s="1"/>
  <c r="BD209" i="6"/>
  <c r="BD209" i="7" s="1"/>
  <c r="AT209" i="6"/>
  <c r="AT209" i="7" s="1"/>
  <c r="AI209" i="6"/>
  <c r="AI209" i="7" s="1"/>
  <c r="X209" i="6"/>
  <c r="X209" i="7" s="1"/>
  <c r="N209" i="6"/>
  <c r="N209" i="7" s="1"/>
  <c r="CE207" i="6"/>
  <c r="CE207" i="7" s="1"/>
  <c r="BT207" i="6"/>
  <c r="BT207" i="7" s="1"/>
  <c r="BJ207" i="6"/>
  <c r="BJ207" i="7" s="1"/>
  <c r="AY207" i="6"/>
  <c r="AY207" i="7" s="1"/>
  <c r="AN207" i="6"/>
  <c r="AN207" i="7" s="1"/>
  <c r="AD207" i="6"/>
  <c r="AD207" i="7" s="1"/>
  <c r="S207" i="6"/>
  <c r="S207" i="7" s="1"/>
  <c r="H207" i="6"/>
  <c r="CF205" i="6"/>
  <c r="CF205" i="7" s="1"/>
  <c r="BU205" i="6"/>
  <c r="BU205" i="7" s="1"/>
  <c r="BJ205" i="6"/>
  <c r="BJ205" i="7" s="1"/>
  <c r="AZ205" i="6"/>
  <c r="AZ205" i="7" s="1"/>
  <c r="AO205" i="6"/>
  <c r="AO205" i="7" s="1"/>
  <c r="AD205" i="6"/>
  <c r="AD205" i="7" s="1"/>
  <c r="T205" i="6"/>
  <c r="T205" i="7" s="1"/>
  <c r="I205" i="6"/>
  <c r="I205" i="7" s="1"/>
  <c r="BG204" i="6"/>
  <c r="BG204" i="7" s="1"/>
  <c r="S204" i="6"/>
  <c r="S204" i="7" s="1"/>
  <c r="CE195" i="6"/>
  <c r="CE195" i="7" s="1"/>
  <c r="BZ195" i="6"/>
  <c r="BZ195" i="7" s="1"/>
  <c r="BT195" i="6"/>
  <c r="BT195" i="7" s="1"/>
  <c r="BO195" i="6"/>
  <c r="BO195" i="7" s="1"/>
  <c r="BJ195" i="6"/>
  <c r="BJ195" i="7" s="1"/>
  <c r="BD195" i="6"/>
  <c r="BD195" i="7" s="1"/>
  <c r="AY195" i="6"/>
  <c r="AY195" i="7" s="1"/>
  <c r="AT195" i="6"/>
  <c r="AT195" i="7" s="1"/>
  <c r="AN195" i="6"/>
  <c r="AN195" i="7" s="1"/>
  <c r="AI195" i="6"/>
  <c r="AI195" i="7" s="1"/>
  <c r="AD195" i="6"/>
  <c r="AD195" i="7" s="1"/>
  <c r="X195" i="6"/>
  <c r="X195" i="7" s="1"/>
  <c r="S195" i="6"/>
  <c r="S195" i="7" s="1"/>
  <c r="N195" i="6"/>
  <c r="N195" i="7" s="1"/>
  <c r="H195" i="6"/>
  <c r="G193" i="6"/>
  <c r="G193" i="7" s="1"/>
  <c r="K193" i="6"/>
  <c r="K193" i="7" s="1"/>
  <c r="O193" i="6"/>
  <c r="O193" i="7" s="1"/>
  <c r="S193" i="6"/>
  <c r="S193" i="7" s="1"/>
  <c r="W193" i="6"/>
  <c r="W193" i="7" s="1"/>
  <c r="AA193" i="6"/>
  <c r="AA193" i="7" s="1"/>
  <c r="AE193" i="6"/>
  <c r="AE193" i="7" s="1"/>
  <c r="AI193" i="6"/>
  <c r="AI193" i="7" s="1"/>
  <c r="AM193" i="6"/>
  <c r="AM193" i="7" s="1"/>
  <c r="AQ193" i="6"/>
  <c r="AQ193" i="7" s="1"/>
  <c r="AU193" i="6"/>
  <c r="AU193" i="7" s="1"/>
  <c r="AY193" i="6"/>
  <c r="AY193" i="7" s="1"/>
  <c r="BC193" i="6"/>
  <c r="BC193" i="7" s="1"/>
  <c r="BG193" i="6"/>
  <c r="BG193" i="7" s="1"/>
  <c r="BK193" i="6"/>
  <c r="BK193" i="7" s="1"/>
  <c r="BO193" i="6"/>
  <c r="BO193" i="7" s="1"/>
  <c r="BS193" i="6"/>
  <c r="BS193" i="7" s="1"/>
  <c r="BW193" i="6"/>
  <c r="BW193" i="7" s="1"/>
  <c r="CA193" i="6"/>
  <c r="CA193" i="7" s="1"/>
  <c r="CE193" i="6"/>
  <c r="CE193" i="7" s="1"/>
  <c r="G191" i="6"/>
  <c r="G191" i="7" s="1"/>
  <c r="K191" i="6"/>
  <c r="K191" i="7" s="1"/>
  <c r="O191" i="6"/>
  <c r="O191" i="7" s="1"/>
  <c r="S191" i="6"/>
  <c r="S191" i="7" s="1"/>
  <c r="W191" i="6"/>
  <c r="W191" i="7" s="1"/>
  <c r="AA191" i="6"/>
  <c r="AA191" i="7" s="1"/>
  <c r="AE191" i="6"/>
  <c r="AE191" i="7" s="1"/>
  <c r="AI191" i="6"/>
  <c r="AI191" i="7" s="1"/>
  <c r="AM191" i="6"/>
  <c r="AM191" i="7" s="1"/>
  <c r="AQ191" i="6"/>
  <c r="AQ191" i="7" s="1"/>
  <c r="AU191" i="6"/>
  <c r="AU191" i="7" s="1"/>
  <c r="AY191" i="6"/>
  <c r="AY191" i="7" s="1"/>
  <c r="BC191" i="6"/>
  <c r="BC191" i="7" s="1"/>
  <c r="BG191" i="6"/>
  <c r="BG191" i="7" s="1"/>
  <c r="BK191" i="6"/>
  <c r="BK191" i="7" s="1"/>
  <c r="BO191" i="6"/>
  <c r="BO191" i="7" s="1"/>
  <c r="BS191" i="6"/>
  <c r="BS191" i="7" s="1"/>
  <c r="BW191" i="6"/>
  <c r="BW191" i="7" s="1"/>
  <c r="CA191" i="6"/>
  <c r="CA191" i="7" s="1"/>
  <c r="CE191" i="6"/>
  <c r="CE191" i="7" s="1"/>
  <c r="N190" i="6"/>
  <c r="N190" i="7" s="1"/>
  <c r="AD190" i="6"/>
  <c r="AD190" i="7" s="1"/>
  <c r="AT190" i="6"/>
  <c r="AT190" i="7" s="1"/>
  <c r="BJ190" i="6"/>
  <c r="BJ190" i="7" s="1"/>
  <c r="BZ190" i="6"/>
  <c r="BZ190" i="7" s="1"/>
  <c r="CE187" i="6"/>
  <c r="CE187" i="7" s="1"/>
  <c r="BZ187" i="6"/>
  <c r="BZ187" i="7" s="1"/>
  <c r="BU187" i="6"/>
  <c r="BU187" i="7" s="1"/>
  <c r="BO187" i="6"/>
  <c r="BO187" i="7" s="1"/>
  <c r="BJ187" i="6"/>
  <c r="BJ187" i="7" s="1"/>
  <c r="BE187" i="6"/>
  <c r="BE187" i="7" s="1"/>
  <c r="AY187" i="6"/>
  <c r="AY187" i="7" s="1"/>
  <c r="AT187" i="6"/>
  <c r="AT187" i="7" s="1"/>
  <c r="AO187" i="6"/>
  <c r="AO187" i="7" s="1"/>
  <c r="AI187" i="6"/>
  <c r="AI187" i="7" s="1"/>
  <c r="AD187" i="6"/>
  <c r="AD187" i="7" s="1"/>
  <c r="Y187" i="6"/>
  <c r="Y187" i="7" s="1"/>
  <c r="S187" i="6"/>
  <c r="S187" i="7" s="1"/>
  <c r="N187" i="6"/>
  <c r="N187" i="7" s="1"/>
  <c r="I187" i="6"/>
  <c r="I187" i="7" s="1"/>
  <c r="BZ186" i="6"/>
  <c r="BZ186" i="7" s="1"/>
  <c r="BF186" i="6"/>
  <c r="BF186" i="7" s="1"/>
  <c r="AL186" i="6"/>
  <c r="AL186" i="7" s="1"/>
  <c r="N186" i="6"/>
  <c r="N186" i="7" s="1"/>
  <c r="CH180" i="6"/>
  <c r="CH180" i="7" s="1"/>
  <c r="BB180" i="6"/>
  <c r="BB180" i="7" s="1"/>
  <c r="V180" i="6"/>
  <c r="V180" i="7" s="1"/>
  <c r="CE179" i="6"/>
  <c r="CE179" i="7" s="1"/>
  <c r="BW179" i="6"/>
  <c r="BW179" i="7" s="1"/>
  <c r="BO179" i="6"/>
  <c r="BO179" i="7" s="1"/>
  <c r="BG179" i="6"/>
  <c r="BG179" i="7" s="1"/>
  <c r="AY179" i="6"/>
  <c r="AY179" i="7" s="1"/>
  <c r="AQ179" i="6"/>
  <c r="AQ179" i="7" s="1"/>
  <c r="AI179" i="6"/>
  <c r="AI179" i="7" s="1"/>
  <c r="AA179" i="6"/>
  <c r="AA179" i="7" s="1"/>
  <c r="S179" i="6"/>
  <c r="S179" i="7" s="1"/>
  <c r="K179" i="6"/>
  <c r="K179" i="7" s="1"/>
  <c r="BB176" i="6"/>
  <c r="BB176" i="7" s="1"/>
  <c r="G201" i="6"/>
  <c r="G201" i="7" s="1"/>
  <c r="K201" i="6"/>
  <c r="K201" i="7" s="1"/>
  <c r="O201" i="6"/>
  <c r="O201" i="7" s="1"/>
  <c r="S201" i="6"/>
  <c r="S201" i="7" s="1"/>
  <c r="W201" i="6"/>
  <c r="W201" i="7" s="1"/>
  <c r="AA201" i="6"/>
  <c r="AA201" i="7" s="1"/>
  <c r="AE201" i="6"/>
  <c r="AE201" i="7" s="1"/>
  <c r="AI201" i="6"/>
  <c r="AI201" i="7" s="1"/>
  <c r="AM201" i="6"/>
  <c r="AM201" i="7" s="1"/>
  <c r="AQ201" i="6"/>
  <c r="AQ201" i="7" s="1"/>
  <c r="AU201" i="6"/>
  <c r="AU201" i="7" s="1"/>
  <c r="AY201" i="6"/>
  <c r="AY201" i="7" s="1"/>
  <c r="BC201" i="6"/>
  <c r="BC201" i="7" s="1"/>
  <c r="BG201" i="6"/>
  <c r="BG201" i="7" s="1"/>
  <c r="BK201" i="6"/>
  <c r="BK201" i="7" s="1"/>
  <c r="BO201" i="6"/>
  <c r="BO201" i="7" s="1"/>
  <c r="BS201" i="6"/>
  <c r="BS201" i="7" s="1"/>
  <c r="BW201" i="6"/>
  <c r="BW201" i="7" s="1"/>
  <c r="CA201" i="6"/>
  <c r="CA201" i="7" s="1"/>
  <c r="CE201" i="6"/>
  <c r="CE201" i="7" s="1"/>
  <c r="G199" i="6"/>
  <c r="G199" i="7" s="1"/>
  <c r="K199" i="6"/>
  <c r="K199" i="7" s="1"/>
  <c r="O199" i="6"/>
  <c r="O199" i="7" s="1"/>
  <c r="S199" i="6"/>
  <c r="S199" i="7" s="1"/>
  <c r="W199" i="6"/>
  <c r="W199" i="7" s="1"/>
  <c r="AA199" i="6"/>
  <c r="AA199" i="7" s="1"/>
  <c r="AE199" i="6"/>
  <c r="AE199" i="7" s="1"/>
  <c r="AI199" i="6"/>
  <c r="AI199" i="7" s="1"/>
  <c r="AM199" i="6"/>
  <c r="AM199" i="7" s="1"/>
  <c r="AQ199" i="6"/>
  <c r="AQ199" i="7" s="1"/>
  <c r="AU199" i="6"/>
  <c r="AU199" i="7" s="1"/>
  <c r="AY199" i="6"/>
  <c r="AY199" i="7" s="1"/>
  <c r="BC199" i="6"/>
  <c r="BC199" i="7" s="1"/>
  <c r="BG199" i="6"/>
  <c r="BG199" i="7" s="1"/>
  <c r="BK199" i="6"/>
  <c r="BK199" i="7" s="1"/>
  <c r="BO199" i="6"/>
  <c r="BO199" i="7" s="1"/>
  <c r="BS199" i="6"/>
  <c r="BS199" i="7" s="1"/>
  <c r="BW199" i="6"/>
  <c r="BW199" i="7" s="1"/>
  <c r="CA199" i="6"/>
  <c r="CA199" i="7" s="1"/>
  <c r="CE199" i="6"/>
  <c r="CE199" i="7" s="1"/>
  <c r="N198" i="6"/>
  <c r="N198" i="7" s="1"/>
  <c r="AD198" i="6"/>
  <c r="AD198" i="7" s="1"/>
  <c r="AT198" i="6"/>
  <c r="AT198" i="7" s="1"/>
  <c r="BJ198" i="6"/>
  <c r="BJ198" i="7" s="1"/>
  <c r="BZ198" i="6"/>
  <c r="BZ198" i="7" s="1"/>
  <c r="G196" i="6"/>
  <c r="K196" i="6"/>
  <c r="K196" i="7" s="1"/>
  <c r="V196" i="6"/>
  <c r="V196" i="7" s="1"/>
  <c r="AH196" i="6"/>
  <c r="AH196" i="7" s="1"/>
  <c r="AQ196" i="6"/>
  <c r="AQ196" i="7" s="1"/>
  <c r="BB196" i="6"/>
  <c r="BB196" i="7" s="1"/>
  <c r="BN196" i="6"/>
  <c r="BN196" i="7" s="1"/>
  <c r="BW196" i="6"/>
  <c r="BW196" i="7" s="1"/>
  <c r="CH196" i="6"/>
  <c r="CH196" i="7" s="1"/>
  <c r="CD195" i="6"/>
  <c r="CD195" i="7" s="1"/>
  <c r="BX195" i="6"/>
  <c r="BX195" i="7" s="1"/>
  <c r="BS195" i="6"/>
  <c r="BS195" i="7" s="1"/>
  <c r="BN195" i="6"/>
  <c r="BN195" i="7" s="1"/>
  <c r="BH195" i="6"/>
  <c r="BH195" i="7" s="1"/>
  <c r="BC195" i="6"/>
  <c r="BC195" i="7" s="1"/>
  <c r="AX195" i="6"/>
  <c r="AX195" i="7" s="1"/>
  <c r="AR195" i="6"/>
  <c r="AR195" i="7" s="1"/>
  <c r="AM195" i="6"/>
  <c r="AM195" i="7" s="1"/>
  <c r="AH195" i="6"/>
  <c r="AH195" i="7" s="1"/>
  <c r="AB195" i="6"/>
  <c r="AB195" i="7" s="1"/>
  <c r="W195" i="6"/>
  <c r="W195" i="7" s="1"/>
  <c r="R195" i="6"/>
  <c r="R195" i="7" s="1"/>
  <c r="L195" i="6"/>
  <c r="L195" i="7" s="1"/>
  <c r="CG193" i="6"/>
  <c r="CG193" i="7" s="1"/>
  <c r="CB193" i="6"/>
  <c r="CB193" i="7" s="1"/>
  <c r="BV193" i="6"/>
  <c r="BV193" i="7" s="1"/>
  <c r="BQ193" i="6"/>
  <c r="BQ193" i="7" s="1"/>
  <c r="BL193" i="6"/>
  <c r="BL193" i="7" s="1"/>
  <c r="BF193" i="6"/>
  <c r="BF193" i="7" s="1"/>
  <c r="BA193" i="6"/>
  <c r="BA193" i="7" s="1"/>
  <c r="AV193" i="6"/>
  <c r="AV193" i="7" s="1"/>
  <c r="AP193" i="6"/>
  <c r="AP193" i="7" s="1"/>
  <c r="AK193" i="6"/>
  <c r="AK193" i="7" s="1"/>
  <c r="AF193" i="6"/>
  <c r="AF193" i="7" s="1"/>
  <c r="Z193" i="6"/>
  <c r="Z193" i="7" s="1"/>
  <c r="U193" i="6"/>
  <c r="U193" i="7" s="1"/>
  <c r="P193" i="6"/>
  <c r="P193" i="7" s="1"/>
  <c r="J193" i="6"/>
  <c r="J193" i="7" s="1"/>
  <c r="CG191" i="6"/>
  <c r="CG191" i="7" s="1"/>
  <c r="CB191" i="6"/>
  <c r="CB191" i="7" s="1"/>
  <c r="BV191" i="6"/>
  <c r="BV191" i="7" s="1"/>
  <c r="BQ191" i="6"/>
  <c r="BQ191" i="7" s="1"/>
  <c r="BL191" i="6"/>
  <c r="BL191" i="7" s="1"/>
  <c r="BF191" i="6"/>
  <c r="BF191" i="7" s="1"/>
  <c r="BA191" i="6"/>
  <c r="BA191" i="7" s="1"/>
  <c r="AV191" i="6"/>
  <c r="AV191" i="7" s="1"/>
  <c r="AP191" i="6"/>
  <c r="AP191" i="7" s="1"/>
  <c r="AK191" i="6"/>
  <c r="AK191" i="7" s="1"/>
  <c r="AF191" i="6"/>
  <c r="AF191" i="7" s="1"/>
  <c r="Z191" i="6"/>
  <c r="Z191" i="7" s="1"/>
  <c r="U191" i="6"/>
  <c r="U191" i="7" s="1"/>
  <c r="P191" i="6"/>
  <c r="P191" i="7" s="1"/>
  <c r="J191" i="6"/>
  <c r="J191" i="7" s="1"/>
  <c r="CH190" i="6"/>
  <c r="CH190" i="7" s="1"/>
  <c r="BN190" i="6"/>
  <c r="BN190" i="7" s="1"/>
  <c r="AP190" i="6"/>
  <c r="AP190" i="7" s="1"/>
  <c r="V190" i="6"/>
  <c r="V190" i="7" s="1"/>
  <c r="I189" i="6"/>
  <c r="I189" i="7" s="1"/>
  <c r="M189" i="6"/>
  <c r="M189" i="7" s="1"/>
  <c r="Q189" i="6"/>
  <c r="Q189" i="7" s="1"/>
  <c r="U189" i="6"/>
  <c r="U189" i="7" s="1"/>
  <c r="Y189" i="6"/>
  <c r="Y189" i="7" s="1"/>
  <c r="AC189" i="6"/>
  <c r="AC189" i="7" s="1"/>
  <c r="AG189" i="6"/>
  <c r="AG189" i="7" s="1"/>
  <c r="AK189" i="6"/>
  <c r="AK189" i="7" s="1"/>
  <c r="AO189" i="6"/>
  <c r="AO189" i="7" s="1"/>
  <c r="AS189" i="6"/>
  <c r="AS189" i="7" s="1"/>
  <c r="AW189" i="6"/>
  <c r="AW189" i="7" s="1"/>
  <c r="BA189" i="6"/>
  <c r="BA189" i="7" s="1"/>
  <c r="BE189" i="6"/>
  <c r="BE189" i="7" s="1"/>
  <c r="BI189" i="6"/>
  <c r="BI189" i="7" s="1"/>
  <c r="BM189" i="6"/>
  <c r="BM189" i="7" s="1"/>
  <c r="BQ189" i="6"/>
  <c r="BQ189" i="7" s="1"/>
  <c r="BU189" i="6"/>
  <c r="BU189" i="7" s="1"/>
  <c r="BY189" i="6"/>
  <c r="BY189" i="7" s="1"/>
  <c r="CC189" i="6"/>
  <c r="CC189" i="7" s="1"/>
  <c r="CG189" i="6"/>
  <c r="CG189" i="7" s="1"/>
  <c r="V188" i="6"/>
  <c r="V188" i="7" s="1"/>
  <c r="CH188" i="6"/>
  <c r="CH188" i="7" s="1"/>
  <c r="CD187" i="6"/>
  <c r="CD187" i="7" s="1"/>
  <c r="BY187" i="6"/>
  <c r="BY187" i="7" s="1"/>
  <c r="BS187" i="6"/>
  <c r="BS187" i="7" s="1"/>
  <c r="BN187" i="6"/>
  <c r="BN187" i="7" s="1"/>
  <c r="BI187" i="6"/>
  <c r="BI187" i="7" s="1"/>
  <c r="BC187" i="6"/>
  <c r="BC187" i="7" s="1"/>
  <c r="AX187" i="6"/>
  <c r="AX187" i="7" s="1"/>
  <c r="AS187" i="6"/>
  <c r="AS187" i="7" s="1"/>
  <c r="AM187" i="6"/>
  <c r="AM187" i="7" s="1"/>
  <c r="AH187" i="6"/>
  <c r="AH187" i="7" s="1"/>
  <c r="AC187" i="6"/>
  <c r="AC187" i="7" s="1"/>
  <c r="W187" i="6"/>
  <c r="W187" i="7" s="1"/>
  <c r="R187" i="6"/>
  <c r="R187" i="7" s="1"/>
  <c r="M187" i="6"/>
  <c r="M187" i="7" s="1"/>
  <c r="BV186" i="6"/>
  <c r="BV186" i="7" s="1"/>
  <c r="BB186" i="6"/>
  <c r="BB186" i="7" s="1"/>
  <c r="AD186" i="6"/>
  <c r="AD186" i="7" s="1"/>
  <c r="BR184" i="6"/>
  <c r="BR184" i="7" s="1"/>
  <c r="I183" i="6"/>
  <c r="I183" i="7" s="1"/>
  <c r="M183" i="6"/>
  <c r="M183" i="7" s="1"/>
  <c r="Q183" i="6"/>
  <c r="Q183" i="7" s="1"/>
  <c r="U183" i="6"/>
  <c r="U183" i="7" s="1"/>
  <c r="Y183" i="6"/>
  <c r="Y183" i="7" s="1"/>
  <c r="AC183" i="6"/>
  <c r="AC183" i="7" s="1"/>
  <c r="AG183" i="6"/>
  <c r="AG183" i="7" s="1"/>
  <c r="AK183" i="6"/>
  <c r="AK183" i="7" s="1"/>
  <c r="AO183" i="6"/>
  <c r="AO183" i="7" s="1"/>
  <c r="AS183" i="6"/>
  <c r="AS183" i="7" s="1"/>
  <c r="AW183" i="6"/>
  <c r="AW183" i="7" s="1"/>
  <c r="BA183" i="6"/>
  <c r="BA183" i="7" s="1"/>
  <c r="BE183" i="6"/>
  <c r="BE183" i="7" s="1"/>
  <c r="BI183" i="6"/>
  <c r="BI183" i="7" s="1"/>
  <c r="BM183" i="6"/>
  <c r="BM183" i="7" s="1"/>
  <c r="BQ183" i="6"/>
  <c r="BQ183" i="7" s="1"/>
  <c r="BU183" i="6"/>
  <c r="BU183" i="7" s="1"/>
  <c r="BY183" i="6"/>
  <c r="BY183" i="7" s="1"/>
  <c r="CC183" i="6"/>
  <c r="CC183" i="7" s="1"/>
  <c r="CG183" i="6"/>
  <c r="CG183" i="7" s="1"/>
  <c r="CD180" i="6"/>
  <c r="CD180" i="7" s="1"/>
  <c r="AX180" i="6"/>
  <c r="AX180" i="7" s="1"/>
  <c r="CD179" i="6"/>
  <c r="CD179" i="7" s="1"/>
  <c r="BV179" i="6"/>
  <c r="BV179" i="7" s="1"/>
  <c r="BN179" i="6"/>
  <c r="BN179" i="7" s="1"/>
  <c r="BF179" i="6"/>
  <c r="BF179" i="7" s="1"/>
  <c r="AX179" i="6"/>
  <c r="AX179" i="7" s="1"/>
  <c r="AP179" i="6"/>
  <c r="AP179" i="7" s="1"/>
  <c r="AH179" i="6"/>
  <c r="AH179" i="7" s="1"/>
  <c r="Z179" i="6"/>
  <c r="Z179" i="7" s="1"/>
  <c r="R179" i="6"/>
  <c r="R179"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H187" i="6"/>
  <c r="L187" i="6"/>
  <c r="L187" i="7" s="1"/>
  <c r="P187" i="6"/>
  <c r="P187" i="7" s="1"/>
  <c r="T187" i="6"/>
  <c r="T187" i="7" s="1"/>
  <c r="X187" i="6"/>
  <c r="X187" i="7" s="1"/>
  <c r="AB187" i="6"/>
  <c r="AB187" i="7" s="1"/>
  <c r="AF187" i="6"/>
  <c r="AF187" i="7" s="1"/>
  <c r="AJ187" i="6"/>
  <c r="AJ187" i="7" s="1"/>
  <c r="AN187" i="6"/>
  <c r="AN187" i="7" s="1"/>
  <c r="AR187" i="6"/>
  <c r="AR187" i="7" s="1"/>
  <c r="AV187" i="6"/>
  <c r="AV187" i="7" s="1"/>
  <c r="AZ187" i="6"/>
  <c r="AZ187" i="7" s="1"/>
  <c r="BD187" i="6"/>
  <c r="BD187" i="7" s="1"/>
  <c r="BH187" i="6"/>
  <c r="BH187" i="7" s="1"/>
  <c r="BL187" i="6"/>
  <c r="BL187" i="7" s="1"/>
  <c r="BP187" i="6"/>
  <c r="BP187" i="7" s="1"/>
  <c r="BT187" i="6"/>
  <c r="BT187" i="7" s="1"/>
  <c r="BX187" i="6"/>
  <c r="BX187" i="7" s="1"/>
  <c r="CB187" i="6"/>
  <c r="CB187" i="7" s="1"/>
  <c r="CF187" i="6"/>
  <c r="CF187" i="7" s="1"/>
  <c r="R186" i="6"/>
  <c r="R186" i="7" s="1"/>
  <c r="AH186" i="6"/>
  <c r="AH186" i="7" s="1"/>
  <c r="AX186" i="6"/>
  <c r="AX186" i="7" s="1"/>
  <c r="BN186" i="6"/>
  <c r="BN186" i="7" s="1"/>
  <c r="CD186" i="6"/>
  <c r="CD186" i="7" s="1"/>
  <c r="I180" i="6"/>
  <c r="I180" i="7" s="1"/>
  <c r="J180" i="6"/>
  <c r="J180" i="7" s="1"/>
  <c r="Z180" i="6"/>
  <c r="Z180" i="7" s="1"/>
  <c r="AP180" i="6"/>
  <c r="AP180" i="7" s="1"/>
  <c r="BF180" i="6"/>
  <c r="BF180" i="7" s="1"/>
  <c r="BV180" i="6"/>
  <c r="BV180" i="7" s="1"/>
  <c r="N180" i="6"/>
  <c r="N180" i="7" s="1"/>
  <c r="AD180" i="6"/>
  <c r="AD180" i="7" s="1"/>
  <c r="AT180" i="6"/>
  <c r="AT180" i="7" s="1"/>
  <c r="BJ180" i="6"/>
  <c r="BJ180" i="7" s="1"/>
  <c r="BZ180" i="6"/>
  <c r="BZ180" i="7" s="1"/>
  <c r="I219" i="6"/>
  <c r="I219" i="7" s="1"/>
  <c r="M219" i="6"/>
  <c r="M219" i="7" s="1"/>
  <c r="Q219" i="6"/>
  <c r="Q219" i="7" s="1"/>
  <c r="U219" i="6"/>
  <c r="U219" i="7" s="1"/>
  <c r="Y219" i="6"/>
  <c r="Y219" i="7" s="1"/>
  <c r="AC219" i="6"/>
  <c r="AC219" i="7" s="1"/>
  <c r="AG219" i="6"/>
  <c r="AG219" i="7" s="1"/>
  <c r="AK219" i="6"/>
  <c r="AK219" i="7" s="1"/>
  <c r="AO219" i="6"/>
  <c r="AO219" i="7" s="1"/>
  <c r="AS219" i="6"/>
  <c r="AS219" i="7" s="1"/>
  <c r="AW219" i="6"/>
  <c r="AW219" i="7" s="1"/>
  <c r="BA219" i="6"/>
  <c r="BA219" i="7" s="1"/>
  <c r="BE219" i="6"/>
  <c r="BE219" i="7" s="1"/>
  <c r="BI219" i="6"/>
  <c r="BI219" i="7" s="1"/>
  <c r="BM219" i="6"/>
  <c r="BM219" i="7" s="1"/>
  <c r="BQ219" i="6"/>
  <c r="BQ219" i="7" s="1"/>
  <c r="BU219" i="6"/>
  <c r="BU219" i="7" s="1"/>
  <c r="BY219" i="6"/>
  <c r="BY219" i="7" s="1"/>
  <c r="CC219" i="6"/>
  <c r="CC219" i="7" s="1"/>
  <c r="CG219" i="6"/>
  <c r="CG219" i="7" s="1"/>
  <c r="J210" i="6"/>
  <c r="J210" i="7" s="1"/>
  <c r="R210" i="6"/>
  <c r="R210" i="7" s="1"/>
  <c r="Z210" i="6"/>
  <c r="Z210" i="7" s="1"/>
  <c r="AH210" i="6"/>
  <c r="AH210" i="7" s="1"/>
  <c r="AP210" i="6"/>
  <c r="AP210" i="7" s="1"/>
  <c r="AX210" i="6"/>
  <c r="AX210" i="7" s="1"/>
  <c r="BF210" i="6"/>
  <c r="BF210" i="7" s="1"/>
  <c r="BN210" i="6"/>
  <c r="BN210" i="7" s="1"/>
  <c r="BV210" i="6"/>
  <c r="BV210" i="7" s="1"/>
  <c r="CD210" i="6"/>
  <c r="CD210" i="7" s="1"/>
  <c r="J208" i="6"/>
  <c r="J208" i="7" s="1"/>
  <c r="V208" i="6"/>
  <c r="V208" i="7" s="1"/>
  <c r="AE208" i="6"/>
  <c r="AE208" i="7" s="1"/>
  <c r="AP208" i="6"/>
  <c r="AP208" i="7" s="1"/>
  <c r="BB208" i="6"/>
  <c r="BB208" i="7" s="1"/>
  <c r="BK208" i="6"/>
  <c r="BK208" i="7" s="1"/>
  <c r="BV208" i="6"/>
  <c r="BV208" i="7" s="1"/>
  <c r="CH208" i="6"/>
  <c r="CH208" i="7" s="1"/>
  <c r="I203" i="6"/>
  <c r="I203" i="7" s="1"/>
  <c r="M203" i="6"/>
  <c r="M203" i="7" s="1"/>
  <c r="Q203" i="6"/>
  <c r="Q203" i="7" s="1"/>
  <c r="U203" i="6"/>
  <c r="U203" i="7" s="1"/>
  <c r="Y203" i="6"/>
  <c r="Y203" i="7" s="1"/>
  <c r="AC203" i="6"/>
  <c r="AC203" i="7" s="1"/>
  <c r="AG203" i="6"/>
  <c r="AG203" i="7" s="1"/>
  <c r="AK203" i="6"/>
  <c r="AK203" i="7" s="1"/>
  <c r="AO203" i="6"/>
  <c r="AO203" i="7" s="1"/>
  <c r="AS203" i="6"/>
  <c r="AS203" i="7" s="1"/>
  <c r="AW203" i="6"/>
  <c r="AW203" i="7" s="1"/>
  <c r="BA203" i="6"/>
  <c r="BA203" i="7" s="1"/>
  <c r="BE203" i="6"/>
  <c r="BE203" i="7" s="1"/>
  <c r="BI203" i="6"/>
  <c r="BI203" i="7" s="1"/>
  <c r="BM203" i="6"/>
  <c r="BM203" i="7" s="1"/>
  <c r="BQ203" i="6"/>
  <c r="BQ203" i="7" s="1"/>
  <c r="BU203" i="6"/>
  <c r="BU203" i="7" s="1"/>
  <c r="BY203" i="6"/>
  <c r="BY203" i="7" s="1"/>
  <c r="CC203" i="6"/>
  <c r="CC203" i="7" s="1"/>
  <c r="CG203" i="6"/>
  <c r="CG203" i="7" s="1"/>
  <c r="CF201" i="6"/>
  <c r="CF201" i="7" s="1"/>
  <c r="BZ201" i="6"/>
  <c r="BZ201" i="7" s="1"/>
  <c r="BU201" i="6"/>
  <c r="BU201" i="7" s="1"/>
  <c r="BP201" i="6"/>
  <c r="BP201" i="7" s="1"/>
  <c r="BJ201" i="6"/>
  <c r="BJ201" i="7" s="1"/>
  <c r="BE201" i="6"/>
  <c r="BE201" i="7" s="1"/>
  <c r="AZ201" i="6"/>
  <c r="AZ201" i="7" s="1"/>
  <c r="AT201" i="6"/>
  <c r="AT201" i="7" s="1"/>
  <c r="AO201" i="6"/>
  <c r="AO201" i="7" s="1"/>
  <c r="AJ201" i="6"/>
  <c r="AJ201" i="7" s="1"/>
  <c r="AD201" i="6"/>
  <c r="AD201" i="7" s="1"/>
  <c r="Y201" i="6"/>
  <c r="Y201" i="7" s="1"/>
  <c r="T201" i="6"/>
  <c r="T201" i="7" s="1"/>
  <c r="N201" i="6"/>
  <c r="N201" i="7" s="1"/>
  <c r="I201" i="6"/>
  <c r="I201" i="7" s="1"/>
  <c r="CF199" i="6"/>
  <c r="CF199" i="7" s="1"/>
  <c r="BZ199" i="6"/>
  <c r="BZ199" i="7" s="1"/>
  <c r="BU199" i="6"/>
  <c r="BU199" i="7" s="1"/>
  <c r="BP199" i="6"/>
  <c r="BP199" i="7" s="1"/>
  <c r="BJ199" i="6"/>
  <c r="BJ199" i="7" s="1"/>
  <c r="BE199" i="6"/>
  <c r="BE199" i="7" s="1"/>
  <c r="AZ199" i="6"/>
  <c r="AZ199" i="7" s="1"/>
  <c r="AT199" i="6"/>
  <c r="AT199" i="7" s="1"/>
  <c r="AO199" i="6"/>
  <c r="AO199" i="7" s="1"/>
  <c r="AJ199" i="6"/>
  <c r="AJ199" i="7" s="1"/>
  <c r="AD199" i="6"/>
  <c r="AD199" i="7" s="1"/>
  <c r="Y199" i="6"/>
  <c r="Y199" i="7" s="1"/>
  <c r="T199" i="6"/>
  <c r="T199" i="7" s="1"/>
  <c r="N199" i="6"/>
  <c r="N199" i="7" s="1"/>
  <c r="I199" i="6"/>
  <c r="I199" i="7" s="1"/>
  <c r="CA198" i="6"/>
  <c r="CA198" i="7" s="1"/>
  <c r="BC198" i="6"/>
  <c r="BC198" i="7" s="1"/>
  <c r="AL198" i="6"/>
  <c r="AL198" i="7" s="1"/>
  <c r="O198" i="6"/>
  <c r="O198" i="7" s="1"/>
  <c r="CE196" i="6"/>
  <c r="CE196" i="7" s="1"/>
  <c r="BR196" i="6"/>
  <c r="BR196" i="7" s="1"/>
  <c r="BF196" i="6"/>
  <c r="BF196" i="7" s="1"/>
  <c r="AP196" i="6"/>
  <c r="AP196" i="7" s="1"/>
  <c r="AA196" i="6"/>
  <c r="AA196" i="7" s="1"/>
  <c r="N196" i="6"/>
  <c r="N196" i="7" s="1"/>
  <c r="CF195" i="6"/>
  <c r="CF195" i="7" s="1"/>
  <c r="CA195" i="6"/>
  <c r="CA195" i="7" s="1"/>
  <c r="BV195" i="6"/>
  <c r="BV195" i="7" s="1"/>
  <c r="BP195" i="6"/>
  <c r="BP195" i="7" s="1"/>
  <c r="BK195" i="6"/>
  <c r="BK195" i="7" s="1"/>
  <c r="BF195" i="6"/>
  <c r="BF195" i="7" s="1"/>
  <c r="AZ195" i="6"/>
  <c r="AZ195" i="7" s="1"/>
  <c r="AU195" i="6"/>
  <c r="AU195" i="7" s="1"/>
  <c r="AP195" i="6"/>
  <c r="AP195" i="7" s="1"/>
  <c r="AJ195" i="6"/>
  <c r="AJ195" i="7" s="1"/>
  <c r="AE195" i="6"/>
  <c r="AE195" i="7" s="1"/>
  <c r="Z195" i="6"/>
  <c r="Z195" i="7" s="1"/>
  <c r="T195" i="6"/>
  <c r="T195" i="7" s="1"/>
  <c r="O195" i="6"/>
  <c r="O195" i="7" s="1"/>
  <c r="J195" i="6"/>
  <c r="J195" i="7" s="1"/>
  <c r="CD193" i="6"/>
  <c r="CD193" i="7" s="1"/>
  <c r="BY193" i="6"/>
  <c r="BY193" i="7" s="1"/>
  <c r="BT193" i="6"/>
  <c r="BT193" i="7" s="1"/>
  <c r="BN193" i="6"/>
  <c r="BN193" i="7" s="1"/>
  <c r="BI193" i="6"/>
  <c r="BI193" i="7" s="1"/>
  <c r="BD193" i="6"/>
  <c r="BD193" i="7" s="1"/>
  <c r="AX193" i="6"/>
  <c r="AX193" i="7" s="1"/>
  <c r="AS193" i="6"/>
  <c r="AS193" i="7" s="1"/>
  <c r="AN193" i="6"/>
  <c r="AN193" i="7" s="1"/>
  <c r="AH193" i="6"/>
  <c r="AH193" i="7" s="1"/>
  <c r="AC193" i="6"/>
  <c r="AC193" i="7" s="1"/>
  <c r="X193" i="6"/>
  <c r="X193" i="7" s="1"/>
  <c r="R193" i="6"/>
  <c r="R193" i="7" s="1"/>
  <c r="M193" i="6"/>
  <c r="M193" i="7" s="1"/>
  <c r="H193" i="6"/>
  <c r="CD191" i="6"/>
  <c r="CD191" i="7" s="1"/>
  <c r="BY191" i="6"/>
  <c r="BY191" i="7" s="1"/>
  <c r="BT191" i="6"/>
  <c r="BT191" i="7" s="1"/>
  <c r="BN191" i="6"/>
  <c r="BN191" i="7" s="1"/>
  <c r="BI191" i="6"/>
  <c r="BI191" i="7" s="1"/>
  <c r="BD191" i="6"/>
  <c r="BD191" i="7" s="1"/>
  <c r="AX191" i="6"/>
  <c r="AX191" i="7" s="1"/>
  <c r="AS191" i="6"/>
  <c r="AS191" i="7" s="1"/>
  <c r="AN191" i="6"/>
  <c r="AN191" i="7" s="1"/>
  <c r="AH191" i="6"/>
  <c r="AH191" i="7" s="1"/>
  <c r="AC191" i="6"/>
  <c r="AC191" i="7" s="1"/>
  <c r="X191" i="6"/>
  <c r="X191" i="7" s="1"/>
  <c r="R191" i="6"/>
  <c r="R191" i="7" s="1"/>
  <c r="M191" i="6"/>
  <c r="M191" i="7" s="1"/>
  <c r="H191" i="6"/>
  <c r="BV190" i="6"/>
  <c r="BV190" i="7" s="1"/>
  <c r="BB190" i="6"/>
  <c r="BB190" i="7" s="1"/>
  <c r="AH190" i="6"/>
  <c r="AH190" i="7" s="1"/>
  <c r="J190" i="6"/>
  <c r="J190" i="7" s="1"/>
  <c r="CG187" i="6"/>
  <c r="CG187" i="7" s="1"/>
  <c r="CA187" i="6"/>
  <c r="CA187" i="7" s="1"/>
  <c r="BV187" i="6"/>
  <c r="BV187" i="7" s="1"/>
  <c r="BQ187" i="6"/>
  <c r="BQ187" i="7" s="1"/>
  <c r="BK187" i="6"/>
  <c r="BK187" i="7" s="1"/>
  <c r="BF187" i="6"/>
  <c r="BF187" i="7" s="1"/>
  <c r="BA187" i="6"/>
  <c r="BA187" i="7" s="1"/>
  <c r="AU187" i="6"/>
  <c r="AU187" i="7" s="1"/>
  <c r="AP187" i="6"/>
  <c r="AP187" i="7" s="1"/>
  <c r="AK187" i="6"/>
  <c r="AK187" i="7" s="1"/>
  <c r="AE187" i="6"/>
  <c r="AE187" i="7" s="1"/>
  <c r="Z187" i="6"/>
  <c r="Z187" i="7" s="1"/>
  <c r="U187" i="6"/>
  <c r="U187" i="7" s="1"/>
  <c r="O187" i="6"/>
  <c r="O187" i="7" s="1"/>
  <c r="J187" i="6"/>
  <c r="J187" i="7" s="1"/>
  <c r="CH186" i="6"/>
  <c r="CH186" i="7" s="1"/>
  <c r="BJ186" i="6"/>
  <c r="BJ186" i="7" s="1"/>
  <c r="AP186" i="6"/>
  <c r="AP186" i="7" s="1"/>
  <c r="V186" i="6"/>
  <c r="V186" i="7" s="1"/>
  <c r="BN180" i="6"/>
  <c r="BN180" i="7" s="1"/>
  <c r="AH180" i="6"/>
  <c r="AH180" i="7" s="1"/>
  <c r="H179" i="6"/>
  <c r="H179" i="7" s="1"/>
  <c r="L179" i="6"/>
  <c r="L179" i="7" s="1"/>
  <c r="P179" i="6"/>
  <c r="P179" i="7" s="1"/>
  <c r="T179" i="6"/>
  <c r="T179" i="7" s="1"/>
  <c r="X179" i="6"/>
  <c r="X179" i="7" s="1"/>
  <c r="AB179" i="6"/>
  <c r="AB179" i="7" s="1"/>
  <c r="AF179" i="6"/>
  <c r="AF179" i="7" s="1"/>
  <c r="AJ179" i="6"/>
  <c r="AJ179" i="7" s="1"/>
  <c r="AN179" i="6"/>
  <c r="AN179" i="7" s="1"/>
  <c r="AR179" i="6"/>
  <c r="AR179" i="7" s="1"/>
  <c r="AV179" i="6"/>
  <c r="AV179" i="7" s="1"/>
  <c r="AZ179" i="6"/>
  <c r="AZ179" i="7" s="1"/>
  <c r="BD179" i="6"/>
  <c r="BD179" i="7" s="1"/>
  <c r="BH179" i="6"/>
  <c r="BH179" i="7" s="1"/>
  <c r="BL179" i="6"/>
  <c r="BL179" i="7" s="1"/>
  <c r="BP179" i="6"/>
  <c r="BP179" i="7" s="1"/>
  <c r="BT179" i="6"/>
  <c r="BT179" i="7" s="1"/>
  <c r="BX179" i="6"/>
  <c r="BX179" i="7" s="1"/>
  <c r="CB179" i="6"/>
  <c r="CB179" i="7" s="1"/>
  <c r="CF179" i="6"/>
  <c r="CF179" i="7" s="1"/>
  <c r="I179" i="6"/>
  <c r="I179" i="7" s="1"/>
  <c r="M179" i="6"/>
  <c r="M179" i="7" s="1"/>
  <c r="Q179" i="6"/>
  <c r="Q179" i="7" s="1"/>
  <c r="U179" i="6"/>
  <c r="U179" i="7" s="1"/>
  <c r="Y179" i="6"/>
  <c r="Y179" i="7" s="1"/>
  <c r="AC179" i="6"/>
  <c r="AC179" i="7" s="1"/>
  <c r="AG179" i="6"/>
  <c r="AG179" i="7" s="1"/>
  <c r="AK179" i="6"/>
  <c r="AK179" i="7" s="1"/>
  <c r="AO179" i="6"/>
  <c r="AO179" i="7" s="1"/>
  <c r="AS179" i="6"/>
  <c r="AS179" i="7" s="1"/>
  <c r="AW179" i="6"/>
  <c r="AW179" i="7" s="1"/>
  <c r="BA179" i="6"/>
  <c r="BA179" i="7" s="1"/>
  <c r="BE179" i="6"/>
  <c r="BE179" i="7" s="1"/>
  <c r="BI179" i="6"/>
  <c r="BI179" i="7" s="1"/>
  <c r="BM179" i="6"/>
  <c r="BM179" i="7" s="1"/>
  <c r="BQ179" i="6"/>
  <c r="BQ179" i="7" s="1"/>
  <c r="BU179" i="6"/>
  <c r="BU179" i="7" s="1"/>
  <c r="BY179" i="6"/>
  <c r="BY179" i="7" s="1"/>
  <c r="CC179" i="6"/>
  <c r="CC179" i="7" s="1"/>
  <c r="CG179" i="6"/>
  <c r="CG179" i="7" s="1"/>
  <c r="I176" i="6"/>
  <c r="I176" i="7" s="1"/>
  <c r="J176" i="6"/>
  <c r="J176" i="7" s="1"/>
  <c r="Z176" i="6"/>
  <c r="Z176" i="7" s="1"/>
  <c r="AP176" i="6"/>
  <c r="AP176" i="7" s="1"/>
  <c r="BF176" i="6"/>
  <c r="BF176" i="7" s="1"/>
  <c r="BV176" i="6"/>
  <c r="BV176" i="7" s="1"/>
  <c r="N176" i="6"/>
  <c r="N176" i="7" s="1"/>
  <c r="AD176" i="6"/>
  <c r="AD176" i="7" s="1"/>
  <c r="AT176" i="6"/>
  <c r="AT176" i="7" s="1"/>
  <c r="BJ176" i="6"/>
  <c r="BJ176" i="7" s="1"/>
  <c r="BZ176" i="6"/>
  <c r="BZ176" i="7" s="1"/>
  <c r="R176" i="6"/>
  <c r="R176" i="7" s="1"/>
  <c r="AH176" i="6"/>
  <c r="AH176" i="7" s="1"/>
  <c r="AX176" i="6"/>
  <c r="AX176" i="7" s="1"/>
  <c r="BN176" i="6"/>
  <c r="BN176" i="7" s="1"/>
  <c r="CD176" i="6"/>
  <c r="CD176" i="7" s="1"/>
  <c r="G173" i="6"/>
  <c r="G173" i="7" s="1"/>
  <c r="K173" i="6"/>
  <c r="K173" i="7" s="1"/>
  <c r="O173" i="6"/>
  <c r="O173" i="7" s="1"/>
  <c r="S173" i="6"/>
  <c r="S173" i="7" s="1"/>
  <c r="W173" i="6"/>
  <c r="W173" i="7" s="1"/>
  <c r="AA173" i="6"/>
  <c r="AA173" i="7" s="1"/>
  <c r="I172" i="6"/>
  <c r="I172" i="7" s="1"/>
  <c r="N172" i="6"/>
  <c r="N172" i="7" s="1"/>
  <c r="AD172" i="6"/>
  <c r="AD172" i="7" s="1"/>
  <c r="AT172" i="6"/>
  <c r="AT172" i="7" s="1"/>
  <c r="BJ172" i="6"/>
  <c r="BJ172" i="7" s="1"/>
  <c r="BZ172" i="6"/>
  <c r="BZ172" i="7" s="1"/>
  <c r="CG169" i="6"/>
  <c r="CG169" i="7" s="1"/>
  <c r="CB169" i="6"/>
  <c r="CB169" i="7" s="1"/>
  <c r="BV169" i="6"/>
  <c r="BV169" i="7" s="1"/>
  <c r="BQ169" i="6"/>
  <c r="BQ169" i="7" s="1"/>
  <c r="BL169" i="6"/>
  <c r="BL169" i="7" s="1"/>
  <c r="BF169" i="6"/>
  <c r="BF169" i="7" s="1"/>
  <c r="BA169" i="6"/>
  <c r="BA169" i="7" s="1"/>
  <c r="AV169" i="6"/>
  <c r="AV169" i="7" s="1"/>
  <c r="AP169" i="6"/>
  <c r="AP169" i="7" s="1"/>
  <c r="AK169" i="6"/>
  <c r="AK169" i="7" s="1"/>
  <c r="AF169" i="6"/>
  <c r="AF169" i="7" s="1"/>
  <c r="Z169" i="6"/>
  <c r="Z169" i="7" s="1"/>
  <c r="U169" i="6"/>
  <c r="U169" i="7" s="1"/>
  <c r="P169" i="6"/>
  <c r="P169" i="7" s="1"/>
  <c r="J169" i="6"/>
  <c r="J169" i="7" s="1"/>
  <c r="CH168" i="6"/>
  <c r="CH168" i="7" s="1"/>
  <c r="BW168" i="6"/>
  <c r="BW168" i="7" s="1"/>
  <c r="BK168" i="6"/>
  <c r="BK168" i="7" s="1"/>
  <c r="BB168" i="6"/>
  <c r="BB168" i="7" s="1"/>
  <c r="AQ168" i="6"/>
  <c r="AQ168" i="7" s="1"/>
  <c r="AE168" i="6"/>
  <c r="AE168" i="7" s="1"/>
  <c r="V168" i="6"/>
  <c r="V168" i="7" s="1"/>
  <c r="K168" i="6"/>
  <c r="K168" i="7" s="1"/>
  <c r="CF167" i="6"/>
  <c r="CF167" i="7" s="1"/>
  <c r="CA167" i="6"/>
  <c r="CA167" i="7" s="1"/>
  <c r="BV167" i="6"/>
  <c r="BV167" i="7" s="1"/>
  <c r="BP167" i="6"/>
  <c r="BP167" i="7" s="1"/>
  <c r="BK167" i="6"/>
  <c r="BK167" i="7" s="1"/>
  <c r="BF167" i="6"/>
  <c r="BF167" i="7" s="1"/>
  <c r="AZ167" i="6"/>
  <c r="AZ167" i="7" s="1"/>
  <c r="AU167" i="6"/>
  <c r="AU167" i="7" s="1"/>
  <c r="AP167" i="6"/>
  <c r="AP167" i="7" s="1"/>
  <c r="AJ167" i="6"/>
  <c r="AJ167" i="7" s="1"/>
  <c r="AE167" i="6"/>
  <c r="AE167" i="7" s="1"/>
  <c r="Z167" i="6"/>
  <c r="Z167" i="7" s="1"/>
  <c r="T167" i="6"/>
  <c r="T167" i="7" s="1"/>
  <c r="O167" i="6"/>
  <c r="O167" i="7" s="1"/>
  <c r="J167" i="6"/>
  <c r="J167" i="7" s="1"/>
  <c r="I164" i="6"/>
  <c r="I164" i="7" s="1"/>
  <c r="J164" i="6"/>
  <c r="J164" i="7" s="1"/>
  <c r="R164" i="6"/>
  <c r="R164" i="7" s="1"/>
  <c r="Z164" i="6"/>
  <c r="Z164" i="7" s="1"/>
  <c r="AH164" i="6"/>
  <c r="AH164" i="7" s="1"/>
  <c r="AP164" i="6"/>
  <c r="AP164" i="7" s="1"/>
  <c r="AX164" i="6"/>
  <c r="AX164" i="7" s="1"/>
  <c r="BF164" i="6"/>
  <c r="BF164" i="7" s="1"/>
  <c r="BN164" i="6"/>
  <c r="BN164" i="7" s="1"/>
  <c r="BV164" i="6"/>
  <c r="BV164" i="7" s="1"/>
  <c r="CD164" i="6"/>
  <c r="CD164" i="7" s="1"/>
  <c r="CH160" i="6"/>
  <c r="CH160" i="7" s="1"/>
  <c r="BW160" i="6"/>
  <c r="BW160" i="7" s="1"/>
  <c r="BK160" i="6"/>
  <c r="BK160" i="7" s="1"/>
  <c r="BB160" i="6"/>
  <c r="BB160" i="7" s="1"/>
  <c r="AQ160" i="6"/>
  <c r="AQ160" i="7" s="1"/>
  <c r="AE160" i="6"/>
  <c r="AE160" i="7" s="1"/>
  <c r="V160" i="6"/>
  <c r="V160" i="7" s="1"/>
  <c r="K160" i="6"/>
  <c r="K160" i="7" s="1"/>
  <c r="CE181" i="6"/>
  <c r="CE181" i="7" s="1"/>
  <c r="CA181" i="6"/>
  <c r="CA181" i="7" s="1"/>
  <c r="BW181" i="6"/>
  <c r="BW181" i="7" s="1"/>
  <c r="BS181" i="6"/>
  <c r="BS181" i="7" s="1"/>
  <c r="BO181" i="6"/>
  <c r="BO181" i="7" s="1"/>
  <c r="BK181" i="6"/>
  <c r="BK181" i="7" s="1"/>
  <c r="BG181" i="6"/>
  <c r="BG181" i="7" s="1"/>
  <c r="BC181" i="6"/>
  <c r="BC181" i="7" s="1"/>
  <c r="AY181" i="6"/>
  <c r="AY181" i="7" s="1"/>
  <c r="AU181" i="6"/>
  <c r="AU181" i="7" s="1"/>
  <c r="AQ181" i="6"/>
  <c r="AQ181" i="7" s="1"/>
  <c r="AM181" i="6"/>
  <c r="AM181" i="7" s="1"/>
  <c r="AI181" i="6"/>
  <c r="AI181" i="7" s="1"/>
  <c r="AE181" i="6"/>
  <c r="AE181" i="7" s="1"/>
  <c r="AA181" i="6"/>
  <c r="AA181" i="7" s="1"/>
  <c r="W181" i="6"/>
  <c r="W181" i="7" s="1"/>
  <c r="S181" i="6"/>
  <c r="S181" i="7" s="1"/>
  <c r="O181" i="6"/>
  <c r="O181" i="7" s="1"/>
  <c r="K181" i="6"/>
  <c r="K181" i="7" s="1"/>
  <c r="CE177" i="6"/>
  <c r="CE177" i="7" s="1"/>
  <c r="CA177" i="6"/>
  <c r="CA177" i="7" s="1"/>
  <c r="BW177" i="6"/>
  <c r="BW177" i="7" s="1"/>
  <c r="BS177" i="6"/>
  <c r="BS177" i="7" s="1"/>
  <c r="BO177" i="6"/>
  <c r="BO177" i="7" s="1"/>
  <c r="BK177" i="6"/>
  <c r="BK177" i="7" s="1"/>
  <c r="BG177" i="6"/>
  <c r="BG177" i="7" s="1"/>
  <c r="BC177" i="6"/>
  <c r="BC177" i="7" s="1"/>
  <c r="AY177" i="6"/>
  <c r="AY177" i="7" s="1"/>
  <c r="AU177" i="6"/>
  <c r="AU177" i="7" s="1"/>
  <c r="AQ177" i="6"/>
  <c r="AQ177" i="7" s="1"/>
  <c r="AM177" i="6"/>
  <c r="AM177" i="7" s="1"/>
  <c r="AI177" i="6"/>
  <c r="AI177" i="7" s="1"/>
  <c r="AE177" i="6"/>
  <c r="AE177" i="7" s="1"/>
  <c r="AA177" i="6"/>
  <c r="AA177" i="7" s="1"/>
  <c r="W177" i="6"/>
  <c r="W177" i="7" s="1"/>
  <c r="S177" i="6"/>
  <c r="S177" i="7" s="1"/>
  <c r="O177" i="6"/>
  <c r="O177" i="7" s="1"/>
  <c r="K177" i="6"/>
  <c r="K177" i="7" s="1"/>
  <c r="CG175" i="6"/>
  <c r="CG175" i="7" s="1"/>
  <c r="CC175" i="6"/>
  <c r="CC175" i="7" s="1"/>
  <c r="BY175" i="6"/>
  <c r="BY175" i="7" s="1"/>
  <c r="BU175" i="6"/>
  <c r="BU175" i="7" s="1"/>
  <c r="BQ175" i="6"/>
  <c r="BQ175" i="7" s="1"/>
  <c r="BM175" i="6"/>
  <c r="BM175" i="7" s="1"/>
  <c r="BI175" i="6"/>
  <c r="BI175" i="7" s="1"/>
  <c r="BE175" i="6"/>
  <c r="BE175" i="7" s="1"/>
  <c r="BA175" i="6"/>
  <c r="BA175" i="7" s="1"/>
  <c r="AW175" i="6"/>
  <c r="AW175" i="7" s="1"/>
  <c r="AS175" i="6"/>
  <c r="AS175" i="7" s="1"/>
  <c r="AO175" i="6"/>
  <c r="AO175" i="7" s="1"/>
  <c r="AK175" i="6"/>
  <c r="AK175" i="7" s="1"/>
  <c r="AG175" i="6"/>
  <c r="AG175" i="7" s="1"/>
  <c r="AC175" i="6"/>
  <c r="AC175" i="7" s="1"/>
  <c r="Y175" i="6"/>
  <c r="Y175" i="7" s="1"/>
  <c r="U175" i="6"/>
  <c r="U175" i="7" s="1"/>
  <c r="Q175" i="6"/>
  <c r="Q175" i="7" s="1"/>
  <c r="M175" i="6"/>
  <c r="M175" i="7" s="1"/>
  <c r="I175" i="6"/>
  <c r="I175" i="7" s="1"/>
  <c r="CE173" i="6"/>
  <c r="CE173" i="7" s="1"/>
  <c r="CA173" i="6"/>
  <c r="CA173" i="7" s="1"/>
  <c r="BW173" i="6"/>
  <c r="BW173" i="7" s="1"/>
  <c r="BS173" i="6"/>
  <c r="BS173" i="7" s="1"/>
  <c r="BO173" i="6"/>
  <c r="BO173" i="7" s="1"/>
  <c r="BK173" i="6"/>
  <c r="BK173" i="7" s="1"/>
  <c r="BG173" i="6"/>
  <c r="BG173" i="7" s="1"/>
  <c r="BC173" i="6"/>
  <c r="BC173" i="7" s="1"/>
  <c r="AY173" i="6"/>
  <c r="AY173" i="7" s="1"/>
  <c r="AU173" i="6"/>
  <c r="AU173" i="7" s="1"/>
  <c r="AQ173" i="6"/>
  <c r="AQ173" i="7" s="1"/>
  <c r="AM173" i="6"/>
  <c r="AM173" i="7" s="1"/>
  <c r="AI173" i="6"/>
  <c r="AI173" i="7" s="1"/>
  <c r="AE173" i="6"/>
  <c r="AE173" i="7" s="1"/>
  <c r="Z173" i="6"/>
  <c r="Z173" i="7" s="1"/>
  <c r="U173" i="6"/>
  <c r="U173" i="7" s="1"/>
  <c r="P173" i="6"/>
  <c r="P173" i="7" s="1"/>
  <c r="J173" i="6"/>
  <c r="J173" i="7" s="1"/>
  <c r="CH172" i="6"/>
  <c r="CH172" i="7" s="1"/>
  <c r="BN172" i="6"/>
  <c r="BN172" i="7" s="1"/>
  <c r="AP172" i="6"/>
  <c r="AP172" i="7" s="1"/>
  <c r="V172" i="6"/>
  <c r="V172" i="7" s="1"/>
  <c r="I171" i="6"/>
  <c r="I171" i="7" s="1"/>
  <c r="M171" i="6"/>
  <c r="M171" i="7" s="1"/>
  <c r="Q171" i="6"/>
  <c r="Q171" i="7" s="1"/>
  <c r="U171" i="6"/>
  <c r="U171" i="7" s="1"/>
  <c r="Y171" i="6"/>
  <c r="Y171" i="7" s="1"/>
  <c r="AC171" i="6"/>
  <c r="AC171" i="7" s="1"/>
  <c r="AG171" i="6"/>
  <c r="AG171" i="7" s="1"/>
  <c r="AK171" i="6"/>
  <c r="AK171" i="7" s="1"/>
  <c r="AO171" i="6"/>
  <c r="AO171" i="7" s="1"/>
  <c r="AS171" i="6"/>
  <c r="AS171" i="7" s="1"/>
  <c r="AW171" i="6"/>
  <c r="AW171" i="7" s="1"/>
  <c r="BA171" i="6"/>
  <c r="BA171" i="7" s="1"/>
  <c r="BE171" i="6"/>
  <c r="BE171" i="7" s="1"/>
  <c r="BI171" i="6"/>
  <c r="BI171" i="7" s="1"/>
  <c r="BM171" i="6"/>
  <c r="BM171" i="7" s="1"/>
  <c r="BQ171" i="6"/>
  <c r="BQ171" i="7" s="1"/>
  <c r="BU171" i="6"/>
  <c r="BU171" i="7" s="1"/>
  <c r="BY171" i="6"/>
  <c r="BY171" i="7" s="1"/>
  <c r="CC171" i="6"/>
  <c r="CC171" i="7" s="1"/>
  <c r="CG171" i="6"/>
  <c r="CG171" i="7" s="1"/>
  <c r="CF169" i="6"/>
  <c r="CF169" i="7" s="1"/>
  <c r="BZ169" i="6"/>
  <c r="BZ169" i="7" s="1"/>
  <c r="BU169" i="6"/>
  <c r="BU169" i="7" s="1"/>
  <c r="BP169" i="6"/>
  <c r="BP169" i="7" s="1"/>
  <c r="BJ169" i="6"/>
  <c r="BJ169" i="7" s="1"/>
  <c r="BE169" i="6"/>
  <c r="BE169" i="7" s="1"/>
  <c r="AZ169" i="6"/>
  <c r="AZ169" i="7" s="1"/>
  <c r="AT169" i="6"/>
  <c r="AT169" i="7" s="1"/>
  <c r="AO169" i="6"/>
  <c r="AO169" i="7" s="1"/>
  <c r="AJ169" i="6"/>
  <c r="AJ169" i="7" s="1"/>
  <c r="AD169" i="6"/>
  <c r="AD169" i="7" s="1"/>
  <c r="Y169" i="6"/>
  <c r="Y169" i="7" s="1"/>
  <c r="T169" i="6"/>
  <c r="T169" i="7" s="1"/>
  <c r="N169" i="6"/>
  <c r="N169" i="7" s="1"/>
  <c r="I169" i="6"/>
  <c r="I169" i="7" s="1"/>
  <c r="CE168" i="6"/>
  <c r="CE168" i="7" s="1"/>
  <c r="BS168" i="6"/>
  <c r="BS168" i="7" s="1"/>
  <c r="BJ168" i="6"/>
  <c r="BJ168" i="7" s="1"/>
  <c r="AY168" i="6"/>
  <c r="AY168" i="7" s="1"/>
  <c r="AM168" i="6"/>
  <c r="AM168" i="7" s="1"/>
  <c r="AD168" i="6"/>
  <c r="AD168" i="7" s="1"/>
  <c r="S168" i="6"/>
  <c r="S168" i="7" s="1"/>
  <c r="CE167" i="6"/>
  <c r="CE167" i="7" s="1"/>
  <c r="BZ167" i="6"/>
  <c r="BZ167" i="7" s="1"/>
  <c r="BT167" i="6"/>
  <c r="BT167" i="7" s="1"/>
  <c r="BO167" i="6"/>
  <c r="BO167" i="7" s="1"/>
  <c r="BJ167" i="6"/>
  <c r="BJ167" i="7" s="1"/>
  <c r="BD167" i="6"/>
  <c r="BD167" i="7" s="1"/>
  <c r="AY167" i="6"/>
  <c r="AY167" i="7" s="1"/>
  <c r="AT167" i="6"/>
  <c r="AT167" i="7" s="1"/>
  <c r="AN167" i="6"/>
  <c r="AN167" i="7" s="1"/>
  <c r="AI167" i="6"/>
  <c r="AI167" i="7" s="1"/>
  <c r="AD167" i="6"/>
  <c r="AD167" i="7" s="1"/>
  <c r="X167" i="6"/>
  <c r="X167" i="7" s="1"/>
  <c r="S167" i="6"/>
  <c r="S167" i="7" s="1"/>
  <c r="N167" i="6"/>
  <c r="N167" i="7" s="1"/>
  <c r="H167" i="6"/>
  <c r="H167" i="7" s="1"/>
  <c r="G165" i="6"/>
  <c r="G165" i="7" s="1"/>
  <c r="K165" i="6"/>
  <c r="K165" i="7" s="1"/>
  <c r="O165" i="6"/>
  <c r="O165" i="7" s="1"/>
  <c r="S165" i="6"/>
  <c r="S165" i="7" s="1"/>
  <c r="W165" i="6"/>
  <c r="W165" i="7" s="1"/>
  <c r="AA165" i="6"/>
  <c r="AA165" i="7" s="1"/>
  <c r="AE165" i="6"/>
  <c r="AE165" i="7" s="1"/>
  <c r="AI165" i="6"/>
  <c r="AI165" i="7" s="1"/>
  <c r="AM165" i="6"/>
  <c r="AM165" i="7" s="1"/>
  <c r="AQ165" i="6"/>
  <c r="AQ165" i="7" s="1"/>
  <c r="AU165" i="6"/>
  <c r="AU165" i="7" s="1"/>
  <c r="AY165" i="6"/>
  <c r="AY165" i="7" s="1"/>
  <c r="BC165" i="6"/>
  <c r="BC165" i="7" s="1"/>
  <c r="BG165" i="6"/>
  <c r="BG165" i="7" s="1"/>
  <c r="BK165" i="6"/>
  <c r="BK165" i="7" s="1"/>
  <c r="BO165" i="6"/>
  <c r="BO165" i="7" s="1"/>
  <c r="BS165" i="6"/>
  <c r="BS165" i="7" s="1"/>
  <c r="BW165" i="6"/>
  <c r="BW165" i="7" s="1"/>
  <c r="CA165" i="6"/>
  <c r="CA165" i="7" s="1"/>
  <c r="CE165" i="6"/>
  <c r="CE165" i="7" s="1"/>
  <c r="BZ164" i="6"/>
  <c r="BZ164" i="7" s="1"/>
  <c r="BO164" i="6"/>
  <c r="BO164" i="7" s="1"/>
  <c r="BC164" i="6"/>
  <c r="BC164" i="7" s="1"/>
  <c r="AT164" i="6"/>
  <c r="AT164" i="7" s="1"/>
  <c r="AI164" i="6"/>
  <c r="AI164" i="7" s="1"/>
  <c r="W164" i="6"/>
  <c r="W164" i="7" s="1"/>
  <c r="N164" i="6"/>
  <c r="N164" i="7" s="1"/>
  <c r="I163" i="6"/>
  <c r="I163" i="7" s="1"/>
  <c r="M163" i="6"/>
  <c r="M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CF161" i="6"/>
  <c r="CF161" i="7" s="1"/>
  <c r="BZ161" i="6"/>
  <c r="BZ161" i="7" s="1"/>
  <c r="BU161" i="6"/>
  <c r="BU161" i="7" s="1"/>
  <c r="BP161" i="6"/>
  <c r="BP161" i="7" s="1"/>
  <c r="BJ161" i="6"/>
  <c r="BJ161" i="7" s="1"/>
  <c r="BE161" i="6"/>
  <c r="BE161" i="7" s="1"/>
  <c r="AZ161" i="6"/>
  <c r="AZ161" i="7" s="1"/>
  <c r="AT161" i="6"/>
  <c r="AT161" i="7" s="1"/>
  <c r="AO161" i="6"/>
  <c r="AO161" i="7" s="1"/>
  <c r="AJ161" i="6"/>
  <c r="AJ161" i="7" s="1"/>
  <c r="AD161" i="6"/>
  <c r="AD161" i="7" s="1"/>
  <c r="Y161" i="6"/>
  <c r="Y161" i="7" s="1"/>
  <c r="T161" i="6"/>
  <c r="T161" i="7" s="1"/>
  <c r="N161" i="6"/>
  <c r="N161" i="7" s="1"/>
  <c r="CE160" i="6"/>
  <c r="CE160" i="7" s="1"/>
  <c r="BS160" i="6"/>
  <c r="BS160" i="7" s="1"/>
  <c r="BJ160" i="6"/>
  <c r="BJ160" i="7" s="1"/>
  <c r="AY160" i="6"/>
  <c r="AY160" i="7" s="1"/>
  <c r="AM160" i="6"/>
  <c r="AM160" i="7" s="1"/>
  <c r="AD160" i="6"/>
  <c r="AD160" i="7" s="1"/>
  <c r="S160" i="6"/>
  <c r="S160" i="7" s="1"/>
  <c r="CE159" i="6"/>
  <c r="CE159" i="7" s="1"/>
  <c r="BZ159" i="6"/>
  <c r="BZ159" i="7" s="1"/>
  <c r="BT159" i="6"/>
  <c r="BT159" i="7" s="1"/>
  <c r="BO159" i="6"/>
  <c r="BO159" i="7" s="1"/>
  <c r="BJ159" i="6"/>
  <c r="BJ159" i="7" s="1"/>
  <c r="BD159" i="6"/>
  <c r="BD159" i="7" s="1"/>
  <c r="AY159" i="6"/>
  <c r="AY159" i="7" s="1"/>
  <c r="AT159" i="6"/>
  <c r="AT159" i="7" s="1"/>
  <c r="AN159" i="6"/>
  <c r="AN159" i="7" s="1"/>
  <c r="AI159" i="6"/>
  <c r="AI159" i="7" s="1"/>
  <c r="AD159" i="6"/>
  <c r="AD159" i="7" s="1"/>
  <c r="X159" i="6"/>
  <c r="X159" i="7" s="1"/>
  <c r="S159" i="6"/>
  <c r="S159" i="7" s="1"/>
  <c r="N159" i="6"/>
  <c r="N159" i="7" s="1"/>
  <c r="CH157" i="6"/>
  <c r="CH157" i="7" s="1"/>
  <c r="CC157" i="6"/>
  <c r="CC157" i="7" s="1"/>
  <c r="BX157" i="6"/>
  <c r="BX157" i="7" s="1"/>
  <c r="BR157" i="6"/>
  <c r="BR157" i="7" s="1"/>
  <c r="BM157" i="6"/>
  <c r="BM157" i="7" s="1"/>
  <c r="BH157" i="6"/>
  <c r="BH157" i="7" s="1"/>
  <c r="BB157" i="6"/>
  <c r="BB157" i="7" s="1"/>
  <c r="AW157" i="6"/>
  <c r="AW157" i="7" s="1"/>
  <c r="AR157" i="6"/>
  <c r="AR157" i="7" s="1"/>
  <c r="AJ157" i="6"/>
  <c r="AJ157" i="7" s="1"/>
  <c r="AC157" i="6"/>
  <c r="AC157" i="7" s="1"/>
  <c r="V157" i="6"/>
  <c r="V157" i="7" s="1"/>
  <c r="N157" i="6"/>
  <c r="N157" i="7" s="1"/>
  <c r="I156" i="6"/>
  <c r="I156" i="7" s="1"/>
  <c r="J156" i="6"/>
  <c r="J156" i="7" s="1"/>
  <c r="R156" i="6"/>
  <c r="R156" i="7" s="1"/>
  <c r="Z156" i="6"/>
  <c r="Z156" i="7" s="1"/>
  <c r="AH156" i="6"/>
  <c r="AH156" i="7" s="1"/>
  <c r="AP156" i="6"/>
  <c r="AP156" i="7" s="1"/>
  <c r="AX156" i="6"/>
  <c r="AX156" i="7" s="1"/>
  <c r="BF156" i="6"/>
  <c r="BF156" i="7" s="1"/>
  <c r="BN156" i="6"/>
  <c r="BN156" i="7" s="1"/>
  <c r="BV156" i="6"/>
  <c r="BV156" i="7" s="1"/>
  <c r="CD156" i="6"/>
  <c r="CD156" i="7" s="1"/>
  <c r="K156" i="6"/>
  <c r="K156" i="7" s="1"/>
  <c r="V156" i="6"/>
  <c r="V156" i="7" s="1"/>
  <c r="AE156" i="6"/>
  <c r="AE156" i="7" s="1"/>
  <c r="AQ156" i="6"/>
  <c r="AQ156" i="7" s="1"/>
  <c r="BB156" i="6"/>
  <c r="BB156" i="7" s="1"/>
  <c r="BK156" i="6"/>
  <c r="BK156" i="7" s="1"/>
  <c r="BW156" i="6"/>
  <c r="BW156" i="7" s="1"/>
  <c r="CH156" i="6"/>
  <c r="CH156" i="7" s="1"/>
  <c r="CB155" i="6"/>
  <c r="CB155" i="7" s="1"/>
  <c r="BT155" i="6"/>
  <c r="BT155" i="7" s="1"/>
  <c r="BN155" i="6"/>
  <c r="BN155" i="7" s="1"/>
  <c r="BG155" i="6"/>
  <c r="BG155" i="7" s="1"/>
  <c r="AY155" i="6"/>
  <c r="AY155" i="7" s="1"/>
  <c r="AR155" i="6"/>
  <c r="AR155" i="7" s="1"/>
  <c r="AL155" i="6"/>
  <c r="AL155" i="7" s="1"/>
  <c r="AD155" i="6"/>
  <c r="AD155" i="7" s="1"/>
  <c r="W155" i="6"/>
  <c r="W155" i="7" s="1"/>
  <c r="P155" i="6"/>
  <c r="P155" i="7" s="1"/>
  <c r="BX147" i="6"/>
  <c r="BX147" i="7" s="1"/>
  <c r="BC147" i="6"/>
  <c r="BC147" i="7" s="1"/>
  <c r="AH147" i="6"/>
  <c r="AH147" i="7" s="1"/>
  <c r="CF175" i="6"/>
  <c r="CF175" i="7" s="1"/>
  <c r="CB175" i="6"/>
  <c r="CB175" i="7" s="1"/>
  <c r="BX175" i="6"/>
  <c r="BX175" i="7" s="1"/>
  <c r="BT175" i="6"/>
  <c r="BT175" i="7" s="1"/>
  <c r="BP175" i="6"/>
  <c r="BP175" i="7" s="1"/>
  <c r="BL175" i="6"/>
  <c r="BL175" i="7" s="1"/>
  <c r="BH175" i="6"/>
  <c r="BH175" i="7" s="1"/>
  <c r="BD175" i="6"/>
  <c r="BD175" i="7" s="1"/>
  <c r="AZ175" i="6"/>
  <c r="AZ175" i="7" s="1"/>
  <c r="AV175" i="6"/>
  <c r="AV175" i="7" s="1"/>
  <c r="AR175" i="6"/>
  <c r="AR175" i="7" s="1"/>
  <c r="AN175" i="6"/>
  <c r="AN175" i="7" s="1"/>
  <c r="AJ175" i="6"/>
  <c r="AJ175" i="7" s="1"/>
  <c r="AF175" i="6"/>
  <c r="AF175" i="7" s="1"/>
  <c r="AB175" i="6"/>
  <c r="AB175" i="7" s="1"/>
  <c r="X175" i="6"/>
  <c r="X175" i="7" s="1"/>
  <c r="T175" i="6"/>
  <c r="T175" i="7" s="1"/>
  <c r="P175" i="6"/>
  <c r="P175" i="7" s="1"/>
  <c r="L175" i="6"/>
  <c r="L175" i="7" s="1"/>
  <c r="CH173" i="6"/>
  <c r="CH173" i="7" s="1"/>
  <c r="CD173" i="6"/>
  <c r="CD173" i="7" s="1"/>
  <c r="BZ173" i="6"/>
  <c r="BZ173" i="7" s="1"/>
  <c r="BV173" i="6"/>
  <c r="BV173" i="7" s="1"/>
  <c r="BR173" i="6"/>
  <c r="BR173" i="7" s="1"/>
  <c r="BN173" i="6"/>
  <c r="BN173" i="7" s="1"/>
  <c r="BJ173" i="6"/>
  <c r="BJ173" i="7" s="1"/>
  <c r="BF173" i="6"/>
  <c r="BF173" i="7" s="1"/>
  <c r="BB173" i="6"/>
  <c r="BB173" i="7" s="1"/>
  <c r="AX173" i="6"/>
  <c r="AX173" i="7" s="1"/>
  <c r="AT173" i="6"/>
  <c r="AT173" i="7" s="1"/>
  <c r="AP173" i="6"/>
  <c r="AP173" i="7" s="1"/>
  <c r="AL173" i="6"/>
  <c r="AL173" i="7" s="1"/>
  <c r="AH173" i="6"/>
  <c r="AH173" i="7" s="1"/>
  <c r="AD173" i="6"/>
  <c r="AD173" i="7" s="1"/>
  <c r="Y173" i="6"/>
  <c r="Y173" i="7" s="1"/>
  <c r="T173" i="6"/>
  <c r="T173" i="7" s="1"/>
  <c r="N173" i="6"/>
  <c r="N173" i="7" s="1"/>
  <c r="I173" i="6"/>
  <c r="I173" i="7" s="1"/>
  <c r="CD172" i="6"/>
  <c r="CD172" i="7" s="1"/>
  <c r="BF172" i="6"/>
  <c r="BF172" i="7" s="1"/>
  <c r="AL172" i="6"/>
  <c r="AL172" i="7" s="1"/>
  <c r="R172" i="6"/>
  <c r="R172" i="7" s="1"/>
  <c r="CD169" i="6"/>
  <c r="CD169" i="7" s="1"/>
  <c r="BY169" i="6"/>
  <c r="BY169" i="7" s="1"/>
  <c r="BT169" i="6"/>
  <c r="BT169" i="7" s="1"/>
  <c r="BN169" i="6"/>
  <c r="BN169" i="7" s="1"/>
  <c r="BI169" i="6"/>
  <c r="BI169" i="7" s="1"/>
  <c r="BD169" i="6"/>
  <c r="BD169" i="7" s="1"/>
  <c r="AX169" i="6"/>
  <c r="AX169" i="7" s="1"/>
  <c r="AS169" i="6"/>
  <c r="AS169" i="7" s="1"/>
  <c r="AN169" i="6"/>
  <c r="AN169" i="7" s="1"/>
  <c r="AH169" i="6"/>
  <c r="AH169" i="7" s="1"/>
  <c r="AC169" i="6"/>
  <c r="AC169" i="7" s="1"/>
  <c r="X169" i="6"/>
  <c r="X169" i="7" s="1"/>
  <c r="R169" i="6"/>
  <c r="R169" i="7" s="1"/>
  <c r="M169" i="6"/>
  <c r="M169" i="7" s="1"/>
  <c r="I168" i="6"/>
  <c r="I168" i="7" s="1"/>
  <c r="J168" i="6"/>
  <c r="J168" i="7" s="1"/>
  <c r="R168" i="6"/>
  <c r="R168" i="7" s="1"/>
  <c r="Z168" i="6"/>
  <c r="Z168" i="7" s="1"/>
  <c r="AH168" i="6"/>
  <c r="AH168" i="7" s="1"/>
  <c r="AP168" i="6"/>
  <c r="AP168" i="7" s="1"/>
  <c r="AX168" i="6"/>
  <c r="AX168" i="7" s="1"/>
  <c r="BF168" i="6"/>
  <c r="BF168" i="7" s="1"/>
  <c r="BN168" i="6"/>
  <c r="BN168" i="7" s="1"/>
  <c r="BV168" i="6"/>
  <c r="BV168" i="7" s="1"/>
  <c r="CD168" i="6"/>
  <c r="CD168" i="7" s="1"/>
  <c r="CD167" i="6"/>
  <c r="CD167" i="7" s="1"/>
  <c r="BX167" i="6"/>
  <c r="BX167" i="7" s="1"/>
  <c r="BS167" i="6"/>
  <c r="BS167" i="7" s="1"/>
  <c r="BN167" i="6"/>
  <c r="BN167" i="7" s="1"/>
  <c r="BH167" i="6"/>
  <c r="BH167" i="7" s="1"/>
  <c r="BC167" i="6"/>
  <c r="BC167" i="7" s="1"/>
  <c r="AX167" i="6"/>
  <c r="AX167" i="7" s="1"/>
  <c r="AR167" i="6"/>
  <c r="AR167" i="7" s="1"/>
  <c r="AM167" i="6"/>
  <c r="AM167" i="7" s="1"/>
  <c r="AH167" i="6"/>
  <c r="AH167" i="7" s="1"/>
  <c r="AB167" i="6"/>
  <c r="AB167" i="7" s="1"/>
  <c r="W167" i="6"/>
  <c r="W167" i="7" s="1"/>
  <c r="R167" i="6"/>
  <c r="R167" i="7" s="1"/>
  <c r="L167" i="6"/>
  <c r="L167" i="7" s="1"/>
  <c r="CH164" i="6"/>
  <c r="CH164" i="7" s="1"/>
  <c r="BW164" i="6"/>
  <c r="BW164" i="7" s="1"/>
  <c r="BK164" i="6"/>
  <c r="BK164" i="7" s="1"/>
  <c r="BB164" i="6"/>
  <c r="BB164" i="7" s="1"/>
  <c r="AQ164" i="6"/>
  <c r="AQ164" i="7" s="1"/>
  <c r="AE164" i="6"/>
  <c r="AE164" i="7" s="1"/>
  <c r="V164" i="6"/>
  <c r="V164" i="7" s="1"/>
  <c r="K164" i="6"/>
  <c r="K164" i="7" s="1"/>
  <c r="I160" i="6"/>
  <c r="I160" i="7" s="1"/>
  <c r="J160" i="6"/>
  <c r="J160" i="7" s="1"/>
  <c r="R160" i="6"/>
  <c r="R160" i="7" s="1"/>
  <c r="Z160" i="6"/>
  <c r="Z160" i="7" s="1"/>
  <c r="AH160" i="6"/>
  <c r="AH160" i="7" s="1"/>
  <c r="AP160" i="6"/>
  <c r="AP160" i="7" s="1"/>
  <c r="AX160" i="6"/>
  <c r="AX160" i="7" s="1"/>
  <c r="BF160" i="6"/>
  <c r="BF160" i="7" s="1"/>
  <c r="BN160" i="6"/>
  <c r="BN160" i="7" s="1"/>
  <c r="BV160" i="6"/>
  <c r="BV160" i="7" s="1"/>
  <c r="CD160" i="6"/>
  <c r="CD160" i="7" s="1"/>
  <c r="G157" i="6"/>
  <c r="G157" i="7" s="1"/>
  <c r="K157" i="6"/>
  <c r="K157" i="7" s="1"/>
  <c r="O157" i="6"/>
  <c r="O157" i="7" s="1"/>
  <c r="S157" i="6"/>
  <c r="S157" i="7" s="1"/>
  <c r="W157" i="6"/>
  <c r="W157" i="7" s="1"/>
  <c r="AA157" i="6"/>
  <c r="AA157" i="7" s="1"/>
  <c r="AE157" i="6"/>
  <c r="AE157" i="7" s="1"/>
  <c r="AI157" i="6"/>
  <c r="AI157" i="7" s="1"/>
  <c r="AM157" i="6"/>
  <c r="AM157" i="7" s="1"/>
  <c r="AQ157" i="6"/>
  <c r="AQ157" i="7" s="1"/>
  <c r="J157" i="6"/>
  <c r="J157" i="7" s="1"/>
  <c r="P157" i="6"/>
  <c r="P157" i="7" s="1"/>
  <c r="U157" i="6"/>
  <c r="U157" i="7" s="1"/>
  <c r="Z157" i="6"/>
  <c r="Z157" i="7" s="1"/>
  <c r="AF157" i="6"/>
  <c r="AF157" i="7" s="1"/>
  <c r="AK157" i="6"/>
  <c r="AK157" i="7" s="1"/>
  <c r="AP157" i="6"/>
  <c r="AP157" i="7" s="1"/>
  <c r="AU157" i="6"/>
  <c r="AU157" i="7" s="1"/>
  <c r="AY157" i="6"/>
  <c r="AY157" i="7" s="1"/>
  <c r="BC157" i="6"/>
  <c r="BC157" i="7" s="1"/>
  <c r="BG157" i="6"/>
  <c r="BG157" i="7" s="1"/>
  <c r="BK157" i="6"/>
  <c r="BK157" i="7" s="1"/>
  <c r="BO157" i="6"/>
  <c r="BO157" i="7" s="1"/>
  <c r="BS157" i="6"/>
  <c r="BS157" i="7" s="1"/>
  <c r="BW157" i="6"/>
  <c r="BW157" i="7" s="1"/>
  <c r="CA157" i="6"/>
  <c r="CA157" i="7" s="1"/>
  <c r="CE157" i="6"/>
  <c r="CE157" i="7" s="1"/>
  <c r="I147" i="6"/>
  <c r="I147" i="7" s="1"/>
  <c r="M147" i="6"/>
  <c r="M147" i="7" s="1"/>
  <c r="Q147" i="6"/>
  <c r="Q147" i="7" s="1"/>
  <c r="U147" i="6"/>
  <c r="U147" i="7" s="1"/>
  <c r="Y147" i="6"/>
  <c r="Y147" i="7" s="1"/>
  <c r="AC147" i="6"/>
  <c r="AC147" i="7" s="1"/>
  <c r="AG147" i="6"/>
  <c r="AG147" i="7" s="1"/>
  <c r="AK147" i="6"/>
  <c r="AK147" i="7" s="1"/>
  <c r="AO147" i="6"/>
  <c r="AO147" i="7" s="1"/>
  <c r="AS147" i="6"/>
  <c r="AS147" i="7" s="1"/>
  <c r="AW147" i="6"/>
  <c r="AW147" i="7" s="1"/>
  <c r="BA147" i="6"/>
  <c r="BA147" i="7" s="1"/>
  <c r="BE147" i="6"/>
  <c r="BE147" i="7" s="1"/>
  <c r="BI147" i="6"/>
  <c r="BI147" i="7" s="1"/>
  <c r="BM147" i="6"/>
  <c r="BM147" i="7" s="1"/>
  <c r="BQ147" i="6"/>
  <c r="BQ147" i="7" s="1"/>
  <c r="BU147" i="6"/>
  <c r="BU147" i="7" s="1"/>
  <c r="BY147" i="6"/>
  <c r="BY147" i="7" s="1"/>
  <c r="CC147" i="6"/>
  <c r="CC147" i="7" s="1"/>
  <c r="CG147" i="6"/>
  <c r="CG147" i="7" s="1"/>
  <c r="H147" i="6"/>
  <c r="H147" i="7" s="1"/>
  <c r="G147" i="6"/>
  <c r="G147" i="7" s="1"/>
  <c r="N147" i="6"/>
  <c r="N147" i="7" s="1"/>
  <c r="S147" i="6"/>
  <c r="S147" i="7" s="1"/>
  <c r="X147" i="6"/>
  <c r="X147" i="7" s="1"/>
  <c r="AD147" i="6"/>
  <c r="AD147" i="7" s="1"/>
  <c r="AI147" i="6"/>
  <c r="AI147" i="7" s="1"/>
  <c r="AN147" i="6"/>
  <c r="AN147" i="7" s="1"/>
  <c r="AT147" i="6"/>
  <c r="AT147" i="7" s="1"/>
  <c r="AY147" i="6"/>
  <c r="AY147" i="7" s="1"/>
  <c r="BD147" i="6"/>
  <c r="BD147" i="7" s="1"/>
  <c r="BJ147" i="6"/>
  <c r="BJ147" i="7" s="1"/>
  <c r="BO147" i="6"/>
  <c r="BO147" i="7" s="1"/>
  <c r="BT147" i="6"/>
  <c r="BT147" i="7" s="1"/>
  <c r="BZ147" i="6"/>
  <c r="BZ147" i="7" s="1"/>
  <c r="CE147" i="6"/>
  <c r="CE147" i="7" s="1"/>
  <c r="J147" i="6"/>
  <c r="J147" i="7" s="1"/>
  <c r="O147" i="6"/>
  <c r="O147" i="7" s="1"/>
  <c r="T147" i="6"/>
  <c r="T147" i="7" s="1"/>
  <c r="Z147" i="6"/>
  <c r="Z147" i="7" s="1"/>
  <c r="AE147" i="6"/>
  <c r="AE147" i="7" s="1"/>
  <c r="AJ147" i="6"/>
  <c r="AJ147" i="7" s="1"/>
  <c r="AP147" i="6"/>
  <c r="AP147" i="7" s="1"/>
  <c r="AU147" i="6"/>
  <c r="AU147" i="7" s="1"/>
  <c r="AZ147" i="6"/>
  <c r="AZ147" i="7" s="1"/>
  <c r="BF147" i="6"/>
  <c r="BF147" i="7" s="1"/>
  <c r="BK147" i="6"/>
  <c r="BK147" i="7" s="1"/>
  <c r="BP147" i="6"/>
  <c r="BP147" i="7" s="1"/>
  <c r="BV147" i="6"/>
  <c r="BV147" i="7" s="1"/>
  <c r="CA147" i="6"/>
  <c r="CA147" i="7" s="1"/>
  <c r="CF147" i="6"/>
  <c r="CF147" i="7" s="1"/>
  <c r="K147" i="6"/>
  <c r="K147" i="7" s="1"/>
  <c r="P147" i="6"/>
  <c r="P147" i="7" s="1"/>
  <c r="V147" i="6"/>
  <c r="V147" i="7" s="1"/>
  <c r="AA147" i="6"/>
  <c r="AA147" i="7" s="1"/>
  <c r="AF147" i="6"/>
  <c r="AF147" i="7" s="1"/>
  <c r="AL147" i="6"/>
  <c r="AL147" i="7" s="1"/>
  <c r="AQ147" i="6"/>
  <c r="AQ147" i="7" s="1"/>
  <c r="AV147" i="6"/>
  <c r="AV147" i="7" s="1"/>
  <c r="BB147" i="6"/>
  <c r="BB147" i="7" s="1"/>
  <c r="BG147" i="6"/>
  <c r="BG147" i="7" s="1"/>
  <c r="BL147" i="6"/>
  <c r="BL147" i="7" s="1"/>
  <c r="BR147" i="6"/>
  <c r="BR147" i="7" s="1"/>
  <c r="BW147" i="6"/>
  <c r="BW147" i="7" s="1"/>
  <c r="CB147" i="6"/>
  <c r="CB147" i="7" s="1"/>
  <c r="CH147" i="6"/>
  <c r="CH147" i="7" s="1"/>
  <c r="G169" i="6"/>
  <c r="G169" i="7" s="1"/>
  <c r="K169" i="6"/>
  <c r="K169" i="7" s="1"/>
  <c r="O169" i="6"/>
  <c r="O169" i="7" s="1"/>
  <c r="S169" i="6"/>
  <c r="S169" i="7" s="1"/>
  <c r="W169" i="6"/>
  <c r="W169" i="7" s="1"/>
  <c r="AA169" i="6"/>
  <c r="AA169" i="7" s="1"/>
  <c r="AE169" i="6"/>
  <c r="AE169" i="7" s="1"/>
  <c r="AI169" i="6"/>
  <c r="AI169" i="7" s="1"/>
  <c r="AM169" i="6"/>
  <c r="AM169" i="7" s="1"/>
  <c r="AQ169" i="6"/>
  <c r="AQ169" i="7" s="1"/>
  <c r="AU169" i="6"/>
  <c r="AU169" i="7" s="1"/>
  <c r="AY169" i="6"/>
  <c r="AY169" i="7" s="1"/>
  <c r="BC169" i="6"/>
  <c r="BC169" i="7" s="1"/>
  <c r="BG169" i="6"/>
  <c r="BG169" i="7" s="1"/>
  <c r="BK169" i="6"/>
  <c r="BK169" i="7" s="1"/>
  <c r="BO169" i="6"/>
  <c r="BO169" i="7" s="1"/>
  <c r="BS169" i="6"/>
  <c r="BS169" i="7" s="1"/>
  <c r="BW169" i="6"/>
  <c r="BW169" i="7" s="1"/>
  <c r="CA169" i="6"/>
  <c r="CA169" i="7" s="1"/>
  <c r="CE169" i="6"/>
  <c r="CE169"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1" i="6"/>
  <c r="G161" i="7" s="1"/>
  <c r="K161" i="6"/>
  <c r="K161" i="7" s="1"/>
  <c r="O161" i="6"/>
  <c r="O161" i="7" s="1"/>
  <c r="S161" i="6"/>
  <c r="S161" i="7" s="1"/>
  <c r="W161" i="6"/>
  <c r="W161" i="7" s="1"/>
  <c r="AA161" i="6"/>
  <c r="AA161" i="7" s="1"/>
  <c r="AE161" i="6"/>
  <c r="AE161" i="7" s="1"/>
  <c r="AI161" i="6"/>
  <c r="AI161" i="7" s="1"/>
  <c r="AM161" i="6"/>
  <c r="AM161" i="7" s="1"/>
  <c r="AQ161" i="6"/>
  <c r="AQ161" i="7" s="1"/>
  <c r="AU161" i="6"/>
  <c r="AU161" i="7" s="1"/>
  <c r="AY161" i="6"/>
  <c r="AY161" i="7" s="1"/>
  <c r="BC161" i="6"/>
  <c r="BC161" i="7" s="1"/>
  <c r="BG161" i="6"/>
  <c r="BG161" i="7" s="1"/>
  <c r="BK161" i="6"/>
  <c r="BK161" i="7" s="1"/>
  <c r="BO161" i="6"/>
  <c r="BO161" i="7" s="1"/>
  <c r="BS161" i="6"/>
  <c r="BS161" i="7" s="1"/>
  <c r="BW161" i="6"/>
  <c r="BW161" i="7" s="1"/>
  <c r="CA161" i="6"/>
  <c r="CA161" i="7" s="1"/>
  <c r="CE161" i="6"/>
  <c r="CE161" i="7" s="1"/>
  <c r="BZ160" i="6"/>
  <c r="BZ160" i="7" s="1"/>
  <c r="BO160" i="6"/>
  <c r="BO160" i="7" s="1"/>
  <c r="BC160" i="6"/>
  <c r="BC160" i="7" s="1"/>
  <c r="AT160" i="6"/>
  <c r="AT160" i="7" s="1"/>
  <c r="AI160" i="6"/>
  <c r="AI160" i="7" s="1"/>
  <c r="W160" i="6"/>
  <c r="W160" i="7" s="1"/>
  <c r="N160" i="6"/>
  <c r="N160" i="7" s="1"/>
  <c r="I159" i="6"/>
  <c r="I159" i="7" s="1"/>
  <c r="M159" i="6"/>
  <c r="M159" i="7" s="1"/>
  <c r="Q159" i="6"/>
  <c r="Q159" i="7" s="1"/>
  <c r="U159" i="6"/>
  <c r="U159" i="7" s="1"/>
  <c r="Y159" i="6"/>
  <c r="Y159" i="7" s="1"/>
  <c r="AC159" i="6"/>
  <c r="AC159" i="7" s="1"/>
  <c r="AG159" i="6"/>
  <c r="AG159" i="7" s="1"/>
  <c r="AK159" i="6"/>
  <c r="AK159" i="7" s="1"/>
  <c r="AO159" i="6"/>
  <c r="AO159" i="7" s="1"/>
  <c r="AS159" i="6"/>
  <c r="AS159" i="7" s="1"/>
  <c r="AW159" i="6"/>
  <c r="AW159" i="7" s="1"/>
  <c r="BA159" i="6"/>
  <c r="BA159" i="7" s="1"/>
  <c r="BE159" i="6"/>
  <c r="BE159" i="7" s="1"/>
  <c r="BI159" i="6"/>
  <c r="BI159" i="7" s="1"/>
  <c r="BM159" i="6"/>
  <c r="BM159" i="7" s="1"/>
  <c r="BQ159" i="6"/>
  <c r="BQ159" i="7" s="1"/>
  <c r="BU159" i="6"/>
  <c r="BU159" i="7" s="1"/>
  <c r="BY159" i="6"/>
  <c r="BY159" i="7" s="1"/>
  <c r="CC159" i="6"/>
  <c r="CC159" i="7" s="1"/>
  <c r="CG159" i="6"/>
  <c r="CG159" i="7" s="1"/>
  <c r="CF157" i="6"/>
  <c r="CF157" i="7" s="1"/>
  <c r="BZ157" i="6"/>
  <c r="BZ157" i="7" s="1"/>
  <c r="BU157" i="6"/>
  <c r="BU157" i="7" s="1"/>
  <c r="BP157" i="6"/>
  <c r="BP157" i="7" s="1"/>
  <c r="BJ157" i="6"/>
  <c r="BJ157" i="7" s="1"/>
  <c r="BE157" i="6"/>
  <c r="BE157" i="7" s="1"/>
  <c r="AZ157" i="6"/>
  <c r="AZ157" i="7" s="1"/>
  <c r="AT157" i="6"/>
  <c r="AT157" i="7" s="1"/>
  <c r="AN157" i="6"/>
  <c r="AN157" i="7" s="1"/>
  <c r="AG157" i="6"/>
  <c r="AG157" i="7" s="1"/>
  <c r="Y157" i="6"/>
  <c r="Y157" i="7" s="1"/>
  <c r="R157" i="6"/>
  <c r="R157" i="7" s="1"/>
  <c r="L157" i="6"/>
  <c r="L157" i="7" s="1"/>
  <c r="I155" i="6"/>
  <c r="I155" i="7" s="1"/>
  <c r="M155" i="6"/>
  <c r="M155" i="7" s="1"/>
  <c r="Q155" i="6"/>
  <c r="Q155" i="7" s="1"/>
  <c r="U155" i="6"/>
  <c r="U155" i="7" s="1"/>
  <c r="Y155" i="6"/>
  <c r="Y155" i="7" s="1"/>
  <c r="AC155" i="6"/>
  <c r="AC155" i="7" s="1"/>
  <c r="AG155" i="6"/>
  <c r="AG155" i="7" s="1"/>
  <c r="AK155" i="6"/>
  <c r="AK155" i="7" s="1"/>
  <c r="AO155" i="6"/>
  <c r="AO155" i="7" s="1"/>
  <c r="AS155" i="6"/>
  <c r="AS155" i="7" s="1"/>
  <c r="AW155" i="6"/>
  <c r="AW155" i="7" s="1"/>
  <c r="BA155" i="6"/>
  <c r="BA155" i="7" s="1"/>
  <c r="BE155" i="6"/>
  <c r="BE155" i="7" s="1"/>
  <c r="BI155" i="6"/>
  <c r="BI155" i="7" s="1"/>
  <c r="BM155" i="6"/>
  <c r="BM155" i="7" s="1"/>
  <c r="BQ155" i="6"/>
  <c r="BQ155" i="7" s="1"/>
  <c r="BU155" i="6"/>
  <c r="BU155" i="7" s="1"/>
  <c r="BY155" i="6"/>
  <c r="BY155" i="7" s="1"/>
  <c r="CC155" i="6"/>
  <c r="CC155" i="7" s="1"/>
  <c r="CG155" i="6"/>
  <c r="CG155" i="7" s="1"/>
  <c r="J155" i="6"/>
  <c r="J155" i="7" s="1"/>
  <c r="O155" i="6"/>
  <c r="O155" i="7" s="1"/>
  <c r="T155" i="6"/>
  <c r="T155" i="7" s="1"/>
  <c r="Z155" i="6"/>
  <c r="Z155" i="7" s="1"/>
  <c r="AE155" i="6"/>
  <c r="AE155" i="7" s="1"/>
  <c r="AJ155" i="6"/>
  <c r="AJ155" i="7" s="1"/>
  <c r="AP155" i="6"/>
  <c r="AP155" i="7" s="1"/>
  <c r="AU155" i="6"/>
  <c r="AU155" i="7" s="1"/>
  <c r="AZ155" i="6"/>
  <c r="AZ155" i="7" s="1"/>
  <c r="BF155" i="6"/>
  <c r="BF155" i="7" s="1"/>
  <c r="BK155" i="6"/>
  <c r="BK155" i="7" s="1"/>
  <c r="BP155" i="6"/>
  <c r="BP155" i="7" s="1"/>
  <c r="BV155" i="6"/>
  <c r="BV155" i="7" s="1"/>
  <c r="CA155" i="6"/>
  <c r="CA155" i="7" s="1"/>
  <c r="CF155" i="6"/>
  <c r="CF155"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G148" i="6"/>
  <c r="G148" i="7" s="1"/>
  <c r="S148" i="6"/>
  <c r="S148" i="7" s="1"/>
  <c r="AD148" i="6"/>
  <c r="AD148" i="7" s="1"/>
  <c r="AM148" i="6"/>
  <c r="AM148" i="7" s="1"/>
  <c r="AY148" i="6"/>
  <c r="AY148" i="7" s="1"/>
  <c r="BJ148" i="6"/>
  <c r="BJ148" i="7" s="1"/>
  <c r="BS148" i="6"/>
  <c r="BS148" i="7" s="1"/>
  <c r="CE148" i="6"/>
  <c r="CE148" i="7" s="1"/>
  <c r="K148" i="6"/>
  <c r="K148" i="7" s="1"/>
  <c r="V148" i="6"/>
  <c r="V148" i="7" s="1"/>
  <c r="AE148" i="6"/>
  <c r="AE148" i="7" s="1"/>
  <c r="AQ148" i="6"/>
  <c r="AQ148" i="7" s="1"/>
  <c r="BB148" i="6"/>
  <c r="BB148" i="7" s="1"/>
  <c r="BK148" i="6"/>
  <c r="BK148" i="7" s="1"/>
  <c r="BW148" i="6"/>
  <c r="BW148" i="7" s="1"/>
  <c r="CH148" i="6"/>
  <c r="CH148" i="7" s="1"/>
  <c r="N148" i="6"/>
  <c r="N148" i="7" s="1"/>
  <c r="W148" i="6"/>
  <c r="W148" i="7" s="1"/>
  <c r="AI148" i="6"/>
  <c r="AI148" i="7" s="1"/>
  <c r="AT148" i="6"/>
  <c r="AT148" i="7" s="1"/>
  <c r="BC148" i="6"/>
  <c r="BC148" i="7" s="1"/>
  <c r="BO148" i="6"/>
  <c r="BO148" i="7" s="1"/>
  <c r="BZ148" i="6"/>
  <c r="BZ148" i="7" s="1"/>
  <c r="BN147" i="6"/>
  <c r="BN147" i="7" s="1"/>
  <c r="AR147" i="6"/>
  <c r="AR147" i="7" s="1"/>
  <c r="W147" i="6"/>
  <c r="W147" i="7" s="1"/>
  <c r="G149" i="6"/>
  <c r="G149" i="7" s="1"/>
  <c r="K149" i="6"/>
  <c r="K149" i="7" s="1"/>
  <c r="O149" i="6"/>
  <c r="O149" i="7" s="1"/>
  <c r="S149" i="6"/>
  <c r="S149" i="7" s="1"/>
  <c r="W149" i="6"/>
  <c r="W149" i="7" s="1"/>
  <c r="AA149" i="6"/>
  <c r="AA149" i="7" s="1"/>
  <c r="AE149" i="6"/>
  <c r="AE149" i="7" s="1"/>
  <c r="AI149" i="6"/>
  <c r="AI149" i="7" s="1"/>
  <c r="AM149" i="6"/>
  <c r="AM149" i="7" s="1"/>
  <c r="AQ149" i="6"/>
  <c r="AQ149" i="7" s="1"/>
  <c r="AU149" i="6"/>
  <c r="AU149" i="7" s="1"/>
  <c r="AY149" i="6"/>
  <c r="AY149" i="7" s="1"/>
  <c r="BC149" i="6"/>
  <c r="BC149" i="7" s="1"/>
  <c r="BG149" i="6"/>
  <c r="BG149" i="7" s="1"/>
  <c r="BK149" i="6"/>
  <c r="BK149" i="7" s="1"/>
  <c r="BO149" i="6"/>
  <c r="BO149" i="7" s="1"/>
  <c r="BS149" i="6"/>
  <c r="BS149" i="7" s="1"/>
  <c r="BW149" i="6"/>
  <c r="BW149" i="7" s="1"/>
  <c r="CA149" i="6"/>
  <c r="CA149" i="7" s="1"/>
  <c r="CE149" i="6"/>
  <c r="CE149" i="7" s="1"/>
  <c r="G145" i="6"/>
  <c r="G145" i="7" s="1"/>
  <c r="M145" i="6"/>
  <c r="M145" i="7" s="1"/>
  <c r="U145" i="6"/>
  <c r="U145" i="7" s="1"/>
  <c r="AC145" i="6"/>
  <c r="AC145" i="7" s="1"/>
  <c r="AK145" i="6"/>
  <c r="AK145" i="7" s="1"/>
  <c r="AQ145" i="6"/>
  <c r="AQ145" i="7" s="1"/>
  <c r="AU145" i="6"/>
  <c r="AU145" i="7" s="1"/>
  <c r="AY145" i="6"/>
  <c r="AY145" i="7" s="1"/>
  <c r="BC145" i="6"/>
  <c r="BC145" i="7" s="1"/>
  <c r="BG145" i="6"/>
  <c r="BG145" i="7" s="1"/>
  <c r="BK145" i="6"/>
  <c r="BK145" i="7" s="1"/>
  <c r="BO145" i="6"/>
  <c r="BO145" i="7" s="1"/>
  <c r="BS145" i="6"/>
  <c r="BS145" i="7" s="1"/>
  <c r="BW145" i="6"/>
  <c r="BW145" i="7" s="1"/>
  <c r="CA145" i="6"/>
  <c r="CA145" i="7" s="1"/>
  <c r="CE145" i="6"/>
  <c r="CE145" i="7" s="1"/>
  <c r="N145" i="6"/>
  <c r="N145" i="7" s="1"/>
  <c r="Y145" i="6"/>
  <c r="Y145" i="7" s="1"/>
  <c r="AH145" i="6"/>
  <c r="AH145" i="7" s="1"/>
  <c r="AR145" i="6"/>
  <c r="AR145" i="7" s="1"/>
  <c r="AW145" i="6"/>
  <c r="AW145" i="7" s="1"/>
  <c r="BB145" i="6"/>
  <c r="BB145" i="7" s="1"/>
  <c r="BH145" i="6"/>
  <c r="BH145" i="7" s="1"/>
  <c r="BM145" i="6"/>
  <c r="BM145" i="7" s="1"/>
  <c r="BR145" i="6"/>
  <c r="BR145" i="7" s="1"/>
  <c r="BX145" i="6"/>
  <c r="BX145" i="7" s="1"/>
  <c r="CC145" i="6"/>
  <c r="CC145" i="7" s="1"/>
  <c r="CH145" i="6"/>
  <c r="CH145" i="7" s="1"/>
  <c r="CF143" i="6"/>
  <c r="CF143" i="7" s="1"/>
  <c r="BX143" i="6"/>
  <c r="BX143" i="7" s="1"/>
  <c r="BQ143" i="6"/>
  <c r="BQ143" i="7" s="1"/>
  <c r="BJ143" i="6"/>
  <c r="BJ143" i="7" s="1"/>
  <c r="BB143" i="6"/>
  <c r="BB143" i="7" s="1"/>
  <c r="AV143" i="6"/>
  <c r="AV143" i="7" s="1"/>
  <c r="AO143" i="6"/>
  <c r="AO143" i="7" s="1"/>
  <c r="AG143" i="6"/>
  <c r="AG143" i="7" s="1"/>
  <c r="Z143" i="6"/>
  <c r="Z143" i="7" s="1"/>
  <c r="T143" i="6"/>
  <c r="T143" i="7" s="1"/>
  <c r="L143" i="6"/>
  <c r="L143" i="7" s="1"/>
  <c r="BV141" i="6"/>
  <c r="BV141" i="7" s="1"/>
  <c r="BF141" i="6"/>
  <c r="BF141" i="7" s="1"/>
  <c r="AT141" i="6"/>
  <c r="AT141" i="7" s="1"/>
  <c r="AE141" i="6"/>
  <c r="AE141" i="7" s="1"/>
  <c r="O141" i="6"/>
  <c r="O141" i="7" s="1"/>
  <c r="BZ135" i="6"/>
  <c r="BZ135" i="7" s="1"/>
  <c r="BI135" i="6"/>
  <c r="BI135" i="7" s="1"/>
  <c r="AO135" i="6"/>
  <c r="AO135" i="7" s="1"/>
  <c r="V135" i="6"/>
  <c r="V135" i="7" s="1"/>
  <c r="H131" i="6"/>
  <c r="H131" i="7" s="1"/>
  <c r="Q131" i="6"/>
  <c r="Q131" i="7" s="1"/>
  <c r="AL131" i="6"/>
  <c r="AL131" i="7" s="1"/>
  <c r="BH131" i="6"/>
  <c r="BH131" i="7" s="1"/>
  <c r="CC131" i="6"/>
  <c r="CC131" i="7" s="1"/>
  <c r="V131" i="6"/>
  <c r="V131" i="7" s="1"/>
  <c r="AW131" i="6"/>
  <c r="AW131" i="7" s="1"/>
  <c r="BX131" i="6"/>
  <c r="BX131" i="7" s="1"/>
  <c r="AB131" i="6"/>
  <c r="AB131" i="7" s="1"/>
  <c r="BB131" i="6"/>
  <c r="BB131" i="7" s="1"/>
  <c r="CH131" i="6"/>
  <c r="CH131" i="7" s="1"/>
  <c r="BY127" i="6"/>
  <c r="BY127" i="7" s="1"/>
  <c r="BN127" i="6"/>
  <c r="BN127" i="7" s="1"/>
  <c r="BD127" i="6"/>
  <c r="BD127" i="7" s="1"/>
  <c r="AS127" i="6"/>
  <c r="AS127" i="7" s="1"/>
  <c r="AH127" i="6"/>
  <c r="AH127" i="7" s="1"/>
  <c r="X127" i="6"/>
  <c r="X127" i="7" s="1"/>
  <c r="M127" i="6"/>
  <c r="M127" i="7" s="1"/>
  <c r="CC125" i="6"/>
  <c r="CC125" i="7" s="1"/>
  <c r="BM125" i="6"/>
  <c r="BM125" i="7" s="1"/>
  <c r="AW125" i="6"/>
  <c r="AW125" i="7" s="1"/>
  <c r="AG125" i="6"/>
  <c r="AG125" i="7" s="1"/>
  <c r="Q125" i="6"/>
  <c r="Q125" i="7" s="1"/>
  <c r="BZ121" i="6"/>
  <c r="BZ121" i="7" s="1"/>
  <c r="AT121" i="6"/>
  <c r="AT121" i="7" s="1"/>
  <c r="CD153" i="6"/>
  <c r="CD153" i="7" s="1"/>
  <c r="BY153" i="6"/>
  <c r="BY153" i="7" s="1"/>
  <c r="BT153" i="6"/>
  <c r="BT153" i="7" s="1"/>
  <c r="BN153" i="6"/>
  <c r="BN153" i="7" s="1"/>
  <c r="BI153" i="6"/>
  <c r="BI153" i="7" s="1"/>
  <c r="BD153" i="6"/>
  <c r="BD153" i="7" s="1"/>
  <c r="AX153" i="6"/>
  <c r="AX153" i="7" s="1"/>
  <c r="AS153" i="6"/>
  <c r="AS153" i="7" s="1"/>
  <c r="AN153" i="6"/>
  <c r="AN153" i="7" s="1"/>
  <c r="AH153" i="6"/>
  <c r="AH153" i="7" s="1"/>
  <c r="AC153" i="6"/>
  <c r="AC153" i="7" s="1"/>
  <c r="X153" i="6"/>
  <c r="X153" i="7" s="1"/>
  <c r="R153" i="6"/>
  <c r="R153" i="7" s="1"/>
  <c r="M153" i="6"/>
  <c r="M153"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CD151" i="6"/>
  <c r="CD151" i="7" s="1"/>
  <c r="BX151" i="6"/>
  <c r="BX151" i="7" s="1"/>
  <c r="BS151" i="6"/>
  <c r="BS151" i="7" s="1"/>
  <c r="BN151" i="6"/>
  <c r="BN151" i="7" s="1"/>
  <c r="BH151" i="6"/>
  <c r="BH151" i="7" s="1"/>
  <c r="BC151" i="6"/>
  <c r="BC151" i="7" s="1"/>
  <c r="AX151" i="6"/>
  <c r="AX151" i="7" s="1"/>
  <c r="AR151" i="6"/>
  <c r="AR151" i="7" s="1"/>
  <c r="AM151" i="6"/>
  <c r="AM151" i="7" s="1"/>
  <c r="AH151" i="6"/>
  <c r="AH151" i="7" s="1"/>
  <c r="AB151" i="6"/>
  <c r="AB151" i="7" s="1"/>
  <c r="W151" i="6"/>
  <c r="W151" i="7" s="1"/>
  <c r="R151" i="6"/>
  <c r="R151" i="7" s="1"/>
  <c r="L151" i="6"/>
  <c r="L151" i="7" s="1"/>
  <c r="CG149" i="6"/>
  <c r="CG149" i="7" s="1"/>
  <c r="CB149" i="6"/>
  <c r="CB149" i="7" s="1"/>
  <c r="BV149" i="6"/>
  <c r="BV149" i="7" s="1"/>
  <c r="BQ149" i="6"/>
  <c r="BQ149" i="7" s="1"/>
  <c r="BL149" i="6"/>
  <c r="BL149" i="7" s="1"/>
  <c r="BF149" i="6"/>
  <c r="BF149" i="7" s="1"/>
  <c r="BA149" i="6"/>
  <c r="BA149" i="7" s="1"/>
  <c r="AV149" i="6"/>
  <c r="AV149" i="7" s="1"/>
  <c r="AP149" i="6"/>
  <c r="AP149" i="7" s="1"/>
  <c r="AK149" i="6"/>
  <c r="AK149" i="7" s="1"/>
  <c r="AF149" i="6"/>
  <c r="AF149" i="7" s="1"/>
  <c r="Z149" i="6"/>
  <c r="Z149" i="7" s="1"/>
  <c r="U149" i="6"/>
  <c r="U149" i="7" s="1"/>
  <c r="P149" i="6"/>
  <c r="P149" i="7" s="1"/>
  <c r="J149" i="6"/>
  <c r="J149" i="7" s="1"/>
  <c r="CG145" i="6"/>
  <c r="CG145" i="7" s="1"/>
  <c r="BZ145" i="6"/>
  <c r="BZ145" i="7" s="1"/>
  <c r="BT145" i="6"/>
  <c r="BT145" i="7" s="1"/>
  <c r="BL145" i="6"/>
  <c r="BL145" i="7" s="1"/>
  <c r="BE145" i="6"/>
  <c r="BE145" i="7" s="1"/>
  <c r="AX145" i="6"/>
  <c r="AX145" i="7" s="1"/>
  <c r="AP145" i="6"/>
  <c r="AP145" i="7" s="1"/>
  <c r="AD145" i="6"/>
  <c r="AD145" i="7" s="1"/>
  <c r="Q145" i="6"/>
  <c r="Q145" i="7" s="1"/>
  <c r="CC143" i="6"/>
  <c r="CC143" i="7" s="1"/>
  <c r="BV143" i="6"/>
  <c r="BV143" i="7" s="1"/>
  <c r="BP143" i="6"/>
  <c r="BP143" i="7" s="1"/>
  <c r="BH143" i="6"/>
  <c r="BH143" i="7" s="1"/>
  <c r="BA143" i="6"/>
  <c r="BA143" i="7" s="1"/>
  <c r="AT143" i="6"/>
  <c r="AT143" i="7" s="1"/>
  <c r="AL143" i="6"/>
  <c r="AL143" i="7" s="1"/>
  <c r="AF143" i="6"/>
  <c r="AF143" i="7" s="1"/>
  <c r="Y143" i="6"/>
  <c r="Y143" i="7" s="1"/>
  <c r="Q143" i="6"/>
  <c r="Q143" i="7" s="1"/>
  <c r="J143" i="6"/>
  <c r="J143" i="7" s="1"/>
  <c r="CH141" i="6"/>
  <c r="CH141" i="7" s="1"/>
  <c r="BR141" i="6"/>
  <c r="BR141" i="7" s="1"/>
  <c r="BC141" i="6"/>
  <c r="BC141" i="7" s="1"/>
  <c r="AP141" i="6"/>
  <c r="AP141" i="7" s="1"/>
  <c r="Z141" i="6"/>
  <c r="Z141" i="7" s="1"/>
  <c r="N141" i="6"/>
  <c r="N141"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V139" i="6"/>
  <c r="V139" i="7" s="1"/>
  <c r="AF139" i="6"/>
  <c r="AF139" i="7" s="1"/>
  <c r="AK139" i="6"/>
  <c r="AK139" i="7" s="1"/>
  <c r="AP139" i="6"/>
  <c r="AP139" i="7" s="1"/>
  <c r="AV139" i="6"/>
  <c r="AV139" i="7" s="1"/>
  <c r="BA139" i="6"/>
  <c r="BA139" i="7" s="1"/>
  <c r="BF139" i="6"/>
  <c r="BF139" i="7" s="1"/>
  <c r="BL139" i="6"/>
  <c r="BL139" i="7" s="1"/>
  <c r="BQ139" i="6"/>
  <c r="BQ139" i="7" s="1"/>
  <c r="BV139" i="6"/>
  <c r="BV139" i="7" s="1"/>
  <c r="CB139" i="6"/>
  <c r="CB139" i="7" s="1"/>
  <c r="CG139" i="6"/>
  <c r="CG139" i="7" s="1"/>
  <c r="I138" i="6"/>
  <c r="I138" i="7" s="1"/>
  <c r="N138" i="6"/>
  <c r="N138" i="7" s="1"/>
  <c r="Z138" i="6"/>
  <c r="Z138" i="7" s="1"/>
  <c r="AH138" i="6"/>
  <c r="AH138" i="7" s="1"/>
  <c r="AP138" i="6"/>
  <c r="AP138" i="7" s="1"/>
  <c r="AX138" i="6"/>
  <c r="AX138" i="7" s="1"/>
  <c r="BF138" i="6"/>
  <c r="BF138" i="7" s="1"/>
  <c r="BN138" i="6"/>
  <c r="BN138" i="7" s="1"/>
  <c r="BV138" i="6"/>
  <c r="BV138" i="7" s="1"/>
  <c r="CD138" i="6"/>
  <c r="CD138" i="7" s="1"/>
  <c r="V138" i="6"/>
  <c r="V138" i="7" s="1"/>
  <c r="AE138" i="6"/>
  <c r="AE138" i="7" s="1"/>
  <c r="AQ138" i="6"/>
  <c r="AQ138" i="7" s="1"/>
  <c r="BB138" i="6"/>
  <c r="BB138" i="7" s="1"/>
  <c r="BK138" i="6"/>
  <c r="BK138" i="7" s="1"/>
  <c r="BW138" i="6"/>
  <c r="BW138" i="7" s="1"/>
  <c r="CH138" i="6"/>
  <c r="CH138" i="7" s="1"/>
  <c r="BT135" i="6"/>
  <c r="BT135" i="7" s="1"/>
  <c r="BB135" i="6"/>
  <c r="BB135" i="7" s="1"/>
  <c r="AH135" i="6"/>
  <c r="AH135" i="7" s="1"/>
  <c r="N135" i="6"/>
  <c r="N135" i="7" s="1"/>
  <c r="G134" i="6"/>
  <c r="P134" i="6"/>
  <c r="P134" i="7" s="1"/>
  <c r="AL134" i="6"/>
  <c r="AL134" i="7" s="1"/>
  <c r="BG134" i="6"/>
  <c r="BG134" i="7" s="1"/>
  <c r="CB134" i="6"/>
  <c r="CB134" i="7" s="1"/>
  <c r="K134" i="6"/>
  <c r="K134" i="7" s="1"/>
  <c r="AQ134" i="6"/>
  <c r="AQ134" i="7" s="1"/>
  <c r="BR134" i="6"/>
  <c r="BR134" i="7" s="1"/>
  <c r="V134" i="6"/>
  <c r="V134" i="7" s="1"/>
  <c r="AV134" i="6"/>
  <c r="AV134" i="7" s="1"/>
  <c r="BW134" i="6"/>
  <c r="BW134" i="7" s="1"/>
  <c r="CA132" i="6"/>
  <c r="CA132" i="7" s="1"/>
  <c r="BL132" i="6"/>
  <c r="BL132" i="7" s="1"/>
  <c r="AX132" i="6"/>
  <c r="AX132" i="7" s="1"/>
  <c r="AJ132" i="6"/>
  <c r="AJ132" i="7" s="1"/>
  <c r="V132" i="6"/>
  <c r="V132" i="7" s="1"/>
  <c r="AR131" i="6"/>
  <c r="AR131" i="7" s="1"/>
  <c r="CH127" i="6"/>
  <c r="CH127" i="7" s="1"/>
  <c r="BX127" i="6"/>
  <c r="BX127" i="7" s="1"/>
  <c r="BM127" i="6"/>
  <c r="BM127" i="7" s="1"/>
  <c r="BB127" i="6"/>
  <c r="BB127" i="7" s="1"/>
  <c r="AR127" i="6"/>
  <c r="AR127" i="7" s="1"/>
  <c r="AG127" i="6"/>
  <c r="AG127" i="7" s="1"/>
  <c r="V127" i="6"/>
  <c r="V127" i="7" s="1"/>
  <c r="L127" i="6"/>
  <c r="L127" i="7" s="1"/>
  <c r="BZ125" i="6"/>
  <c r="BZ125" i="7" s="1"/>
  <c r="BJ125" i="6"/>
  <c r="BJ125" i="7" s="1"/>
  <c r="AT125" i="6"/>
  <c r="AT125" i="7" s="1"/>
  <c r="AD125" i="6"/>
  <c r="AD125" i="7" s="1"/>
  <c r="N125" i="6"/>
  <c r="N125" i="7" s="1"/>
  <c r="H121" i="6"/>
  <c r="L121" i="6"/>
  <c r="L121" i="7" s="1"/>
  <c r="P121" i="6"/>
  <c r="P121" i="7" s="1"/>
  <c r="T121" i="6"/>
  <c r="T121" i="7" s="1"/>
  <c r="X121" i="6"/>
  <c r="X121" i="7" s="1"/>
  <c r="AB121" i="6"/>
  <c r="AB121" i="7" s="1"/>
  <c r="AF121" i="6"/>
  <c r="AF121" i="7" s="1"/>
  <c r="AJ121" i="6"/>
  <c r="AJ121" i="7" s="1"/>
  <c r="AN121" i="6"/>
  <c r="AN121" i="7" s="1"/>
  <c r="AR121" i="6"/>
  <c r="AR121" i="7" s="1"/>
  <c r="AV121" i="6"/>
  <c r="AV121" i="7" s="1"/>
  <c r="AZ121" i="6"/>
  <c r="AZ121" i="7" s="1"/>
  <c r="BD121" i="6"/>
  <c r="BD121" i="7" s="1"/>
  <c r="BH121" i="6"/>
  <c r="BH121" i="7" s="1"/>
  <c r="BL121" i="6"/>
  <c r="BL121" i="7" s="1"/>
  <c r="BP121" i="6"/>
  <c r="BP121" i="7" s="1"/>
  <c r="BT121" i="6"/>
  <c r="BT121" i="7" s="1"/>
  <c r="BX121" i="6"/>
  <c r="BX121" i="7" s="1"/>
  <c r="CB121" i="6"/>
  <c r="CB121" i="7" s="1"/>
  <c r="CF121" i="6"/>
  <c r="CF121" i="7" s="1"/>
  <c r="G121" i="6"/>
  <c r="G121" i="7" s="1"/>
  <c r="K121" i="6"/>
  <c r="K121" i="7" s="1"/>
  <c r="O121" i="6"/>
  <c r="O121" i="7" s="1"/>
  <c r="S121" i="6"/>
  <c r="S121" i="7" s="1"/>
  <c r="W121" i="6"/>
  <c r="W121" i="7" s="1"/>
  <c r="AA121" i="6"/>
  <c r="AA121" i="7" s="1"/>
  <c r="AE121" i="6"/>
  <c r="AE121" i="7" s="1"/>
  <c r="AI121" i="6"/>
  <c r="AI121" i="7" s="1"/>
  <c r="AM121" i="6"/>
  <c r="AM121" i="7" s="1"/>
  <c r="AQ121" i="6"/>
  <c r="AQ121" i="7" s="1"/>
  <c r="AU121" i="6"/>
  <c r="AU121" i="7" s="1"/>
  <c r="AY121" i="6"/>
  <c r="AY121" i="7" s="1"/>
  <c r="BC121" i="6"/>
  <c r="BC121" i="7" s="1"/>
  <c r="BG121" i="6"/>
  <c r="BG121" i="7" s="1"/>
  <c r="BK121" i="6"/>
  <c r="BK121" i="7" s="1"/>
  <c r="BO121" i="6"/>
  <c r="BO121" i="7" s="1"/>
  <c r="BS121" i="6"/>
  <c r="BS121" i="7" s="1"/>
  <c r="BW121" i="6"/>
  <c r="BW121" i="7" s="1"/>
  <c r="CA121" i="6"/>
  <c r="CA121" i="7" s="1"/>
  <c r="CE121" i="6"/>
  <c r="CE121" i="7" s="1"/>
  <c r="J121" i="6"/>
  <c r="J121" i="7" s="1"/>
  <c r="R121" i="6"/>
  <c r="R121" i="7" s="1"/>
  <c r="Z121" i="6"/>
  <c r="Z121" i="7" s="1"/>
  <c r="AH121" i="6"/>
  <c r="AH121" i="7" s="1"/>
  <c r="AP121" i="6"/>
  <c r="AP121" i="7" s="1"/>
  <c r="AX121" i="6"/>
  <c r="AX121" i="7" s="1"/>
  <c r="BF121" i="6"/>
  <c r="BF121" i="7" s="1"/>
  <c r="BN121" i="6"/>
  <c r="BN121" i="7" s="1"/>
  <c r="BV121" i="6"/>
  <c r="BV121" i="7" s="1"/>
  <c r="CD121" i="6"/>
  <c r="CD121" i="7" s="1"/>
  <c r="M121" i="6"/>
  <c r="M121" i="7" s="1"/>
  <c r="U121" i="6"/>
  <c r="U121" i="7" s="1"/>
  <c r="AC121" i="6"/>
  <c r="AC121" i="7" s="1"/>
  <c r="AK121" i="6"/>
  <c r="AK121" i="7" s="1"/>
  <c r="AS121" i="6"/>
  <c r="AS121" i="7" s="1"/>
  <c r="BA121" i="6"/>
  <c r="BA121" i="7" s="1"/>
  <c r="BI121" i="6"/>
  <c r="BI121" i="7" s="1"/>
  <c r="BQ121" i="6"/>
  <c r="BQ121" i="7" s="1"/>
  <c r="BY121" i="6"/>
  <c r="BY121" i="7" s="1"/>
  <c r="CG121" i="6"/>
  <c r="CG121" i="7" s="1"/>
  <c r="I121" i="6"/>
  <c r="I121" i="7" s="1"/>
  <c r="Q121" i="6"/>
  <c r="Q121" i="7" s="1"/>
  <c r="Y121" i="6"/>
  <c r="Y121" i="7" s="1"/>
  <c r="AG121" i="6"/>
  <c r="AG121" i="7" s="1"/>
  <c r="AO121" i="6"/>
  <c r="AO121" i="7" s="1"/>
  <c r="AW121" i="6"/>
  <c r="AW121" i="7" s="1"/>
  <c r="BE121" i="6"/>
  <c r="BE121" i="7" s="1"/>
  <c r="BM121" i="6"/>
  <c r="BM121" i="7" s="1"/>
  <c r="BU121" i="6"/>
  <c r="BU121" i="7" s="1"/>
  <c r="CC121" i="6"/>
  <c r="CC121" i="7" s="1"/>
  <c r="G153" i="6"/>
  <c r="G153" i="7" s="1"/>
  <c r="K153" i="6"/>
  <c r="K153" i="7" s="1"/>
  <c r="O153" i="6"/>
  <c r="O153" i="7" s="1"/>
  <c r="S153" i="6"/>
  <c r="S153" i="7" s="1"/>
  <c r="W153" i="6"/>
  <c r="W153" i="7" s="1"/>
  <c r="AA153" i="6"/>
  <c r="AA153" i="7" s="1"/>
  <c r="AE153" i="6"/>
  <c r="AE153" i="7" s="1"/>
  <c r="AI153" i="6"/>
  <c r="AI153" i="7" s="1"/>
  <c r="AM153" i="6"/>
  <c r="AM153" i="7" s="1"/>
  <c r="AQ153" i="6"/>
  <c r="AQ153" i="7" s="1"/>
  <c r="AU153" i="6"/>
  <c r="AU153" i="7" s="1"/>
  <c r="AY153" i="6"/>
  <c r="AY153" i="7" s="1"/>
  <c r="BC153" i="6"/>
  <c r="BC153" i="7" s="1"/>
  <c r="BG153" i="6"/>
  <c r="BG153" i="7" s="1"/>
  <c r="BK153" i="6"/>
  <c r="BK153" i="7" s="1"/>
  <c r="BO153" i="6"/>
  <c r="BO153" i="7" s="1"/>
  <c r="BS153" i="6"/>
  <c r="BS153" i="7" s="1"/>
  <c r="BW153" i="6"/>
  <c r="BW153" i="7" s="1"/>
  <c r="CA153" i="6"/>
  <c r="CA153" i="7" s="1"/>
  <c r="CE153" i="6"/>
  <c r="CE153" i="7" s="1"/>
  <c r="I151" i="6"/>
  <c r="I151" i="7" s="1"/>
  <c r="M151" i="6"/>
  <c r="M151" i="7" s="1"/>
  <c r="Q151" i="6"/>
  <c r="Q151" i="7" s="1"/>
  <c r="U151" i="6"/>
  <c r="U151" i="7" s="1"/>
  <c r="Y151" i="6"/>
  <c r="Y151" i="7" s="1"/>
  <c r="AC151" i="6"/>
  <c r="AC151" i="7" s="1"/>
  <c r="AG151" i="6"/>
  <c r="AG151" i="7" s="1"/>
  <c r="AK151" i="6"/>
  <c r="AK151" i="7" s="1"/>
  <c r="AO151" i="6"/>
  <c r="AO151" i="7" s="1"/>
  <c r="AS151" i="6"/>
  <c r="AS151" i="7" s="1"/>
  <c r="AW151" i="6"/>
  <c r="AW151" i="7" s="1"/>
  <c r="BA151" i="6"/>
  <c r="BA151" i="7" s="1"/>
  <c r="BE151" i="6"/>
  <c r="BE151" i="7" s="1"/>
  <c r="BI151" i="6"/>
  <c r="BI151" i="7" s="1"/>
  <c r="BM151" i="6"/>
  <c r="BM151" i="7" s="1"/>
  <c r="BQ151" i="6"/>
  <c r="BQ151" i="7" s="1"/>
  <c r="BU151" i="6"/>
  <c r="BU151" i="7" s="1"/>
  <c r="BY151" i="6"/>
  <c r="BY151" i="7" s="1"/>
  <c r="CC151" i="6"/>
  <c r="CC151" i="7" s="1"/>
  <c r="CG151" i="6"/>
  <c r="CG151" i="7" s="1"/>
  <c r="CF149" i="6"/>
  <c r="CF149" i="7" s="1"/>
  <c r="BZ149" i="6"/>
  <c r="BZ149" i="7" s="1"/>
  <c r="BU149" i="6"/>
  <c r="BU149" i="7" s="1"/>
  <c r="BP149" i="6"/>
  <c r="BP149" i="7" s="1"/>
  <c r="BJ149" i="6"/>
  <c r="BJ149" i="7" s="1"/>
  <c r="BE149" i="6"/>
  <c r="BE149" i="7" s="1"/>
  <c r="AZ149" i="6"/>
  <c r="AZ149" i="7" s="1"/>
  <c r="AT149" i="6"/>
  <c r="AT149" i="7" s="1"/>
  <c r="AO149" i="6"/>
  <c r="AO149" i="7" s="1"/>
  <c r="AJ149" i="6"/>
  <c r="AJ149" i="7" s="1"/>
  <c r="AD149" i="6"/>
  <c r="AD149" i="7" s="1"/>
  <c r="Y149" i="6"/>
  <c r="Y149" i="7" s="1"/>
  <c r="T149" i="6"/>
  <c r="T149" i="7" s="1"/>
  <c r="N149" i="6"/>
  <c r="N149" i="7" s="1"/>
  <c r="I149" i="6"/>
  <c r="I149" i="7" s="1"/>
  <c r="CF145" i="6"/>
  <c r="CF145" i="7" s="1"/>
  <c r="BY145" i="6"/>
  <c r="BY145" i="7" s="1"/>
  <c r="BQ145" i="6"/>
  <c r="BQ145" i="7" s="1"/>
  <c r="BJ145" i="6"/>
  <c r="BJ145" i="7" s="1"/>
  <c r="BD145" i="6"/>
  <c r="BD145" i="7" s="1"/>
  <c r="AV145" i="6"/>
  <c r="AV145" i="7" s="1"/>
  <c r="AO145" i="6"/>
  <c r="AO145" i="7" s="1"/>
  <c r="Z145" i="6"/>
  <c r="Z145" i="7" s="1"/>
  <c r="J145" i="6"/>
  <c r="J145" i="7" s="1"/>
  <c r="CH143" i="6"/>
  <c r="CH143" i="7" s="1"/>
  <c r="CB143" i="6"/>
  <c r="CB143" i="7" s="1"/>
  <c r="BU143" i="6"/>
  <c r="BU143" i="7" s="1"/>
  <c r="BM143" i="6"/>
  <c r="BM143" i="7" s="1"/>
  <c r="BF143" i="6"/>
  <c r="BF143" i="7" s="1"/>
  <c r="AZ143" i="6"/>
  <c r="AZ143" i="7" s="1"/>
  <c r="AR143" i="6"/>
  <c r="AR143" i="7" s="1"/>
  <c r="AK143" i="6"/>
  <c r="AK143" i="7" s="1"/>
  <c r="AD143" i="6"/>
  <c r="AD143" i="7" s="1"/>
  <c r="V143" i="6"/>
  <c r="V143" i="7" s="1"/>
  <c r="P143" i="6"/>
  <c r="P143" i="7" s="1"/>
  <c r="CA141" i="6"/>
  <c r="CA141" i="7" s="1"/>
  <c r="BN141" i="6"/>
  <c r="BN141" i="7" s="1"/>
  <c r="BB141" i="6"/>
  <c r="BB141" i="7" s="1"/>
  <c r="AL141" i="6"/>
  <c r="AL141" i="7" s="1"/>
  <c r="W141" i="6"/>
  <c r="W141" i="7" s="1"/>
  <c r="BR135" i="6"/>
  <c r="BR135" i="7" s="1"/>
  <c r="AX135" i="6"/>
  <c r="AX135" i="7" s="1"/>
  <c r="AG135" i="6"/>
  <c r="AG135"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J132" i="6"/>
  <c r="J132" i="7" s="1"/>
  <c r="P132" i="6"/>
  <c r="P132" i="7" s="1"/>
  <c r="W132" i="6"/>
  <c r="W132" i="7" s="1"/>
  <c r="AE132" i="6"/>
  <c r="AE132" i="7" s="1"/>
  <c r="AL132" i="6"/>
  <c r="AL132" i="7" s="1"/>
  <c r="AR132" i="6"/>
  <c r="AR132" i="7" s="1"/>
  <c r="AZ132" i="6"/>
  <c r="AZ132" i="7" s="1"/>
  <c r="BG132" i="6"/>
  <c r="BG132" i="7" s="1"/>
  <c r="BN132" i="6"/>
  <c r="BN132" i="7" s="1"/>
  <c r="BV132" i="6"/>
  <c r="BV132" i="7" s="1"/>
  <c r="CB132" i="6"/>
  <c r="CB132" i="7" s="1"/>
  <c r="K132" i="6"/>
  <c r="K132" i="7" s="1"/>
  <c r="R132" i="6"/>
  <c r="R132" i="7" s="1"/>
  <c r="Z132" i="6"/>
  <c r="Z132" i="7" s="1"/>
  <c r="AF132" i="6"/>
  <c r="AF132" i="7" s="1"/>
  <c r="AM132" i="6"/>
  <c r="AM132" i="7" s="1"/>
  <c r="AU132" i="6"/>
  <c r="AU132" i="7" s="1"/>
  <c r="BB132" i="6"/>
  <c r="BB132" i="7" s="1"/>
  <c r="BH132" i="6"/>
  <c r="BH132" i="7" s="1"/>
  <c r="BP132" i="6"/>
  <c r="BP132" i="7" s="1"/>
  <c r="BW132" i="6"/>
  <c r="BW132" i="7" s="1"/>
  <c r="CD132" i="6"/>
  <c r="CD132" i="7" s="1"/>
  <c r="AG131" i="6"/>
  <c r="AG131" i="7" s="1"/>
  <c r="CD127" i="6"/>
  <c r="CD127" i="7" s="1"/>
  <c r="BT127" i="6"/>
  <c r="BT127" i="7" s="1"/>
  <c r="BI127" i="6"/>
  <c r="BI127" i="7" s="1"/>
  <c r="AX127" i="6"/>
  <c r="AX127" i="7" s="1"/>
  <c r="AN127" i="6"/>
  <c r="AN127" i="7" s="1"/>
  <c r="AC127" i="6"/>
  <c r="AC127" i="7" s="1"/>
  <c r="R127" i="6"/>
  <c r="R127" i="7" s="1"/>
  <c r="BU125" i="6"/>
  <c r="BU125" i="7" s="1"/>
  <c r="BE125" i="6"/>
  <c r="BE125" i="7" s="1"/>
  <c r="AO125" i="6"/>
  <c r="AO125" i="7" s="1"/>
  <c r="Y125" i="6"/>
  <c r="Y125" i="7" s="1"/>
  <c r="BJ121" i="6"/>
  <c r="BJ121" i="7" s="1"/>
  <c r="AD121" i="6"/>
  <c r="AD121"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BO143" i="6"/>
  <c r="BO143" i="7" s="1"/>
  <c r="BS143" i="6"/>
  <c r="BS143" i="7" s="1"/>
  <c r="BW143" i="6"/>
  <c r="BW143" i="7" s="1"/>
  <c r="CA143" i="6"/>
  <c r="CA143" i="7" s="1"/>
  <c r="CE143" i="6"/>
  <c r="CE143" i="7" s="1"/>
  <c r="H143" i="6"/>
  <c r="H143" i="7" s="1"/>
  <c r="M143" i="6"/>
  <c r="M143" i="7" s="1"/>
  <c r="R143" i="6"/>
  <c r="R143" i="7" s="1"/>
  <c r="X143" i="6"/>
  <c r="X143" i="7" s="1"/>
  <c r="AC143" i="6"/>
  <c r="AC143" i="7" s="1"/>
  <c r="AH143" i="6"/>
  <c r="AH143" i="7" s="1"/>
  <c r="AN143" i="6"/>
  <c r="AN143" i="7" s="1"/>
  <c r="AS143" i="6"/>
  <c r="AS143" i="7" s="1"/>
  <c r="AX143" i="6"/>
  <c r="AX143" i="7" s="1"/>
  <c r="BD143" i="6"/>
  <c r="BD143" i="7" s="1"/>
  <c r="BI143" i="6"/>
  <c r="BI143" i="7" s="1"/>
  <c r="BN143" i="6"/>
  <c r="BN143" i="7" s="1"/>
  <c r="BT143" i="6"/>
  <c r="BT143" i="7" s="1"/>
  <c r="BY143" i="6"/>
  <c r="BY143" i="7" s="1"/>
  <c r="CD143" i="6"/>
  <c r="CD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G141" i="6"/>
  <c r="G141" i="7" s="1"/>
  <c r="R141" i="6"/>
  <c r="R141" i="7" s="1"/>
  <c r="AD141" i="6"/>
  <c r="AD141" i="7" s="1"/>
  <c r="AM141" i="6"/>
  <c r="AM141" i="7" s="1"/>
  <c r="AX141" i="6"/>
  <c r="AX141" i="7" s="1"/>
  <c r="BJ141" i="6"/>
  <c r="BJ141" i="7" s="1"/>
  <c r="BS141" i="6"/>
  <c r="BS141" i="7" s="1"/>
  <c r="CD141" i="6"/>
  <c r="CD141" i="7" s="1"/>
  <c r="J135" i="6"/>
  <c r="J135" i="7" s="1"/>
  <c r="I135" i="6"/>
  <c r="I135" i="7" s="1"/>
  <c r="Q135" i="6"/>
  <c r="Q135" i="7" s="1"/>
  <c r="X135" i="6"/>
  <c r="X135" i="7" s="1"/>
  <c r="AD135" i="6"/>
  <c r="AD135" i="7" s="1"/>
  <c r="AL135" i="6"/>
  <c r="AL135" i="7" s="1"/>
  <c r="AS135" i="6"/>
  <c r="AS135" i="7" s="1"/>
  <c r="AZ135" i="6"/>
  <c r="AZ135" i="7" s="1"/>
  <c r="BH135" i="6"/>
  <c r="BH135" i="7" s="1"/>
  <c r="BN135" i="6"/>
  <c r="BN135" i="7" s="1"/>
  <c r="BU135" i="6"/>
  <c r="BU135" i="7" s="1"/>
  <c r="CC135" i="6"/>
  <c r="CC135" i="7" s="1"/>
  <c r="H135" i="6"/>
  <c r="H135" i="7" s="1"/>
  <c r="R135" i="6"/>
  <c r="R135" i="7" s="1"/>
  <c r="AB135" i="6"/>
  <c r="AB135" i="7" s="1"/>
  <c r="AJ135" i="6"/>
  <c r="AJ135" i="7" s="1"/>
  <c r="AT135" i="6"/>
  <c r="AT135" i="7" s="1"/>
  <c r="BD135" i="6"/>
  <c r="BD135" i="7" s="1"/>
  <c r="BM135" i="6"/>
  <c r="BM135" i="7" s="1"/>
  <c r="BX135" i="6"/>
  <c r="BX135" i="7" s="1"/>
  <c r="CF135" i="6"/>
  <c r="CF135" i="7" s="1"/>
  <c r="L135" i="6"/>
  <c r="L135" i="7" s="1"/>
  <c r="T135" i="6"/>
  <c r="T135" i="7" s="1"/>
  <c r="AC135" i="6"/>
  <c r="AC135" i="7" s="1"/>
  <c r="AN135" i="6"/>
  <c r="AN135" i="7" s="1"/>
  <c r="AW135" i="6"/>
  <c r="AW135" i="7" s="1"/>
  <c r="BE135" i="6"/>
  <c r="BE135" i="7" s="1"/>
  <c r="BP135" i="6"/>
  <c r="BP135" i="7" s="1"/>
  <c r="BY135" i="6"/>
  <c r="BY135" i="7" s="1"/>
  <c r="CH135" i="6"/>
  <c r="CH135"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I127" i="6"/>
  <c r="I127" i="7" s="1"/>
  <c r="N127" i="6"/>
  <c r="N127" i="7" s="1"/>
  <c r="T127" i="6"/>
  <c r="T127" i="7" s="1"/>
  <c r="Y127" i="6"/>
  <c r="Y127" i="7" s="1"/>
  <c r="AD127" i="6"/>
  <c r="AD127" i="7" s="1"/>
  <c r="AJ127" i="6"/>
  <c r="AJ127" i="7" s="1"/>
  <c r="AO127" i="6"/>
  <c r="AO127" i="7" s="1"/>
  <c r="AT127" i="6"/>
  <c r="AT127" i="7" s="1"/>
  <c r="AZ127" i="6"/>
  <c r="AZ127" i="7" s="1"/>
  <c r="BE127" i="6"/>
  <c r="BE127" i="7" s="1"/>
  <c r="BJ127" i="6"/>
  <c r="BJ127" i="7" s="1"/>
  <c r="BP127" i="6"/>
  <c r="BP127" i="7" s="1"/>
  <c r="BU127" i="6"/>
  <c r="BU127" i="7" s="1"/>
  <c r="BZ127" i="6"/>
  <c r="BZ127" i="7" s="1"/>
  <c r="CF127" i="6"/>
  <c r="CF127" i="7" s="1"/>
  <c r="J127" i="6"/>
  <c r="J127" i="7" s="1"/>
  <c r="P127" i="6"/>
  <c r="P127" i="7" s="1"/>
  <c r="U127" i="6"/>
  <c r="U127" i="7" s="1"/>
  <c r="Z127" i="6"/>
  <c r="Z127" i="7" s="1"/>
  <c r="AF127" i="6"/>
  <c r="AF127" i="7" s="1"/>
  <c r="AK127" i="6"/>
  <c r="AK127" i="7" s="1"/>
  <c r="AP127" i="6"/>
  <c r="AP127" i="7" s="1"/>
  <c r="AV127" i="6"/>
  <c r="AV127" i="7" s="1"/>
  <c r="BA127" i="6"/>
  <c r="BA127" i="7" s="1"/>
  <c r="BF127" i="6"/>
  <c r="BF127" i="7" s="1"/>
  <c r="BL127" i="6"/>
  <c r="BL127" i="7" s="1"/>
  <c r="BQ127" i="6"/>
  <c r="BQ127" i="7" s="1"/>
  <c r="BV127" i="6"/>
  <c r="BV127" i="7" s="1"/>
  <c r="CB127" i="6"/>
  <c r="CB127" i="7" s="1"/>
  <c r="CG127" i="6"/>
  <c r="CG127"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J125" i="6"/>
  <c r="J125" i="7" s="1"/>
  <c r="R125" i="6"/>
  <c r="R125" i="7" s="1"/>
  <c r="Z125" i="6"/>
  <c r="Z125" i="7" s="1"/>
  <c r="AH125" i="6"/>
  <c r="AH125" i="7" s="1"/>
  <c r="AP125" i="6"/>
  <c r="AP125" i="7" s="1"/>
  <c r="AX125" i="6"/>
  <c r="AX125" i="7" s="1"/>
  <c r="BF125" i="6"/>
  <c r="BF125" i="7" s="1"/>
  <c r="BN125" i="6"/>
  <c r="BN125" i="7" s="1"/>
  <c r="BV125" i="6"/>
  <c r="BV125" i="7" s="1"/>
  <c r="CD125" i="6"/>
  <c r="CD125" i="7" s="1"/>
  <c r="M125" i="6"/>
  <c r="M125" i="7" s="1"/>
  <c r="U125" i="6"/>
  <c r="U125" i="7" s="1"/>
  <c r="AC125" i="6"/>
  <c r="AC125" i="7" s="1"/>
  <c r="AK125" i="6"/>
  <c r="AK125" i="7" s="1"/>
  <c r="AS125" i="6"/>
  <c r="AS125" i="7" s="1"/>
  <c r="BA125" i="6"/>
  <c r="BA125" i="7" s="1"/>
  <c r="BI125" i="6"/>
  <c r="BI125" i="7" s="1"/>
  <c r="BQ125" i="6"/>
  <c r="BQ125" i="7" s="1"/>
  <c r="BY125" i="6"/>
  <c r="BY125" i="7" s="1"/>
  <c r="CG125" i="6"/>
  <c r="CG125" i="7" s="1"/>
  <c r="CH121" i="6"/>
  <c r="CH121" i="7" s="1"/>
  <c r="BB121" i="6"/>
  <c r="BB121" i="7" s="1"/>
  <c r="V121" i="6"/>
  <c r="V121" i="7" s="1"/>
  <c r="J112" i="6"/>
  <c r="J112" i="7" s="1"/>
  <c r="N112" i="6"/>
  <c r="N112" i="7" s="1"/>
  <c r="W112" i="6"/>
  <c r="W112" i="7" s="1"/>
  <c r="AI112" i="6"/>
  <c r="AI112" i="7" s="1"/>
  <c r="AT112" i="6"/>
  <c r="AT112" i="7" s="1"/>
  <c r="BC112" i="6"/>
  <c r="BC112" i="7" s="1"/>
  <c r="BO112" i="6"/>
  <c r="BO112" i="7" s="1"/>
  <c r="BZ112" i="6"/>
  <c r="BZ112" i="7" s="1"/>
  <c r="K112" i="6"/>
  <c r="K112" i="7" s="1"/>
  <c r="V112" i="6"/>
  <c r="V112" i="7" s="1"/>
  <c r="AE112" i="6"/>
  <c r="AE112" i="7" s="1"/>
  <c r="AQ112" i="6"/>
  <c r="AQ112" i="7" s="1"/>
  <c r="BB112" i="6"/>
  <c r="BB112" i="7" s="1"/>
  <c r="BK112" i="6"/>
  <c r="BK112" i="7" s="1"/>
  <c r="BW112" i="6"/>
  <c r="BW112" i="7" s="1"/>
  <c r="CH112" i="6"/>
  <c r="CH112" i="7" s="1"/>
  <c r="BV110" i="6"/>
  <c r="BV110" i="7" s="1"/>
  <c r="AY110" i="6"/>
  <c r="AY110" i="7" s="1"/>
  <c r="AD110" i="6"/>
  <c r="AD110" i="7" s="1"/>
  <c r="H119" i="6"/>
  <c r="L119" i="6"/>
  <c r="L119" i="7" s="1"/>
  <c r="P119" i="6"/>
  <c r="P119" i="7" s="1"/>
  <c r="T119" i="6"/>
  <c r="T119" i="7" s="1"/>
  <c r="X119" i="6"/>
  <c r="X119" i="7" s="1"/>
  <c r="AB119" i="6"/>
  <c r="AB119" i="7" s="1"/>
  <c r="AF119" i="6"/>
  <c r="AF119" i="7" s="1"/>
  <c r="AJ119" i="6"/>
  <c r="AJ119" i="7" s="1"/>
  <c r="AN119" i="6"/>
  <c r="AN119" i="7" s="1"/>
  <c r="AR119" i="6"/>
  <c r="AR119" i="7" s="1"/>
  <c r="AV119" i="6"/>
  <c r="AV119" i="7" s="1"/>
  <c r="AZ119" i="6"/>
  <c r="AZ119" i="7" s="1"/>
  <c r="BD119" i="6"/>
  <c r="BD119" i="7" s="1"/>
  <c r="BH119" i="6"/>
  <c r="BH119" i="7" s="1"/>
  <c r="BL119" i="6"/>
  <c r="BL119" i="7" s="1"/>
  <c r="BP119" i="6"/>
  <c r="BP119" i="7" s="1"/>
  <c r="BT119" i="6"/>
  <c r="BT119" i="7" s="1"/>
  <c r="BX119" i="6"/>
  <c r="BX119" i="7" s="1"/>
  <c r="CB119" i="6"/>
  <c r="CB119" i="7" s="1"/>
  <c r="CF119" i="6"/>
  <c r="CF119" i="7" s="1"/>
  <c r="G119" i="6"/>
  <c r="G119" i="7" s="1"/>
  <c r="K119" i="6"/>
  <c r="K119" i="7" s="1"/>
  <c r="O119" i="6"/>
  <c r="O119" i="7" s="1"/>
  <c r="S119" i="6"/>
  <c r="S119" i="7" s="1"/>
  <c r="W119" i="6"/>
  <c r="W119" i="7" s="1"/>
  <c r="AA119" i="6"/>
  <c r="AA119" i="7" s="1"/>
  <c r="AE119" i="6"/>
  <c r="AE119" i="7" s="1"/>
  <c r="AI119" i="6"/>
  <c r="AI119" i="7" s="1"/>
  <c r="AM119" i="6"/>
  <c r="AM119" i="7" s="1"/>
  <c r="AQ119" i="6"/>
  <c r="AQ119" i="7" s="1"/>
  <c r="AU119" i="6"/>
  <c r="AU119" i="7" s="1"/>
  <c r="AY119" i="6"/>
  <c r="AY119" i="7" s="1"/>
  <c r="BC119" i="6"/>
  <c r="BC119" i="7" s="1"/>
  <c r="BG119" i="6"/>
  <c r="BG119" i="7" s="1"/>
  <c r="BK119" i="6"/>
  <c r="BK119" i="7" s="1"/>
  <c r="BO119" i="6"/>
  <c r="BO119" i="7" s="1"/>
  <c r="BS119" i="6"/>
  <c r="BS119" i="7" s="1"/>
  <c r="BW119" i="6"/>
  <c r="BW119" i="7" s="1"/>
  <c r="CA119" i="6"/>
  <c r="CA119" i="7" s="1"/>
  <c r="CE119" i="6"/>
  <c r="CE119" i="7" s="1"/>
  <c r="H117" i="6"/>
  <c r="L117" i="6"/>
  <c r="L117" i="7" s="1"/>
  <c r="P117" i="6"/>
  <c r="P117" i="7" s="1"/>
  <c r="T117" i="6"/>
  <c r="T117" i="7" s="1"/>
  <c r="X117" i="6"/>
  <c r="X117" i="7" s="1"/>
  <c r="AB117" i="6"/>
  <c r="AB117" i="7" s="1"/>
  <c r="AF117" i="6"/>
  <c r="AF117" i="7" s="1"/>
  <c r="AJ117" i="6"/>
  <c r="AJ117" i="7" s="1"/>
  <c r="AN117" i="6"/>
  <c r="AN117" i="7" s="1"/>
  <c r="AR117" i="6"/>
  <c r="AR117" i="7" s="1"/>
  <c r="AV117" i="6"/>
  <c r="AV117" i="7" s="1"/>
  <c r="AZ117" i="6"/>
  <c r="AZ117" i="7" s="1"/>
  <c r="BD117" i="6"/>
  <c r="BD117" i="7" s="1"/>
  <c r="BH117" i="6"/>
  <c r="BH117" i="7" s="1"/>
  <c r="BL117" i="6"/>
  <c r="BL117" i="7" s="1"/>
  <c r="BP117" i="6"/>
  <c r="BP117" i="7" s="1"/>
  <c r="BT117" i="6"/>
  <c r="BT117" i="7" s="1"/>
  <c r="BX117" i="6"/>
  <c r="BX117" i="7" s="1"/>
  <c r="CB117" i="6"/>
  <c r="CB117" i="7" s="1"/>
  <c r="CF117" i="6"/>
  <c r="CF117" i="7" s="1"/>
  <c r="G117" i="6"/>
  <c r="G117" i="7" s="1"/>
  <c r="K117" i="6"/>
  <c r="K117" i="7" s="1"/>
  <c r="O117" i="6"/>
  <c r="O117" i="7" s="1"/>
  <c r="S117" i="6"/>
  <c r="S117" i="7" s="1"/>
  <c r="W117" i="6"/>
  <c r="W117" i="7" s="1"/>
  <c r="AA117" i="6"/>
  <c r="AA117" i="7" s="1"/>
  <c r="AE117" i="6"/>
  <c r="AE117" i="7" s="1"/>
  <c r="AI117" i="6"/>
  <c r="AI117" i="7" s="1"/>
  <c r="AM117" i="6"/>
  <c r="AM117" i="7" s="1"/>
  <c r="AQ117" i="6"/>
  <c r="AQ117" i="7" s="1"/>
  <c r="AU117" i="6"/>
  <c r="AU117" i="7" s="1"/>
  <c r="AY117" i="6"/>
  <c r="AY117" i="7" s="1"/>
  <c r="BC117" i="6"/>
  <c r="BC117" i="7" s="1"/>
  <c r="BG117" i="6"/>
  <c r="BG117" i="7" s="1"/>
  <c r="BK117" i="6"/>
  <c r="BK117" i="7" s="1"/>
  <c r="BO117" i="6"/>
  <c r="BO117" i="7" s="1"/>
  <c r="BS117" i="6"/>
  <c r="BS117" i="7" s="1"/>
  <c r="BW117" i="6"/>
  <c r="BW117" i="7" s="1"/>
  <c r="CA117" i="6"/>
  <c r="CA117" i="7" s="1"/>
  <c r="CE117" i="6"/>
  <c r="CE117" i="7" s="1"/>
  <c r="CE112" i="6"/>
  <c r="CE112" i="7" s="1"/>
  <c r="BJ112" i="6"/>
  <c r="BJ112" i="7" s="1"/>
  <c r="AM112" i="6"/>
  <c r="AM112" i="7" s="1"/>
  <c r="S112" i="6"/>
  <c r="S112" i="7" s="1"/>
  <c r="G110" i="6"/>
  <c r="N110" i="6"/>
  <c r="N110" i="7" s="1"/>
  <c r="Z110" i="6"/>
  <c r="Z110" i="7" s="1"/>
  <c r="AI110" i="6"/>
  <c r="AI110" i="7" s="1"/>
  <c r="AT110" i="6"/>
  <c r="AT110" i="7" s="1"/>
  <c r="BF110" i="6"/>
  <c r="BF110" i="7" s="1"/>
  <c r="BO110" i="6"/>
  <c r="BO110" i="7" s="1"/>
  <c r="BZ110" i="6"/>
  <c r="BZ110" i="7" s="1"/>
  <c r="K110" i="6"/>
  <c r="K110" i="7" s="1"/>
  <c r="V110" i="6"/>
  <c r="V110" i="7" s="1"/>
  <c r="AH110" i="6"/>
  <c r="AH110" i="7" s="1"/>
  <c r="AQ110" i="6"/>
  <c r="AQ110" i="7" s="1"/>
  <c r="BB110" i="6"/>
  <c r="BB110" i="7" s="1"/>
  <c r="BN110" i="6"/>
  <c r="BN110" i="7" s="1"/>
  <c r="BW110" i="6"/>
  <c r="BW110" i="7" s="1"/>
  <c r="CH110" i="6"/>
  <c r="CH110"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CC133" i="6"/>
  <c r="CC133" i="7" s="1"/>
  <c r="BN133" i="6"/>
  <c r="BN133" i="7" s="1"/>
  <c r="BB133" i="6"/>
  <c r="BB133" i="7" s="1"/>
  <c r="AL133" i="6"/>
  <c r="AL133" i="7" s="1"/>
  <c r="X133" i="6"/>
  <c r="X133"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CD129" i="6"/>
  <c r="CD129" i="7" s="1"/>
  <c r="BX129" i="6"/>
  <c r="BX129" i="7" s="1"/>
  <c r="BS129" i="6"/>
  <c r="BS129" i="7" s="1"/>
  <c r="BN129" i="6"/>
  <c r="BN129" i="7" s="1"/>
  <c r="BH129" i="6"/>
  <c r="BH129" i="7" s="1"/>
  <c r="BC129" i="6"/>
  <c r="BC129" i="7" s="1"/>
  <c r="AX129" i="6"/>
  <c r="AX129" i="7" s="1"/>
  <c r="AR129" i="6"/>
  <c r="AR129" i="7" s="1"/>
  <c r="AM129" i="6"/>
  <c r="AM129" i="7" s="1"/>
  <c r="AH129" i="6"/>
  <c r="AH129" i="7" s="1"/>
  <c r="AB129" i="6"/>
  <c r="AB129" i="7" s="1"/>
  <c r="W129" i="6"/>
  <c r="W129" i="7" s="1"/>
  <c r="R129" i="6"/>
  <c r="R129" i="7" s="1"/>
  <c r="L129" i="6"/>
  <c r="L129" i="7" s="1"/>
  <c r="K124" i="6"/>
  <c r="K124" i="7" s="1"/>
  <c r="S124" i="6"/>
  <c r="S124" i="7" s="1"/>
  <c r="AA124" i="6"/>
  <c r="AA124" i="7" s="1"/>
  <c r="AI124" i="6"/>
  <c r="AI124" i="7" s="1"/>
  <c r="AQ124" i="6"/>
  <c r="AQ124" i="7" s="1"/>
  <c r="AY124" i="6"/>
  <c r="AY124" i="7" s="1"/>
  <c r="BG124" i="6"/>
  <c r="BG124" i="7" s="1"/>
  <c r="BO124" i="6"/>
  <c r="BO124" i="7" s="1"/>
  <c r="BW124" i="6"/>
  <c r="BW124" i="7" s="1"/>
  <c r="CE124" i="6"/>
  <c r="CE124" i="7" s="1"/>
  <c r="J124" i="6"/>
  <c r="J124" i="7" s="1"/>
  <c r="R124" i="6"/>
  <c r="R124" i="7" s="1"/>
  <c r="Z124" i="6"/>
  <c r="Z124" i="7" s="1"/>
  <c r="AH124" i="6"/>
  <c r="AH124" i="7" s="1"/>
  <c r="AP124" i="6"/>
  <c r="AP124" i="7" s="1"/>
  <c r="AX124" i="6"/>
  <c r="AX124" i="7" s="1"/>
  <c r="BF124" i="6"/>
  <c r="BF124" i="7" s="1"/>
  <c r="BN124" i="6"/>
  <c r="BN124" i="7" s="1"/>
  <c r="BV124" i="6"/>
  <c r="BV124" i="7" s="1"/>
  <c r="CD124" i="6"/>
  <c r="CD124" i="7" s="1"/>
  <c r="CG119" i="6"/>
  <c r="CG119" i="7" s="1"/>
  <c r="BY119" i="6"/>
  <c r="BY119" i="7" s="1"/>
  <c r="BQ119" i="6"/>
  <c r="BQ119" i="7" s="1"/>
  <c r="BI119" i="6"/>
  <c r="BI119" i="7" s="1"/>
  <c r="BA119" i="6"/>
  <c r="BA119" i="7" s="1"/>
  <c r="AS119" i="6"/>
  <c r="AS119" i="7" s="1"/>
  <c r="AK119" i="6"/>
  <c r="AK119" i="7" s="1"/>
  <c r="AC119" i="6"/>
  <c r="AC119" i="7" s="1"/>
  <c r="U119" i="6"/>
  <c r="U119" i="7" s="1"/>
  <c r="M119" i="6"/>
  <c r="M119" i="7" s="1"/>
  <c r="CG117" i="6"/>
  <c r="CG117" i="7" s="1"/>
  <c r="BY117" i="6"/>
  <c r="BY117" i="7" s="1"/>
  <c r="BQ117" i="6"/>
  <c r="BQ117" i="7" s="1"/>
  <c r="BI117" i="6"/>
  <c r="BI117" i="7" s="1"/>
  <c r="BA117" i="6"/>
  <c r="BA117" i="7" s="1"/>
  <c r="AS117" i="6"/>
  <c r="AS117" i="7" s="1"/>
  <c r="AK117" i="6"/>
  <c r="AK117" i="7" s="1"/>
  <c r="AC117" i="6"/>
  <c r="AC117" i="7" s="1"/>
  <c r="U117" i="6"/>
  <c r="U117" i="7" s="1"/>
  <c r="M117" i="6"/>
  <c r="M117" i="7" s="1"/>
  <c r="K116" i="6"/>
  <c r="K116" i="7" s="1"/>
  <c r="S116" i="6"/>
  <c r="S116" i="7" s="1"/>
  <c r="AA116" i="6"/>
  <c r="AA116" i="7" s="1"/>
  <c r="AI116" i="6"/>
  <c r="AI116" i="7" s="1"/>
  <c r="AQ116" i="6"/>
  <c r="AQ116" i="7" s="1"/>
  <c r="AY116" i="6"/>
  <c r="AY116" i="7" s="1"/>
  <c r="BG116" i="6"/>
  <c r="BG116" i="7" s="1"/>
  <c r="BO116" i="6"/>
  <c r="BO116" i="7" s="1"/>
  <c r="BW116" i="6"/>
  <c r="BW116" i="7" s="1"/>
  <c r="CE116" i="6"/>
  <c r="CE116" i="7" s="1"/>
  <c r="J116" i="6"/>
  <c r="J116" i="7" s="1"/>
  <c r="R116" i="6"/>
  <c r="R116" i="7" s="1"/>
  <c r="Z116" i="6"/>
  <c r="Z116" i="7" s="1"/>
  <c r="AH116" i="6"/>
  <c r="AH116" i="7" s="1"/>
  <c r="AP116" i="6"/>
  <c r="AP116" i="7" s="1"/>
  <c r="AX116" i="6"/>
  <c r="AX116" i="7" s="1"/>
  <c r="BF116" i="6"/>
  <c r="BF116" i="7" s="1"/>
  <c r="BN116" i="6"/>
  <c r="BN116" i="7" s="1"/>
  <c r="BV116" i="6"/>
  <c r="BV116" i="7" s="1"/>
  <c r="CD116" i="6"/>
  <c r="CD116" i="7" s="1"/>
  <c r="BS114" i="6"/>
  <c r="BS114" i="7" s="1"/>
  <c r="AX114" i="6"/>
  <c r="AX114" i="7" s="1"/>
  <c r="AD114" i="6"/>
  <c r="AD114" i="7" s="1"/>
  <c r="CA112" i="6"/>
  <c r="CA112" i="7" s="1"/>
  <c r="BG112" i="6"/>
  <c r="BG112" i="7" s="1"/>
  <c r="AL112" i="6"/>
  <c r="AL112" i="7" s="1"/>
  <c r="O112" i="6"/>
  <c r="O112" i="7" s="1"/>
  <c r="CE110" i="6"/>
  <c r="CE110" i="7" s="1"/>
  <c r="BJ110" i="6"/>
  <c r="BJ110" i="7" s="1"/>
  <c r="AP110" i="6"/>
  <c r="AP110" i="7" s="1"/>
  <c r="S110" i="6"/>
  <c r="S110" i="7" s="1"/>
  <c r="I133" i="6"/>
  <c r="I133" i="7" s="1"/>
  <c r="H133" i="6"/>
  <c r="H133" i="7" s="1"/>
  <c r="R133" i="6"/>
  <c r="R133" i="7" s="1"/>
  <c r="AC133" i="6"/>
  <c r="AC133" i="7" s="1"/>
  <c r="AN133" i="6"/>
  <c r="AN133" i="7" s="1"/>
  <c r="AX133" i="6"/>
  <c r="AX133" i="7" s="1"/>
  <c r="BI133" i="6"/>
  <c r="BI133" i="7" s="1"/>
  <c r="BT133" i="6"/>
  <c r="BT133" i="7" s="1"/>
  <c r="CD133" i="6"/>
  <c r="CD133" i="7" s="1"/>
  <c r="I129" i="6"/>
  <c r="I129" i="7" s="1"/>
  <c r="M129" i="6"/>
  <c r="M129" i="7" s="1"/>
  <c r="Q129" i="6"/>
  <c r="Q129" i="7" s="1"/>
  <c r="U129" i="6"/>
  <c r="U129" i="7" s="1"/>
  <c r="Y129" i="6"/>
  <c r="Y129" i="7" s="1"/>
  <c r="AC129" i="6"/>
  <c r="AC129" i="7" s="1"/>
  <c r="AG129" i="6"/>
  <c r="AG129" i="7" s="1"/>
  <c r="AK129" i="6"/>
  <c r="AK129" i="7" s="1"/>
  <c r="AO129" i="6"/>
  <c r="AO129" i="7" s="1"/>
  <c r="AS129" i="6"/>
  <c r="AS129" i="7" s="1"/>
  <c r="AW129" i="6"/>
  <c r="AW129" i="7" s="1"/>
  <c r="BA129" i="6"/>
  <c r="BA129" i="7" s="1"/>
  <c r="BE129" i="6"/>
  <c r="BE129" i="7" s="1"/>
  <c r="BI129" i="6"/>
  <c r="BI129" i="7" s="1"/>
  <c r="BM129" i="6"/>
  <c r="BM129" i="7" s="1"/>
  <c r="BQ129" i="6"/>
  <c r="BQ129" i="7" s="1"/>
  <c r="BU129" i="6"/>
  <c r="BU129" i="7" s="1"/>
  <c r="BY129" i="6"/>
  <c r="BY129" i="7" s="1"/>
  <c r="CC129" i="6"/>
  <c r="CC129" i="7" s="1"/>
  <c r="CG129" i="6"/>
  <c r="CG129" i="7" s="1"/>
  <c r="CD119" i="6"/>
  <c r="CD119" i="7" s="1"/>
  <c r="BV119" i="6"/>
  <c r="BV119" i="7" s="1"/>
  <c r="BN119" i="6"/>
  <c r="BN119" i="7" s="1"/>
  <c r="BF119" i="6"/>
  <c r="BF119" i="7" s="1"/>
  <c r="AX119" i="6"/>
  <c r="AX119" i="7" s="1"/>
  <c r="AP119" i="6"/>
  <c r="AP119" i="7" s="1"/>
  <c r="AH119" i="6"/>
  <c r="AH119" i="7" s="1"/>
  <c r="Z119" i="6"/>
  <c r="Z119" i="7" s="1"/>
  <c r="R119" i="6"/>
  <c r="R119" i="7" s="1"/>
  <c r="J119" i="6"/>
  <c r="J119" i="7" s="1"/>
  <c r="CD117" i="6"/>
  <c r="CD117" i="7" s="1"/>
  <c r="BV117" i="6"/>
  <c r="BV117" i="7" s="1"/>
  <c r="BN117" i="6"/>
  <c r="BN117" i="7" s="1"/>
  <c r="BF117" i="6"/>
  <c r="BF117" i="7" s="1"/>
  <c r="AX117" i="6"/>
  <c r="AX117" i="7" s="1"/>
  <c r="AP117" i="6"/>
  <c r="AP117" i="7" s="1"/>
  <c r="AH117" i="6"/>
  <c r="AH117" i="7" s="1"/>
  <c r="Z117" i="6"/>
  <c r="Z117" i="7" s="1"/>
  <c r="R117" i="6"/>
  <c r="R117" i="7" s="1"/>
  <c r="J117" i="6"/>
  <c r="J117" i="7" s="1"/>
  <c r="K114" i="6"/>
  <c r="K114" i="7" s="1"/>
  <c r="N114" i="6"/>
  <c r="N114" i="7" s="1"/>
  <c r="W114" i="6"/>
  <c r="W114" i="7" s="1"/>
  <c r="AH114" i="6"/>
  <c r="AH114" i="7" s="1"/>
  <c r="AT114" i="6"/>
  <c r="AT114" i="7" s="1"/>
  <c r="BC114" i="6"/>
  <c r="BC114" i="7" s="1"/>
  <c r="BN114" i="6"/>
  <c r="BN114" i="7" s="1"/>
  <c r="BZ114" i="6"/>
  <c r="BZ114" i="7" s="1"/>
  <c r="J114" i="6"/>
  <c r="J114" i="7" s="1"/>
  <c r="V114" i="6"/>
  <c r="V114" i="7" s="1"/>
  <c r="AE114" i="6"/>
  <c r="AE114" i="7" s="1"/>
  <c r="AP114" i="6"/>
  <c r="AP114" i="7" s="1"/>
  <c r="BB114" i="6"/>
  <c r="BB114" i="7" s="1"/>
  <c r="BK114" i="6"/>
  <c r="BK114" i="7" s="1"/>
  <c r="BV114" i="6"/>
  <c r="BV114" i="7" s="1"/>
  <c r="CH114" i="6"/>
  <c r="CH114" i="7" s="1"/>
  <c r="BS112" i="6"/>
  <c r="BS112" i="7" s="1"/>
  <c r="AY112" i="6"/>
  <c r="AY112" i="7" s="1"/>
  <c r="AD112" i="6"/>
  <c r="AD112" i="7" s="1"/>
  <c r="G112" i="6"/>
  <c r="G112" i="7" s="1"/>
  <c r="CD110" i="6"/>
  <c r="CD110" i="7" s="1"/>
  <c r="BG110" i="6"/>
  <c r="BG110" i="7" s="1"/>
  <c r="AL110" i="6"/>
  <c r="AL110" i="7" s="1"/>
  <c r="R110" i="6"/>
  <c r="R110" i="7" s="1"/>
  <c r="CG123" i="6"/>
  <c r="CG123" i="7" s="1"/>
  <c r="CC123" i="6"/>
  <c r="CC123" i="7" s="1"/>
  <c r="BY123" i="6"/>
  <c r="BY123" i="7" s="1"/>
  <c r="BU123" i="6"/>
  <c r="BU123" i="7" s="1"/>
  <c r="BQ123" i="6"/>
  <c r="BQ123" i="7" s="1"/>
  <c r="BM123" i="6"/>
  <c r="BM123" i="7" s="1"/>
  <c r="BI123" i="6"/>
  <c r="BI123" i="7" s="1"/>
  <c r="BE123" i="6"/>
  <c r="BE123" i="7" s="1"/>
  <c r="BA123" i="6"/>
  <c r="BA123" i="7" s="1"/>
  <c r="AW123" i="6"/>
  <c r="AW123" i="7" s="1"/>
  <c r="AS123" i="6"/>
  <c r="AS123" i="7" s="1"/>
  <c r="AO123" i="6"/>
  <c r="AO123" i="7" s="1"/>
  <c r="AK123" i="6"/>
  <c r="AK123" i="7" s="1"/>
  <c r="AG123" i="6"/>
  <c r="AG123" i="7" s="1"/>
  <c r="AC123" i="6"/>
  <c r="AC123" i="7" s="1"/>
  <c r="Y123" i="6"/>
  <c r="Y123" i="7" s="1"/>
  <c r="U123" i="6"/>
  <c r="U123" i="7" s="1"/>
  <c r="Q123" i="6"/>
  <c r="Q123" i="7" s="1"/>
  <c r="M123" i="6"/>
  <c r="M123" i="7" s="1"/>
  <c r="CG115" i="6"/>
  <c r="CG115" i="7" s="1"/>
  <c r="CC115" i="6"/>
  <c r="CC115" i="7" s="1"/>
  <c r="BY115" i="6"/>
  <c r="BY115" i="7" s="1"/>
  <c r="BU115" i="6"/>
  <c r="BU115" i="7" s="1"/>
  <c r="BQ115" i="6"/>
  <c r="BQ115" i="7" s="1"/>
  <c r="BM115" i="6"/>
  <c r="BM115" i="7" s="1"/>
  <c r="BI115" i="6"/>
  <c r="BI115" i="7" s="1"/>
  <c r="BE115" i="6"/>
  <c r="BE115" i="7" s="1"/>
  <c r="BA115" i="6"/>
  <c r="BA115" i="7" s="1"/>
  <c r="AW115" i="6"/>
  <c r="AW115" i="7" s="1"/>
  <c r="AS115" i="6"/>
  <c r="AS115" i="7" s="1"/>
  <c r="AO115" i="6"/>
  <c r="AO115" i="7" s="1"/>
  <c r="AK115" i="6"/>
  <c r="AK115" i="7" s="1"/>
  <c r="AG115" i="6"/>
  <c r="AG115" i="7" s="1"/>
  <c r="AC115" i="6"/>
  <c r="AC115" i="7" s="1"/>
  <c r="Y115" i="6"/>
  <c r="Y115" i="7" s="1"/>
  <c r="U115" i="6"/>
  <c r="U115" i="7" s="1"/>
  <c r="Q115" i="6"/>
  <c r="Q115" i="7" s="1"/>
  <c r="M115" i="6"/>
  <c r="M115" i="7" s="1"/>
  <c r="CG113" i="6"/>
  <c r="CG113" i="7" s="1"/>
  <c r="CC113" i="6"/>
  <c r="CC113" i="7" s="1"/>
  <c r="BY113" i="6"/>
  <c r="BY113" i="7" s="1"/>
  <c r="BU113" i="6"/>
  <c r="BU113" i="7" s="1"/>
  <c r="BQ113" i="6"/>
  <c r="BQ113" i="7" s="1"/>
  <c r="BM113" i="6"/>
  <c r="BM113" i="7" s="1"/>
  <c r="BI113" i="6"/>
  <c r="BI113" i="7" s="1"/>
  <c r="BE113" i="6"/>
  <c r="BE113" i="7" s="1"/>
  <c r="BA113" i="6"/>
  <c r="BA113" i="7" s="1"/>
  <c r="AW113" i="6"/>
  <c r="AW113" i="7" s="1"/>
  <c r="AS113" i="6"/>
  <c r="AS113" i="7" s="1"/>
  <c r="AO113" i="6"/>
  <c r="AO113" i="7" s="1"/>
  <c r="AK113" i="6"/>
  <c r="AK113" i="7" s="1"/>
  <c r="AG113" i="6"/>
  <c r="AG113" i="7" s="1"/>
  <c r="AC113" i="6"/>
  <c r="AC113" i="7" s="1"/>
  <c r="Y113" i="6"/>
  <c r="Y113" i="7" s="1"/>
  <c r="U113" i="6"/>
  <c r="U113" i="7" s="1"/>
  <c r="Q113" i="6"/>
  <c r="Q113" i="7" s="1"/>
  <c r="M113" i="6"/>
  <c r="M113" i="7" s="1"/>
  <c r="CE107" i="6"/>
  <c r="CE107" i="7" s="1"/>
  <c r="CA107" i="6"/>
  <c r="CA107" i="7" s="1"/>
  <c r="BW107" i="6"/>
  <c r="BW107" i="7" s="1"/>
  <c r="BS107" i="6"/>
  <c r="BS107" i="7" s="1"/>
  <c r="BO107" i="6"/>
  <c r="BO107" i="7" s="1"/>
  <c r="BK107" i="6"/>
  <c r="BK107" i="7" s="1"/>
  <c r="BG107" i="6"/>
  <c r="BG107" i="7" s="1"/>
  <c r="BC107" i="6"/>
  <c r="BC107" i="7" s="1"/>
  <c r="AY107" i="6"/>
  <c r="AY107" i="7" s="1"/>
  <c r="AU107" i="6"/>
  <c r="AU107" i="7" s="1"/>
  <c r="AQ107" i="6"/>
  <c r="AQ107" i="7" s="1"/>
  <c r="AM107" i="6"/>
  <c r="AM107" i="7" s="1"/>
  <c r="AE107" i="6"/>
  <c r="AE107" i="7" s="1"/>
  <c r="W107" i="6"/>
  <c r="W107" i="7" s="1"/>
  <c r="O107" i="6"/>
  <c r="O107" i="7" s="1"/>
  <c r="G107" i="6"/>
  <c r="G107" i="7" s="1"/>
  <c r="CE105" i="6"/>
  <c r="CE105" i="7" s="1"/>
  <c r="CA105" i="6"/>
  <c r="CA105" i="7" s="1"/>
  <c r="BW105" i="6"/>
  <c r="BW105" i="7" s="1"/>
  <c r="BS105" i="6"/>
  <c r="BS105" i="7" s="1"/>
  <c r="BO105" i="6"/>
  <c r="BO105" i="7" s="1"/>
  <c r="BJ105" i="6"/>
  <c r="BJ105" i="7" s="1"/>
  <c r="BE105" i="6"/>
  <c r="BE105" i="7" s="1"/>
  <c r="AZ105" i="6"/>
  <c r="AZ105" i="7" s="1"/>
  <c r="AT105" i="6"/>
  <c r="AT105" i="7" s="1"/>
  <c r="AO105" i="6"/>
  <c r="AO105" i="7" s="1"/>
  <c r="AJ105" i="6"/>
  <c r="AJ105" i="7" s="1"/>
  <c r="AD105" i="6"/>
  <c r="AD105" i="7" s="1"/>
  <c r="Y105" i="6"/>
  <c r="Y105" i="7" s="1"/>
  <c r="T105" i="6"/>
  <c r="T105" i="7" s="1"/>
  <c r="N105" i="6"/>
  <c r="N105" i="7" s="1"/>
  <c r="I105" i="6"/>
  <c r="I105" i="7" s="1"/>
  <c r="CF103" i="6"/>
  <c r="CF103" i="7" s="1"/>
  <c r="BZ103" i="6"/>
  <c r="BZ103" i="7" s="1"/>
  <c r="BU103" i="6"/>
  <c r="BU103" i="7" s="1"/>
  <c r="BP103" i="6"/>
  <c r="BP103" i="7" s="1"/>
  <c r="BJ103" i="6"/>
  <c r="BJ103" i="7" s="1"/>
  <c r="BE103" i="6"/>
  <c r="BE103" i="7" s="1"/>
  <c r="AZ103" i="6"/>
  <c r="AZ103" i="7" s="1"/>
  <c r="AT103" i="6"/>
  <c r="AT103" i="7" s="1"/>
  <c r="AO103" i="6"/>
  <c r="AO103" i="7" s="1"/>
  <c r="AJ103" i="6"/>
  <c r="AJ103" i="7" s="1"/>
  <c r="AD103" i="6"/>
  <c r="AD103" i="7" s="1"/>
  <c r="Y103" i="6"/>
  <c r="Y103" i="7" s="1"/>
  <c r="T103" i="6"/>
  <c r="T103" i="7" s="1"/>
  <c r="N103" i="6"/>
  <c r="N103" i="7" s="1"/>
  <c r="CF101" i="6"/>
  <c r="CF101" i="7" s="1"/>
  <c r="BZ101" i="6"/>
  <c r="BZ101" i="7" s="1"/>
  <c r="BU101" i="6"/>
  <c r="BU101" i="7" s="1"/>
  <c r="BP101" i="6"/>
  <c r="BP101" i="7" s="1"/>
  <c r="BJ101" i="6"/>
  <c r="BJ101" i="7" s="1"/>
  <c r="BE101" i="6"/>
  <c r="BE101" i="7" s="1"/>
  <c r="AZ101" i="6"/>
  <c r="AZ101" i="7" s="1"/>
  <c r="AT101" i="6"/>
  <c r="AT101" i="7" s="1"/>
  <c r="AO101" i="6"/>
  <c r="AO101" i="7" s="1"/>
  <c r="AJ101" i="6"/>
  <c r="AJ101" i="7" s="1"/>
  <c r="AD101" i="6"/>
  <c r="AD101" i="7" s="1"/>
  <c r="Y101" i="6"/>
  <c r="Y101" i="7" s="1"/>
  <c r="T101" i="6"/>
  <c r="T101" i="7" s="1"/>
  <c r="N101" i="6"/>
  <c r="N101" i="7" s="1"/>
  <c r="CE100" i="6"/>
  <c r="CE100" i="7" s="1"/>
  <c r="BS100" i="6"/>
  <c r="BS100" i="7" s="1"/>
  <c r="BJ100" i="6"/>
  <c r="BJ100" i="7" s="1"/>
  <c r="AY100" i="6"/>
  <c r="AY100" i="7" s="1"/>
  <c r="AM100" i="6"/>
  <c r="AM100" i="7" s="1"/>
  <c r="AD100" i="6"/>
  <c r="AD100" i="7" s="1"/>
  <c r="S100" i="6"/>
  <c r="S100" i="7" s="1"/>
  <c r="CE99" i="6"/>
  <c r="CE99" i="7" s="1"/>
  <c r="BZ99" i="6"/>
  <c r="BZ99" i="7" s="1"/>
  <c r="BT99" i="6"/>
  <c r="BT99" i="7" s="1"/>
  <c r="BO99" i="6"/>
  <c r="BO99" i="7" s="1"/>
  <c r="BJ99" i="6"/>
  <c r="BJ99" i="7" s="1"/>
  <c r="BD99" i="6"/>
  <c r="BD99" i="7" s="1"/>
  <c r="AY99" i="6"/>
  <c r="AY99" i="7" s="1"/>
  <c r="AT99" i="6"/>
  <c r="AT99" i="7" s="1"/>
  <c r="AN99" i="6"/>
  <c r="AN99" i="7" s="1"/>
  <c r="AI99" i="6"/>
  <c r="AI99" i="7" s="1"/>
  <c r="AD99" i="6"/>
  <c r="AD99" i="7" s="1"/>
  <c r="X99" i="6"/>
  <c r="X99" i="7" s="1"/>
  <c r="S99" i="6"/>
  <c r="S99" i="7" s="1"/>
  <c r="N99" i="6"/>
  <c r="N99" i="7" s="1"/>
  <c r="CA98" i="6"/>
  <c r="CA98" i="7" s="1"/>
  <c r="BN98" i="6"/>
  <c r="BN98" i="7" s="1"/>
  <c r="AX98" i="6"/>
  <c r="AX98" i="7" s="1"/>
  <c r="AL98" i="6"/>
  <c r="AL98" i="7" s="1"/>
  <c r="W98" i="6"/>
  <c r="W98" i="7" s="1"/>
  <c r="CE97" i="6"/>
  <c r="CE97" i="7" s="1"/>
  <c r="BZ97" i="6"/>
  <c r="BZ97" i="7" s="1"/>
  <c r="BT97" i="6"/>
  <c r="BT97" i="7" s="1"/>
  <c r="BO97" i="6"/>
  <c r="BO97" i="7" s="1"/>
  <c r="BJ97" i="6"/>
  <c r="BJ97" i="7" s="1"/>
  <c r="BD97" i="6"/>
  <c r="BD97" i="7" s="1"/>
  <c r="AY97" i="6"/>
  <c r="AY97" i="7" s="1"/>
  <c r="AT97" i="6"/>
  <c r="AT97" i="7" s="1"/>
  <c r="AN97" i="6"/>
  <c r="AN97" i="7" s="1"/>
  <c r="AI97" i="6"/>
  <c r="AI97" i="7" s="1"/>
  <c r="AD97" i="6"/>
  <c r="AD97" i="7" s="1"/>
  <c r="X97" i="6"/>
  <c r="X97" i="7" s="1"/>
  <c r="S97" i="6"/>
  <c r="S97" i="7" s="1"/>
  <c r="N97" i="6"/>
  <c r="N97" i="7" s="1"/>
  <c r="CA96" i="6"/>
  <c r="CA96" i="7" s="1"/>
  <c r="BO96" i="6"/>
  <c r="BO96" i="7" s="1"/>
  <c r="AY96" i="6"/>
  <c r="AY96" i="7" s="1"/>
  <c r="AL96" i="6"/>
  <c r="AL96" i="7" s="1"/>
  <c r="W96" i="6"/>
  <c r="W96" i="7" s="1"/>
  <c r="CE95" i="6"/>
  <c r="CE95" i="7" s="1"/>
  <c r="BZ95" i="6"/>
  <c r="BZ95" i="7" s="1"/>
  <c r="BT95" i="6"/>
  <c r="BT95" i="7" s="1"/>
  <c r="BO95" i="6"/>
  <c r="BO95" i="7" s="1"/>
  <c r="BJ95" i="6"/>
  <c r="BJ95" i="7" s="1"/>
  <c r="BD95" i="6"/>
  <c r="BD95" i="7" s="1"/>
  <c r="AY95" i="6"/>
  <c r="AY95" i="7" s="1"/>
  <c r="AT95" i="6"/>
  <c r="AT95" i="7" s="1"/>
  <c r="AN95" i="6"/>
  <c r="AN95" i="7" s="1"/>
  <c r="AI95" i="6"/>
  <c r="AI95" i="7" s="1"/>
  <c r="AD95" i="6"/>
  <c r="AD95" i="7" s="1"/>
  <c r="X95" i="6"/>
  <c r="X95" i="7" s="1"/>
  <c r="S95" i="6"/>
  <c r="S95" i="7" s="1"/>
  <c r="N95" i="6"/>
  <c r="N95" i="7" s="1"/>
  <c r="CD94" i="6"/>
  <c r="CD94" i="7" s="1"/>
  <c r="BO94" i="6"/>
  <c r="BO94" i="7" s="1"/>
  <c r="AY94" i="6"/>
  <c r="AY94" i="7" s="1"/>
  <c r="AL94" i="6"/>
  <c r="AL94" i="7" s="1"/>
  <c r="Z94" i="6"/>
  <c r="Z94" i="7" s="1"/>
  <c r="CE93" i="6"/>
  <c r="CE93" i="7" s="1"/>
  <c r="BZ93" i="6"/>
  <c r="BZ93" i="7" s="1"/>
  <c r="BT93" i="6"/>
  <c r="BT93" i="7" s="1"/>
  <c r="BO93" i="6"/>
  <c r="BO93" i="7" s="1"/>
  <c r="BJ93" i="6"/>
  <c r="BJ93" i="7" s="1"/>
  <c r="BD93" i="6"/>
  <c r="BD93" i="7" s="1"/>
  <c r="AY93" i="6"/>
  <c r="AY93" i="7" s="1"/>
  <c r="AT93" i="6"/>
  <c r="AT93" i="7" s="1"/>
  <c r="AN93" i="6"/>
  <c r="AN93" i="7" s="1"/>
  <c r="AI93" i="6"/>
  <c r="AI93" i="7" s="1"/>
  <c r="AD93" i="6"/>
  <c r="AD93" i="7" s="1"/>
  <c r="X93" i="6"/>
  <c r="X93" i="7" s="1"/>
  <c r="S93" i="6"/>
  <c r="S93" i="7" s="1"/>
  <c r="N93" i="6"/>
  <c r="N93" i="7" s="1"/>
  <c r="G91" i="6"/>
  <c r="G91" i="7" s="1"/>
  <c r="K91" i="6"/>
  <c r="K91" i="7" s="1"/>
  <c r="O91" i="6"/>
  <c r="O91" i="7" s="1"/>
  <c r="S91" i="6"/>
  <c r="S91" i="7" s="1"/>
  <c r="W91" i="6"/>
  <c r="W91" i="7" s="1"/>
  <c r="AA91" i="6"/>
  <c r="AA91" i="7" s="1"/>
  <c r="AE91" i="6"/>
  <c r="AE91" i="7" s="1"/>
  <c r="AI91" i="6"/>
  <c r="AI91" i="7" s="1"/>
  <c r="AM91" i="6"/>
  <c r="AM91" i="7" s="1"/>
  <c r="AQ91" i="6"/>
  <c r="AQ91" i="7" s="1"/>
  <c r="AU91" i="6"/>
  <c r="AU91" i="7" s="1"/>
  <c r="AY91" i="6"/>
  <c r="AY91" i="7" s="1"/>
  <c r="BC91" i="6"/>
  <c r="BC91" i="7" s="1"/>
  <c r="BG91" i="6"/>
  <c r="BG91" i="7" s="1"/>
  <c r="BK91" i="6"/>
  <c r="BK91" i="7" s="1"/>
  <c r="BO91" i="6"/>
  <c r="BO91" i="7" s="1"/>
  <c r="BS91" i="6"/>
  <c r="BS91" i="7" s="1"/>
  <c r="BW91" i="6"/>
  <c r="BW91" i="7" s="1"/>
  <c r="CA91" i="6"/>
  <c r="CA91" i="7" s="1"/>
  <c r="CE91" i="6"/>
  <c r="CE91" i="7" s="1"/>
  <c r="CH89" i="6"/>
  <c r="CH89" i="7" s="1"/>
  <c r="CC89" i="6"/>
  <c r="CC89" i="7" s="1"/>
  <c r="BX89" i="6"/>
  <c r="BX89" i="7" s="1"/>
  <c r="BR89" i="6"/>
  <c r="BR89" i="7" s="1"/>
  <c r="BM89" i="6"/>
  <c r="BM89" i="7" s="1"/>
  <c r="BH89" i="6"/>
  <c r="BH89" i="7" s="1"/>
  <c r="BB89" i="6"/>
  <c r="BB89" i="7" s="1"/>
  <c r="AW89" i="6"/>
  <c r="AW89" i="7" s="1"/>
  <c r="AR89" i="6"/>
  <c r="AR89" i="7" s="1"/>
  <c r="AL89" i="6"/>
  <c r="AL89" i="7" s="1"/>
  <c r="AF89" i="6"/>
  <c r="AF89" i="7" s="1"/>
  <c r="Z89" i="6"/>
  <c r="Z89" i="7" s="1"/>
  <c r="R89" i="6"/>
  <c r="R89" i="7" s="1"/>
  <c r="CH88" i="6"/>
  <c r="CH88" i="7" s="1"/>
  <c r="BV88" i="6"/>
  <c r="BV88" i="7" s="1"/>
  <c r="BK88" i="6"/>
  <c r="BK88" i="7" s="1"/>
  <c r="BB88" i="6"/>
  <c r="BB88" i="7" s="1"/>
  <c r="AP88" i="6"/>
  <c r="AP88" i="7" s="1"/>
  <c r="AE88" i="6"/>
  <c r="AE88" i="7" s="1"/>
  <c r="V88" i="6"/>
  <c r="V88" i="7" s="1"/>
  <c r="CH86" i="6"/>
  <c r="CH86" i="7" s="1"/>
  <c r="BV86" i="6"/>
  <c r="BV86" i="7" s="1"/>
  <c r="BG86" i="6"/>
  <c r="BG86" i="7" s="1"/>
  <c r="AQ86" i="6"/>
  <c r="AQ86" i="7" s="1"/>
  <c r="AD86" i="6"/>
  <c r="AD86" i="7" s="1"/>
  <c r="R86" i="6"/>
  <c r="R86" i="7" s="1"/>
  <c r="CE80" i="6"/>
  <c r="CE80" i="7" s="1"/>
  <c r="BO80" i="6"/>
  <c r="BO80" i="7" s="1"/>
  <c r="AY80" i="6"/>
  <c r="AY80" i="7" s="1"/>
  <c r="AI80" i="6"/>
  <c r="AI80" i="7" s="1"/>
  <c r="CH105" i="6"/>
  <c r="CH105" i="7" s="1"/>
  <c r="CD105" i="6"/>
  <c r="CD105" i="7" s="1"/>
  <c r="BZ105" i="6"/>
  <c r="BZ105" i="7" s="1"/>
  <c r="BV105" i="6"/>
  <c r="BV105" i="7" s="1"/>
  <c r="BR105" i="6"/>
  <c r="BR105" i="7" s="1"/>
  <c r="BN105" i="6"/>
  <c r="BN105" i="7" s="1"/>
  <c r="BI105" i="6"/>
  <c r="BI105" i="7" s="1"/>
  <c r="BD105" i="6"/>
  <c r="BD105" i="7" s="1"/>
  <c r="AX105" i="6"/>
  <c r="AX105" i="7" s="1"/>
  <c r="AS105" i="6"/>
  <c r="AS105" i="7" s="1"/>
  <c r="AN105" i="6"/>
  <c r="AN105" i="7" s="1"/>
  <c r="AH105" i="6"/>
  <c r="AH105" i="7" s="1"/>
  <c r="AC105" i="6"/>
  <c r="AC105" i="7" s="1"/>
  <c r="X105" i="6"/>
  <c r="X105" i="7" s="1"/>
  <c r="R105" i="6"/>
  <c r="R105" i="7" s="1"/>
  <c r="M105" i="6"/>
  <c r="M105" i="7" s="1"/>
  <c r="J100" i="6"/>
  <c r="J100" i="7" s="1"/>
  <c r="R100" i="6"/>
  <c r="R100" i="7" s="1"/>
  <c r="Z100" i="6"/>
  <c r="Z100" i="7" s="1"/>
  <c r="AH100" i="6"/>
  <c r="AH100" i="7" s="1"/>
  <c r="AP100" i="6"/>
  <c r="AP100" i="7" s="1"/>
  <c r="AX100" i="6"/>
  <c r="AX100" i="7" s="1"/>
  <c r="BF100" i="6"/>
  <c r="BF100" i="7" s="1"/>
  <c r="BN100" i="6"/>
  <c r="BN100" i="7" s="1"/>
  <c r="BV100" i="6"/>
  <c r="BV100" i="7" s="1"/>
  <c r="CD100" i="6"/>
  <c r="CD100" i="7" s="1"/>
  <c r="K98" i="6"/>
  <c r="K98" i="7" s="1"/>
  <c r="J98" i="6"/>
  <c r="J98" i="7" s="1"/>
  <c r="V98" i="6"/>
  <c r="V98" i="7" s="1"/>
  <c r="AE98" i="6"/>
  <c r="AE98" i="7" s="1"/>
  <c r="AP98" i="6"/>
  <c r="AP98" i="7" s="1"/>
  <c r="BB98" i="6"/>
  <c r="BB98" i="7" s="1"/>
  <c r="BK98" i="6"/>
  <c r="BK98" i="7" s="1"/>
  <c r="BV98" i="6"/>
  <c r="BV98" i="7" s="1"/>
  <c r="CH98" i="6"/>
  <c r="CH98" i="7" s="1"/>
  <c r="J96" i="6"/>
  <c r="J96" i="7" s="1"/>
  <c r="K96" i="6"/>
  <c r="K96" i="7" s="1"/>
  <c r="V96" i="6"/>
  <c r="V96" i="7" s="1"/>
  <c r="AE96" i="6"/>
  <c r="AE96" i="7" s="1"/>
  <c r="AQ96" i="6"/>
  <c r="AQ96" i="7" s="1"/>
  <c r="BB96" i="6"/>
  <c r="BB96" i="7" s="1"/>
  <c r="BK96" i="6"/>
  <c r="BK96" i="7" s="1"/>
  <c r="BW96" i="6"/>
  <c r="BW96" i="7" s="1"/>
  <c r="CH96" i="6"/>
  <c r="CH96" i="7" s="1"/>
  <c r="G94" i="6"/>
  <c r="K94" i="6"/>
  <c r="K94" i="7" s="1"/>
  <c r="V94" i="6"/>
  <c r="V94" i="7" s="1"/>
  <c r="AH94" i="6"/>
  <c r="AH94" i="7" s="1"/>
  <c r="AQ94" i="6"/>
  <c r="AQ94" i="7" s="1"/>
  <c r="BB94" i="6"/>
  <c r="BB94" i="7" s="1"/>
  <c r="BN94" i="6"/>
  <c r="BN94" i="7" s="1"/>
  <c r="BW94" i="6"/>
  <c r="BW94" i="7" s="1"/>
  <c r="CH94" i="6"/>
  <c r="CH94" i="7" s="1"/>
  <c r="CE86" i="6"/>
  <c r="CE86" i="7" s="1"/>
  <c r="BR86" i="6"/>
  <c r="BR86" i="7" s="1"/>
  <c r="BB86" i="6"/>
  <c r="BB86" i="7" s="1"/>
  <c r="AP86" i="6"/>
  <c r="AP86" i="7" s="1"/>
  <c r="AA86" i="6"/>
  <c r="AA86" i="7" s="1"/>
  <c r="K86" i="6"/>
  <c r="K86" i="7" s="1"/>
  <c r="I84" i="6"/>
  <c r="I84" i="7" s="1"/>
  <c r="J84" i="6"/>
  <c r="J84" i="7" s="1"/>
  <c r="R84" i="6"/>
  <c r="R84" i="7" s="1"/>
  <c r="Z84" i="6"/>
  <c r="Z84" i="7" s="1"/>
  <c r="AH84" i="6"/>
  <c r="AH84" i="7" s="1"/>
  <c r="AP84" i="6"/>
  <c r="AP84" i="7" s="1"/>
  <c r="AX84" i="6"/>
  <c r="AX84" i="7" s="1"/>
  <c r="BF84" i="6"/>
  <c r="BF84" i="7" s="1"/>
  <c r="BN84" i="6"/>
  <c r="BN84" i="7" s="1"/>
  <c r="BV84" i="6"/>
  <c r="BV84" i="7" s="1"/>
  <c r="CD84" i="6"/>
  <c r="CD84" i="7" s="1"/>
  <c r="G84" i="6"/>
  <c r="G84" i="7" s="1"/>
  <c r="O84" i="6"/>
  <c r="O84" i="7" s="1"/>
  <c r="W84" i="6"/>
  <c r="W84" i="7" s="1"/>
  <c r="AE84" i="6"/>
  <c r="AE84" i="7" s="1"/>
  <c r="AM84" i="6"/>
  <c r="AM84" i="7" s="1"/>
  <c r="AU84" i="6"/>
  <c r="AU84" i="7" s="1"/>
  <c r="BC84" i="6"/>
  <c r="BC84" i="7" s="1"/>
  <c r="BK84" i="6"/>
  <c r="BK84" i="7" s="1"/>
  <c r="BS84" i="6"/>
  <c r="BS84" i="7" s="1"/>
  <c r="CA84" i="6"/>
  <c r="CA84" i="7" s="1"/>
  <c r="G105" i="6"/>
  <c r="G105" i="7" s="1"/>
  <c r="K105" i="6"/>
  <c r="K105" i="7" s="1"/>
  <c r="O105" i="6"/>
  <c r="O105" i="7" s="1"/>
  <c r="S105" i="6"/>
  <c r="S105" i="7" s="1"/>
  <c r="W105" i="6"/>
  <c r="W105" i="7" s="1"/>
  <c r="AA105" i="6"/>
  <c r="AA105" i="7" s="1"/>
  <c r="AE105" i="6"/>
  <c r="AE105" i="7" s="1"/>
  <c r="AI105" i="6"/>
  <c r="AI105" i="7" s="1"/>
  <c r="AM105" i="6"/>
  <c r="AM105" i="7" s="1"/>
  <c r="AQ105" i="6"/>
  <c r="AQ105" i="7" s="1"/>
  <c r="AU105" i="6"/>
  <c r="AU105" i="7" s="1"/>
  <c r="AY105" i="6"/>
  <c r="AY105" i="7" s="1"/>
  <c r="BC105" i="6"/>
  <c r="BC105" i="7" s="1"/>
  <c r="BG105" i="6"/>
  <c r="BG105" i="7" s="1"/>
  <c r="BK105" i="6"/>
  <c r="BK105" i="7" s="1"/>
  <c r="G103" i="6"/>
  <c r="G103" i="7" s="1"/>
  <c r="K103" i="6"/>
  <c r="K103" i="7" s="1"/>
  <c r="O103" i="6"/>
  <c r="O103" i="7" s="1"/>
  <c r="S103" i="6"/>
  <c r="S103" i="7" s="1"/>
  <c r="W103" i="6"/>
  <c r="W103" i="7" s="1"/>
  <c r="AA103" i="6"/>
  <c r="AA103" i="7" s="1"/>
  <c r="AE103" i="6"/>
  <c r="AE103" i="7" s="1"/>
  <c r="AI103" i="6"/>
  <c r="AI103" i="7" s="1"/>
  <c r="AM103" i="6"/>
  <c r="AM103" i="7" s="1"/>
  <c r="AQ103" i="6"/>
  <c r="AQ103" i="7" s="1"/>
  <c r="AU103" i="6"/>
  <c r="AU103" i="7" s="1"/>
  <c r="AY103" i="6"/>
  <c r="AY103" i="7" s="1"/>
  <c r="BC103" i="6"/>
  <c r="BC103" i="7" s="1"/>
  <c r="BG103" i="6"/>
  <c r="BG103" i="7" s="1"/>
  <c r="BK103" i="6"/>
  <c r="BK103" i="7" s="1"/>
  <c r="BO103" i="6"/>
  <c r="BO103" i="7" s="1"/>
  <c r="BS103" i="6"/>
  <c r="BS103" i="7" s="1"/>
  <c r="BW103" i="6"/>
  <c r="BW103" i="7" s="1"/>
  <c r="CA103" i="6"/>
  <c r="CA103" i="7" s="1"/>
  <c r="CE103" i="6"/>
  <c r="CE103" i="7" s="1"/>
  <c r="G101" i="6"/>
  <c r="G101" i="7" s="1"/>
  <c r="K101" i="6"/>
  <c r="K101" i="7" s="1"/>
  <c r="O101" i="6"/>
  <c r="O101" i="7" s="1"/>
  <c r="S101" i="6"/>
  <c r="S101" i="7" s="1"/>
  <c r="W101" i="6"/>
  <c r="W101" i="7" s="1"/>
  <c r="AA101" i="6"/>
  <c r="AA101" i="7" s="1"/>
  <c r="AE101" i="6"/>
  <c r="AE101" i="7" s="1"/>
  <c r="AI101" i="6"/>
  <c r="AI101" i="7" s="1"/>
  <c r="AM101" i="6"/>
  <c r="AM101" i="7" s="1"/>
  <c r="AQ101" i="6"/>
  <c r="AQ101" i="7" s="1"/>
  <c r="AU101" i="6"/>
  <c r="AU101" i="7" s="1"/>
  <c r="AY101" i="6"/>
  <c r="AY101" i="7" s="1"/>
  <c r="BC101" i="6"/>
  <c r="BC101" i="7" s="1"/>
  <c r="BG101" i="6"/>
  <c r="BG101" i="7" s="1"/>
  <c r="BK101" i="6"/>
  <c r="BK101" i="7" s="1"/>
  <c r="BO101" i="6"/>
  <c r="BO101" i="7" s="1"/>
  <c r="BS101" i="6"/>
  <c r="BS101" i="7" s="1"/>
  <c r="BW101" i="6"/>
  <c r="BW101" i="7" s="1"/>
  <c r="CA101" i="6"/>
  <c r="CA101" i="7" s="1"/>
  <c r="CE101" i="6"/>
  <c r="CE101" i="7" s="1"/>
  <c r="BZ100" i="6"/>
  <c r="BZ100" i="7" s="1"/>
  <c r="BO100" i="6"/>
  <c r="BO100" i="7" s="1"/>
  <c r="BC100" i="6"/>
  <c r="BC100" i="7" s="1"/>
  <c r="AT100" i="6"/>
  <c r="AT100" i="7" s="1"/>
  <c r="AI100" i="6"/>
  <c r="AI100" i="7" s="1"/>
  <c r="W100" i="6"/>
  <c r="W100" i="7" s="1"/>
  <c r="N100" i="6"/>
  <c r="N100" i="7" s="1"/>
  <c r="I99" i="6"/>
  <c r="I99" i="7" s="1"/>
  <c r="M99" i="6"/>
  <c r="M99" i="7" s="1"/>
  <c r="Q99" i="6"/>
  <c r="Q99" i="7" s="1"/>
  <c r="U99" i="6"/>
  <c r="U99" i="7" s="1"/>
  <c r="Y99" i="6"/>
  <c r="Y99" i="7" s="1"/>
  <c r="AC99" i="6"/>
  <c r="AC99" i="7" s="1"/>
  <c r="AG99" i="6"/>
  <c r="AG99" i="7" s="1"/>
  <c r="AK99" i="6"/>
  <c r="AK99" i="7" s="1"/>
  <c r="AO99" i="6"/>
  <c r="AO99" i="7" s="1"/>
  <c r="AS99" i="6"/>
  <c r="AS99" i="7" s="1"/>
  <c r="AW99" i="6"/>
  <c r="AW99" i="7" s="1"/>
  <c r="BA99" i="6"/>
  <c r="BA99" i="7" s="1"/>
  <c r="BE99" i="6"/>
  <c r="BE99" i="7" s="1"/>
  <c r="BI99" i="6"/>
  <c r="BI99" i="7" s="1"/>
  <c r="BM99" i="6"/>
  <c r="BM99" i="7" s="1"/>
  <c r="BQ99" i="6"/>
  <c r="BQ99" i="7" s="1"/>
  <c r="BU99" i="6"/>
  <c r="BU99" i="7" s="1"/>
  <c r="BY99" i="6"/>
  <c r="BY99" i="7" s="1"/>
  <c r="CC99" i="6"/>
  <c r="CC99" i="7" s="1"/>
  <c r="CG99" i="6"/>
  <c r="CG99" i="7" s="1"/>
  <c r="BS98" i="6"/>
  <c r="BS98" i="7" s="1"/>
  <c r="BF98" i="6"/>
  <c r="BF98" i="7" s="1"/>
  <c r="AT98" i="6"/>
  <c r="AT98" i="7" s="1"/>
  <c r="AD98" i="6"/>
  <c r="AD98" i="7" s="1"/>
  <c r="O98" i="6"/>
  <c r="O98" i="7" s="1"/>
  <c r="I97" i="6"/>
  <c r="I97" i="7" s="1"/>
  <c r="M97" i="6"/>
  <c r="M97" i="7" s="1"/>
  <c r="Q97" i="6"/>
  <c r="Q97" i="7" s="1"/>
  <c r="U97" i="6"/>
  <c r="U97" i="7" s="1"/>
  <c r="Y97" i="6"/>
  <c r="Y97" i="7" s="1"/>
  <c r="AC97" i="6"/>
  <c r="AC97" i="7" s="1"/>
  <c r="AG97" i="6"/>
  <c r="AG97" i="7" s="1"/>
  <c r="AK97" i="6"/>
  <c r="AK97" i="7" s="1"/>
  <c r="AO97" i="6"/>
  <c r="AO97" i="7" s="1"/>
  <c r="AS97" i="6"/>
  <c r="AS97" i="7" s="1"/>
  <c r="AW97" i="6"/>
  <c r="AW97" i="7" s="1"/>
  <c r="BA97" i="6"/>
  <c r="BA97" i="7" s="1"/>
  <c r="BE97" i="6"/>
  <c r="BE97" i="7" s="1"/>
  <c r="BI97" i="6"/>
  <c r="BI97" i="7" s="1"/>
  <c r="BM97" i="6"/>
  <c r="BM97" i="7" s="1"/>
  <c r="BQ97" i="6"/>
  <c r="BQ97" i="7" s="1"/>
  <c r="BU97" i="6"/>
  <c r="BU97" i="7" s="1"/>
  <c r="BY97" i="6"/>
  <c r="BY97" i="7" s="1"/>
  <c r="CC97" i="6"/>
  <c r="CC97" i="7" s="1"/>
  <c r="CG97" i="6"/>
  <c r="CG97" i="7" s="1"/>
  <c r="BS96" i="6"/>
  <c r="BS96" i="7" s="1"/>
  <c r="BG96" i="6"/>
  <c r="BG96" i="7" s="1"/>
  <c r="AT96" i="6"/>
  <c r="AT96" i="7" s="1"/>
  <c r="AD96" i="6"/>
  <c r="AD96" i="7" s="1"/>
  <c r="O96" i="6"/>
  <c r="O96" i="7" s="1"/>
  <c r="I95" i="6"/>
  <c r="I95" i="7" s="1"/>
  <c r="M95" i="6"/>
  <c r="M95" i="7" s="1"/>
  <c r="Q95" i="6"/>
  <c r="Q95" i="7" s="1"/>
  <c r="U95" i="6"/>
  <c r="U95" i="7" s="1"/>
  <c r="Y95" i="6"/>
  <c r="Y95" i="7" s="1"/>
  <c r="AC95" i="6"/>
  <c r="AC95" i="7" s="1"/>
  <c r="AG95" i="6"/>
  <c r="AG95" i="7" s="1"/>
  <c r="AK95" i="6"/>
  <c r="AK95" i="7" s="1"/>
  <c r="AO95" i="6"/>
  <c r="AO95" i="7" s="1"/>
  <c r="AS95" i="6"/>
  <c r="AS95" i="7" s="1"/>
  <c r="AW95" i="6"/>
  <c r="AW95" i="7" s="1"/>
  <c r="BA95" i="6"/>
  <c r="BA95" i="7" s="1"/>
  <c r="BE95" i="6"/>
  <c r="BE95" i="7" s="1"/>
  <c r="BI95" i="6"/>
  <c r="BI95" i="7" s="1"/>
  <c r="BM95" i="6"/>
  <c r="BM95" i="7" s="1"/>
  <c r="BQ95" i="6"/>
  <c r="BQ95" i="7" s="1"/>
  <c r="BU95" i="6"/>
  <c r="BU95" i="7" s="1"/>
  <c r="BY95" i="6"/>
  <c r="BY95" i="7" s="1"/>
  <c r="CC95" i="6"/>
  <c r="CC95" i="7" s="1"/>
  <c r="CG95" i="6"/>
  <c r="CG95" i="7" s="1"/>
  <c r="BV94" i="6"/>
  <c r="BV94" i="7" s="1"/>
  <c r="BG94" i="6"/>
  <c r="BG94" i="7" s="1"/>
  <c r="AT94" i="6"/>
  <c r="AT94" i="7" s="1"/>
  <c r="AD94" i="6"/>
  <c r="AD94" i="7" s="1"/>
  <c r="R94" i="6"/>
  <c r="R94" i="7" s="1"/>
  <c r="I93" i="6"/>
  <c r="I93" i="7" s="1"/>
  <c r="M93" i="6"/>
  <c r="M93" i="7" s="1"/>
  <c r="Q93" i="6"/>
  <c r="Q93" i="7" s="1"/>
  <c r="U93" i="6"/>
  <c r="U93" i="7" s="1"/>
  <c r="Y93" i="6"/>
  <c r="Y93" i="7" s="1"/>
  <c r="AC93" i="6"/>
  <c r="AC93" i="7" s="1"/>
  <c r="AG93" i="6"/>
  <c r="AG93" i="7" s="1"/>
  <c r="AK93" i="6"/>
  <c r="AK93" i="7" s="1"/>
  <c r="AO93" i="6"/>
  <c r="AO93" i="7" s="1"/>
  <c r="AS93" i="6"/>
  <c r="AS93" i="7" s="1"/>
  <c r="AW93" i="6"/>
  <c r="AW93" i="7" s="1"/>
  <c r="BA93" i="6"/>
  <c r="BA93" i="7" s="1"/>
  <c r="BE93" i="6"/>
  <c r="BE93" i="7" s="1"/>
  <c r="BI93" i="6"/>
  <c r="BI93" i="7" s="1"/>
  <c r="BM93" i="6"/>
  <c r="BM93" i="7" s="1"/>
  <c r="BQ93" i="6"/>
  <c r="BQ93" i="7" s="1"/>
  <c r="BU93" i="6"/>
  <c r="BU93" i="7" s="1"/>
  <c r="BY93" i="6"/>
  <c r="BY93" i="7" s="1"/>
  <c r="CC93" i="6"/>
  <c r="CC93" i="7" s="1"/>
  <c r="CG93" i="6"/>
  <c r="CG93" i="7" s="1"/>
  <c r="K88" i="6"/>
  <c r="K88" i="7" s="1"/>
  <c r="S88" i="6"/>
  <c r="S88" i="7" s="1"/>
  <c r="AA88" i="6"/>
  <c r="AA88" i="7" s="1"/>
  <c r="AI88" i="6"/>
  <c r="AI88" i="7" s="1"/>
  <c r="AQ88" i="6"/>
  <c r="AQ88" i="7" s="1"/>
  <c r="AY88" i="6"/>
  <c r="AY88" i="7" s="1"/>
  <c r="BG88" i="6"/>
  <c r="BG88" i="7" s="1"/>
  <c r="BO88" i="6"/>
  <c r="BO88" i="7" s="1"/>
  <c r="BW88" i="6"/>
  <c r="BW88" i="7" s="1"/>
  <c r="CE88" i="6"/>
  <c r="CE88" i="7" s="1"/>
  <c r="CD86" i="6"/>
  <c r="CD86" i="7" s="1"/>
  <c r="BN86" i="6"/>
  <c r="BN86" i="7" s="1"/>
  <c r="AY86" i="6"/>
  <c r="AY86" i="7" s="1"/>
  <c r="AL86" i="6"/>
  <c r="AL86" i="7" s="1"/>
  <c r="V86" i="6"/>
  <c r="V86" i="7" s="1"/>
  <c r="I83" i="6"/>
  <c r="I83" i="7" s="1"/>
  <c r="M83" i="6"/>
  <c r="M83" i="7" s="1"/>
  <c r="Q83" i="6"/>
  <c r="Q83" i="7" s="1"/>
  <c r="U83" i="6"/>
  <c r="U83" i="7" s="1"/>
  <c r="Y83" i="6"/>
  <c r="Y83" i="7" s="1"/>
  <c r="AC83" i="6"/>
  <c r="AC83" i="7" s="1"/>
  <c r="AG83" i="6"/>
  <c r="AG83" i="7" s="1"/>
  <c r="AK83" i="6"/>
  <c r="AK83" i="7" s="1"/>
  <c r="AO83" i="6"/>
  <c r="AO83" i="7" s="1"/>
  <c r="AS83" i="6"/>
  <c r="AS83" i="7" s="1"/>
  <c r="AW83" i="6"/>
  <c r="AW83" i="7" s="1"/>
  <c r="BA83" i="6"/>
  <c r="BA83" i="7" s="1"/>
  <c r="BE83" i="6"/>
  <c r="BE83" i="7" s="1"/>
  <c r="BI83" i="6"/>
  <c r="BI83" i="7" s="1"/>
  <c r="BM83" i="6"/>
  <c r="BM83" i="7" s="1"/>
  <c r="BQ83" i="6"/>
  <c r="BQ83" i="7" s="1"/>
  <c r="BU83" i="6"/>
  <c r="BU83" i="7" s="1"/>
  <c r="BY83" i="6"/>
  <c r="BY83" i="7" s="1"/>
  <c r="CC83" i="6"/>
  <c r="CC83" i="7" s="1"/>
  <c r="CG83" i="6"/>
  <c r="CG83" i="7" s="1"/>
  <c r="H83" i="6"/>
  <c r="H83" i="7" s="1"/>
  <c r="L83" i="6"/>
  <c r="L83" i="7" s="1"/>
  <c r="P83" i="6"/>
  <c r="P83" i="7" s="1"/>
  <c r="T83" i="6"/>
  <c r="T83" i="7" s="1"/>
  <c r="X83" i="6"/>
  <c r="X83" i="7" s="1"/>
  <c r="AB83" i="6"/>
  <c r="AB83" i="7" s="1"/>
  <c r="AF83" i="6"/>
  <c r="AF83" i="7" s="1"/>
  <c r="AJ83" i="6"/>
  <c r="AJ83" i="7" s="1"/>
  <c r="AN83" i="6"/>
  <c r="AN83" i="7" s="1"/>
  <c r="AR83" i="6"/>
  <c r="AR83" i="7" s="1"/>
  <c r="AV83" i="6"/>
  <c r="AV83" i="7" s="1"/>
  <c r="AZ83" i="6"/>
  <c r="AZ83" i="7" s="1"/>
  <c r="BD83" i="6"/>
  <c r="BD83" i="7" s="1"/>
  <c r="BH83" i="6"/>
  <c r="BH83" i="7" s="1"/>
  <c r="BL83" i="6"/>
  <c r="BL83" i="7" s="1"/>
  <c r="BP83" i="6"/>
  <c r="BP83" i="7" s="1"/>
  <c r="BT83" i="6"/>
  <c r="BT83" i="7" s="1"/>
  <c r="BX83" i="6"/>
  <c r="BX83" i="7" s="1"/>
  <c r="CB83" i="6"/>
  <c r="CB83" i="7" s="1"/>
  <c r="CF83" i="6"/>
  <c r="CF83" i="7" s="1"/>
  <c r="CF107" i="6"/>
  <c r="CF107" i="7" s="1"/>
  <c r="CB107" i="6"/>
  <c r="CB107" i="7" s="1"/>
  <c r="BX107" i="6"/>
  <c r="BX107" i="7" s="1"/>
  <c r="BT107" i="6"/>
  <c r="BT107" i="7" s="1"/>
  <c r="BP107" i="6"/>
  <c r="BP107" i="7" s="1"/>
  <c r="BL107" i="6"/>
  <c r="BL107" i="7" s="1"/>
  <c r="BH107" i="6"/>
  <c r="BH107" i="7" s="1"/>
  <c r="BD107" i="6"/>
  <c r="BD107" i="7" s="1"/>
  <c r="AZ107" i="6"/>
  <c r="AZ107" i="7" s="1"/>
  <c r="AV107" i="6"/>
  <c r="AV107" i="7" s="1"/>
  <c r="AR107" i="6"/>
  <c r="AR107" i="7" s="1"/>
  <c r="AN107" i="6"/>
  <c r="AN107" i="7" s="1"/>
  <c r="AH107" i="6"/>
  <c r="AH107" i="7" s="1"/>
  <c r="Z107" i="6"/>
  <c r="Z107" i="7" s="1"/>
  <c r="R107" i="6"/>
  <c r="R107" i="7" s="1"/>
  <c r="J107" i="6"/>
  <c r="J107" i="7" s="1"/>
  <c r="CF105" i="6"/>
  <c r="CF105" i="7" s="1"/>
  <c r="CB105" i="6"/>
  <c r="CB105" i="7" s="1"/>
  <c r="BX105" i="6"/>
  <c r="BX105" i="7" s="1"/>
  <c r="BT105" i="6"/>
  <c r="BT105" i="7" s="1"/>
  <c r="BP105" i="6"/>
  <c r="BP105" i="7" s="1"/>
  <c r="BL105" i="6"/>
  <c r="BL105" i="7" s="1"/>
  <c r="BF105" i="6"/>
  <c r="BF105" i="7" s="1"/>
  <c r="BA105" i="6"/>
  <c r="BA105" i="7" s="1"/>
  <c r="AV105" i="6"/>
  <c r="AV105" i="7" s="1"/>
  <c r="AP105" i="6"/>
  <c r="AP105" i="7" s="1"/>
  <c r="AK105" i="6"/>
  <c r="AK105" i="7" s="1"/>
  <c r="AF105" i="6"/>
  <c r="AF105" i="7" s="1"/>
  <c r="Z105" i="6"/>
  <c r="Z105" i="7" s="1"/>
  <c r="U105" i="6"/>
  <c r="U105" i="7" s="1"/>
  <c r="P105" i="6"/>
  <c r="P105" i="7" s="1"/>
  <c r="J105" i="6"/>
  <c r="J105" i="7" s="1"/>
  <c r="CG103" i="6"/>
  <c r="CG103" i="7" s="1"/>
  <c r="CB103" i="6"/>
  <c r="CB103" i="7" s="1"/>
  <c r="BV103" i="6"/>
  <c r="BV103" i="7" s="1"/>
  <c r="BQ103" i="6"/>
  <c r="BQ103" i="7" s="1"/>
  <c r="BL103" i="6"/>
  <c r="BL103" i="7" s="1"/>
  <c r="BF103" i="6"/>
  <c r="BF103" i="7" s="1"/>
  <c r="BA103" i="6"/>
  <c r="BA103" i="7" s="1"/>
  <c r="AV103" i="6"/>
  <c r="AV103" i="7" s="1"/>
  <c r="AP103" i="6"/>
  <c r="AP103" i="7" s="1"/>
  <c r="AK103" i="6"/>
  <c r="AK103" i="7" s="1"/>
  <c r="AF103" i="6"/>
  <c r="AF103" i="7" s="1"/>
  <c r="Z103" i="6"/>
  <c r="Z103" i="7" s="1"/>
  <c r="U103" i="6"/>
  <c r="U103" i="7" s="1"/>
  <c r="P103" i="6"/>
  <c r="P103" i="7" s="1"/>
  <c r="J103" i="6"/>
  <c r="J103" i="7" s="1"/>
  <c r="CG101" i="6"/>
  <c r="CG101" i="7" s="1"/>
  <c r="CB101" i="6"/>
  <c r="CB101" i="7" s="1"/>
  <c r="BV101" i="6"/>
  <c r="BV101" i="7" s="1"/>
  <c r="BQ101" i="6"/>
  <c r="BQ101" i="7" s="1"/>
  <c r="BL101" i="6"/>
  <c r="BL101" i="7" s="1"/>
  <c r="BF101" i="6"/>
  <c r="BF101" i="7" s="1"/>
  <c r="BA101" i="6"/>
  <c r="BA101" i="7" s="1"/>
  <c r="AV101" i="6"/>
  <c r="AV101" i="7" s="1"/>
  <c r="AP101" i="6"/>
  <c r="AP101" i="7" s="1"/>
  <c r="AK101" i="6"/>
  <c r="AK101" i="7" s="1"/>
  <c r="AF101" i="6"/>
  <c r="AF101" i="7" s="1"/>
  <c r="Z101" i="6"/>
  <c r="Z101" i="7" s="1"/>
  <c r="U101" i="6"/>
  <c r="U101" i="7" s="1"/>
  <c r="P101" i="6"/>
  <c r="P101" i="7" s="1"/>
  <c r="J101" i="6"/>
  <c r="J101" i="7" s="1"/>
  <c r="CH100" i="6"/>
  <c r="CH100" i="7" s="1"/>
  <c r="BW100" i="6"/>
  <c r="BW100" i="7" s="1"/>
  <c r="BK100" i="6"/>
  <c r="BK100" i="7" s="1"/>
  <c r="BB100" i="6"/>
  <c r="BB100" i="7" s="1"/>
  <c r="AQ100" i="6"/>
  <c r="AQ100" i="7" s="1"/>
  <c r="AE100" i="6"/>
  <c r="AE100" i="7" s="1"/>
  <c r="V100" i="6"/>
  <c r="V100" i="7" s="1"/>
  <c r="K100" i="6"/>
  <c r="K100" i="7" s="1"/>
  <c r="CF99" i="6"/>
  <c r="CF99" i="7" s="1"/>
  <c r="CA99" i="6"/>
  <c r="CA99" i="7" s="1"/>
  <c r="BV99" i="6"/>
  <c r="BV99" i="7" s="1"/>
  <c r="BP99" i="6"/>
  <c r="BP99" i="7" s="1"/>
  <c r="BK99" i="6"/>
  <c r="BK99" i="7" s="1"/>
  <c r="BF99" i="6"/>
  <c r="BF99" i="7" s="1"/>
  <c r="AZ99" i="6"/>
  <c r="AZ99" i="7" s="1"/>
  <c r="AU99" i="6"/>
  <c r="AU99" i="7" s="1"/>
  <c r="AP99" i="6"/>
  <c r="AP99" i="7" s="1"/>
  <c r="AJ99" i="6"/>
  <c r="AJ99" i="7" s="1"/>
  <c r="AE99" i="6"/>
  <c r="AE99" i="7" s="1"/>
  <c r="Z99" i="6"/>
  <c r="Z99" i="7" s="1"/>
  <c r="T99" i="6"/>
  <c r="T99" i="7" s="1"/>
  <c r="O99" i="6"/>
  <c r="O99" i="7" s="1"/>
  <c r="J99" i="6"/>
  <c r="J99" i="7" s="1"/>
  <c r="CD98" i="6"/>
  <c r="CD98" i="7" s="1"/>
  <c r="BR98" i="6"/>
  <c r="BR98" i="7" s="1"/>
  <c r="BC98" i="6"/>
  <c r="BC98" i="7" s="1"/>
  <c r="AM98" i="6"/>
  <c r="AM98" i="7" s="1"/>
  <c r="Z98" i="6"/>
  <c r="Z98" i="7" s="1"/>
  <c r="N98" i="6"/>
  <c r="N98" i="7" s="1"/>
  <c r="CF97" i="6"/>
  <c r="CF97" i="7" s="1"/>
  <c r="CA97" i="6"/>
  <c r="CA97" i="7" s="1"/>
  <c r="BV97" i="6"/>
  <c r="BV97" i="7" s="1"/>
  <c r="BP97" i="6"/>
  <c r="BP97" i="7" s="1"/>
  <c r="BK97" i="6"/>
  <c r="BK97" i="7" s="1"/>
  <c r="BF97" i="6"/>
  <c r="BF97" i="7" s="1"/>
  <c r="AZ97" i="6"/>
  <c r="AZ97" i="7" s="1"/>
  <c r="AU97" i="6"/>
  <c r="AU97" i="7" s="1"/>
  <c r="AP97" i="6"/>
  <c r="AP97" i="7" s="1"/>
  <c r="AJ97" i="6"/>
  <c r="AJ97" i="7" s="1"/>
  <c r="AE97" i="6"/>
  <c r="AE97" i="7" s="1"/>
  <c r="Z97" i="6"/>
  <c r="Z97" i="7" s="1"/>
  <c r="T97" i="6"/>
  <c r="T97" i="7" s="1"/>
  <c r="O97" i="6"/>
  <c r="O97" i="7" s="1"/>
  <c r="J97" i="6"/>
  <c r="J97" i="7" s="1"/>
  <c r="CE96" i="6"/>
  <c r="CE96" i="7" s="1"/>
  <c r="BR96" i="6"/>
  <c r="BR96" i="7" s="1"/>
  <c r="BC96" i="6"/>
  <c r="BC96" i="7" s="1"/>
  <c r="AM96" i="6"/>
  <c r="AM96" i="7" s="1"/>
  <c r="AA96" i="6"/>
  <c r="AA96" i="7" s="1"/>
  <c r="N96" i="6"/>
  <c r="N96" i="7" s="1"/>
  <c r="CF95" i="6"/>
  <c r="CF95" i="7" s="1"/>
  <c r="CA95" i="6"/>
  <c r="CA95" i="7" s="1"/>
  <c r="BV95" i="6"/>
  <c r="BV95" i="7" s="1"/>
  <c r="BP95" i="6"/>
  <c r="BP95" i="7" s="1"/>
  <c r="BK95" i="6"/>
  <c r="BK95" i="7" s="1"/>
  <c r="BF95" i="6"/>
  <c r="BF95" i="7" s="1"/>
  <c r="AZ95" i="6"/>
  <c r="AZ95" i="7" s="1"/>
  <c r="AU95" i="6"/>
  <c r="AU95" i="7" s="1"/>
  <c r="AP95" i="6"/>
  <c r="AP95" i="7" s="1"/>
  <c r="AJ95" i="6"/>
  <c r="AJ95" i="7" s="1"/>
  <c r="AE95" i="6"/>
  <c r="AE95" i="7" s="1"/>
  <c r="Z95" i="6"/>
  <c r="Z95" i="7" s="1"/>
  <c r="T95" i="6"/>
  <c r="T95" i="7" s="1"/>
  <c r="O95" i="6"/>
  <c r="O95" i="7" s="1"/>
  <c r="J95" i="6"/>
  <c r="J95" i="7" s="1"/>
  <c r="CE94" i="6"/>
  <c r="CE94" i="7" s="1"/>
  <c r="BR94" i="6"/>
  <c r="BR94" i="7" s="1"/>
  <c r="BF94" i="6"/>
  <c r="BF94" i="7" s="1"/>
  <c r="AP94" i="6"/>
  <c r="AP94" i="7" s="1"/>
  <c r="AA94" i="6"/>
  <c r="AA94" i="7" s="1"/>
  <c r="N94" i="6"/>
  <c r="N94" i="7" s="1"/>
  <c r="CF93" i="6"/>
  <c r="CF93" i="7" s="1"/>
  <c r="CA93" i="6"/>
  <c r="CA93" i="7" s="1"/>
  <c r="BV93" i="6"/>
  <c r="BV93" i="7" s="1"/>
  <c r="BP93" i="6"/>
  <c r="BP93" i="7" s="1"/>
  <c r="BK93" i="6"/>
  <c r="BK93" i="7" s="1"/>
  <c r="BF93" i="6"/>
  <c r="BF93" i="7" s="1"/>
  <c r="AZ93" i="6"/>
  <c r="AZ93" i="7" s="1"/>
  <c r="AU93" i="6"/>
  <c r="AU93" i="7" s="1"/>
  <c r="AP93" i="6"/>
  <c r="AP93" i="7" s="1"/>
  <c r="AJ93" i="6"/>
  <c r="AJ93" i="7" s="1"/>
  <c r="AE93" i="6"/>
  <c r="AE93" i="7" s="1"/>
  <c r="Z93" i="6"/>
  <c r="Z93" i="7" s="1"/>
  <c r="T93" i="6"/>
  <c r="T93" i="7" s="1"/>
  <c r="O93" i="6"/>
  <c r="O93" i="7" s="1"/>
  <c r="J93" i="6"/>
  <c r="J93" i="7" s="1"/>
  <c r="I89" i="6"/>
  <c r="I89" i="7" s="1"/>
  <c r="H89" i="6"/>
  <c r="N89" i="6"/>
  <c r="N89" i="7" s="1"/>
  <c r="S89" i="6"/>
  <c r="S89" i="7" s="1"/>
  <c r="X89" i="6"/>
  <c r="X89" i="7" s="1"/>
  <c r="AD89" i="6"/>
  <c r="AD89" i="7" s="1"/>
  <c r="AI89" i="6"/>
  <c r="AI89" i="7" s="1"/>
  <c r="AM89" i="6"/>
  <c r="AM89" i="7" s="1"/>
  <c r="AQ89" i="6"/>
  <c r="AQ89" i="7" s="1"/>
  <c r="AU89" i="6"/>
  <c r="AU89" i="7" s="1"/>
  <c r="AY89" i="6"/>
  <c r="AY89" i="7" s="1"/>
  <c r="BC89" i="6"/>
  <c r="BC89" i="7" s="1"/>
  <c r="BG89" i="6"/>
  <c r="BG89" i="7" s="1"/>
  <c r="BK89" i="6"/>
  <c r="BK89" i="7" s="1"/>
  <c r="BO89" i="6"/>
  <c r="BO89" i="7" s="1"/>
  <c r="BS89" i="6"/>
  <c r="BS89" i="7" s="1"/>
  <c r="BW89" i="6"/>
  <c r="BW89" i="7" s="1"/>
  <c r="CA89" i="6"/>
  <c r="CA89" i="7" s="1"/>
  <c r="CE89" i="6"/>
  <c r="CE89" i="7" s="1"/>
  <c r="BZ88" i="6"/>
  <c r="BZ88" i="7" s="1"/>
  <c r="BN88" i="6"/>
  <c r="BN88" i="7" s="1"/>
  <c r="BC88" i="6"/>
  <c r="BC88" i="7" s="1"/>
  <c r="AT88" i="6"/>
  <c r="AT88" i="7" s="1"/>
  <c r="AH88" i="6"/>
  <c r="AH88" i="7" s="1"/>
  <c r="W88" i="6"/>
  <c r="W88" i="7" s="1"/>
  <c r="N88" i="6"/>
  <c r="N88" i="7" s="1"/>
  <c r="G86" i="6"/>
  <c r="N86" i="6"/>
  <c r="N86" i="7" s="1"/>
  <c r="Z86" i="6"/>
  <c r="Z86" i="7" s="1"/>
  <c r="AI86" i="6"/>
  <c r="AI86" i="7" s="1"/>
  <c r="AT86" i="6"/>
  <c r="AT86" i="7" s="1"/>
  <c r="BF86" i="6"/>
  <c r="BF86" i="7" s="1"/>
  <c r="BO86" i="6"/>
  <c r="BO86" i="7" s="1"/>
  <c r="BZ86" i="6"/>
  <c r="BZ86" i="7" s="1"/>
  <c r="I80" i="6"/>
  <c r="I80" i="7" s="1"/>
  <c r="J80" i="6"/>
  <c r="J80" i="7" s="1"/>
  <c r="R80" i="6"/>
  <c r="R80" i="7" s="1"/>
  <c r="Z80" i="6"/>
  <c r="Z80" i="7" s="1"/>
  <c r="AH80" i="6"/>
  <c r="AH80" i="7" s="1"/>
  <c r="AP80" i="6"/>
  <c r="AP80" i="7" s="1"/>
  <c r="AX80" i="6"/>
  <c r="AX80" i="7" s="1"/>
  <c r="BF80" i="6"/>
  <c r="BF80" i="7" s="1"/>
  <c r="BN80" i="6"/>
  <c r="BN80" i="7" s="1"/>
  <c r="BV80" i="6"/>
  <c r="BV80" i="7" s="1"/>
  <c r="CD80" i="6"/>
  <c r="CD80" i="7" s="1"/>
  <c r="G80" i="6"/>
  <c r="G80" i="7" s="1"/>
  <c r="O80" i="6"/>
  <c r="O80" i="7" s="1"/>
  <c r="W80" i="6"/>
  <c r="W80" i="7" s="1"/>
  <c r="AE80" i="6"/>
  <c r="AE80" i="7" s="1"/>
  <c r="AM80" i="6"/>
  <c r="AM80" i="7" s="1"/>
  <c r="AU80" i="6"/>
  <c r="AU80" i="7" s="1"/>
  <c r="BC80" i="6"/>
  <c r="BC80" i="7" s="1"/>
  <c r="BK80" i="6"/>
  <c r="BK80" i="7" s="1"/>
  <c r="BS80" i="6"/>
  <c r="BS80" i="7" s="1"/>
  <c r="CA80" i="6"/>
  <c r="CA80" i="7" s="1"/>
  <c r="CE82" i="6"/>
  <c r="CE82" i="7" s="1"/>
  <c r="BW82" i="6"/>
  <c r="BW82" i="7" s="1"/>
  <c r="BO82" i="6"/>
  <c r="BO82" i="7" s="1"/>
  <c r="BG82" i="6"/>
  <c r="BG82" i="7" s="1"/>
  <c r="AY82" i="6"/>
  <c r="AY82" i="7" s="1"/>
  <c r="AQ82" i="6"/>
  <c r="AQ82" i="7" s="1"/>
  <c r="AI82" i="6"/>
  <c r="AI82" i="7" s="1"/>
  <c r="AA82" i="6"/>
  <c r="AA82" i="7" s="1"/>
  <c r="S82" i="6"/>
  <c r="S82" i="7" s="1"/>
  <c r="K82" i="6"/>
  <c r="K82" i="7" s="1"/>
  <c r="CF79" i="6"/>
  <c r="CF79" i="7" s="1"/>
  <c r="CB79" i="6"/>
  <c r="CB79" i="7" s="1"/>
  <c r="BX79" i="6"/>
  <c r="BX79" i="7" s="1"/>
  <c r="BT79" i="6"/>
  <c r="BT79" i="7" s="1"/>
  <c r="BP79" i="6"/>
  <c r="BP79" i="7" s="1"/>
  <c r="BL79" i="6"/>
  <c r="BL79" i="7" s="1"/>
  <c r="BH79" i="6"/>
  <c r="BH79" i="7" s="1"/>
  <c r="BD79" i="6"/>
  <c r="BD79" i="7" s="1"/>
  <c r="AZ79" i="6"/>
  <c r="AZ79" i="7" s="1"/>
  <c r="AV79" i="6"/>
  <c r="AV79" i="7" s="1"/>
  <c r="AR79" i="6"/>
  <c r="AR79" i="7" s="1"/>
  <c r="AN79" i="6"/>
  <c r="AN79" i="7" s="1"/>
  <c r="AJ79" i="6"/>
  <c r="AJ79" i="7" s="1"/>
  <c r="AF79" i="6"/>
  <c r="AF79" i="7" s="1"/>
  <c r="AB79" i="6"/>
  <c r="AB79" i="7" s="1"/>
  <c r="X79" i="6"/>
  <c r="X79" i="7" s="1"/>
  <c r="T79" i="6"/>
  <c r="T79" i="7" s="1"/>
  <c r="P79" i="6"/>
  <c r="P79" i="7" s="1"/>
  <c r="L79" i="6"/>
  <c r="L79" i="7" s="1"/>
  <c r="H79" i="6"/>
  <c r="H79" i="7" s="1"/>
  <c r="CE78" i="6"/>
  <c r="CE78" i="7" s="1"/>
  <c r="BW78" i="6"/>
  <c r="BW78" i="7" s="1"/>
  <c r="BO78" i="6"/>
  <c r="BO78" i="7" s="1"/>
  <c r="BG78" i="6"/>
  <c r="BG78" i="7" s="1"/>
  <c r="AY78" i="6"/>
  <c r="AY78" i="7" s="1"/>
  <c r="AQ78" i="6"/>
  <c r="AQ78" i="7" s="1"/>
  <c r="AI78" i="6"/>
  <c r="AI78" i="7" s="1"/>
  <c r="AA78" i="6"/>
  <c r="AA78" i="7" s="1"/>
  <c r="S78" i="6"/>
  <c r="S78" i="7" s="1"/>
  <c r="K78" i="6"/>
  <c r="K78" i="7" s="1"/>
  <c r="CA76" i="6"/>
  <c r="CA76" i="7" s="1"/>
  <c r="BS76" i="6"/>
  <c r="BS76" i="7" s="1"/>
  <c r="BK76" i="6"/>
  <c r="BK76" i="7" s="1"/>
  <c r="BC76" i="6"/>
  <c r="BC76" i="7" s="1"/>
  <c r="AU76" i="6"/>
  <c r="AU76" i="7" s="1"/>
  <c r="AM76" i="6"/>
  <c r="AM76" i="7" s="1"/>
  <c r="AE76" i="6"/>
  <c r="AE76" i="7" s="1"/>
  <c r="W76" i="6"/>
  <c r="W76" i="7" s="1"/>
  <c r="H75" i="6"/>
  <c r="H75" i="7" s="1"/>
  <c r="L75" i="6"/>
  <c r="L75" i="7" s="1"/>
  <c r="P75" i="6"/>
  <c r="P75" i="7" s="1"/>
  <c r="T75" i="6"/>
  <c r="T75" i="7" s="1"/>
  <c r="X75" i="6"/>
  <c r="X75" i="7" s="1"/>
  <c r="AB75" i="6"/>
  <c r="AB75" i="7" s="1"/>
  <c r="AF75" i="6"/>
  <c r="AF75" i="7" s="1"/>
  <c r="AJ75" i="6"/>
  <c r="AJ75" i="7" s="1"/>
  <c r="AN75" i="6"/>
  <c r="AN75" i="7" s="1"/>
  <c r="AR75" i="6"/>
  <c r="AR75" i="7" s="1"/>
  <c r="AV75" i="6"/>
  <c r="AV75" i="7" s="1"/>
  <c r="AZ75" i="6"/>
  <c r="AZ75" i="7" s="1"/>
  <c r="BD75" i="6"/>
  <c r="BD75" i="7" s="1"/>
  <c r="BH75" i="6"/>
  <c r="BH75" i="7" s="1"/>
  <c r="BL75" i="6"/>
  <c r="BL75" i="7" s="1"/>
  <c r="BP75" i="6"/>
  <c r="BP75" i="7" s="1"/>
  <c r="BT75" i="6"/>
  <c r="BT75" i="7" s="1"/>
  <c r="BX75" i="6"/>
  <c r="BX75" i="7" s="1"/>
  <c r="CB75" i="6"/>
  <c r="CB75" i="7" s="1"/>
  <c r="CF75" i="6"/>
  <c r="CF75" i="7" s="1"/>
  <c r="BZ74" i="6"/>
  <c r="BZ74" i="7" s="1"/>
  <c r="BN74" i="6"/>
  <c r="BN74" i="7" s="1"/>
  <c r="BC74" i="6"/>
  <c r="BC74" i="7" s="1"/>
  <c r="AT74" i="6"/>
  <c r="AT74" i="7" s="1"/>
  <c r="H73" i="6"/>
  <c r="H73" i="7" s="1"/>
  <c r="L73" i="6"/>
  <c r="L73" i="7" s="1"/>
  <c r="P73" i="6"/>
  <c r="P73" i="7" s="1"/>
  <c r="T73" i="6"/>
  <c r="T73" i="7" s="1"/>
  <c r="X73" i="6"/>
  <c r="X73" i="7" s="1"/>
  <c r="AB73" i="6"/>
  <c r="AB73" i="7" s="1"/>
  <c r="AF73" i="6"/>
  <c r="AF73" i="7" s="1"/>
  <c r="AJ73" i="6"/>
  <c r="AJ73" i="7" s="1"/>
  <c r="AN73" i="6"/>
  <c r="AN73" i="7" s="1"/>
  <c r="AR73" i="6"/>
  <c r="AR73" i="7" s="1"/>
  <c r="AV73" i="6"/>
  <c r="AV73" i="7" s="1"/>
  <c r="AZ73" i="6"/>
  <c r="AZ73" i="7" s="1"/>
  <c r="BD73" i="6"/>
  <c r="BD73" i="7" s="1"/>
  <c r="BH73" i="6"/>
  <c r="BH73" i="7" s="1"/>
  <c r="BL73" i="6"/>
  <c r="BL73" i="7" s="1"/>
  <c r="BP73" i="6"/>
  <c r="BP73" i="7" s="1"/>
  <c r="BT73" i="6"/>
  <c r="BT73" i="7" s="1"/>
  <c r="BX73" i="6"/>
  <c r="BX73" i="7" s="1"/>
  <c r="CB73" i="6"/>
  <c r="CB73" i="7" s="1"/>
  <c r="CF73" i="6"/>
  <c r="CF73" i="7" s="1"/>
  <c r="BZ72" i="6"/>
  <c r="BZ72" i="7" s="1"/>
  <c r="BN72" i="6"/>
  <c r="BN72" i="7" s="1"/>
  <c r="BC72" i="6"/>
  <c r="BC72" i="7" s="1"/>
  <c r="AT72" i="6"/>
  <c r="AT72" i="7" s="1"/>
  <c r="AH72" i="6"/>
  <c r="AH72" i="7" s="1"/>
  <c r="W72" i="6"/>
  <c r="W72" i="7" s="1"/>
  <c r="BZ70" i="6"/>
  <c r="BZ70" i="7" s="1"/>
  <c r="BO70" i="6"/>
  <c r="BO70" i="7" s="1"/>
  <c r="BF70" i="6"/>
  <c r="BF70" i="7" s="1"/>
  <c r="AT70" i="6"/>
  <c r="AT70" i="7" s="1"/>
  <c r="AI70" i="6"/>
  <c r="AI70" i="7" s="1"/>
  <c r="Z70" i="6"/>
  <c r="Z70" i="7" s="1"/>
  <c r="H69" i="6"/>
  <c r="H69" i="7" s="1"/>
  <c r="L69" i="6"/>
  <c r="L69" i="7" s="1"/>
  <c r="P69" i="6"/>
  <c r="P69" i="7" s="1"/>
  <c r="T69" i="6"/>
  <c r="T69" i="7" s="1"/>
  <c r="X69" i="6"/>
  <c r="X69" i="7" s="1"/>
  <c r="AB69" i="6"/>
  <c r="AB69" i="7" s="1"/>
  <c r="AF69" i="6"/>
  <c r="AF69" i="7" s="1"/>
  <c r="AJ69" i="6"/>
  <c r="AJ69" i="7" s="1"/>
  <c r="AN69" i="6"/>
  <c r="AN69" i="7" s="1"/>
  <c r="AR69" i="6"/>
  <c r="AR69" i="7" s="1"/>
  <c r="AV69" i="6"/>
  <c r="AV69" i="7" s="1"/>
  <c r="AZ69" i="6"/>
  <c r="AZ69" i="7" s="1"/>
  <c r="BD69" i="6"/>
  <c r="BD69" i="7" s="1"/>
  <c r="BH69" i="6"/>
  <c r="BH69" i="7" s="1"/>
  <c r="BL69" i="6"/>
  <c r="BL69" i="7" s="1"/>
  <c r="BP69" i="6"/>
  <c r="BP69" i="7" s="1"/>
  <c r="BT69" i="6"/>
  <c r="BT69" i="7" s="1"/>
  <c r="BX69" i="6"/>
  <c r="BX69" i="7" s="1"/>
  <c r="CB69" i="6"/>
  <c r="CB69" i="7" s="1"/>
  <c r="CF69" i="6"/>
  <c r="CF69" i="7" s="1"/>
  <c r="G65" i="6"/>
  <c r="G65" i="7" s="1"/>
  <c r="K65" i="6"/>
  <c r="K65" i="7" s="1"/>
  <c r="O65" i="6"/>
  <c r="O65" i="7" s="1"/>
  <c r="S65" i="6"/>
  <c r="S65" i="7" s="1"/>
  <c r="W65" i="6"/>
  <c r="W65" i="7" s="1"/>
  <c r="AA65" i="6"/>
  <c r="AA65" i="7" s="1"/>
  <c r="AE65" i="6"/>
  <c r="AE65" i="7" s="1"/>
  <c r="AI65" i="6"/>
  <c r="AI65" i="7" s="1"/>
  <c r="AM65" i="6"/>
  <c r="AM65" i="7" s="1"/>
  <c r="AQ65" i="6"/>
  <c r="AQ65" i="7" s="1"/>
  <c r="AU65" i="6"/>
  <c r="AU65" i="7" s="1"/>
  <c r="AY65" i="6"/>
  <c r="AY65" i="7" s="1"/>
  <c r="BC65" i="6"/>
  <c r="BC65" i="7" s="1"/>
  <c r="BG65" i="6"/>
  <c r="BG65" i="7" s="1"/>
  <c r="BK65" i="6"/>
  <c r="BK65" i="7" s="1"/>
  <c r="BO65" i="6"/>
  <c r="BO65" i="7" s="1"/>
  <c r="BS65" i="6"/>
  <c r="BS65" i="7" s="1"/>
  <c r="BW65" i="6"/>
  <c r="BW65" i="7" s="1"/>
  <c r="CA65" i="6"/>
  <c r="CA65" i="7" s="1"/>
  <c r="CE65" i="6"/>
  <c r="CE65" i="7" s="1"/>
  <c r="I65" i="6"/>
  <c r="I65" i="7" s="1"/>
  <c r="N65" i="6"/>
  <c r="N65" i="7" s="1"/>
  <c r="T65" i="6"/>
  <c r="T65" i="7" s="1"/>
  <c r="Y65" i="6"/>
  <c r="Y65" i="7" s="1"/>
  <c r="AD65" i="6"/>
  <c r="AD65" i="7" s="1"/>
  <c r="AJ65" i="6"/>
  <c r="AJ65" i="7" s="1"/>
  <c r="AO65" i="6"/>
  <c r="AO65" i="7" s="1"/>
  <c r="AT65" i="6"/>
  <c r="AT65" i="7" s="1"/>
  <c r="AZ65" i="6"/>
  <c r="AZ65" i="7" s="1"/>
  <c r="BE65" i="6"/>
  <c r="BE65" i="7" s="1"/>
  <c r="BJ65" i="6"/>
  <c r="BJ65" i="7" s="1"/>
  <c r="BP65" i="6"/>
  <c r="BP65" i="7" s="1"/>
  <c r="BU65" i="6"/>
  <c r="BU65" i="7" s="1"/>
  <c r="BZ65" i="6"/>
  <c r="BZ65" i="7" s="1"/>
  <c r="CF65" i="6"/>
  <c r="CF65" i="7" s="1"/>
  <c r="J65" i="6"/>
  <c r="J65" i="7" s="1"/>
  <c r="P65" i="6"/>
  <c r="P65" i="7" s="1"/>
  <c r="U65" i="6"/>
  <c r="U65" i="7" s="1"/>
  <c r="Z65" i="6"/>
  <c r="Z65" i="7" s="1"/>
  <c r="AF65" i="6"/>
  <c r="AF65" i="7" s="1"/>
  <c r="AK65" i="6"/>
  <c r="AK65" i="7" s="1"/>
  <c r="AP65" i="6"/>
  <c r="AP65" i="7" s="1"/>
  <c r="AV65" i="6"/>
  <c r="AV65" i="7" s="1"/>
  <c r="BA65" i="6"/>
  <c r="BA65" i="7" s="1"/>
  <c r="BF65" i="6"/>
  <c r="BF65" i="7" s="1"/>
  <c r="BL65" i="6"/>
  <c r="BL65" i="7" s="1"/>
  <c r="BQ65" i="6"/>
  <c r="BQ65" i="7" s="1"/>
  <c r="BV65" i="6"/>
  <c r="BV65" i="7" s="1"/>
  <c r="CB65" i="6"/>
  <c r="CB65" i="7" s="1"/>
  <c r="CG65" i="6"/>
  <c r="CG65" i="7" s="1"/>
  <c r="BO64" i="6"/>
  <c r="BO64" i="7" s="1"/>
  <c r="AT64" i="6"/>
  <c r="AT64" i="7" s="1"/>
  <c r="W64" i="6"/>
  <c r="W64" i="7" s="1"/>
  <c r="CG63" i="6"/>
  <c r="CG63" i="7" s="1"/>
  <c r="CG61" i="6"/>
  <c r="CG61" i="7" s="1"/>
  <c r="BE61" i="6"/>
  <c r="BE61" i="7" s="1"/>
  <c r="AB61" i="6"/>
  <c r="AB61" i="7" s="1"/>
  <c r="H63" i="6"/>
  <c r="H63" i="7" s="1"/>
  <c r="Q63" i="6"/>
  <c r="Q63" i="7" s="1"/>
  <c r="AL63" i="6"/>
  <c r="AL63" i="7" s="1"/>
  <c r="BH63" i="6"/>
  <c r="BH63" i="7" s="1"/>
  <c r="CC63" i="6"/>
  <c r="CC63" i="7" s="1"/>
  <c r="L63" i="6"/>
  <c r="L63" i="7" s="1"/>
  <c r="AR63" i="6"/>
  <c r="AR63" i="7" s="1"/>
  <c r="BR63" i="6"/>
  <c r="BR63" i="7" s="1"/>
  <c r="V63" i="6"/>
  <c r="V63" i="7" s="1"/>
  <c r="AW63" i="6"/>
  <c r="AW63" i="7" s="1"/>
  <c r="BX63" i="6"/>
  <c r="BX63" i="7" s="1"/>
  <c r="BZ61" i="6"/>
  <c r="BZ61" i="7" s="1"/>
  <c r="AW61" i="6"/>
  <c r="AW61" i="7" s="1"/>
  <c r="U61" i="6"/>
  <c r="U61" i="7" s="1"/>
  <c r="BZ64" i="6"/>
  <c r="BZ64" i="7" s="1"/>
  <c r="BC64" i="6"/>
  <c r="BC64" i="7" s="1"/>
  <c r="AI64" i="6"/>
  <c r="AI64" i="7" s="1"/>
  <c r="BB63" i="6"/>
  <c r="BB63" i="7" s="1"/>
  <c r="BR61" i="6"/>
  <c r="BR61" i="7" s="1"/>
  <c r="AP61" i="6"/>
  <c r="AP61" i="7" s="1"/>
  <c r="CG79" i="6"/>
  <c r="CG79" i="7" s="1"/>
  <c r="CC79" i="6"/>
  <c r="CC79" i="7" s="1"/>
  <c r="BY79" i="6"/>
  <c r="BY79" i="7" s="1"/>
  <c r="BU79" i="6"/>
  <c r="BU79" i="7" s="1"/>
  <c r="BQ79" i="6"/>
  <c r="BQ79" i="7" s="1"/>
  <c r="BM79" i="6"/>
  <c r="BM79" i="7" s="1"/>
  <c r="BI79" i="6"/>
  <c r="BI79" i="7" s="1"/>
  <c r="BE79" i="6"/>
  <c r="BE79" i="7" s="1"/>
  <c r="BA79" i="6"/>
  <c r="BA79" i="7" s="1"/>
  <c r="AW79" i="6"/>
  <c r="AW79" i="7" s="1"/>
  <c r="AS79" i="6"/>
  <c r="AS79" i="7" s="1"/>
  <c r="AO79" i="6"/>
  <c r="AO79" i="7" s="1"/>
  <c r="AK79" i="6"/>
  <c r="AK79" i="7" s="1"/>
  <c r="AG79" i="6"/>
  <c r="AG79" i="7" s="1"/>
  <c r="AC79" i="6"/>
  <c r="AC79" i="7" s="1"/>
  <c r="Y79" i="6"/>
  <c r="Y79" i="7" s="1"/>
  <c r="U79" i="6"/>
  <c r="U79" i="7" s="1"/>
  <c r="Q79" i="6"/>
  <c r="Q79" i="7" s="1"/>
  <c r="M79" i="6"/>
  <c r="M79" i="7" s="1"/>
  <c r="I76" i="6"/>
  <c r="I76" i="7" s="1"/>
  <c r="G76" i="6"/>
  <c r="G76" i="7" s="1"/>
  <c r="O76" i="6"/>
  <c r="O76" i="7" s="1"/>
  <c r="I74" i="6"/>
  <c r="I74" i="7" s="1"/>
  <c r="G74" i="6"/>
  <c r="G74" i="7" s="1"/>
  <c r="W74" i="6"/>
  <c r="W74" i="7" s="1"/>
  <c r="AM74" i="6"/>
  <c r="AM74" i="7" s="1"/>
  <c r="AY74" i="6"/>
  <c r="AY74" i="7" s="1"/>
  <c r="BG74" i="6"/>
  <c r="BG74" i="7" s="1"/>
  <c r="BO74" i="6"/>
  <c r="BO74" i="7" s="1"/>
  <c r="BW74" i="6"/>
  <c r="BW74" i="7" s="1"/>
  <c r="CE74" i="6"/>
  <c r="CE74" i="7" s="1"/>
  <c r="I72" i="6"/>
  <c r="I72" i="7" s="1"/>
  <c r="K72" i="6"/>
  <c r="K72" i="7" s="1"/>
  <c r="S72" i="6"/>
  <c r="S72" i="7" s="1"/>
  <c r="AA72" i="6"/>
  <c r="AA72" i="7" s="1"/>
  <c r="AI72" i="6"/>
  <c r="AI72" i="7" s="1"/>
  <c r="AQ72" i="6"/>
  <c r="AQ72" i="7" s="1"/>
  <c r="AY72" i="6"/>
  <c r="AY72" i="7" s="1"/>
  <c r="BG72" i="6"/>
  <c r="BG72" i="7" s="1"/>
  <c r="BO72" i="6"/>
  <c r="BO72" i="7" s="1"/>
  <c r="BW72" i="6"/>
  <c r="BW72" i="7" s="1"/>
  <c r="CE72" i="6"/>
  <c r="CE72" i="7" s="1"/>
  <c r="I70" i="6"/>
  <c r="I70" i="7" s="1"/>
  <c r="G70" i="6"/>
  <c r="G70" i="7" s="1"/>
  <c r="O70" i="6"/>
  <c r="O70" i="7" s="1"/>
  <c r="W70" i="6"/>
  <c r="W70" i="7" s="1"/>
  <c r="AE70" i="6"/>
  <c r="AE70" i="7" s="1"/>
  <c r="AM70" i="6"/>
  <c r="AM70" i="7" s="1"/>
  <c r="AU70" i="6"/>
  <c r="AU70" i="7" s="1"/>
  <c r="BC70" i="6"/>
  <c r="BC70" i="7" s="1"/>
  <c r="BK70" i="6"/>
  <c r="BK70" i="7" s="1"/>
  <c r="BS70" i="6"/>
  <c r="BS70" i="7" s="1"/>
  <c r="CA70" i="6"/>
  <c r="CA70" i="7" s="1"/>
  <c r="I64" i="6"/>
  <c r="I64" i="7" s="1"/>
  <c r="J64" i="6"/>
  <c r="J64" i="7" s="1"/>
  <c r="R64" i="6"/>
  <c r="R64" i="7" s="1"/>
  <c r="Z64" i="6"/>
  <c r="Z64" i="7" s="1"/>
  <c r="AH64" i="6"/>
  <c r="AH64" i="7" s="1"/>
  <c r="AP64" i="6"/>
  <c r="AP64" i="7" s="1"/>
  <c r="AX64" i="6"/>
  <c r="AX64" i="7" s="1"/>
  <c r="BF64" i="6"/>
  <c r="BF64" i="7" s="1"/>
  <c r="BN64" i="6"/>
  <c r="BN64" i="7" s="1"/>
  <c r="BV64" i="6"/>
  <c r="BV64" i="7" s="1"/>
  <c r="CD64" i="6"/>
  <c r="CD64" i="7" s="1"/>
  <c r="G64" i="6"/>
  <c r="G64" i="7" s="1"/>
  <c r="S64" i="6"/>
  <c r="S64" i="7" s="1"/>
  <c r="AD64" i="6"/>
  <c r="AD64" i="7" s="1"/>
  <c r="AM64" i="6"/>
  <c r="AM64" i="7" s="1"/>
  <c r="AY64" i="6"/>
  <c r="AY64" i="7" s="1"/>
  <c r="BJ64" i="6"/>
  <c r="BJ64" i="7" s="1"/>
  <c r="BS64" i="6"/>
  <c r="BS64" i="7" s="1"/>
  <c r="CE64" i="6"/>
  <c r="CE64" i="7" s="1"/>
  <c r="K64" i="6"/>
  <c r="K64" i="7" s="1"/>
  <c r="V64" i="6"/>
  <c r="V64" i="7" s="1"/>
  <c r="AE64" i="6"/>
  <c r="AE64" i="7" s="1"/>
  <c r="AQ64" i="6"/>
  <c r="AQ64" i="7" s="1"/>
  <c r="BB64" i="6"/>
  <c r="BB64" i="7" s="1"/>
  <c r="BK64" i="6"/>
  <c r="BK64" i="7" s="1"/>
  <c r="BW64" i="6"/>
  <c r="BW64" i="7" s="1"/>
  <c r="CH64" i="6"/>
  <c r="CH64" i="7" s="1"/>
  <c r="AG63" i="6"/>
  <c r="AG63" i="7" s="1"/>
  <c r="H61" i="6"/>
  <c r="H61" i="7" s="1"/>
  <c r="M61" i="6"/>
  <c r="M61" i="7" s="1"/>
  <c r="R61" i="6"/>
  <c r="R61" i="7" s="1"/>
  <c r="X61" i="6"/>
  <c r="X61" i="7" s="1"/>
  <c r="AC61" i="6"/>
  <c r="AC61" i="7" s="1"/>
  <c r="AH61" i="6"/>
  <c r="AH61" i="7" s="1"/>
  <c r="AN61" i="6"/>
  <c r="AN61" i="7" s="1"/>
  <c r="AS61" i="6"/>
  <c r="AS61" i="7" s="1"/>
  <c r="AX61" i="6"/>
  <c r="AX61" i="7" s="1"/>
  <c r="BD61" i="6"/>
  <c r="BD61" i="7" s="1"/>
  <c r="BI61" i="6"/>
  <c r="BI61" i="7" s="1"/>
  <c r="BN61" i="6"/>
  <c r="BN61" i="7" s="1"/>
  <c r="BT61" i="6"/>
  <c r="BT61" i="7" s="1"/>
  <c r="BY61" i="6"/>
  <c r="BY61" i="7" s="1"/>
  <c r="CD61" i="6"/>
  <c r="CD61" i="7" s="1"/>
  <c r="I61" i="6"/>
  <c r="I61" i="7" s="1"/>
  <c r="P61" i="6"/>
  <c r="P61" i="7" s="1"/>
  <c r="V61" i="6"/>
  <c r="V61" i="7" s="1"/>
  <c r="AD61" i="6"/>
  <c r="AD61" i="7" s="1"/>
  <c r="AK61" i="6"/>
  <c r="AK61" i="7" s="1"/>
  <c r="AR61" i="6"/>
  <c r="AR61" i="7" s="1"/>
  <c r="AZ61" i="6"/>
  <c r="AZ61" i="7" s="1"/>
  <c r="BF61" i="6"/>
  <c r="BF61" i="7" s="1"/>
  <c r="BM61" i="6"/>
  <c r="BM61" i="7" s="1"/>
  <c r="BU61" i="6"/>
  <c r="BU61" i="7" s="1"/>
  <c r="CB61" i="6"/>
  <c r="CB61" i="7" s="1"/>
  <c r="CH61" i="6"/>
  <c r="CH61" i="7" s="1"/>
  <c r="J61" i="6"/>
  <c r="J61" i="7" s="1"/>
  <c r="Q61" i="6"/>
  <c r="Q61" i="7" s="1"/>
  <c r="Y61" i="6"/>
  <c r="Y61" i="7" s="1"/>
  <c r="AF61" i="6"/>
  <c r="AF61" i="7" s="1"/>
  <c r="AL61" i="6"/>
  <c r="AL61" i="7" s="1"/>
  <c r="AT61" i="6"/>
  <c r="AT61" i="7" s="1"/>
  <c r="BA61" i="6"/>
  <c r="BA61" i="7" s="1"/>
  <c r="BH61" i="6"/>
  <c r="BH61" i="7" s="1"/>
  <c r="BP61" i="6"/>
  <c r="BP61" i="7" s="1"/>
  <c r="BV61" i="6"/>
  <c r="BV61" i="7" s="1"/>
  <c r="CC61" i="6"/>
  <c r="CC61" i="7" s="1"/>
  <c r="L61" i="6"/>
  <c r="L61" i="7" s="1"/>
  <c r="T61" i="6"/>
  <c r="T61" i="7" s="1"/>
  <c r="Z61" i="6"/>
  <c r="Z61" i="7" s="1"/>
  <c r="AG61" i="6"/>
  <c r="AG61" i="7" s="1"/>
  <c r="AO61" i="6"/>
  <c r="AO61" i="7" s="1"/>
  <c r="AV61" i="6"/>
  <c r="AV61" i="7" s="1"/>
  <c r="BB61" i="6"/>
  <c r="BB61" i="7" s="1"/>
  <c r="BJ61" i="6"/>
  <c r="BJ61" i="7" s="1"/>
  <c r="BQ61" i="6"/>
  <c r="BQ61" i="7" s="1"/>
  <c r="BX61" i="6"/>
  <c r="BX61" i="7" s="1"/>
  <c r="CF61" i="6"/>
  <c r="CF61" i="7" s="1"/>
  <c r="H47" i="6"/>
  <c r="H47" i="7" s="1"/>
  <c r="V47" i="6"/>
  <c r="V47" i="7" s="1"/>
  <c r="AR47" i="6"/>
  <c r="AR47" i="7" s="1"/>
  <c r="BM47" i="6"/>
  <c r="BM47" i="7" s="1"/>
  <c r="CH47" i="6"/>
  <c r="CH47" i="7" s="1"/>
  <c r="L47" i="6"/>
  <c r="L47" i="7" s="1"/>
  <c r="AL47" i="6"/>
  <c r="AL47" i="7" s="1"/>
  <c r="BR47" i="6"/>
  <c r="BR47" i="7" s="1"/>
  <c r="Q47" i="6"/>
  <c r="Q47" i="7" s="1"/>
  <c r="AW47" i="6"/>
  <c r="AW47" i="7" s="1"/>
  <c r="BX47" i="6"/>
  <c r="BX47" i="7" s="1"/>
  <c r="I57" i="6"/>
  <c r="I57" i="7" s="1"/>
  <c r="H57" i="6"/>
  <c r="H57" i="7" s="1"/>
  <c r="R57" i="6"/>
  <c r="R57" i="7" s="1"/>
  <c r="AC57" i="6"/>
  <c r="AC57" i="7" s="1"/>
  <c r="AN57" i="6"/>
  <c r="AN57" i="7" s="1"/>
  <c r="AX57" i="6"/>
  <c r="AX57" i="7" s="1"/>
  <c r="BI57" i="6"/>
  <c r="BI57" i="7" s="1"/>
  <c r="BT57" i="6"/>
  <c r="BT57" i="7" s="1"/>
  <c r="CD57" i="6"/>
  <c r="CD57" i="7" s="1"/>
  <c r="H55" i="6"/>
  <c r="H55" i="7" s="1"/>
  <c r="V55" i="6"/>
  <c r="V55" i="7" s="1"/>
  <c r="AR55" i="6"/>
  <c r="AR55" i="7" s="1"/>
  <c r="BM55" i="6"/>
  <c r="BM55" i="7" s="1"/>
  <c r="AB55" i="6"/>
  <c r="AB55" i="7" s="1"/>
  <c r="BB55" i="6"/>
  <c r="BB55" i="7" s="1"/>
  <c r="CC55" i="6"/>
  <c r="CC55" i="7" s="1"/>
  <c r="H52" i="6"/>
  <c r="G52" i="6"/>
  <c r="G52" i="7" s="1"/>
  <c r="R52" i="6"/>
  <c r="R52" i="7" s="1"/>
  <c r="AB52" i="6"/>
  <c r="AB52" i="7" s="1"/>
  <c r="AM52" i="6"/>
  <c r="AM52" i="7" s="1"/>
  <c r="AX52" i="6"/>
  <c r="AX52" i="7" s="1"/>
  <c r="BH52" i="6"/>
  <c r="BH52" i="7" s="1"/>
  <c r="BS52" i="6"/>
  <c r="BS52" i="7" s="1"/>
  <c r="CD52" i="6"/>
  <c r="CD52" i="7" s="1"/>
  <c r="K52" i="6"/>
  <c r="K52" i="7" s="1"/>
  <c r="W52" i="6"/>
  <c r="W52" i="7" s="1"/>
  <c r="AL52" i="6"/>
  <c r="AL52" i="7" s="1"/>
  <c r="BB52" i="6"/>
  <c r="BB52" i="7" s="1"/>
  <c r="BN52" i="6"/>
  <c r="BN52" i="7" s="1"/>
  <c r="CB52" i="6"/>
  <c r="CB52" i="7" s="1"/>
  <c r="L52" i="6"/>
  <c r="L52" i="7" s="1"/>
  <c r="AA52" i="6"/>
  <c r="AA52" i="7" s="1"/>
  <c r="AQ52" i="6"/>
  <c r="AQ52" i="7" s="1"/>
  <c r="BC52" i="6"/>
  <c r="BC52" i="7" s="1"/>
  <c r="BR52" i="6"/>
  <c r="BR52" i="7" s="1"/>
  <c r="CH52" i="6"/>
  <c r="CH52" i="7" s="1"/>
  <c r="BB47" i="6"/>
  <c r="BB47" i="7" s="1"/>
  <c r="J59" i="6"/>
  <c r="J59" i="7" s="1"/>
  <c r="M59" i="6"/>
  <c r="M59" i="7" s="1"/>
  <c r="AB59" i="6"/>
  <c r="AB59" i="7" s="1"/>
  <c r="AO59" i="6"/>
  <c r="AO59" i="7" s="1"/>
  <c r="BD59" i="6"/>
  <c r="BD59" i="7" s="1"/>
  <c r="BN59" i="6"/>
  <c r="BN59" i="7" s="1"/>
  <c r="BU59" i="6"/>
  <c r="BU59" i="7" s="1"/>
  <c r="CC59" i="6"/>
  <c r="CC59" i="7" s="1"/>
  <c r="G58" i="6"/>
  <c r="P58" i="6"/>
  <c r="P58" i="7" s="1"/>
  <c r="AL58" i="6"/>
  <c r="AL58" i="7" s="1"/>
  <c r="BG58" i="6"/>
  <c r="BG58" i="7" s="1"/>
  <c r="CB58" i="6"/>
  <c r="CB58" i="7" s="1"/>
  <c r="BX57" i="6"/>
  <c r="BX57" i="7" s="1"/>
  <c r="BH57" i="6"/>
  <c r="BH57" i="7" s="1"/>
  <c r="AS57" i="6"/>
  <c r="AS57" i="7" s="1"/>
  <c r="AG57" i="6"/>
  <c r="AG57" i="7" s="1"/>
  <c r="Q57" i="6"/>
  <c r="Q57" i="7" s="1"/>
  <c r="BR55" i="6"/>
  <c r="BR55" i="7" s="1"/>
  <c r="AG55" i="6"/>
  <c r="AG55" i="7" s="1"/>
  <c r="I53" i="6"/>
  <c r="I53" i="7" s="1"/>
  <c r="N53" i="6"/>
  <c r="N53" i="7" s="1"/>
  <c r="T53" i="6"/>
  <c r="T53" i="7" s="1"/>
  <c r="Y53" i="6"/>
  <c r="Y53" i="7" s="1"/>
  <c r="AD53" i="6"/>
  <c r="AD53" i="7" s="1"/>
  <c r="AJ53" i="6"/>
  <c r="AJ53" i="7" s="1"/>
  <c r="AO53" i="6"/>
  <c r="AO53" i="7" s="1"/>
  <c r="AT53" i="6"/>
  <c r="AT53" i="7" s="1"/>
  <c r="AZ53" i="6"/>
  <c r="AZ53" i="7" s="1"/>
  <c r="BE53" i="6"/>
  <c r="BE53" i="7" s="1"/>
  <c r="BJ53" i="6"/>
  <c r="BJ53" i="7" s="1"/>
  <c r="BP53" i="6"/>
  <c r="BP53" i="7" s="1"/>
  <c r="BU53" i="6"/>
  <c r="BU53" i="7" s="1"/>
  <c r="BZ53" i="6"/>
  <c r="BZ53" i="7" s="1"/>
  <c r="CF53" i="6"/>
  <c r="CF53" i="7" s="1"/>
  <c r="J53" i="6"/>
  <c r="J53" i="7" s="1"/>
  <c r="Q53" i="6"/>
  <c r="Q53" i="7" s="1"/>
  <c r="X53" i="6"/>
  <c r="X53" i="7" s="1"/>
  <c r="AF53" i="6"/>
  <c r="AF53" i="7" s="1"/>
  <c r="AL53" i="6"/>
  <c r="AL53" i="7" s="1"/>
  <c r="AS53" i="6"/>
  <c r="AS53" i="7" s="1"/>
  <c r="BA53" i="6"/>
  <c r="BA53" i="7" s="1"/>
  <c r="BH53" i="6"/>
  <c r="BH53" i="7" s="1"/>
  <c r="BN53" i="6"/>
  <c r="BN53" i="7" s="1"/>
  <c r="BV53" i="6"/>
  <c r="BV53" i="7" s="1"/>
  <c r="CC53" i="6"/>
  <c r="CC53" i="7" s="1"/>
  <c r="L53" i="6"/>
  <c r="L53" i="7" s="1"/>
  <c r="R53" i="6"/>
  <c r="R53" i="7" s="1"/>
  <c r="Z53" i="6"/>
  <c r="Z53" i="7" s="1"/>
  <c r="AG53" i="6"/>
  <c r="AG53" i="7" s="1"/>
  <c r="AN53" i="6"/>
  <c r="AN53" i="7" s="1"/>
  <c r="AV53" i="6"/>
  <c r="AV53" i="7" s="1"/>
  <c r="BB53" i="6"/>
  <c r="BB53" i="7" s="1"/>
  <c r="BI53" i="6"/>
  <c r="BI53" i="7" s="1"/>
  <c r="BQ53" i="6"/>
  <c r="BQ53" i="7" s="1"/>
  <c r="BX53" i="6"/>
  <c r="BX53" i="7" s="1"/>
  <c r="CD53" i="6"/>
  <c r="CD53" i="7" s="1"/>
  <c r="BG52" i="6"/>
  <c r="BG52" i="7" s="1"/>
  <c r="AF52" i="6"/>
  <c r="AF52" i="7" s="1"/>
  <c r="J48" i="6"/>
  <c r="J48" i="7" s="1"/>
  <c r="O48" i="6"/>
  <c r="O48" i="7" s="1"/>
  <c r="T48" i="6"/>
  <c r="T48" i="7" s="1"/>
  <c r="Z48" i="6"/>
  <c r="Z48" i="7" s="1"/>
  <c r="AE48" i="6"/>
  <c r="AE48" i="7" s="1"/>
  <c r="AJ48" i="6"/>
  <c r="AJ48" i="7" s="1"/>
  <c r="AP48" i="6"/>
  <c r="AP48" i="7" s="1"/>
  <c r="AU48" i="6"/>
  <c r="AU48" i="7" s="1"/>
  <c r="AZ48" i="6"/>
  <c r="AZ48" i="7" s="1"/>
  <c r="BF48" i="6"/>
  <c r="BF48" i="7" s="1"/>
  <c r="BK48" i="6"/>
  <c r="BK48" i="7" s="1"/>
  <c r="BP48" i="6"/>
  <c r="BP48" i="7" s="1"/>
  <c r="BV48" i="6"/>
  <c r="BV48" i="7" s="1"/>
  <c r="CA48" i="6"/>
  <c r="CA48" i="7" s="1"/>
  <c r="CF48" i="6"/>
  <c r="CF48" i="7" s="1"/>
  <c r="G48" i="6"/>
  <c r="G48" i="7" s="1"/>
  <c r="N48" i="6"/>
  <c r="N48" i="7" s="1"/>
  <c r="V48" i="6"/>
  <c r="V48" i="7" s="1"/>
  <c r="AB48" i="6"/>
  <c r="AB48" i="7" s="1"/>
  <c r="AI48" i="6"/>
  <c r="AI48" i="7" s="1"/>
  <c r="AQ48" i="6"/>
  <c r="AQ48" i="7" s="1"/>
  <c r="AX48" i="6"/>
  <c r="AX48" i="7" s="1"/>
  <c r="BD48" i="6"/>
  <c r="BD48" i="7" s="1"/>
  <c r="BL48" i="6"/>
  <c r="BL48" i="7" s="1"/>
  <c r="BS48" i="6"/>
  <c r="BS48" i="7" s="1"/>
  <c r="BZ48" i="6"/>
  <c r="BZ48" i="7" s="1"/>
  <c r="CH48" i="6"/>
  <c r="CH48" i="7" s="1"/>
  <c r="H48" i="6"/>
  <c r="H48" i="7" s="1"/>
  <c r="P48" i="6"/>
  <c r="P48" i="7" s="1"/>
  <c r="W48" i="6"/>
  <c r="W48" i="7" s="1"/>
  <c r="AD48" i="6"/>
  <c r="AD48" i="7" s="1"/>
  <c r="AL48" i="6"/>
  <c r="AL48" i="7" s="1"/>
  <c r="AR48" i="6"/>
  <c r="AR48" i="7" s="1"/>
  <c r="AY48" i="6"/>
  <c r="AY48" i="7" s="1"/>
  <c r="BG48" i="6"/>
  <c r="BG48" i="7" s="1"/>
  <c r="BN48" i="6"/>
  <c r="BN48" i="7" s="1"/>
  <c r="BT48" i="6"/>
  <c r="BT48" i="7" s="1"/>
  <c r="CB48" i="6"/>
  <c r="CB48" i="7" s="1"/>
  <c r="AG47" i="6"/>
  <c r="AG47" i="7" s="1"/>
  <c r="CE68" i="6"/>
  <c r="CE68" i="7" s="1"/>
  <c r="BW68" i="6"/>
  <c r="BW68" i="7" s="1"/>
  <c r="BO68" i="6"/>
  <c r="BO68" i="7" s="1"/>
  <c r="BG68" i="6"/>
  <c r="BG68" i="7" s="1"/>
  <c r="AY68" i="6"/>
  <c r="AY68" i="7" s="1"/>
  <c r="AQ68" i="6"/>
  <c r="AQ68" i="7" s="1"/>
  <c r="AI68" i="6"/>
  <c r="AI68" i="7" s="1"/>
  <c r="AA68" i="6"/>
  <c r="AA68" i="7" s="1"/>
  <c r="S68" i="6"/>
  <c r="S68" i="7" s="1"/>
  <c r="K68" i="6"/>
  <c r="K68" i="7" s="1"/>
  <c r="I67" i="6"/>
  <c r="I67" i="7" s="1"/>
  <c r="M67" i="6"/>
  <c r="M67" i="7" s="1"/>
  <c r="Q67" i="6"/>
  <c r="Q67" i="7" s="1"/>
  <c r="U67" i="6"/>
  <c r="U67" i="7" s="1"/>
  <c r="Y67" i="6"/>
  <c r="Y67" i="7" s="1"/>
  <c r="AC67" i="6"/>
  <c r="AC67" i="7" s="1"/>
  <c r="AG67" i="6"/>
  <c r="AG67" i="7" s="1"/>
  <c r="AK67" i="6"/>
  <c r="AK67" i="7" s="1"/>
  <c r="AO67" i="6"/>
  <c r="AO67" i="7" s="1"/>
  <c r="AS67" i="6"/>
  <c r="AS67" i="7" s="1"/>
  <c r="AW67" i="6"/>
  <c r="AW67" i="7" s="1"/>
  <c r="BA67" i="6"/>
  <c r="BA67" i="7" s="1"/>
  <c r="BZ59" i="6"/>
  <c r="BZ59" i="7" s="1"/>
  <c r="BR59" i="6"/>
  <c r="BR59" i="7" s="1"/>
  <c r="BI59" i="6"/>
  <c r="BI59" i="7" s="1"/>
  <c r="AN59" i="6"/>
  <c r="AN59" i="7" s="1"/>
  <c r="T59" i="6"/>
  <c r="T59" i="7" s="1"/>
  <c r="CH58" i="6"/>
  <c r="CH58" i="7" s="1"/>
  <c r="BB58" i="6"/>
  <c r="BB58" i="7" s="1"/>
  <c r="AA58" i="6"/>
  <c r="AA58" i="7" s="1"/>
  <c r="CH57" i="6"/>
  <c r="CH57" i="7" s="1"/>
  <c r="BR57" i="6"/>
  <c r="BR57" i="7" s="1"/>
  <c r="BD57" i="6"/>
  <c r="BD57" i="7" s="1"/>
  <c r="AR57" i="6"/>
  <c r="AR57" i="7" s="1"/>
  <c r="AB57" i="6"/>
  <c r="AB57" i="7" s="1"/>
  <c r="M57" i="6"/>
  <c r="M57" i="7" s="1"/>
  <c r="H56" i="6"/>
  <c r="H56" i="7" s="1"/>
  <c r="N56" i="6"/>
  <c r="N56" i="7" s="1"/>
  <c r="S56" i="6"/>
  <c r="S56" i="7" s="1"/>
  <c r="X56" i="6"/>
  <c r="X56" i="7" s="1"/>
  <c r="AD56" i="6"/>
  <c r="AD56" i="7" s="1"/>
  <c r="AI56" i="6"/>
  <c r="AI56" i="7" s="1"/>
  <c r="AN56" i="6"/>
  <c r="AN56" i="7" s="1"/>
  <c r="AT56" i="6"/>
  <c r="AT56" i="7" s="1"/>
  <c r="AY56" i="6"/>
  <c r="AY56" i="7" s="1"/>
  <c r="BD56" i="6"/>
  <c r="BD56" i="7" s="1"/>
  <c r="BJ56" i="6"/>
  <c r="BJ56" i="7" s="1"/>
  <c r="BO56" i="6"/>
  <c r="BO56" i="7" s="1"/>
  <c r="BT56" i="6"/>
  <c r="BT56" i="7" s="1"/>
  <c r="BZ56" i="6"/>
  <c r="BZ56" i="7" s="1"/>
  <c r="CE56" i="6"/>
  <c r="CE56" i="7" s="1"/>
  <c r="BH55" i="6"/>
  <c r="BH55" i="7" s="1"/>
  <c r="Q55" i="6"/>
  <c r="Q55" i="7" s="1"/>
  <c r="CH53" i="6"/>
  <c r="CH53" i="7" s="1"/>
  <c r="BT53" i="6"/>
  <c r="BT53" i="7" s="1"/>
  <c r="BF53" i="6"/>
  <c r="BF53" i="7" s="1"/>
  <c r="AR53" i="6"/>
  <c r="AR53" i="7" s="1"/>
  <c r="AC53" i="6"/>
  <c r="AC53" i="7" s="1"/>
  <c r="P53" i="6"/>
  <c r="P53" i="7" s="1"/>
  <c r="BX52" i="6"/>
  <c r="BX52" i="7" s="1"/>
  <c r="AV52" i="6"/>
  <c r="AV52" i="7" s="1"/>
  <c r="V52" i="6"/>
  <c r="V52" i="7" s="1"/>
  <c r="BW48" i="6"/>
  <c r="BW48" i="7" s="1"/>
  <c r="BH48" i="6"/>
  <c r="BH48" i="7" s="1"/>
  <c r="AT48" i="6"/>
  <c r="AT48" i="7" s="1"/>
  <c r="AF48" i="6"/>
  <c r="AF48" i="7" s="1"/>
  <c r="R48" i="6"/>
  <c r="R48" i="7" s="1"/>
  <c r="CC47" i="6"/>
  <c r="CC47" i="7" s="1"/>
  <c r="AB47" i="6"/>
  <c r="AB47" i="7" s="1"/>
  <c r="CE54" i="6"/>
  <c r="CE54" i="7" s="1"/>
  <c r="BW54" i="6"/>
  <c r="BW54" i="7" s="1"/>
  <c r="BN54" i="6"/>
  <c r="BN54" i="7" s="1"/>
  <c r="BC54" i="6"/>
  <c r="BC54" i="7" s="1"/>
  <c r="AT54" i="6"/>
  <c r="AT54" i="7" s="1"/>
  <c r="AL54" i="6"/>
  <c r="AL54" i="7" s="1"/>
  <c r="AA54" i="6"/>
  <c r="AA54" i="7" s="1"/>
  <c r="R54" i="6"/>
  <c r="R54" i="7" s="1"/>
  <c r="CF51" i="6"/>
  <c r="CF51" i="7" s="1"/>
  <c r="BU51" i="6"/>
  <c r="BU51" i="7" s="1"/>
  <c r="BM51" i="6"/>
  <c r="BM51" i="7" s="1"/>
  <c r="BD51" i="6"/>
  <c r="BD51" i="7" s="1"/>
  <c r="AS51" i="6"/>
  <c r="AS51" i="7" s="1"/>
  <c r="AJ51" i="6"/>
  <c r="AJ51" i="7" s="1"/>
  <c r="AB51" i="6"/>
  <c r="AB51" i="7" s="1"/>
  <c r="Q51" i="6"/>
  <c r="Q51" i="7" s="1"/>
  <c r="BR50" i="6"/>
  <c r="BR50" i="7" s="1"/>
  <c r="AL50" i="6"/>
  <c r="AL50" i="7" s="1"/>
  <c r="I49" i="6"/>
  <c r="I49" i="7" s="1"/>
  <c r="L49" i="6"/>
  <c r="L49" i="7" s="1"/>
  <c r="V49" i="6"/>
  <c r="V49" i="7" s="1"/>
  <c r="AG49" i="6"/>
  <c r="AG49" i="7" s="1"/>
  <c r="AR49" i="6"/>
  <c r="AR49" i="7" s="1"/>
  <c r="BB49" i="6"/>
  <c r="BB49" i="7" s="1"/>
  <c r="BM49" i="6"/>
  <c r="BM49" i="7" s="1"/>
  <c r="BX49" i="6"/>
  <c r="BX49" i="7" s="1"/>
  <c r="CH49" i="6"/>
  <c r="CH49" i="7" s="1"/>
  <c r="J46" i="6"/>
  <c r="J46" i="7" s="1"/>
  <c r="G46" i="6"/>
  <c r="G46" i="7" s="1"/>
  <c r="N46" i="6"/>
  <c r="N46" i="7" s="1"/>
  <c r="V46" i="6"/>
  <c r="V46" i="7" s="1"/>
  <c r="AB46" i="6"/>
  <c r="AB46" i="7" s="1"/>
  <c r="AI46" i="6"/>
  <c r="AI46" i="7" s="1"/>
  <c r="AQ46" i="6"/>
  <c r="AQ46" i="7" s="1"/>
  <c r="AX46" i="6"/>
  <c r="AX46" i="7" s="1"/>
  <c r="BD46" i="6"/>
  <c r="BD46" i="7" s="1"/>
  <c r="BL46" i="6"/>
  <c r="BL46" i="7" s="1"/>
  <c r="BS46" i="6"/>
  <c r="BS46" i="7" s="1"/>
  <c r="BZ46" i="6"/>
  <c r="BZ46" i="7" s="1"/>
  <c r="CH46" i="6"/>
  <c r="CH46" i="7" s="1"/>
  <c r="CC45" i="6"/>
  <c r="CC45" i="7" s="1"/>
  <c r="BV45" i="6"/>
  <c r="BV45" i="7" s="1"/>
  <c r="BN45" i="6"/>
  <c r="BN45" i="7" s="1"/>
  <c r="BH45" i="6"/>
  <c r="BH45" i="7" s="1"/>
  <c r="BA45" i="6"/>
  <c r="BA45" i="7" s="1"/>
  <c r="AS45" i="6"/>
  <c r="AS45" i="7" s="1"/>
  <c r="AL45" i="6"/>
  <c r="AL45" i="7" s="1"/>
  <c r="AF45" i="6"/>
  <c r="AF45" i="7" s="1"/>
  <c r="X45" i="6"/>
  <c r="X45" i="7" s="1"/>
  <c r="Q45" i="6"/>
  <c r="Q45" i="7" s="1"/>
  <c r="J45" i="6"/>
  <c r="J45" i="7" s="1"/>
  <c r="CB44" i="6"/>
  <c r="CB44" i="7" s="1"/>
  <c r="BN44" i="6"/>
  <c r="BN44" i="7" s="1"/>
  <c r="BB44" i="6"/>
  <c r="BB44" i="7" s="1"/>
  <c r="AL44" i="6"/>
  <c r="AL44" i="7" s="1"/>
  <c r="W44" i="6"/>
  <c r="W44" i="7" s="1"/>
  <c r="J43" i="6"/>
  <c r="J43" i="7" s="1"/>
  <c r="L43" i="6"/>
  <c r="L43" i="7" s="1"/>
  <c r="R43" i="6"/>
  <c r="R43" i="7" s="1"/>
  <c r="Y43" i="6"/>
  <c r="Y43" i="7" s="1"/>
  <c r="AG43" i="6"/>
  <c r="AG43" i="7" s="1"/>
  <c r="AN43" i="6"/>
  <c r="AN43" i="7" s="1"/>
  <c r="AT43" i="6"/>
  <c r="AT43" i="7" s="1"/>
  <c r="BB43" i="6"/>
  <c r="BB43" i="7" s="1"/>
  <c r="BI43" i="6"/>
  <c r="BI43" i="7" s="1"/>
  <c r="BP43" i="6"/>
  <c r="BP43" i="7" s="1"/>
  <c r="BX43" i="6"/>
  <c r="BX43" i="7" s="1"/>
  <c r="CD43" i="6"/>
  <c r="CD43" i="7" s="1"/>
  <c r="G42" i="6"/>
  <c r="V42" i="6"/>
  <c r="V42" i="7" s="1"/>
  <c r="AQ42" i="6"/>
  <c r="AQ42" i="7" s="1"/>
  <c r="BL42" i="6"/>
  <c r="BL42" i="7" s="1"/>
  <c r="CH42" i="6"/>
  <c r="CH42" i="7" s="1"/>
  <c r="H40" i="6"/>
  <c r="H40" i="7" s="1"/>
  <c r="N40" i="6"/>
  <c r="N40" i="7" s="1"/>
  <c r="S40" i="6"/>
  <c r="S40" i="7" s="1"/>
  <c r="X40" i="6"/>
  <c r="X40" i="7" s="1"/>
  <c r="AD40" i="6"/>
  <c r="AD40" i="7" s="1"/>
  <c r="AI40" i="6"/>
  <c r="AI40" i="7" s="1"/>
  <c r="G40" i="6"/>
  <c r="G40" i="7" s="1"/>
  <c r="O40" i="6"/>
  <c r="O40" i="7" s="1"/>
  <c r="V40" i="6"/>
  <c r="V40" i="7" s="1"/>
  <c r="AB40" i="6"/>
  <c r="AB40" i="7" s="1"/>
  <c r="AJ40" i="6"/>
  <c r="AJ40" i="7" s="1"/>
  <c r="AP40" i="6"/>
  <c r="AP40" i="7" s="1"/>
  <c r="AU40" i="6"/>
  <c r="AU40" i="7" s="1"/>
  <c r="AZ40" i="6"/>
  <c r="AZ40" i="7" s="1"/>
  <c r="BF40" i="6"/>
  <c r="BF40" i="7" s="1"/>
  <c r="BK40" i="6"/>
  <c r="BK40" i="7" s="1"/>
  <c r="BP40" i="6"/>
  <c r="BP40" i="7" s="1"/>
  <c r="BV40" i="6"/>
  <c r="BV40" i="7" s="1"/>
  <c r="CA40" i="6"/>
  <c r="CA40" i="7" s="1"/>
  <c r="CF40" i="6"/>
  <c r="CF40" i="7" s="1"/>
  <c r="BB39" i="6"/>
  <c r="BB39" i="7" s="1"/>
  <c r="J54" i="6"/>
  <c r="J54" i="7" s="1"/>
  <c r="G54" i="6"/>
  <c r="G54" i="7" s="1"/>
  <c r="N54" i="6"/>
  <c r="N54" i="7" s="1"/>
  <c r="V54" i="6"/>
  <c r="V54" i="7" s="1"/>
  <c r="AB54" i="6"/>
  <c r="AB54" i="7" s="1"/>
  <c r="AI54" i="6"/>
  <c r="AI54" i="7" s="1"/>
  <c r="AQ54" i="6"/>
  <c r="AQ54" i="7" s="1"/>
  <c r="AX54" i="6"/>
  <c r="AX54" i="7" s="1"/>
  <c r="BD54" i="6"/>
  <c r="BD54" i="7" s="1"/>
  <c r="BL54" i="6"/>
  <c r="BL54" i="7" s="1"/>
  <c r="BS54" i="6"/>
  <c r="BS54" i="7" s="1"/>
  <c r="BZ54" i="6"/>
  <c r="BZ54" i="7" s="1"/>
  <c r="CH54" i="6"/>
  <c r="CH54" i="7" s="1"/>
  <c r="J51" i="6"/>
  <c r="J51" i="7" s="1"/>
  <c r="L51" i="6"/>
  <c r="L51" i="7" s="1"/>
  <c r="R51" i="6"/>
  <c r="R51" i="7" s="1"/>
  <c r="Y51" i="6"/>
  <c r="Y51" i="7" s="1"/>
  <c r="AG51" i="6"/>
  <c r="AG51" i="7" s="1"/>
  <c r="AN51" i="6"/>
  <c r="AN51" i="7" s="1"/>
  <c r="AT51" i="6"/>
  <c r="AT51" i="7" s="1"/>
  <c r="BB51" i="6"/>
  <c r="BB51" i="7" s="1"/>
  <c r="BI51" i="6"/>
  <c r="BI51" i="7" s="1"/>
  <c r="BP51" i="6"/>
  <c r="BP51" i="7" s="1"/>
  <c r="BX51" i="6"/>
  <c r="BX51" i="7" s="1"/>
  <c r="CD51" i="6"/>
  <c r="CD51" i="7" s="1"/>
  <c r="G50" i="6"/>
  <c r="V50" i="6"/>
  <c r="V50" i="7" s="1"/>
  <c r="AQ50" i="6"/>
  <c r="AQ50" i="7" s="1"/>
  <c r="BL50" i="6"/>
  <c r="BL50" i="7" s="1"/>
  <c r="CH50" i="6"/>
  <c r="CH50" i="7" s="1"/>
  <c r="CH45" i="6"/>
  <c r="CH45" i="7" s="1"/>
  <c r="CB45" i="6"/>
  <c r="CB45" i="7" s="1"/>
  <c r="BT45" i="6"/>
  <c r="BT45" i="7" s="1"/>
  <c r="BM45" i="6"/>
  <c r="BM45" i="7" s="1"/>
  <c r="BF45" i="6"/>
  <c r="BF45" i="7" s="1"/>
  <c r="AX45" i="6"/>
  <c r="AX45" i="7" s="1"/>
  <c r="AR45" i="6"/>
  <c r="AR45" i="7" s="1"/>
  <c r="AK45" i="6"/>
  <c r="AK45" i="7" s="1"/>
  <c r="AC45" i="6"/>
  <c r="AC45" i="7" s="1"/>
  <c r="V45" i="6"/>
  <c r="V45" i="7" s="1"/>
  <c r="P45" i="6"/>
  <c r="P45" i="7" s="1"/>
  <c r="H44" i="6"/>
  <c r="G44" i="6"/>
  <c r="G44" i="7" s="1"/>
  <c r="R44" i="6"/>
  <c r="R44" i="7" s="1"/>
  <c r="AB44" i="6"/>
  <c r="AB44" i="7" s="1"/>
  <c r="AM44" i="6"/>
  <c r="AM44" i="7" s="1"/>
  <c r="AX44" i="6"/>
  <c r="AX44" i="7" s="1"/>
  <c r="BH44" i="6"/>
  <c r="BH44" i="7" s="1"/>
  <c r="BS44" i="6"/>
  <c r="BS44" i="7" s="1"/>
  <c r="CD44" i="6"/>
  <c r="CD44" i="7" s="1"/>
  <c r="H39" i="6"/>
  <c r="H39" i="7" s="1"/>
  <c r="Q39" i="6"/>
  <c r="Q39" i="7" s="1"/>
  <c r="AL39" i="6"/>
  <c r="AL39" i="7" s="1"/>
  <c r="BH39" i="6"/>
  <c r="BH39" i="7" s="1"/>
  <c r="CC39" i="6"/>
  <c r="CC39" i="7" s="1"/>
  <c r="L39" i="6"/>
  <c r="L39" i="7" s="1"/>
  <c r="AR39" i="6"/>
  <c r="AR39" i="7" s="1"/>
  <c r="BR39" i="6"/>
  <c r="BR39" i="7" s="1"/>
  <c r="I45" i="6"/>
  <c r="I45" i="7" s="1"/>
  <c r="N45" i="6"/>
  <c r="N45" i="7" s="1"/>
  <c r="T45" i="6"/>
  <c r="T45" i="7" s="1"/>
  <c r="Y45" i="6"/>
  <c r="Y45" i="7" s="1"/>
  <c r="AD45" i="6"/>
  <c r="AD45" i="7" s="1"/>
  <c r="AJ45" i="6"/>
  <c r="AJ45" i="7" s="1"/>
  <c r="AO45" i="6"/>
  <c r="AO45" i="7" s="1"/>
  <c r="AT45" i="6"/>
  <c r="AT45" i="7" s="1"/>
  <c r="AZ45" i="6"/>
  <c r="AZ45" i="7" s="1"/>
  <c r="BE45" i="6"/>
  <c r="BE45" i="7" s="1"/>
  <c r="BJ45" i="6"/>
  <c r="BJ45" i="7" s="1"/>
  <c r="BP45" i="6"/>
  <c r="BP45" i="7" s="1"/>
  <c r="BU45" i="6"/>
  <c r="BU45" i="7" s="1"/>
  <c r="BZ45" i="6"/>
  <c r="BZ45" i="7" s="1"/>
  <c r="CF45" i="6"/>
  <c r="CF45" i="7" s="1"/>
  <c r="I41" i="6"/>
  <c r="I41" i="7" s="1"/>
  <c r="L41" i="6"/>
  <c r="L41" i="7" s="1"/>
  <c r="V41" i="6"/>
  <c r="V41" i="7" s="1"/>
  <c r="AG41" i="6"/>
  <c r="AG41" i="7" s="1"/>
  <c r="AR41" i="6"/>
  <c r="AR41" i="7" s="1"/>
  <c r="BB41" i="6"/>
  <c r="BB41" i="7" s="1"/>
  <c r="BM41" i="6"/>
  <c r="BM41" i="7" s="1"/>
  <c r="BX41" i="6"/>
  <c r="BX41" i="7" s="1"/>
  <c r="CH41" i="6"/>
  <c r="CH41" i="7" s="1"/>
  <c r="AR40" i="6"/>
  <c r="AR40" i="7" s="1"/>
  <c r="AL40" i="6"/>
  <c r="AL40" i="7" s="1"/>
  <c r="AA40" i="6"/>
  <c r="AA40" i="7" s="1"/>
  <c r="R40" i="6"/>
  <c r="R40" i="7" s="1"/>
  <c r="J40" i="6"/>
  <c r="J40" i="7" s="1"/>
  <c r="BM39" i="6"/>
  <c r="BM39" i="7" s="1"/>
  <c r="AB39" i="6"/>
  <c r="AB39" i="7" s="1"/>
  <c r="H36" i="6"/>
  <c r="L36" i="6"/>
  <c r="L36" i="7" s="1"/>
  <c r="W36" i="6"/>
  <c r="W36" i="7" s="1"/>
  <c r="AH36" i="6"/>
  <c r="AH36" i="7" s="1"/>
  <c r="AR36" i="6"/>
  <c r="AR36" i="7" s="1"/>
  <c r="BC36" i="6"/>
  <c r="BC36" i="7" s="1"/>
  <c r="BN36" i="6"/>
  <c r="BN36" i="7" s="1"/>
  <c r="BX36" i="6"/>
  <c r="BX36" i="7" s="1"/>
  <c r="CH36" i="6"/>
  <c r="CH36" i="7" s="1"/>
  <c r="BS36" i="6"/>
  <c r="BS36" i="7" s="1"/>
  <c r="BG36" i="6"/>
  <c r="BG36" i="7" s="1"/>
  <c r="AQ36" i="6"/>
  <c r="AQ36" i="7" s="1"/>
  <c r="AB36" i="6"/>
  <c r="AB36" i="7" s="1"/>
  <c r="P36" i="6"/>
  <c r="P36" i="7" s="1"/>
  <c r="CF35" i="6"/>
  <c r="CF35" i="7" s="1"/>
  <c r="BX35" i="6"/>
  <c r="BX35" i="7" s="1"/>
  <c r="BN35" i="6"/>
  <c r="BN35" i="7" s="1"/>
  <c r="BD35" i="6"/>
  <c r="BD35" i="7" s="1"/>
  <c r="AT35" i="6"/>
  <c r="AT35" i="7" s="1"/>
  <c r="AL35" i="6"/>
  <c r="AL35" i="7" s="1"/>
  <c r="AB35" i="6"/>
  <c r="AB35" i="7" s="1"/>
  <c r="R35" i="6"/>
  <c r="R35" i="7" s="1"/>
  <c r="CD36" i="6"/>
  <c r="CD36" i="7" s="1"/>
  <c r="BR36" i="6"/>
  <c r="BR36" i="7" s="1"/>
  <c r="BB36" i="6"/>
  <c r="BB36" i="7" s="1"/>
  <c r="AM36" i="6"/>
  <c r="AM36" i="7" s="1"/>
  <c r="AA36" i="6"/>
  <c r="AA36" i="7" s="1"/>
  <c r="K36" i="6"/>
  <c r="K36" i="7" s="1"/>
  <c r="J35" i="6"/>
  <c r="J35" i="7" s="1"/>
  <c r="H35" i="6"/>
  <c r="H35" i="7" s="1"/>
  <c r="N35" i="6"/>
  <c r="N35" i="7" s="1"/>
  <c r="V35" i="6"/>
  <c r="V35" i="7" s="1"/>
  <c r="AC35" i="6"/>
  <c r="AC35" i="7" s="1"/>
  <c r="AJ35" i="6"/>
  <c r="AJ35" i="7" s="1"/>
  <c r="AR35" i="6"/>
  <c r="AR35" i="7" s="1"/>
  <c r="AX35" i="6"/>
  <c r="AX35" i="7" s="1"/>
  <c r="BE35" i="6"/>
  <c r="BE35" i="7" s="1"/>
  <c r="BM35" i="6"/>
  <c r="BM35" i="7" s="1"/>
  <c r="BT35" i="6"/>
  <c r="BT35" i="7" s="1"/>
  <c r="BZ35" i="6"/>
  <c r="BZ35" i="7" s="1"/>
  <c r="CH35" i="6"/>
  <c r="CH35" i="7" s="1"/>
  <c r="CB36" i="6"/>
  <c r="CB36" i="7" s="1"/>
  <c r="BL36" i="6"/>
  <c r="BL36" i="7" s="1"/>
  <c r="AX36" i="6"/>
  <c r="AX36" i="7" s="1"/>
  <c r="AL36" i="6"/>
  <c r="AL36" i="7" s="1"/>
  <c r="V36" i="6"/>
  <c r="V36" i="7" s="1"/>
  <c r="G36" i="6"/>
  <c r="G36" i="7" s="1"/>
  <c r="CB30" i="6"/>
  <c r="CB30" i="7" s="1"/>
  <c r="BT30" i="6"/>
  <c r="BT30" i="7" s="1"/>
  <c r="BN30" i="6"/>
  <c r="BN30" i="7" s="1"/>
  <c r="BG30" i="6"/>
  <c r="BG30" i="7" s="1"/>
  <c r="AY30" i="6"/>
  <c r="AY30" i="7" s="1"/>
  <c r="AR30" i="6"/>
  <c r="AR30" i="7" s="1"/>
  <c r="AL30" i="6"/>
  <c r="AL30" i="7" s="1"/>
  <c r="AD30" i="6"/>
  <c r="AD30" i="7" s="1"/>
  <c r="W30" i="6"/>
  <c r="W30" i="7" s="1"/>
  <c r="P30" i="6"/>
  <c r="P30" i="7" s="1"/>
  <c r="H30" i="6"/>
  <c r="H30" i="7" s="1"/>
  <c r="CG29" i="6"/>
  <c r="CG29" i="7" s="1"/>
  <c r="CB29" i="6"/>
  <c r="CB29" i="7" s="1"/>
  <c r="BV29" i="6"/>
  <c r="BV29" i="7" s="1"/>
  <c r="BQ29" i="6"/>
  <c r="BQ29" i="7" s="1"/>
  <c r="BL29" i="6"/>
  <c r="BL29" i="7" s="1"/>
  <c r="BF29" i="6"/>
  <c r="BF29" i="7" s="1"/>
  <c r="BA29" i="6"/>
  <c r="BA29" i="7" s="1"/>
  <c r="AV29" i="6"/>
  <c r="AV29" i="7" s="1"/>
  <c r="AP29" i="6"/>
  <c r="AP29" i="7" s="1"/>
  <c r="AK29" i="6"/>
  <c r="AK29" i="7" s="1"/>
  <c r="AF29" i="6"/>
  <c r="AF29" i="7" s="1"/>
  <c r="Z29" i="6"/>
  <c r="Z29" i="7" s="1"/>
  <c r="U29" i="6"/>
  <c r="U29" i="7" s="1"/>
  <c r="P29" i="6"/>
  <c r="P29" i="7" s="1"/>
  <c r="I29" i="6"/>
  <c r="I29" i="7" s="1"/>
  <c r="CB28" i="6"/>
  <c r="CB28" i="7" s="1"/>
  <c r="BN28" i="6"/>
  <c r="BN28" i="7" s="1"/>
  <c r="AX28" i="6"/>
  <c r="AX28" i="7" s="1"/>
  <c r="AL28" i="6"/>
  <c r="AL28" i="7" s="1"/>
  <c r="W28" i="6"/>
  <c r="W28" i="7" s="1"/>
  <c r="CH25" i="6"/>
  <c r="CH25" i="7" s="1"/>
  <c r="BT25" i="6"/>
  <c r="BT25" i="7" s="1"/>
  <c r="BH25" i="6"/>
  <c r="BH25" i="7" s="1"/>
  <c r="AR25" i="6"/>
  <c r="AR25" i="7" s="1"/>
  <c r="AC25" i="6"/>
  <c r="AC25" i="7" s="1"/>
  <c r="Q25" i="6"/>
  <c r="Q25" i="7" s="1"/>
  <c r="CH18" i="6"/>
  <c r="CH18" i="7" s="1"/>
  <c r="H28" i="6"/>
  <c r="K28" i="6"/>
  <c r="K28" i="7" s="1"/>
  <c r="V28" i="6"/>
  <c r="V28" i="7" s="1"/>
  <c r="AF28" i="6"/>
  <c r="AF28" i="7" s="1"/>
  <c r="AQ28" i="6"/>
  <c r="AQ28" i="7" s="1"/>
  <c r="BB28" i="6"/>
  <c r="BB28" i="7" s="1"/>
  <c r="BL28" i="6"/>
  <c r="BL28" i="7" s="1"/>
  <c r="BW28" i="6"/>
  <c r="BW28" i="7" s="1"/>
  <c r="CH28" i="6"/>
  <c r="CH28" i="7" s="1"/>
  <c r="CD25" i="6"/>
  <c r="CD25" i="7" s="1"/>
  <c r="BR25" i="6"/>
  <c r="BR25" i="7" s="1"/>
  <c r="BB25" i="6"/>
  <c r="BB25" i="7" s="1"/>
  <c r="AN25" i="6"/>
  <c r="AN25" i="7" s="1"/>
  <c r="AB25" i="6"/>
  <c r="AB25" i="7" s="1"/>
  <c r="L25" i="6"/>
  <c r="L25" i="7" s="1"/>
  <c r="BL18" i="6"/>
  <c r="BL18" i="7" s="1"/>
  <c r="AB28" i="6"/>
  <c r="AB28" i="7" s="1"/>
  <c r="P28" i="6"/>
  <c r="P28" i="7" s="1"/>
  <c r="CC25" i="6"/>
  <c r="CC25" i="7" s="1"/>
  <c r="BM25" i="6"/>
  <c r="BM25" i="7" s="1"/>
  <c r="AX25" i="6"/>
  <c r="AX25" i="7" s="1"/>
  <c r="AL25" i="6"/>
  <c r="AL25" i="7" s="1"/>
  <c r="V25" i="6"/>
  <c r="V25" i="7" s="1"/>
  <c r="H21" i="6"/>
  <c r="H21" i="7" s="1"/>
  <c r="M21" i="6"/>
  <c r="M21" i="7" s="1"/>
  <c r="R21" i="6"/>
  <c r="R21" i="7" s="1"/>
  <c r="X21" i="6"/>
  <c r="X21" i="7" s="1"/>
  <c r="AC21" i="6"/>
  <c r="AC21" i="7" s="1"/>
  <c r="AH21" i="6"/>
  <c r="AH21" i="7" s="1"/>
  <c r="AN21" i="6"/>
  <c r="AN21" i="7" s="1"/>
  <c r="AS21" i="6"/>
  <c r="AS21" i="7" s="1"/>
  <c r="AX21" i="6"/>
  <c r="AX21" i="7" s="1"/>
  <c r="BD21" i="6"/>
  <c r="BD21" i="7" s="1"/>
  <c r="BI21" i="6"/>
  <c r="BI21" i="7" s="1"/>
  <c r="BN21" i="6"/>
  <c r="BN21" i="7" s="1"/>
  <c r="BT21" i="6"/>
  <c r="BT21" i="7" s="1"/>
  <c r="BY21" i="6"/>
  <c r="BY21" i="7" s="1"/>
  <c r="CD21" i="6"/>
  <c r="CD21"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BW34" i="6"/>
  <c r="BW34" i="7" s="1"/>
  <c r="BB34" i="6"/>
  <c r="BB34" i="7" s="1"/>
  <c r="AF34" i="6"/>
  <c r="AF34" i="7" s="1"/>
  <c r="K34" i="6"/>
  <c r="K34" i="7" s="1"/>
  <c r="CD32" i="6"/>
  <c r="CD32" i="7" s="1"/>
  <c r="BX32" i="6"/>
  <c r="BX32" i="7" s="1"/>
  <c r="BS32" i="6"/>
  <c r="BS32" i="7" s="1"/>
  <c r="BN32" i="6"/>
  <c r="BN32" i="7" s="1"/>
  <c r="BH32" i="6"/>
  <c r="BH32" i="7" s="1"/>
  <c r="BC32" i="6"/>
  <c r="BC32" i="7" s="1"/>
  <c r="AX32" i="6"/>
  <c r="AX32" i="7" s="1"/>
  <c r="AR32" i="6"/>
  <c r="AR32" i="7" s="1"/>
  <c r="AM32" i="6"/>
  <c r="AM32" i="7" s="1"/>
  <c r="AH32" i="6"/>
  <c r="AH32" i="7" s="1"/>
  <c r="AB32" i="6"/>
  <c r="AB32" i="7" s="1"/>
  <c r="W32" i="6"/>
  <c r="W32" i="7" s="1"/>
  <c r="R32" i="6"/>
  <c r="R32" i="7" s="1"/>
  <c r="L32" i="6"/>
  <c r="L32" i="7" s="1"/>
  <c r="BX31" i="6"/>
  <c r="BX31" i="7" s="1"/>
  <c r="BB31" i="6"/>
  <c r="BB31" i="7" s="1"/>
  <c r="AG31" i="6"/>
  <c r="AG31" i="7" s="1"/>
  <c r="L31" i="6"/>
  <c r="L31" i="7" s="1"/>
  <c r="CD30" i="6"/>
  <c r="CD30" i="7" s="1"/>
  <c r="BW30" i="6"/>
  <c r="BW30" i="7" s="1"/>
  <c r="BO30" i="6"/>
  <c r="BO30" i="7" s="1"/>
  <c r="BH30" i="6"/>
  <c r="BH30" i="7" s="1"/>
  <c r="BB30" i="6"/>
  <c r="BB30" i="7" s="1"/>
  <c r="AT30" i="6"/>
  <c r="AT30" i="7" s="1"/>
  <c r="AM30" i="6"/>
  <c r="AM30" i="7" s="1"/>
  <c r="AF30" i="6"/>
  <c r="AF30" i="7" s="1"/>
  <c r="X30" i="6"/>
  <c r="X30" i="7" s="1"/>
  <c r="R30" i="6"/>
  <c r="R30" i="7" s="1"/>
  <c r="K30" i="6"/>
  <c r="K30" i="7" s="1"/>
  <c r="CH29" i="6"/>
  <c r="CH29" i="7" s="1"/>
  <c r="CC29" i="6"/>
  <c r="CC29" i="7" s="1"/>
  <c r="BX29" i="6"/>
  <c r="BX29" i="7" s="1"/>
  <c r="BR29" i="6"/>
  <c r="BR29" i="7" s="1"/>
  <c r="BM29" i="6"/>
  <c r="BM29" i="7" s="1"/>
  <c r="BH29" i="6"/>
  <c r="BH29" i="7" s="1"/>
  <c r="BB29" i="6"/>
  <c r="BB29" i="7" s="1"/>
  <c r="AW29" i="6"/>
  <c r="AW29" i="7" s="1"/>
  <c r="AR29" i="6"/>
  <c r="AR29" i="7" s="1"/>
  <c r="AL29" i="6"/>
  <c r="AL29" i="7" s="1"/>
  <c r="AG29" i="6"/>
  <c r="AG29" i="7" s="1"/>
  <c r="AB29" i="6"/>
  <c r="AB29" i="7" s="1"/>
  <c r="V29" i="6"/>
  <c r="V29" i="7" s="1"/>
  <c r="Q29" i="6"/>
  <c r="Q29" i="7" s="1"/>
  <c r="L29" i="6"/>
  <c r="L29" i="7" s="1"/>
  <c r="CD28" i="6"/>
  <c r="CD28" i="7" s="1"/>
  <c r="BR28" i="6"/>
  <c r="BR28" i="7" s="1"/>
  <c r="BC28" i="6"/>
  <c r="BC28" i="7" s="1"/>
  <c r="AM28" i="6"/>
  <c r="AM28" i="7" s="1"/>
  <c r="AA28" i="6"/>
  <c r="AA28" i="7" s="1"/>
  <c r="L28" i="6"/>
  <c r="L28" i="7" s="1"/>
  <c r="I25" i="6"/>
  <c r="I25" i="7" s="1"/>
  <c r="M25" i="6"/>
  <c r="M25" i="7" s="1"/>
  <c r="X25" i="6"/>
  <c r="X25" i="7" s="1"/>
  <c r="AH25" i="6"/>
  <c r="AH25" i="7" s="1"/>
  <c r="AS25" i="6"/>
  <c r="AS25" i="7" s="1"/>
  <c r="BD25" i="6"/>
  <c r="BD25" i="7" s="1"/>
  <c r="BN25" i="6"/>
  <c r="BN25" i="7" s="1"/>
  <c r="BY25" i="6"/>
  <c r="BY25" i="7" s="1"/>
  <c r="G18" i="6"/>
  <c r="K18" i="6"/>
  <c r="K18" i="7" s="1"/>
  <c r="AF18" i="6"/>
  <c r="AF18" i="7" s="1"/>
  <c r="BB18" i="6"/>
  <c r="BB18" i="7" s="1"/>
  <c r="V18" i="6"/>
  <c r="V18" i="7" s="1"/>
  <c r="AV18" i="6"/>
  <c r="AV18" i="7" s="1"/>
  <c r="BW18" i="6"/>
  <c r="BW18" i="7" s="1"/>
  <c r="AA18" i="6"/>
  <c r="AA18" i="7" s="1"/>
  <c r="BG18" i="6"/>
  <c r="BG18" i="7" s="1"/>
  <c r="CB18" i="6"/>
  <c r="CB18" i="7" s="1"/>
  <c r="P18" i="6"/>
  <c r="P18" i="7" s="1"/>
  <c r="AQ18" i="6"/>
  <c r="AQ18" i="7" s="1"/>
  <c r="BR18" i="6"/>
  <c r="BR18" i="7" s="1"/>
  <c r="CB22" i="6"/>
  <c r="CB22" i="7" s="1"/>
  <c r="BT22" i="6"/>
  <c r="BT22" i="7" s="1"/>
  <c r="BN22" i="6"/>
  <c r="BN22" i="7" s="1"/>
  <c r="BG22" i="6"/>
  <c r="BG22" i="7" s="1"/>
  <c r="AY22" i="6"/>
  <c r="AY22" i="7" s="1"/>
  <c r="AR22" i="6"/>
  <c r="AR22" i="7" s="1"/>
  <c r="AL22" i="6"/>
  <c r="AL22" i="7" s="1"/>
  <c r="AD22" i="6"/>
  <c r="AD22" i="7" s="1"/>
  <c r="W22" i="6"/>
  <c r="W22" i="7" s="1"/>
  <c r="P22" i="6"/>
  <c r="P22" i="7" s="1"/>
  <c r="H22" i="6"/>
  <c r="H22" i="7" s="1"/>
  <c r="CH20" i="6"/>
  <c r="CH20" i="7" s="1"/>
  <c r="BW20" i="6"/>
  <c r="BW20" i="7" s="1"/>
  <c r="BL20" i="6"/>
  <c r="BL20" i="7" s="1"/>
  <c r="BB20" i="6"/>
  <c r="BB20" i="7" s="1"/>
  <c r="AQ20" i="6"/>
  <c r="AQ20" i="7" s="1"/>
  <c r="AF20" i="6"/>
  <c r="AF20" i="7" s="1"/>
  <c r="V20" i="6"/>
  <c r="V20" i="7" s="1"/>
  <c r="K20" i="6"/>
  <c r="K20" i="7" s="1"/>
  <c r="CB16" i="6"/>
  <c r="CB16" i="7" s="1"/>
  <c r="BV16" i="6"/>
  <c r="BV16" i="7" s="1"/>
  <c r="BO16" i="6"/>
  <c r="BO16" i="7" s="1"/>
  <c r="BG16" i="6"/>
  <c r="BG16" i="7" s="1"/>
  <c r="AZ16" i="6"/>
  <c r="AZ16" i="7" s="1"/>
  <c r="AT16" i="6"/>
  <c r="AT16" i="7" s="1"/>
  <c r="AL16" i="6"/>
  <c r="AL16" i="7" s="1"/>
  <c r="AE16" i="6"/>
  <c r="AE16" i="7" s="1"/>
  <c r="X16" i="6"/>
  <c r="X16" i="7" s="1"/>
  <c r="P16" i="6"/>
  <c r="P16" i="7" s="1"/>
  <c r="CC15" i="6"/>
  <c r="CC15" i="7" s="1"/>
  <c r="AW15" i="6"/>
  <c r="AW15" i="7" s="1"/>
  <c r="H14" i="6"/>
  <c r="H14" i="7" s="1"/>
  <c r="N14" i="6"/>
  <c r="N14" i="7" s="1"/>
  <c r="S14" i="6"/>
  <c r="S14" i="7" s="1"/>
  <c r="X14" i="6"/>
  <c r="X14" i="7" s="1"/>
  <c r="AD14" i="6"/>
  <c r="AD14" i="7" s="1"/>
  <c r="AI14" i="6"/>
  <c r="AI14" i="7" s="1"/>
  <c r="AN14" i="6"/>
  <c r="AN14" i="7" s="1"/>
  <c r="AT14" i="6"/>
  <c r="AT14" i="7" s="1"/>
  <c r="AY14" i="6"/>
  <c r="AY14" i="7" s="1"/>
  <c r="BD14" i="6"/>
  <c r="BD14" i="7" s="1"/>
  <c r="BJ14" i="6"/>
  <c r="BJ14" i="7" s="1"/>
  <c r="BO14" i="6"/>
  <c r="BO14" i="7" s="1"/>
  <c r="BT14" i="6"/>
  <c r="BT14" i="7" s="1"/>
  <c r="BZ14" i="6"/>
  <c r="BZ14" i="7" s="1"/>
  <c r="CE14" i="6"/>
  <c r="CE14" i="7" s="1"/>
  <c r="CC13" i="6"/>
  <c r="CC13" i="7" s="1"/>
  <c r="BU13" i="6"/>
  <c r="BU13" i="7" s="1"/>
  <c r="BN13" i="6"/>
  <c r="BN13" i="7" s="1"/>
  <c r="BH13" i="6"/>
  <c r="BH13" i="7" s="1"/>
  <c r="AZ13" i="6"/>
  <c r="AZ13" i="7" s="1"/>
  <c r="AS13" i="6"/>
  <c r="AS13" i="7" s="1"/>
  <c r="AL13" i="6"/>
  <c r="AL13" i="7" s="1"/>
  <c r="AB13" i="6"/>
  <c r="AB13" i="7" s="1"/>
  <c r="R13" i="6"/>
  <c r="R13" i="7" s="1"/>
  <c r="I9" i="6"/>
  <c r="I9" i="7" s="1"/>
  <c r="L9" i="6"/>
  <c r="L9" i="7" s="1"/>
  <c r="V9" i="6"/>
  <c r="V9" i="7" s="1"/>
  <c r="AG9" i="6"/>
  <c r="AG9" i="7" s="1"/>
  <c r="AR9" i="6"/>
  <c r="AR9" i="7" s="1"/>
  <c r="BB9" i="6"/>
  <c r="BB9" i="7" s="1"/>
  <c r="BM9" i="6"/>
  <c r="BM9" i="7" s="1"/>
  <c r="BX9" i="6"/>
  <c r="BX9" i="7" s="1"/>
  <c r="CH9" i="6"/>
  <c r="CH9" i="7" s="1"/>
  <c r="H9" i="6"/>
  <c r="H9" i="7" s="1"/>
  <c r="X9" i="6"/>
  <c r="X9" i="7" s="1"/>
  <c r="AL9" i="6"/>
  <c r="AL9" i="7" s="1"/>
  <c r="AX9" i="6"/>
  <c r="AX9" i="7" s="1"/>
  <c r="BN9" i="6"/>
  <c r="BN9" i="7" s="1"/>
  <c r="CC9" i="6"/>
  <c r="CC9" i="7" s="1"/>
  <c r="Q9" i="6"/>
  <c r="Q9" i="7" s="1"/>
  <c r="AC9" i="6"/>
  <c r="AC9" i="7" s="1"/>
  <c r="AS9" i="6"/>
  <c r="AS9" i="7" s="1"/>
  <c r="BH9" i="6"/>
  <c r="BH9" i="7" s="1"/>
  <c r="BT9" i="6"/>
  <c r="BT9" i="7" s="1"/>
  <c r="BT8" i="6"/>
  <c r="BT8" i="7" s="1"/>
  <c r="BG8" i="6"/>
  <c r="BG8" i="7" s="1"/>
  <c r="AR8" i="6"/>
  <c r="AR8" i="7" s="1"/>
  <c r="AD8" i="6"/>
  <c r="AD8" i="7" s="1"/>
  <c r="P8" i="6"/>
  <c r="P8" i="7" s="1"/>
  <c r="BX7" i="6"/>
  <c r="BX7" i="7" s="1"/>
  <c r="J13" i="6"/>
  <c r="J13" i="7" s="1"/>
  <c r="P13" i="6"/>
  <c r="P13" i="7" s="1"/>
  <c r="U13" i="6"/>
  <c r="U13" i="7" s="1"/>
  <c r="Z13" i="6"/>
  <c r="Z13" i="7" s="1"/>
  <c r="AF13" i="6"/>
  <c r="AF13" i="7" s="1"/>
  <c r="AK13" i="6"/>
  <c r="AK13" i="7" s="1"/>
  <c r="H13" i="6"/>
  <c r="H13" i="7" s="1"/>
  <c r="N13" i="6"/>
  <c r="N13" i="7" s="1"/>
  <c r="V13" i="6"/>
  <c r="V13" i="7" s="1"/>
  <c r="AC13" i="6"/>
  <c r="AC13" i="7" s="1"/>
  <c r="AJ13" i="6"/>
  <c r="AJ13" i="7" s="1"/>
  <c r="AP13" i="6"/>
  <c r="AP13" i="7" s="1"/>
  <c r="AV13" i="6"/>
  <c r="AV13" i="7" s="1"/>
  <c r="BA13" i="6"/>
  <c r="BA13" i="7" s="1"/>
  <c r="BF13" i="6"/>
  <c r="BF13" i="7" s="1"/>
  <c r="BL13" i="6"/>
  <c r="BL13" i="7" s="1"/>
  <c r="BQ13" i="6"/>
  <c r="BQ13" i="7" s="1"/>
  <c r="BV13" i="6"/>
  <c r="BV13" i="7" s="1"/>
  <c r="CB13" i="6"/>
  <c r="CB13" i="7" s="1"/>
  <c r="CG13" i="6"/>
  <c r="CG13" i="7" s="1"/>
  <c r="H7" i="6"/>
  <c r="H7" i="7" s="1"/>
  <c r="V7" i="6"/>
  <c r="V7" i="7" s="1"/>
  <c r="AR7" i="6"/>
  <c r="AR7" i="7" s="1"/>
  <c r="BM7" i="6"/>
  <c r="BM7" i="7" s="1"/>
  <c r="CH7" i="6"/>
  <c r="CH7" i="7" s="1"/>
  <c r="AB7" i="6"/>
  <c r="AB7" i="7" s="1"/>
  <c r="BB7" i="6"/>
  <c r="BB7" i="7" s="1"/>
  <c r="CC7" i="6"/>
  <c r="CC7" i="7" s="1"/>
  <c r="L7" i="6"/>
  <c r="L7" i="7" s="1"/>
  <c r="AL7" i="6"/>
  <c r="AL7" i="7" s="1"/>
  <c r="BR7" i="6"/>
  <c r="BR7" i="7" s="1"/>
  <c r="G16" i="6"/>
  <c r="G16" i="7" s="1"/>
  <c r="L16" i="6"/>
  <c r="L16" i="7" s="1"/>
  <c r="R16" i="6"/>
  <c r="R16" i="7" s="1"/>
  <c r="W16" i="6"/>
  <c r="W16" i="7" s="1"/>
  <c r="AB16" i="6"/>
  <c r="AB16" i="7" s="1"/>
  <c r="AH16" i="6"/>
  <c r="AH16" i="7" s="1"/>
  <c r="AM16" i="6"/>
  <c r="AM16" i="7" s="1"/>
  <c r="AR16" i="6"/>
  <c r="AR16" i="7" s="1"/>
  <c r="AX16" i="6"/>
  <c r="AX16" i="7" s="1"/>
  <c r="BC16" i="6"/>
  <c r="BC16" i="7" s="1"/>
  <c r="BH16" i="6"/>
  <c r="BH16" i="7" s="1"/>
  <c r="BN16" i="6"/>
  <c r="BN16" i="7" s="1"/>
  <c r="BS16" i="6"/>
  <c r="BS16" i="7" s="1"/>
  <c r="BX16" i="6"/>
  <c r="BX16" i="7" s="1"/>
  <c r="CD16" i="6"/>
  <c r="CD16" i="7" s="1"/>
  <c r="H15" i="6"/>
  <c r="H15" i="7" s="1"/>
  <c r="L15" i="6"/>
  <c r="L15" i="7" s="1"/>
  <c r="AG15" i="6"/>
  <c r="AG15" i="7" s="1"/>
  <c r="BB15" i="6"/>
  <c r="BB15" i="7" s="1"/>
  <c r="BX15" i="6"/>
  <c r="BX15" i="7" s="1"/>
  <c r="CF13" i="6"/>
  <c r="CF13" i="7" s="1"/>
  <c r="BY13" i="6"/>
  <c r="BY13" i="7" s="1"/>
  <c r="BR13" i="6"/>
  <c r="BR13" i="7" s="1"/>
  <c r="BJ13" i="6"/>
  <c r="BJ13" i="7" s="1"/>
  <c r="BD13" i="6"/>
  <c r="BD13" i="7" s="1"/>
  <c r="AW13" i="6"/>
  <c r="AW13" i="7" s="1"/>
  <c r="AO13" i="6"/>
  <c r="AO13" i="7" s="1"/>
  <c r="AG13" i="6"/>
  <c r="AG13" i="7" s="1"/>
  <c r="X13" i="6"/>
  <c r="X13" i="7" s="1"/>
  <c r="M13" i="6"/>
  <c r="M13" i="7" s="1"/>
  <c r="BY9" i="6"/>
  <c r="BY9" i="7" s="1"/>
  <c r="AW9" i="6"/>
  <c r="AW9" i="7" s="1"/>
  <c r="R9" i="6"/>
  <c r="R9" i="7" s="1"/>
  <c r="CB8" i="6"/>
  <c r="CB8" i="7" s="1"/>
  <c r="BN8" i="6"/>
  <c r="BN8" i="7" s="1"/>
  <c r="AY8" i="6"/>
  <c r="AY8" i="7" s="1"/>
  <c r="AL8" i="6"/>
  <c r="AL8" i="7" s="1"/>
  <c r="W8" i="6"/>
  <c r="W8" i="7" s="1"/>
  <c r="AW7" i="6"/>
  <c r="AW7" i="7" s="1"/>
  <c r="CD13" i="6"/>
  <c r="CD13" i="7" s="1"/>
  <c r="BX13" i="6"/>
  <c r="BX13" i="7" s="1"/>
  <c r="BP13" i="6"/>
  <c r="BP13" i="7" s="1"/>
  <c r="BI13" i="6"/>
  <c r="BI13" i="7" s="1"/>
  <c r="BB13" i="6"/>
  <c r="BB13" i="7" s="1"/>
  <c r="AT13" i="6"/>
  <c r="AT13" i="7" s="1"/>
  <c r="AN13" i="6"/>
  <c r="AN13" i="7" s="1"/>
  <c r="AD13" i="6"/>
  <c r="AD13" i="7" s="1"/>
  <c r="T13" i="6"/>
  <c r="T13" i="7" s="1"/>
  <c r="L13" i="6"/>
  <c r="L13"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K8" i="6"/>
  <c r="K8" i="7" s="1"/>
  <c r="R8" i="6"/>
  <c r="R8" i="7" s="1"/>
  <c r="X8" i="6"/>
  <c r="X8" i="7" s="1"/>
  <c r="AF8" i="6"/>
  <c r="AF8" i="7" s="1"/>
  <c r="AM8" i="6"/>
  <c r="AM8" i="7" s="1"/>
  <c r="AT8" i="6"/>
  <c r="AT8" i="7" s="1"/>
  <c r="BB8" i="6"/>
  <c r="BB8" i="7" s="1"/>
  <c r="BH8" i="6"/>
  <c r="BH8" i="7" s="1"/>
  <c r="BO8" i="6"/>
  <c r="BO8" i="7" s="1"/>
  <c r="BW8" i="6"/>
  <c r="BW8" i="7" s="1"/>
  <c r="CD8" i="6"/>
  <c r="CD8" i="7" s="1"/>
  <c r="G8" i="6"/>
  <c r="G8" i="7" s="1"/>
  <c r="N8" i="6"/>
  <c r="N8" i="7" s="1"/>
  <c r="V8" i="6"/>
  <c r="V8" i="7" s="1"/>
  <c r="AB8" i="6"/>
  <c r="AB8" i="7" s="1"/>
  <c r="AI8" i="6"/>
  <c r="AI8" i="7" s="1"/>
  <c r="AQ8" i="6"/>
  <c r="AQ8" i="7" s="1"/>
  <c r="AX8" i="6"/>
  <c r="AX8" i="7" s="1"/>
  <c r="BD8" i="6"/>
  <c r="BD8" i="7" s="1"/>
  <c r="BL8" i="6"/>
  <c r="BL8" i="7" s="1"/>
  <c r="BS8" i="6"/>
  <c r="BS8" i="7" s="1"/>
  <c r="BZ8" i="6"/>
  <c r="BZ8" i="7" s="1"/>
  <c r="CH8" i="6"/>
  <c r="CH8" i="7" s="1"/>
  <c r="AG7" i="6"/>
  <c r="AG7"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V10" i="6"/>
  <c r="V10" i="7" s="1"/>
  <c r="AQ10" i="6"/>
  <c r="AQ10" i="7" s="1"/>
  <c r="BL10" i="6"/>
  <c r="BL10" i="7" s="1"/>
  <c r="CH10" i="6"/>
  <c r="CH10" i="7" s="1"/>
  <c r="H12" i="6"/>
  <c r="K12" i="6"/>
  <c r="K12" i="7" s="1"/>
  <c r="V12" i="6"/>
  <c r="V12" i="7" s="1"/>
  <c r="AF12" i="6"/>
  <c r="AF12" i="7" s="1"/>
  <c r="AQ12" i="6"/>
  <c r="AQ12" i="7" s="1"/>
  <c r="BB12" i="6"/>
  <c r="BB12" i="7" s="1"/>
  <c r="BL12" i="6"/>
  <c r="BL12" i="7" s="1"/>
  <c r="BW12" i="6"/>
  <c r="BW12" i="7" s="1"/>
  <c r="CH12" i="6"/>
  <c r="CH12" i="7" s="1"/>
  <c r="CC11" i="6"/>
  <c r="CC11" i="7" s="1"/>
  <c r="BU11" i="6"/>
  <c r="BU11" i="7" s="1"/>
  <c r="BN11" i="6"/>
  <c r="BN11" i="7" s="1"/>
  <c r="BH11" i="6"/>
  <c r="BH11" i="7" s="1"/>
  <c r="AZ11" i="6"/>
  <c r="AZ11" i="7" s="1"/>
  <c r="AS11" i="6"/>
  <c r="AS11" i="7" s="1"/>
  <c r="AL11" i="6"/>
  <c r="AL11" i="7" s="1"/>
  <c r="AD11" i="6"/>
  <c r="AD11" i="7" s="1"/>
  <c r="X11" i="6"/>
  <c r="X11" i="7" s="1"/>
  <c r="Q11" i="6"/>
  <c r="Q11" i="7" s="1"/>
  <c r="I11" i="6"/>
  <c r="I11" i="7" s="1"/>
  <c r="BW10" i="6"/>
  <c r="BW10" i="7" s="1"/>
  <c r="AV10" i="6"/>
  <c r="AV10" i="7" s="1"/>
  <c r="P10" i="6"/>
  <c r="P10" i="7" s="1"/>
  <c r="AL6" i="6"/>
  <c r="AL6" i="7" s="1"/>
  <c r="AF6" i="6"/>
  <c r="AF6" i="7" s="1"/>
  <c r="AA6" i="6"/>
  <c r="AA6" i="7" s="1"/>
  <c r="V6" i="6"/>
  <c r="V6" i="7" s="1"/>
  <c r="P6" i="6"/>
  <c r="P6" i="7" s="1"/>
  <c r="J6" i="6"/>
  <c r="J6" i="7" s="1"/>
  <c r="F78" i="5"/>
  <c r="AR60" i="6"/>
  <c r="AR60" i="7" s="1"/>
  <c r="AH60" i="6"/>
  <c r="AH60" i="7" s="1"/>
  <c r="W60" i="6"/>
  <c r="W60" i="7" s="1"/>
  <c r="L60" i="6"/>
  <c r="L60" i="7" s="1"/>
  <c r="AQ60" i="6"/>
  <c r="AQ60" i="7" s="1"/>
  <c r="AF60" i="6"/>
  <c r="AF60" i="7" s="1"/>
  <c r="V60" i="6"/>
  <c r="V60" i="7" s="1"/>
  <c r="K60" i="6"/>
  <c r="K60" i="7" s="1"/>
  <c r="F64" i="5"/>
  <c r="F65" i="5"/>
  <c r="F63" i="5"/>
  <c r="H63" i="5"/>
  <c r="F62" i="8" s="1"/>
  <c r="J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F242" i="5"/>
  <c r="F243" i="5"/>
  <c r="H243" i="5"/>
  <c r="F242" i="8" s="1"/>
  <c r="F244" i="5"/>
  <c r="F245" i="5"/>
  <c r="H245" i="5"/>
  <c r="F244" i="8" s="1"/>
  <c r="J244" i="8" s="1"/>
  <c r="H197" i="5"/>
  <c r="F196" i="8" s="1"/>
  <c r="F192" i="5"/>
  <c r="F187" i="5"/>
  <c r="H187" i="5"/>
  <c r="F186" i="8" s="1"/>
  <c r="J186" i="8" s="1"/>
  <c r="F183" i="5"/>
  <c r="F174" i="5"/>
  <c r="F170" i="5"/>
  <c r="F166" i="5"/>
  <c r="F155" i="5"/>
  <c r="H155" i="5"/>
  <c r="F154" i="8" s="1"/>
  <c r="F153" i="5"/>
  <c r="H153" i="5"/>
  <c r="F152" i="8" s="1"/>
  <c r="J152" i="8" s="1"/>
  <c r="F146" i="5"/>
  <c r="F144" i="5"/>
  <c r="F143" i="5"/>
  <c r="H143" i="5"/>
  <c r="F142" i="8" s="1"/>
  <c r="F141" i="5"/>
  <c r="H141" i="5"/>
  <c r="F140" i="8" s="1"/>
  <c r="F138" i="5"/>
  <c r="F110" i="5"/>
  <c r="F108" i="5"/>
  <c r="F105" i="5"/>
  <c r="H105" i="5"/>
  <c r="F104" i="8" s="1"/>
  <c r="J104" i="8" s="1"/>
  <c r="F102" i="5"/>
  <c r="H101" i="5"/>
  <c r="F100" i="8" s="1"/>
  <c r="F135" i="5"/>
  <c r="H135" i="5"/>
  <c r="F134" i="8" s="1"/>
  <c r="J134" i="8" s="1"/>
  <c r="F131" i="5"/>
  <c r="H131" i="5"/>
  <c r="F130" i="8" s="1"/>
  <c r="F128" i="5"/>
  <c r="F126" i="5"/>
  <c r="F125" i="5"/>
  <c r="H125" i="5"/>
  <c r="F124" i="8" s="1"/>
  <c r="F123" i="5"/>
  <c r="H123" i="5"/>
  <c r="F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G291" i="7"/>
  <c r="G287" i="7"/>
  <c r="G283" i="7"/>
  <c r="G279" i="7"/>
  <c r="G275" i="7"/>
  <c r="G271" i="7"/>
  <c r="G267" i="7"/>
  <c r="G263" i="7"/>
  <c r="G259" i="7"/>
  <c r="G255" i="7"/>
  <c r="G251" i="7"/>
  <c r="G247" i="7"/>
  <c r="G236" i="7"/>
  <c r="G220" i="7"/>
  <c r="G204" i="7"/>
  <c r="G196" i="7"/>
  <c r="G289" i="7"/>
  <c r="G285" i="7"/>
  <c r="G281" i="7"/>
  <c r="G277" i="7"/>
  <c r="G273" i="7"/>
  <c r="G269" i="7"/>
  <c r="G265" i="7"/>
  <c r="G261" i="7"/>
  <c r="G257" i="7"/>
  <c r="G253" i="7"/>
  <c r="G249" i="7"/>
  <c r="G228" i="7"/>
  <c r="G212" i="7"/>
  <c r="J288" i="8"/>
  <c r="J280" i="8"/>
  <c r="J264" i="8"/>
  <c r="J258" i="8"/>
  <c r="J252" i="8"/>
  <c r="J246" i="8"/>
  <c r="J242" i="8"/>
  <c r="J234" i="8"/>
  <c r="J230" i="8"/>
  <c r="J226"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CI231" i="6"/>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86" i="8"/>
  <c r="J282" i="8"/>
  <c r="J278" i="8"/>
  <c r="J274" i="8"/>
  <c r="J268" i="8"/>
  <c r="J262" i="8"/>
  <c r="J256" i="8"/>
  <c r="J240" i="8"/>
  <c r="J236" i="8"/>
  <c r="J232" i="8"/>
  <c r="J214" i="8"/>
  <c r="J198" i="8"/>
  <c r="J192" i="8"/>
  <c r="J174" i="8"/>
  <c r="J160" i="8"/>
  <c r="J146" i="8"/>
  <c r="J138" i="8"/>
  <c r="J136" i="8"/>
  <c r="J128" i="8"/>
  <c r="J124" i="8"/>
  <c r="J122" i="8"/>
  <c r="J116" i="8"/>
  <c r="J108" i="8"/>
  <c r="J106" i="8"/>
  <c r="J96" i="8"/>
  <c r="J94" i="8"/>
  <c r="J92" i="8"/>
  <c r="J90" i="8"/>
  <c r="J88" i="8"/>
  <c r="J76" i="8"/>
  <c r="J74" i="8"/>
  <c r="J72" i="8"/>
  <c r="J70" i="8"/>
  <c r="J68" i="8"/>
  <c r="J64" i="8"/>
  <c r="J48" i="8"/>
  <c r="J46" i="8"/>
  <c r="J44" i="8"/>
  <c r="J42" i="8"/>
  <c r="J38" i="8"/>
  <c r="J36" i="8"/>
  <c r="J32" i="8"/>
  <c r="J30" i="8"/>
  <c r="J24" i="8"/>
  <c r="J22" i="8"/>
  <c r="J20"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I185" i="6"/>
  <c r="CD184" i="6"/>
  <c r="CD184" i="7" s="1"/>
  <c r="BN184" i="6"/>
  <c r="BN184" i="7" s="1"/>
  <c r="AX184" i="6"/>
  <c r="AX184" i="7" s="1"/>
  <c r="AH184" i="6"/>
  <c r="AH184" i="7" s="1"/>
  <c r="R184" i="6"/>
  <c r="R184" i="7" s="1"/>
  <c r="J290" i="8"/>
  <c r="J284" i="8"/>
  <c r="J270" i="8"/>
  <c r="J254" i="8"/>
  <c r="J248" i="8"/>
  <c r="J224" i="8"/>
  <c r="J216" i="8"/>
  <c r="J212" i="8"/>
  <c r="J202" i="8"/>
  <c r="J196" i="8"/>
  <c r="J194" i="8"/>
  <c r="J188" i="8"/>
  <c r="J182" i="8"/>
  <c r="J178" i="8"/>
  <c r="J172" i="8"/>
  <c r="J168" i="8"/>
  <c r="J158" i="8"/>
  <c r="J156" i="8"/>
  <c r="J144" i="8"/>
  <c r="J126" i="8"/>
  <c r="J120" i="8"/>
  <c r="J114" i="8"/>
  <c r="J112" i="8"/>
  <c r="J102" i="8"/>
  <c r="J100" i="8"/>
  <c r="J84" i="8"/>
  <c r="J82" i="8"/>
  <c r="J80" i="8"/>
  <c r="J78" i="8"/>
  <c r="J58" i="8"/>
  <c r="J56" i="8"/>
  <c r="J54" i="8"/>
  <c r="J52" i="8"/>
  <c r="J50" i="8"/>
  <c r="J40" i="8"/>
  <c r="J28" i="8"/>
  <c r="J26" i="8"/>
  <c r="D54" i="9"/>
  <c r="E54" i="9" s="1"/>
  <c r="D52" i="14"/>
  <c r="E52" i="14" s="1"/>
  <c r="J18" i="8"/>
  <c r="D52" i="9"/>
  <c r="E52" i="9" s="1"/>
  <c r="D50" i="14"/>
  <c r="E50" i="14" s="1"/>
  <c r="D48" i="14"/>
  <c r="E48" i="14" s="1"/>
  <c r="D50" i="9"/>
  <c r="E50" i="9" s="1"/>
  <c r="J14" i="8"/>
  <c r="J12" i="8"/>
  <c r="D44" i="14"/>
  <c r="E44" i="14" s="1"/>
  <c r="D46" i="9"/>
  <c r="E46" i="9" s="1"/>
  <c r="J10" i="8"/>
  <c r="D44" i="9"/>
  <c r="D42" i="14"/>
  <c r="E42" i="14" s="1"/>
  <c r="J8" i="8"/>
  <c r="D40" i="14"/>
  <c r="E40" i="14" s="1"/>
  <c r="D42" i="9"/>
  <c r="E42" i="9" s="1"/>
  <c r="J6" i="8"/>
  <c r="D40" i="9"/>
  <c r="F40" i="9" s="1"/>
  <c r="D38" i="14"/>
  <c r="E38" i="14" s="1"/>
  <c r="J4" i="8"/>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91" i="5"/>
  <c r="I289" i="5"/>
  <c r="I287" i="5"/>
  <c r="I285" i="5"/>
  <c r="I283" i="5"/>
  <c r="I279" i="5"/>
  <c r="I277" i="5"/>
  <c r="I275" i="5"/>
  <c r="I273" i="5"/>
  <c r="I271" i="5"/>
  <c r="I269" i="5"/>
  <c r="I267" i="5"/>
  <c r="I265" i="5"/>
  <c r="I263" i="5"/>
  <c r="I261" i="5"/>
  <c r="I259" i="5"/>
  <c r="I257" i="5"/>
  <c r="O11" i="8"/>
  <c r="I256" i="8"/>
  <c r="I255" i="5"/>
  <c r="I253" i="5"/>
  <c r="I251" i="5"/>
  <c r="I249" i="5"/>
  <c r="I247" i="5"/>
  <c r="I243" i="5"/>
  <c r="I241" i="5"/>
  <c r="I239" i="5"/>
  <c r="I237" i="5"/>
  <c r="I235" i="5"/>
  <c r="I233" i="5"/>
  <c r="I231" i="5"/>
  <c r="I229" i="5"/>
  <c r="I227" i="5"/>
  <c r="I225" i="5"/>
  <c r="I223" i="5"/>
  <c r="I219" i="5"/>
  <c r="I217" i="5"/>
  <c r="I215" i="5"/>
  <c r="I213" i="5"/>
  <c r="I211" i="5"/>
  <c r="I209" i="5"/>
  <c r="I207" i="5"/>
  <c r="I203" i="5"/>
  <c r="I201" i="5"/>
  <c r="I199" i="5"/>
  <c r="I197" i="5"/>
  <c r="I195" i="5"/>
  <c r="I193" i="5"/>
  <c r="I191" i="5"/>
  <c r="I189" i="5"/>
  <c r="I185" i="5"/>
  <c r="I183" i="5"/>
  <c r="I179" i="5"/>
  <c r="I177" i="5"/>
  <c r="I175" i="5"/>
  <c r="I173" i="5"/>
  <c r="I171" i="5"/>
  <c r="I169" i="5"/>
  <c r="I167" i="5"/>
  <c r="I165" i="5"/>
  <c r="I163" i="5"/>
  <c r="I161" i="5"/>
  <c r="I159" i="5"/>
  <c r="I157" i="5"/>
  <c r="I155" i="5"/>
  <c r="I153" i="5"/>
  <c r="I151" i="5"/>
  <c r="I149" i="5"/>
  <c r="I147" i="5"/>
  <c r="I145" i="5"/>
  <c r="I141" i="5"/>
  <c r="I139" i="5"/>
  <c r="I137" i="5"/>
  <c r="I133" i="5"/>
  <c r="I131" i="5"/>
  <c r="I129" i="5"/>
  <c r="I127" i="5"/>
  <c r="I125" i="5"/>
  <c r="I121" i="5"/>
  <c r="I119" i="5"/>
  <c r="I117" i="5"/>
  <c r="I115" i="5"/>
  <c r="I113" i="5"/>
  <c r="I109" i="5"/>
  <c r="I107" i="5"/>
  <c r="I103" i="5"/>
  <c r="I101" i="5"/>
  <c r="I99" i="5"/>
  <c r="I97" i="5"/>
  <c r="I95" i="5"/>
  <c r="I93" i="5"/>
  <c r="I91" i="5"/>
  <c r="I89" i="5"/>
  <c r="I85" i="5"/>
  <c r="I83" i="5"/>
  <c r="I81" i="5"/>
  <c r="I79" i="5"/>
  <c r="I77" i="5"/>
  <c r="I76" i="8"/>
  <c r="I75" i="5"/>
  <c r="I73" i="5"/>
  <c r="I71" i="5"/>
  <c r="I69" i="5"/>
  <c r="I67" i="5"/>
  <c r="I65" i="5"/>
  <c r="I59" i="5"/>
  <c r="I57" i="5"/>
  <c r="I55" i="5"/>
  <c r="I53" i="5"/>
  <c r="I51" i="5"/>
  <c r="I49" i="5"/>
  <c r="I47" i="5"/>
  <c r="I45" i="5"/>
  <c r="I43" i="5"/>
  <c r="I41" i="5"/>
  <c r="O7" i="8"/>
  <c r="I40" i="8"/>
  <c r="I39" i="5"/>
  <c r="I37" i="5"/>
  <c r="I35" i="5"/>
  <c r="I33" i="5"/>
  <c r="I31" i="5"/>
  <c r="I29" i="5"/>
  <c r="I27" i="5"/>
  <c r="I25" i="5"/>
  <c r="I23" i="5"/>
  <c r="I21" i="5"/>
  <c r="I19" i="5"/>
  <c r="I17" i="5"/>
  <c r="I15" i="5"/>
  <c r="I13" i="5"/>
  <c r="I11" i="5"/>
  <c r="I9" i="5"/>
  <c r="I5" i="5"/>
  <c r="I4" i="8"/>
  <c r="O6"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J235" i="7" s="1"/>
  <c r="CI235" i="6"/>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J211" i="7" s="1"/>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J203" i="7" s="1"/>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76" i="8"/>
  <c r="J272" i="8"/>
  <c r="J266" i="8"/>
  <c r="J260" i="8"/>
  <c r="J238" i="8"/>
  <c r="J228" i="8"/>
  <c r="J222" i="8"/>
  <c r="J218" i="8"/>
  <c r="J210" i="8"/>
  <c r="J206" i="8"/>
  <c r="J200" i="8"/>
  <c r="J190" i="8"/>
  <c r="J184" i="8"/>
  <c r="J176" i="8"/>
  <c r="J170" i="8"/>
  <c r="J164" i="8"/>
  <c r="J162" i="8"/>
  <c r="J154" i="8"/>
  <c r="J150" i="8"/>
  <c r="J148" i="8"/>
  <c r="J142" i="8"/>
  <c r="J140" i="8"/>
  <c r="J132" i="8"/>
  <c r="J130" i="8"/>
  <c r="J118" i="8"/>
  <c r="J98" i="8"/>
  <c r="CK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J191" i="7" s="1"/>
  <c r="CI191" i="6"/>
  <c r="BV188" i="6"/>
  <c r="BV188" i="7" s="1"/>
  <c r="BF188" i="6"/>
  <c r="BF188" i="7" s="1"/>
  <c r="AP188" i="6"/>
  <c r="AP188" i="7" s="1"/>
  <c r="Z188" i="6"/>
  <c r="Z188" i="7" s="1"/>
  <c r="J188" i="6"/>
  <c r="J188" i="7" s="1"/>
  <c r="H187" i="7"/>
  <c r="CI187" i="6"/>
  <c r="BV184" i="6"/>
  <c r="BV184" i="7" s="1"/>
  <c r="BF184" i="6"/>
  <c r="BF184" i="7" s="1"/>
  <c r="AP184" i="6"/>
  <c r="AP184" i="7" s="1"/>
  <c r="Z184" i="6"/>
  <c r="Z184" i="7" s="1"/>
  <c r="J184" i="6"/>
  <c r="J184" i="7" s="1"/>
  <c r="H183" i="7"/>
  <c r="CI183" i="6"/>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H12" i="7"/>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CI89" i="6"/>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8" i="7"/>
  <c r="H20" i="7"/>
  <c r="G10" i="7"/>
  <c r="CJ243" i="7"/>
  <c r="CK241" i="7"/>
  <c r="CJ241" i="7"/>
  <c r="CK239" i="7"/>
  <c r="CJ239" i="7"/>
  <c r="CK237" i="7"/>
  <c r="CJ237" i="7"/>
  <c r="CK235" i="7"/>
  <c r="CK233" i="7"/>
  <c r="CJ233" i="7"/>
  <c r="CK231" i="7"/>
  <c r="CJ231" i="7"/>
  <c r="CK229" i="7"/>
  <c r="CJ229" i="7"/>
  <c r="CK227" i="7"/>
  <c r="CJ227" i="7"/>
  <c r="CK225" i="7"/>
  <c r="CJ225" i="7"/>
  <c r="CK223" i="7"/>
  <c r="CJ223" i="7"/>
  <c r="CK221" i="7"/>
  <c r="CJ221" i="7"/>
  <c r="CK219" i="7"/>
  <c r="CJ219" i="7"/>
  <c r="CK217" i="7"/>
  <c r="CJ217" i="7"/>
  <c r="CK215" i="7"/>
  <c r="CJ215" i="7"/>
  <c r="CK213" i="7"/>
  <c r="CJ213" i="7"/>
  <c r="CK211" i="7"/>
  <c r="CK209" i="7"/>
  <c r="CJ209" i="7"/>
  <c r="CK207" i="7"/>
  <c r="CJ207" i="7"/>
  <c r="CK205" i="7"/>
  <c r="CJ205" i="7"/>
  <c r="CK203" i="7"/>
  <c r="CK201" i="7"/>
  <c r="CJ201" i="7"/>
  <c r="CK199" i="7"/>
  <c r="CJ199" i="7"/>
  <c r="CK197" i="7"/>
  <c r="CJ197" i="7"/>
  <c r="CK195" i="7"/>
  <c r="CJ195" i="7"/>
  <c r="CK193" i="7"/>
  <c r="CJ193" i="7"/>
  <c r="CK191" i="7"/>
  <c r="CK189" i="7"/>
  <c r="CJ189" i="7"/>
  <c r="CK187" i="7"/>
  <c r="CJ187" i="7"/>
  <c r="CK185" i="7"/>
  <c r="CJ185" i="7"/>
  <c r="CK183" i="7"/>
  <c r="CJ183"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I181" i="6"/>
  <c r="CK181" i="7"/>
  <c r="CJ181" i="7"/>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I179" i="6"/>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I177" i="6"/>
  <c r="CK177" i="7"/>
  <c r="CJ177" i="7"/>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I173" i="6"/>
  <c r="CK173" i="7"/>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I171" i="6"/>
  <c r="CK171" i="7"/>
  <c r="CJ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I169" i="6"/>
  <c r="CK169" i="7"/>
  <c r="CJ169" i="7"/>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I165" i="6"/>
  <c r="CK165" i="7"/>
  <c r="CJ165" i="7"/>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I163" i="6"/>
  <c r="CK163" i="7"/>
  <c r="CJ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I161" i="6"/>
  <c r="CK161" i="7"/>
  <c r="CJ161" i="7"/>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I157" i="6"/>
  <c r="CK157" i="7"/>
  <c r="CJ157" i="7"/>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I155" i="6"/>
  <c r="CK155" i="7"/>
  <c r="CJ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I153" i="6"/>
  <c r="CK153" i="7"/>
  <c r="CJ153" i="7"/>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I151" i="6"/>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I149" i="6"/>
  <c r="CK149" i="7"/>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H123" i="7"/>
  <c r="CJ123" i="7" s="1"/>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CJ91" i="7" s="1"/>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K121" i="7"/>
  <c r="CJ121" i="7"/>
  <c r="CK119" i="7"/>
  <c r="CJ119" i="7"/>
  <c r="CK117" i="7"/>
  <c r="CJ117" i="7"/>
  <c r="CK115" i="7"/>
  <c r="CJ115" i="7"/>
  <c r="CK113" i="7"/>
  <c r="CJ113" i="7"/>
  <c r="CK111" i="7"/>
  <c r="CJ111" i="7"/>
  <c r="CK109" i="7"/>
  <c r="CJ109" i="7"/>
  <c r="CK107" i="7"/>
  <c r="CJ107" i="7"/>
  <c r="CK105" i="7"/>
  <c r="CJ105" i="7"/>
  <c r="CK103" i="7"/>
  <c r="CJ103" i="7"/>
  <c r="CK101" i="7"/>
  <c r="CJ101" i="7"/>
  <c r="CK99" i="7"/>
  <c r="CJ99" i="7"/>
  <c r="CK97" i="7"/>
  <c r="CJ97" i="7"/>
  <c r="CK95" i="7"/>
  <c r="CJ95" i="7"/>
  <c r="CK93" i="7"/>
  <c r="CJ93" i="7"/>
  <c r="CK91" i="7"/>
  <c r="CK89" i="7"/>
  <c r="CJ89" i="7"/>
  <c r="CK87" i="7"/>
  <c r="CJ87" i="7"/>
  <c r="CI85" i="6"/>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I81" i="6"/>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I77" i="6"/>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CG6" i="6"/>
  <c r="CC6" i="6"/>
  <c r="BY6" i="6"/>
  <c r="BU6" i="6"/>
  <c r="BQ6" i="6"/>
  <c r="BM6" i="6"/>
  <c r="BI6" i="6"/>
  <c r="BE6" i="6"/>
  <c r="BA6" i="6"/>
  <c r="AW6" i="6"/>
  <c r="AS6" i="6"/>
  <c r="AO6" i="6"/>
  <c r="AK6" i="6"/>
  <c r="AG6" i="6"/>
  <c r="AC6" i="6"/>
  <c r="Y6" i="6"/>
  <c r="U6" i="6"/>
  <c r="Q6" i="6"/>
  <c r="M6" i="6"/>
  <c r="F55" i="9"/>
  <c r="F51" i="9"/>
  <c r="F43" i="9"/>
  <c r="E53" i="9"/>
  <c r="F52" i="9"/>
  <c r="E48" i="9"/>
  <c r="E40" i="9"/>
  <c r="E49" i="14"/>
  <c r="E41" i="14"/>
  <c r="E55" i="9"/>
  <c r="F46" i="14"/>
  <c r="F38" i="14"/>
  <c r="E51" i="9"/>
  <c r="F46" i="9"/>
  <c r="E43" i="9"/>
  <c r="F38" i="9"/>
  <c r="F52" i="14"/>
  <c r="F44" i="14"/>
  <c r="F36" i="14"/>
  <c r="F50" i="14"/>
  <c r="F42" i="14"/>
  <c r="F54" i="9"/>
  <c r="F50" i="9"/>
  <c r="E47" i="9"/>
  <c r="F42" i="9"/>
  <c r="E39" i="9"/>
  <c r="F48" i="14"/>
  <c r="F40" i="14"/>
  <c r="CI193" i="6" l="1"/>
  <c r="CI201" i="6"/>
  <c r="CI199" i="6"/>
  <c r="CI215" i="6"/>
  <c r="CK100" i="7"/>
  <c r="CK56" i="7"/>
  <c r="CI16" i="6"/>
  <c r="G64" i="8"/>
  <c r="K64" i="8" s="1"/>
  <c r="G68" i="8"/>
  <c r="K68" i="8" s="1"/>
  <c r="G72" i="8"/>
  <c r="K72" i="8" s="1"/>
  <c r="G76" i="8"/>
  <c r="K76" i="8" s="1"/>
  <c r="G80" i="8"/>
  <c r="K80" i="8" s="1"/>
  <c r="G84" i="8"/>
  <c r="K84" i="8" s="1"/>
  <c r="O10" i="8"/>
  <c r="CI48" i="6"/>
  <c r="I87" i="5"/>
  <c r="I111" i="5"/>
  <c r="I123" i="5"/>
  <c r="I148" i="8"/>
  <c r="I61" i="5"/>
  <c r="I105" i="5"/>
  <c r="I112" i="8"/>
  <c r="I205" i="5"/>
  <c r="I221" i="5"/>
  <c r="I63" i="5"/>
  <c r="O8" i="8"/>
  <c r="I135" i="5"/>
  <c r="I181" i="5"/>
  <c r="AG35" i="6"/>
  <c r="AG35" i="7" s="1"/>
  <c r="BI35" i="6"/>
  <c r="BI35" i="7" s="1"/>
  <c r="Y35" i="6"/>
  <c r="Y35" i="7" s="1"/>
  <c r="BH35" i="6"/>
  <c r="BH35" i="7" s="1"/>
  <c r="CC35" i="6"/>
  <c r="CC35" i="7" s="1"/>
  <c r="L35" i="6"/>
  <c r="L35" i="7" s="1"/>
  <c r="AN35" i="6"/>
  <c r="AN35" i="7" s="1"/>
  <c r="BU35" i="6"/>
  <c r="BU35" i="7" s="1"/>
  <c r="M35" i="6"/>
  <c r="M35" i="7" s="1"/>
  <c r="AW35" i="6"/>
  <c r="AW35" i="7" s="1"/>
  <c r="BY35" i="6"/>
  <c r="BY35" i="7" s="1"/>
  <c r="E293" i="8"/>
  <c r="I293" i="8" s="1"/>
  <c r="I7" i="5"/>
  <c r="CK8" i="7"/>
  <c r="CJ16" i="7"/>
  <c r="CJ24" i="7"/>
  <c r="CK48" i="7"/>
  <c r="CJ48" i="7"/>
  <c r="CJ56" i="7"/>
  <c r="G55" i="8" s="1"/>
  <c r="K55" i="8" s="1"/>
  <c r="AV28" i="6"/>
  <c r="AV28" i="7" s="1"/>
  <c r="BG28" i="6"/>
  <c r="BG28" i="7" s="1"/>
  <c r="R28" i="6"/>
  <c r="R28" i="7" s="1"/>
  <c r="AH28" i="6"/>
  <c r="AH28" i="7" s="1"/>
  <c r="BX28" i="6"/>
  <c r="BX28" i="7" s="1"/>
  <c r="BH28" i="6"/>
  <c r="BH28" i="7" s="1"/>
  <c r="P40" i="6"/>
  <c r="P40" i="7" s="1"/>
  <c r="L40" i="6"/>
  <c r="L40" i="7" s="1"/>
  <c r="AF40" i="6"/>
  <c r="AF40" i="7" s="1"/>
  <c r="AT40" i="6"/>
  <c r="AT40" i="7" s="1"/>
  <c r="BC40" i="6"/>
  <c r="BC40" i="7" s="1"/>
  <c r="BN40" i="6"/>
  <c r="BN40" i="7" s="1"/>
  <c r="BW40" i="6"/>
  <c r="BW40" i="7" s="1"/>
  <c r="CE40" i="6"/>
  <c r="CE40" i="7" s="1"/>
  <c r="K40" i="6"/>
  <c r="K40" i="7" s="1"/>
  <c r="AH40" i="6"/>
  <c r="AH40" i="7" s="1"/>
  <c r="AY40" i="6"/>
  <c r="AY40" i="7" s="1"/>
  <c r="BJ40" i="6"/>
  <c r="BJ40" i="7" s="1"/>
  <c r="BX40" i="6"/>
  <c r="BX40" i="7" s="1"/>
  <c r="Z40" i="6"/>
  <c r="Z40" i="7" s="1"/>
  <c r="BB40" i="6"/>
  <c r="BB40" i="7" s="1"/>
  <c r="BR40" i="6"/>
  <c r="BR40" i="7" s="1"/>
  <c r="AM40" i="6"/>
  <c r="AM40" i="7" s="1"/>
  <c r="BG40" i="6"/>
  <c r="BG40" i="7" s="1"/>
  <c r="BT40" i="6"/>
  <c r="BT40" i="7" s="1"/>
  <c r="W40" i="6"/>
  <c r="W40" i="7" s="1"/>
  <c r="AV40" i="6"/>
  <c r="AV40" i="7" s="1"/>
  <c r="BO40" i="6"/>
  <c r="BO40" i="7" s="1"/>
  <c r="CD40" i="6"/>
  <c r="CD40" i="7" s="1"/>
  <c r="AQ40" i="6"/>
  <c r="AQ40" i="7" s="1"/>
  <c r="BH40" i="6"/>
  <c r="BH40" i="7" s="1"/>
  <c r="CB40" i="6"/>
  <c r="CB40" i="7" s="1"/>
  <c r="T40" i="6"/>
  <c r="T40" i="7" s="1"/>
  <c r="CK198" i="7"/>
  <c r="CK206" i="7"/>
  <c r="CK214" i="7"/>
  <c r="CK222" i="7"/>
  <c r="CK230" i="7"/>
  <c r="CK244" i="7"/>
  <c r="CK246" i="7"/>
  <c r="CJ248" i="7"/>
  <c r="CJ252" i="7"/>
  <c r="CJ256" i="7"/>
  <c r="CJ260" i="7"/>
  <c r="CJ264" i="7"/>
  <c r="CJ272" i="7"/>
  <c r="CJ276" i="7"/>
  <c r="CJ280" i="7"/>
  <c r="CJ284" i="7"/>
  <c r="G20" i="6"/>
  <c r="G20" i="7" s="1"/>
  <c r="CD20" i="6"/>
  <c r="CD20" i="7" s="1"/>
  <c r="AM20" i="6"/>
  <c r="AM20" i="7" s="1"/>
  <c r="CB20" i="6"/>
  <c r="CB20" i="7" s="1"/>
  <c r="AV20" i="6"/>
  <c r="AV20" i="7" s="1"/>
  <c r="G32" i="6"/>
  <c r="J32" i="6"/>
  <c r="J32" i="7" s="1"/>
  <c r="P32" i="6"/>
  <c r="P32" i="7" s="1"/>
  <c r="X32" i="6"/>
  <c r="X32" i="7" s="1"/>
  <c r="AE32" i="6"/>
  <c r="AE32" i="7" s="1"/>
  <c r="AL32" i="6"/>
  <c r="AL32" i="7" s="1"/>
  <c r="AT32" i="6"/>
  <c r="AT32" i="7" s="1"/>
  <c r="AZ32" i="6"/>
  <c r="AZ32" i="7" s="1"/>
  <c r="BG32" i="6"/>
  <c r="BG32" i="7" s="1"/>
  <c r="BO32" i="6"/>
  <c r="BO32" i="7" s="1"/>
  <c r="BV32" i="6"/>
  <c r="BV32" i="7" s="1"/>
  <c r="CB32" i="6"/>
  <c r="CB32" i="7" s="1"/>
  <c r="O32" i="6"/>
  <c r="O32" i="7" s="1"/>
  <c r="Z32" i="6"/>
  <c r="Z32" i="7" s="1"/>
  <c r="AI32" i="6"/>
  <c r="AI32" i="7" s="1"/>
  <c r="AQ32" i="6"/>
  <c r="AQ32" i="7" s="1"/>
  <c r="BB32" i="6"/>
  <c r="BB32" i="7" s="1"/>
  <c r="BK32" i="6"/>
  <c r="BK32" i="7" s="1"/>
  <c r="BT32" i="6"/>
  <c r="BT32" i="7" s="1"/>
  <c r="CE32" i="6"/>
  <c r="CE32" i="7" s="1"/>
  <c r="K32" i="6"/>
  <c r="K32" i="7" s="1"/>
  <c r="V32" i="6"/>
  <c r="V32" i="7" s="1"/>
  <c r="AJ32" i="6"/>
  <c r="AJ32" i="7" s="1"/>
  <c r="AV32" i="6"/>
  <c r="AV32" i="7" s="1"/>
  <c r="BJ32" i="6"/>
  <c r="BJ32" i="7" s="1"/>
  <c r="BW32" i="6"/>
  <c r="BW32" i="7" s="1"/>
  <c r="CH32" i="6"/>
  <c r="CH32" i="7" s="1"/>
  <c r="N32" i="6"/>
  <c r="N32" i="7" s="1"/>
  <c r="AA32" i="6"/>
  <c r="AA32" i="7" s="1"/>
  <c r="AN32" i="6"/>
  <c r="AN32" i="7" s="1"/>
  <c r="AY32" i="6"/>
  <c r="AY32" i="7" s="1"/>
  <c r="BL32" i="6"/>
  <c r="BL32" i="7" s="1"/>
  <c r="BZ32" i="6"/>
  <c r="BZ32" i="7" s="1"/>
  <c r="H32" i="6"/>
  <c r="H32" i="7" s="1"/>
  <c r="T32" i="6"/>
  <c r="T32" i="7" s="1"/>
  <c r="AF32" i="6"/>
  <c r="AF32" i="7" s="1"/>
  <c r="AU32" i="6"/>
  <c r="AU32" i="7" s="1"/>
  <c r="BF32" i="6"/>
  <c r="BF32" i="7" s="1"/>
  <c r="BR32" i="6"/>
  <c r="BR32" i="7" s="1"/>
  <c r="CF32" i="6"/>
  <c r="CF32" i="7" s="1"/>
  <c r="AD32" i="6"/>
  <c r="AD32" i="7" s="1"/>
  <c r="CA32" i="6"/>
  <c r="CA32" i="7" s="1"/>
  <c r="AP32" i="6"/>
  <c r="AP32" i="7" s="1"/>
  <c r="BD32" i="6"/>
  <c r="BD32" i="7" s="1"/>
  <c r="S32" i="6"/>
  <c r="S32" i="7" s="1"/>
  <c r="BP32" i="6"/>
  <c r="BP32" i="7" s="1"/>
  <c r="AN9" i="6"/>
  <c r="AN9" i="7" s="1"/>
  <c r="CD9" i="6"/>
  <c r="CD9" i="7" s="1"/>
  <c r="F5" i="6"/>
  <c r="E5" i="7"/>
  <c r="E294" i="2"/>
  <c r="CK92" i="7"/>
  <c r="CK108" i="7"/>
  <c r="CK116" i="7"/>
  <c r="CK124" i="7"/>
  <c r="I6" i="6"/>
  <c r="I6" i="7" s="1"/>
  <c r="O6" i="6"/>
  <c r="O6" i="7" s="1"/>
  <c r="Z6" i="6"/>
  <c r="Z6" i="7" s="1"/>
  <c r="AI6" i="6"/>
  <c r="AI6" i="7" s="1"/>
  <c r="AQ6" i="6"/>
  <c r="AQ6" i="7" s="1"/>
  <c r="AY6" i="6"/>
  <c r="AY6" i="7" s="1"/>
  <c r="BF6" i="6"/>
  <c r="BF6" i="7" s="1"/>
  <c r="BL6" i="6"/>
  <c r="BL6" i="7" s="1"/>
  <c r="BT6" i="6"/>
  <c r="BT6" i="7" s="1"/>
  <c r="CA6" i="6"/>
  <c r="CA6" i="7" s="1"/>
  <c r="CH6" i="6"/>
  <c r="CH6" i="7" s="1"/>
  <c r="S6" i="6"/>
  <c r="S6" i="7" s="1"/>
  <c r="AB6" i="6"/>
  <c r="AB6" i="7" s="1"/>
  <c r="AJ6" i="6"/>
  <c r="AJ6" i="7" s="1"/>
  <c r="AT6" i="6"/>
  <c r="AT6" i="7" s="1"/>
  <c r="AZ6" i="6"/>
  <c r="AZ6" i="7" s="1"/>
  <c r="BG6" i="6"/>
  <c r="BG6" i="7" s="1"/>
  <c r="BO6" i="6"/>
  <c r="BO6" i="7" s="1"/>
  <c r="BV6" i="6"/>
  <c r="BV6" i="7" s="1"/>
  <c r="CB6" i="6"/>
  <c r="CB6" i="7" s="1"/>
  <c r="N6" i="6"/>
  <c r="N6" i="7" s="1"/>
  <c r="AH6" i="6"/>
  <c r="AH6" i="7" s="1"/>
  <c r="AV6" i="6"/>
  <c r="AV6" i="7" s="1"/>
  <c r="BK6" i="6"/>
  <c r="BK6" i="7" s="1"/>
  <c r="BZ6" i="6"/>
  <c r="BZ6" i="7" s="1"/>
  <c r="T6" i="6"/>
  <c r="T6" i="7" s="1"/>
  <c r="AN6" i="6"/>
  <c r="AN6" i="7" s="1"/>
  <c r="BB6" i="6"/>
  <c r="BB6" i="7" s="1"/>
  <c r="BP6" i="6"/>
  <c r="BP6" i="7" s="1"/>
  <c r="CE6" i="6"/>
  <c r="CE6" i="7" s="1"/>
  <c r="K6" i="6"/>
  <c r="K6" i="7" s="1"/>
  <c r="AU6" i="6"/>
  <c r="AU6" i="7" s="1"/>
  <c r="BW6" i="6"/>
  <c r="BW6" i="7" s="1"/>
  <c r="W6" i="6"/>
  <c r="W6" i="7" s="1"/>
  <c r="BD6" i="6"/>
  <c r="BD6" i="7" s="1"/>
  <c r="CF6" i="6"/>
  <c r="CF6" i="7" s="1"/>
  <c r="AP6" i="6"/>
  <c r="AP6" i="7" s="1"/>
  <c r="BR6" i="6"/>
  <c r="BR6" i="7" s="1"/>
  <c r="AD6" i="6"/>
  <c r="AD6" i="7" s="1"/>
  <c r="BJ6" i="6"/>
  <c r="BJ6" i="7" s="1"/>
  <c r="AQ26" i="6"/>
  <c r="AQ26" i="7" s="1"/>
  <c r="BL26" i="6"/>
  <c r="BL26" i="7" s="1"/>
  <c r="P26" i="6"/>
  <c r="P26" i="7" s="1"/>
  <c r="BR26" i="6"/>
  <c r="BR26" i="7" s="1"/>
  <c r="AL26" i="6"/>
  <c r="AL26" i="7" s="1"/>
  <c r="K10" i="6"/>
  <c r="K10" i="7" s="1"/>
  <c r="BG10" i="6"/>
  <c r="BG10" i="7" s="1"/>
  <c r="AA10" i="6"/>
  <c r="AA10" i="7" s="1"/>
  <c r="BR10" i="6"/>
  <c r="BR10" i="7" s="1"/>
  <c r="AF10" i="6"/>
  <c r="AF10" i="7" s="1"/>
  <c r="AL10" i="6"/>
  <c r="AL10" i="7" s="1"/>
  <c r="CB10" i="6"/>
  <c r="CB10" i="7" s="1"/>
  <c r="R33" i="6"/>
  <c r="R33" i="7" s="1"/>
  <c r="AH33" i="6"/>
  <c r="AH33" i="7" s="1"/>
  <c r="AW33" i="6"/>
  <c r="AW33" i="7" s="1"/>
  <c r="BI33" i="6"/>
  <c r="BI33" i="7" s="1"/>
  <c r="BY33" i="6"/>
  <c r="BY33" i="7" s="1"/>
  <c r="M33" i="6"/>
  <c r="M33" i="7" s="1"/>
  <c r="AC33" i="6"/>
  <c r="AC33" i="7" s="1"/>
  <c r="AX33" i="6"/>
  <c r="AX33" i="7" s="1"/>
  <c r="BR33" i="6"/>
  <c r="BR33" i="7" s="1"/>
  <c r="AB33" i="6"/>
  <c r="AB33" i="7" s="1"/>
  <c r="BD33" i="6"/>
  <c r="BD33" i="7" s="1"/>
  <c r="CC33" i="6"/>
  <c r="CC33" i="7" s="1"/>
  <c r="H33" i="6"/>
  <c r="H33" i="7" s="1"/>
  <c r="AL33" i="6"/>
  <c r="AL33" i="7" s="1"/>
  <c r="BH33" i="6"/>
  <c r="BH33" i="7" s="1"/>
  <c r="CD33" i="6"/>
  <c r="CD33" i="7" s="1"/>
  <c r="X33" i="6"/>
  <c r="X33" i="7" s="1"/>
  <c r="AS33" i="6"/>
  <c r="AS33" i="7" s="1"/>
  <c r="BT33" i="6"/>
  <c r="BT33" i="7" s="1"/>
  <c r="Q33" i="6"/>
  <c r="Q33" i="7" s="1"/>
  <c r="AN33" i="6"/>
  <c r="AN33" i="7" s="1"/>
  <c r="BN33" i="6"/>
  <c r="BN33" i="7" s="1"/>
  <c r="G47" i="8"/>
  <c r="K47" i="8" s="1"/>
  <c r="CI24" i="6"/>
  <c r="CI40" i="6"/>
  <c r="CI56" i="6"/>
  <c r="G242" i="8"/>
  <c r="K242" i="8" s="1"/>
  <c r="I245" i="5"/>
  <c r="I281" i="5"/>
  <c r="CK24" i="7"/>
  <c r="CK32" i="7"/>
  <c r="CK40" i="7"/>
  <c r="CK132" i="7"/>
  <c r="CI233" i="6"/>
  <c r="CI239" i="6"/>
  <c r="I143" i="5"/>
  <c r="I187" i="5"/>
  <c r="CK20" i="7"/>
  <c r="CK70" i="7"/>
  <c r="CK14" i="7"/>
  <c r="CJ22" i="7"/>
  <c r="G23" i="8"/>
  <c r="K23" i="8" s="1"/>
  <c r="CJ38" i="7"/>
  <c r="CJ54" i="7"/>
  <c r="CK106" i="7"/>
  <c r="CK148" i="7"/>
  <c r="CK152" i="7"/>
  <c r="CK156" i="7"/>
  <c r="CK160" i="7"/>
  <c r="CK164" i="7"/>
  <c r="CK168" i="7"/>
  <c r="CK210" i="7"/>
  <c r="CK238" i="7"/>
  <c r="CK242" i="7"/>
  <c r="CK250" i="7"/>
  <c r="CK254" i="7"/>
  <c r="CK258" i="7"/>
  <c r="CK262" i="7"/>
  <c r="CK266" i="7"/>
  <c r="CK274" i="7"/>
  <c r="CK278" i="7"/>
  <c r="CK286" i="7"/>
  <c r="CK290" i="7"/>
  <c r="CJ12" i="7"/>
  <c r="CJ28" i="7"/>
  <c r="CJ44" i="7"/>
  <c r="CK98" i="7"/>
  <c r="CK88" i="7"/>
  <c r="CK104" i="7"/>
  <c r="CK120" i="7"/>
  <c r="CK202" i="7"/>
  <c r="CK200" i="7"/>
  <c r="CK216" i="7"/>
  <c r="CK232" i="7"/>
  <c r="CK36" i="7"/>
  <c r="CJ14" i="7"/>
  <c r="CJ46" i="7"/>
  <c r="CJ62" i="7"/>
  <c r="CK16" i="7"/>
  <c r="G15" i="8" s="1"/>
  <c r="K15" i="8" s="1"/>
  <c r="CK90" i="7"/>
  <c r="CK146" i="7"/>
  <c r="CK150" i="7"/>
  <c r="CK154" i="7"/>
  <c r="CK158" i="7"/>
  <c r="CK162" i="7"/>
  <c r="CK166" i="7"/>
  <c r="CK170" i="7"/>
  <c r="CK194" i="7"/>
  <c r="CK226" i="7"/>
  <c r="CK248" i="7"/>
  <c r="G247" i="8" s="1"/>
  <c r="K247" i="8" s="1"/>
  <c r="CK252" i="7"/>
  <c r="G251" i="8" s="1"/>
  <c r="K251" i="8" s="1"/>
  <c r="CK256" i="7"/>
  <c r="G255" i="8" s="1"/>
  <c r="K255" i="8" s="1"/>
  <c r="CK260" i="7"/>
  <c r="G259" i="8" s="1"/>
  <c r="K259" i="8" s="1"/>
  <c r="CK264" i="7"/>
  <c r="G263" i="8" s="1"/>
  <c r="K263" i="8" s="1"/>
  <c r="CK272" i="7"/>
  <c r="G271" i="8" s="1"/>
  <c r="K271" i="8" s="1"/>
  <c r="CK276" i="7"/>
  <c r="G275" i="8" s="1"/>
  <c r="K275" i="8" s="1"/>
  <c r="CK284" i="7"/>
  <c r="G283" i="8" s="1"/>
  <c r="K283" i="8" s="1"/>
  <c r="CK52" i="7"/>
  <c r="CK66" i="7"/>
  <c r="CJ30" i="7"/>
  <c r="CK64" i="7"/>
  <c r="G66" i="8"/>
  <c r="K66" i="8" s="1"/>
  <c r="CK68" i="7"/>
  <c r="G70" i="8"/>
  <c r="K70" i="8" s="1"/>
  <c r="CK72" i="7"/>
  <c r="G74" i="8"/>
  <c r="K74" i="8" s="1"/>
  <c r="G78" i="8"/>
  <c r="K78" i="8" s="1"/>
  <c r="G82" i="8"/>
  <c r="K82" i="8" s="1"/>
  <c r="CJ20" i="7"/>
  <c r="G19" i="8" s="1"/>
  <c r="K19" i="8" s="1"/>
  <c r="CJ36" i="7"/>
  <c r="CJ52" i="7"/>
  <c r="CK76" i="7"/>
  <c r="CK78" i="7"/>
  <c r="CK80" i="7"/>
  <c r="CK82" i="7"/>
  <c r="CK84" i="7"/>
  <c r="CK114" i="7"/>
  <c r="CK96" i="7"/>
  <c r="CK112" i="7"/>
  <c r="CK218" i="7"/>
  <c r="CJ250" i="7"/>
  <c r="CJ254" i="7"/>
  <c r="CJ258" i="7"/>
  <c r="CJ262" i="7"/>
  <c r="CJ266" i="7"/>
  <c r="CJ270" i="7"/>
  <c r="CJ274" i="7"/>
  <c r="CJ278" i="7"/>
  <c r="CJ286" i="7"/>
  <c r="G285" i="8" s="1"/>
  <c r="K285" i="8" s="1"/>
  <c r="CJ290" i="7"/>
  <c r="CK208" i="7"/>
  <c r="CK224" i="7"/>
  <c r="G245" i="7"/>
  <c r="CJ245" i="7" s="1"/>
  <c r="CI245" i="6"/>
  <c r="CJ60" i="7"/>
  <c r="CK292" i="7"/>
  <c r="CJ292" i="7"/>
  <c r="CK288" i="7"/>
  <c r="CJ288" i="7"/>
  <c r="CJ282" i="7"/>
  <c r="CK282" i="7"/>
  <c r="CK280" i="7"/>
  <c r="G279" i="8" s="1"/>
  <c r="K279" i="8" s="1"/>
  <c r="CK270" i="7"/>
  <c r="CJ268" i="7"/>
  <c r="CK268" i="7"/>
  <c r="CK234" i="7"/>
  <c r="CK240" i="7"/>
  <c r="H294" i="5"/>
  <c r="I294" i="5" s="1"/>
  <c r="CK144" i="7"/>
  <c r="CK142" i="7"/>
  <c r="CK138" i="7"/>
  <c r="CK140" i="7"/>
  <c r="CJ136" i="7"/>
  <c r="CK128" i="7"/>
  <c r="CK122" i="7"/>
  <c r="CK74" i="7"/>
  <c r="M6" i="7"/>
  <c r="AC6" i="7"/>
  <c r="G19" i="7"/>
  <c r="CJ19" i="7" s="1"/>
  <c r="CI19" i="6"/>
  <c r="CK27" i="7"/>
  <c r="G35" i="7"/>
  <c r="CJ35" i="7" s="1"/>
  <c r="CI35" i="6"/>
  <c r="CK43" i="7"/>
  <c r="G51" i="7"/>
  <c r="CJ51" i="7" s="1"/>
  <c r="CI51" i="6"/>
  <c r="CK59" i="7"/>
  <c r="P7" i="7"/>
  <c r="BF7" i="7"/>
  <c r="CB7" i="7"/>
  <c r="BW7" i="7"/>
  <c r="BG7" i="7"/>
  <c r="AQ7" i="7"/>
  <c r="AA7" i="7"/>
  <c r="K7" i="7"/>
  <c r="AH7" i="7"/>
  <c r="BD7" i="7"/>
  <c r="BX10" i="7"/>
  <c r="CK21" i="7"/>
  <c r="CK29" i="7"/>
  <c r="CK37" i="7"/>
  <c r="CK45" i="7"/>
  <c r="CK53" i="7"/>
  <c r="CK61" i="7"/>
  <c r="H64" i="7"/>
  <c r="CJ64" i="7" s="1"/>
  <c r="CI64" i="6"/>
  <c r="H66" i="7"/>
  <c r="CJ66" i="7" s="1"/>
  <c r="G65" i="8" s="1"/>
  <c r="K65" i="8" s="1"/>
  <c r="CI66" i="6"/>
  <c r="H68" i="7"/>
  <c r="CJ68" i="7" s="1"/>
  <c r="CI68" i="6"/>
  <c r="H70" i="7"/>
  <c r="CJ70" i="7" s="1"/>
  <c r="CI70" i="6"/>
  <c r="H72" i="7"/>
  <c r="CJ72" i="7" s="1"/>
  <c r="CI72" i="6"/>
  <c r="H74" i="7"/>
  <c r="CJ74" i="7" s="1"/>
  <c r="CI74" i="6"/>
  <c r="H76" i="7"/>
  <c r="CJ76" i="7" s="1"/>
  <c r="CI76" i="6"/>
  <c r="H78" i="7"/>
  <c r="CJ78" i="7" s="1"/>
  <c r="CI78" i="6"/>
  <c r="H80" i="7"/>
  <c r="CJ80" i="7" s="1"/>
  <c r="G79" i="8" s="1"/>
  <c r="K79" i="8" s="1"/>
  <c r="CI80" i="6"/>
  <c r="H82" i="7"/>
  <c r="CJ82" i="7" s="1"/>
  <c r="G81" i="8" s="1"/>
  <c r="K81" i="8" s="1"/>
  <c r="CI82" i="6"/>
  <c r="H84" i="7"/>
  <c r="CJ84" i="7" s="1"/>
  <c r="CI84" i="6"/>
  <c r="CI20" i="6"/>
  <c r="CI36" i="6"/>
  <c r="CI52" i="6"/>
  <c r="CK131" i="7"/>
  <c r="CJ18" i="7"/>
  <c r="CJ34" i="7"/>
  <c r="CJ50" i="7"/>
  <c r="H108" i="7"/>
  <c r="CJ108" i="7" s="1"/>
  <c r="G107" i="8" s="1"/>
  <c r="K107" i="8" s="1"/>
  <c r="CI108" i="6"/>
  <c r="CK118" i="7"/>
  <c r="CI86" i="6"/>
  <c r="CI110" i="6"/>
  <c r="CI136" i="6"/>
  <c r="CK186" i="7"/>
  <c r="H194" i="7"/>
  <c r="CJ194" i="7"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BI6" i="7"/>
  <c r="BY6" i="7"/>
  <c r="AT7" i="7"/>
  <c r="BP7" i="7"/>
  <c r="CK11" i="7"/>
  <c r="Q6" i="7"/>
  <c r="AG6" i="7"/>
  <c r="AW6" i="7"/>
  <c r="BM6" i="7"/>
  <c r="CC6" i="7"/>
  <c r="I7" i="7"/>
  <c r="AD7" i="7"/>
  <c r="AZ7" i="7"/>
  <c r="G88" i="8"/>
  <c r="G92" i="8"/>
  <c r="G96" i="8"/>
  <c r="G100" i="8"/>
  <c r="G104" i="8"/>
  <c r="G108" i="8"/>
  <c r="G112" i="8"/>
  <c r="G116" i="8"/>
  <c r="G120" i="8"/>
  <c r="G124" i="8"/>
  <c r="G128" i="8"/>
  <c r="AP7" i="7"/>
  <c r="BL7" i="7"/>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C7" i="7"/>
  <c r="AM7" i="7"/>
  <c r="W7" i="7"/>
  <c r="G7" i="7"/>
  <c r="CI7" i="6"/>
  <c r="CK15" i="7"/>
  <c r="G23" i="7"/>
  <c r="CJ23" i="7" s="1"/>
  <c r="CI23" i="6"/>
  <c r="CK31" i="7"/>
  <c r="G39" i="7"/>
  <c r="CJ39" i="7" s="1"/>
  <c r="CI39" i="6"/>
  <c r="CK47" i="7"/>
  <c r="G55" i="7"/>
  <c r="CJ55" i="7" s="1"/>
  <c r="CI55" i="6"/>
  <c r="R7" i="7"/>
  <c r="AN7" i="7"/>
  <c r="CD7" i="7"/>
  <c r="I8" i="7"/>
  <c r="CJ8" i="7" s="1"/>
  <c r="G7" i="8" s="1"/>
  <c r="K7" i="8" s="1"/>
  <c r="CI8" i="6"/>
  <c r="BH10" i="7"/>
  <c r="CK13" i="7"/>
  <c r="CK22" i="7"/>
  <c r="G21" i="8" s="1"/>
  <c r="K21" i="8" s="1"/>
  <c r="CK30" i="7"/>
  <c r="CK38" i="7"/>
  <c r="G37" i="8" s="1"/>
  <c r="K37" i="8" s="1"/>
  <c r="CK46" i="7"/>
  <c r="G45" i="8" s="1"/>
  <c r="K45" i="8" s="1"/>
  <c r="CK54" i="7"/>
  <c r="CK62" i="7"/>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CJ277" i="7"/>
  <c r="CJ285" i="7"/>
  <c r="CJ196" i="7"/>
  <c r="CJ220" i="7"/>
  <c r="CJ247" i="7"/>
  <c r="CJ255" i="7"/>
  <c r="CJ263" i="7"/>
  <c r="CJ271" i="7"/>
  <c r="CJ279" i="7"/>
  <c r="CJ287" i="7"/>
  <c r="U6" i="7"/>
  <c r="BA6" i="7"/>
  <c r="BQ6" i="7"/>
  <c r="N7" i="7"/>
  <c r="BZ7" i="7"/>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AV7" i="7"/>
  <c r="CI14" i="6"/>
  <c r="CI22" i="6"/>
  <c r="CI30" i="6"/>
  <c r="CI38" i="6"/>
  <c r="CI46" i="6"/>
  <c r="CI54" i="6"/>
  <c r="CI62" i="6"/>
  <c r="CE7" i="7"/>
  <c r="BO7" i="7"/>
  <c r="AY7" i="7"/>
  <c r="AI7" i="7"/>
  <c r="S7" i="7"/>
  <c r="G63" i="7"/>
  <c r="CJ63" i="7" s="1"/>
  <c r="CI63" i="6"/>
  <c r="X7" i="7"/>
  <c r="BN7" i="7"/>
  <c r="AR10" i="7"/>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CG6" i="7"/>
  <c r="AJ7" i="7"/>
  <c r="Y6" i="7"/>
  <c r="AO6" i="7"/>
  <c r="BE6" i="7"/>
  <c r="BU6" i="7"/>
  <c r="T7" i="7"/>
  <c r="BJ7" i="7"/>
  <c r="CF7" i="7"/>
  <c r="G86" i="8"/>
  <c r="G90" i="8"/>
  <c r="G94" i="8"/>
  <c r="G98" i="8"/>
  <c r="G102" i="8"/>
  <c r="G106" i="8"/>
  <c r="G110" i="8"/>
  <c r="G114" i="8"/>
  <c r="G118" i="8"/>
  <c r="G122" i="8"/>
  <c r="G126" i="8"/>
  <c r="J7" i="7"/>
  <c r="AF7" i="7"/>
  <c r="BV7" i="7"/>
  <c r="CK9" i="7"/>
  <c r="CK17" i="7"/>
  <c r="CK25" i="7"/>
  <c r="CK33" i="7"/>
  <c r="CK41" i="7"/>
  <c r="CK49" i="7"/>
  <c r="CK57" i="7"/>
  <c r="CA7" i="7"/>
  <c r="BK7" i="7"/>
  <c r="AU7" i="7"/>
  <c r="AE7" i="7"/>
  <c r="O7" i="7"/>
  <c r="G15" i="7"/>
  <c r="CJ15" i="7" s="1"/>
  <c r="G14" i="8" s="1"/>
  <c r="CI15" i="6"/>
  <c r="CK23" i="7"/>
  <c r="G31" i="7"/>
  <c r="CJ31" i="7" s="1"/>
  <c r="CI31" i="6"/>
  <c r="CK39" i="7"/>
  <c r="G47" i="7"/>
  <c r="CJ47" i="7" s="1"/>
  <c r="G46" i="8" s="1"/>
  <c r="CI47" i="6"/>
  <c r="CK55" i="7"/>
  <c r="AX7" i="7"/>
  <c r="BT7" i="7"/>
  <c r="AB10" i="7"/>
  <c r="G13" i="7"/>
  <c r="CJ13" i="7" s="1"/>
  <c r="CI13" i="6"/>
  <c r="CH63" i="7"/>
  <c r="CK63" i="7" s="1"/>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CJ10" i="7"/>
  <c r="G133" i="7"/>
  <c r="CJ133" i="7" s="1"/>
  <c r="CI133" i="6"/>
  <c r="CK134" i="7"/>
  <c r="CI12" i="6"/>
  <c r="G172" i="7"/>
  <c r="CJ172" i="7" s="1"/>
  <c r="CI172" i="6"/>
  <c r="G174" i="7"/>
  <c r="CJ174" i="7" s="1"/>
  <c r="G173" i="8" s="1"/>
  <c r="K173" i="8" s="1"/>
  <c r="CI174" i="6"/>
  <c r="G176" i="7"/>
  <c r="CJ176" i="7" s="1"/>
  <c r="CI176" i="6"/>
  <c r="G178" i="7"/>
  <c r="CJ178" i="7" s="1"/>
  <c r="G177" i="8" s="1"/>
  <c r="K177" i="8" s="1"/>
  <c r="CI178" i="6"/>
  <c r="G180" i="7"/>
  <c r="CJ180" i="7"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CJ257" i="7"/>
  <c r="G256" i="8" s="1"/>
  <c r="CJ265" i="7"/>
  <c r="G264" i="8" s="1"/>
  <c r="CJ273" i="7"/>
  <c r="G272" i="8" s="1"/>
  <c r="CJ281" i="7"/>
  <c r="CJ289" i="7"/>
  <c r="G288" i="8" s="1"/>
  <c r="CJ204" i="7"/>
  <c r="CJ236" i="7"/>
  <c r="CJ251" i="7"/>
  <c r="CJ259" i="7"/>
  <c r="G258" i="8" s="1"/>
  <c r="CJ267" i="7"/>
  <c r="CJ275" i="7"/>
  <c r="CJ283" i="7"/>
  <c r="CJ291" i="7"/>
  <c r="G290" i="8" s="1"/>
  <c r="G277" i="8" l="1"/>
  <c r="K277" i="8" s="1"/>
  <c r="G268" i="8"/>
  <c r="G219" i="8"/>
  <c r="K219" i="8" s="1"/>
  <c r="G217" i="8"/>
  <c r="K217" i="8" s="1"/>
  <c r="G53" i="8"/>
  <c r="K53" i="8" s="1"/>
  <c r="H70" i="8"/>
  <c r="L70" i="8" s="1"/>
  <c r="G265" i="8"/>
  <c r="K265" i="8" s="1"/>
  <c r="G249" i="8"/>
  <c r="K249" i="8" s="1"/>
  <c r="G273" i="8"/>
  <c r="K273" i="8" s="1"/>
  <c r="G209" i="8"/>
  <c r="K209" i="8" s="1"/>
  <c r="G111" i="8"/>
  <c r="K111" i="8" s="1"/>
  <c r="G193" i="8"/>
  <c r="K193" i="8" s="1"/>
  <c r="G83" i="8"/>
  <c r="K83" i="8" s="1"/>
  <c r="G75" i="8"/>
  <c r="K75" i="8" s="1"/>
  <c r="G71" i="8"/>
  <c r="K71" i="8" s="1"/>
  <c r="G67" i="8"/>
  <c r="K67" i="8" s="1"/>
  <c r="G63" i="8"/>
  <c r="K63" i="8" s="1"/>
  <c r="G289" i="8"/>
  <c r="K289" i="8" s="1"/>
  <c r="G253" i="8"/>
  <c r="K253" i="8" s="1"/>
  <c r="G13" i="8"/>
  <c r="K13" i="8" s="1"/>
  <c r="G29" i="8"/>
  <c r="K29" i="8" s="1"/>
  <c r="CI6" i="6"/>
  <c r="G35" i="8"/>
  <c r="K35" i="8" s="1"/>
  <c r="CJ40" i="7"/>
  <c r="G39" i="8" s="1"/>
  <c r="K39" i="8" s="1"/>
  <c r="G203" i="8"/>
  <c r="K203" i="8" s="1"/>
  <c r="G77" i="8"/>
  <c r="K77" i="8" s="1"/>
  <c r="G73" i="8"/>
  <c r="K73" i="8" s="1"/>
  <c r="G69" i="8"/>
  <c r="K69" i="8" s="1"/>
  <c r="G261" i="8"/>
  <c r="K261" i="8" s="1"/>
  <c r="G280" i="8"/>
  <c r="G248" i="8"/>
  <c r="G179" i="8"/>
  <c r="K179" i="8" s="1"/>
  <c r="G175" i="8"/>
  <c r="K175" i="8" s="1"/>
  <c r="G171" i="8"/>
  <c r="K171" i="8" s="1"/>
  <c r="G132" i="8"/>
  <c r="G12" i="8"/>
  <c r="G30" i="8"/>
  <c r="G41" i="8"/>
  <c r="K41" i="8" s="1"/>
  <c r="G61" i="8"/>
  <c r="K61" i="8" s="1"/>
  <c r="CK10" i="7"/>
  <c r="G257" i="8"/>
  <c r="K257" i="8" s="1"/>
  <c r="I5" i="6"/>
  <c r="N5" i="6"/>
  <c r="V5" i="6"/>
  <c r="AD5" i="6"/>
  <c r="AL5" i="6"/>
  <c r="AT5" i="6"/>
  <c r="BB5" i="6"/>
  <c r="BJ5" i="6"/>
  <c r="BR5" i="6"/>
  <c r="BZ5" i="6"/>
  <c r="CH5" i="6"/>
  <c r="P5" i="6"/>
  <c r="X5" i="6"/>
  <c r="AF5" i="6"/>
  <c r="AN5" i="6"/>
  <c r="AV5" i="6"/>
  <c r="BD5" i="6"/>
  <c r="BL5" i="6"/>
  <c r="BT5" i="6"/>
  <c r="CB5" i="6"/>
  <c r="AB5" i="6"/>
  <c r="AR5" i="6"/>
  <c r="BH5" i="6"/>
  <c r="BX5" i="6"/>
  <c r="R5" i="6"/>
  <c r="AH5" i="6"/>
  <c r="AX5" i="6"/>
  <c r="BN5" i="6"/>
  <c r="CD5" i="6"/>
  <c r="Z5" i="6"/>
  <c r="BF5" i="6"/>
  <c r="AJ5" i="6"/>
  <c r="BP5" i="6"/>
  <c r="T5" i="6"/>
  <c r="AZ5" i="6"/>
  <c r="CF5" i="6"/>
  <c r="AP5" i="6"/>
  <c r="BV5" i="6"/>
  <c r="CG5" i="6"/>
  <c r="BQ5" i="6"/>
  <c r="BA5" i="6"/>
  <c r="AK5" i="6"/>
  <c r="U5" i="6"/>
  <c r="CE5" i="6"/>
  <c r="BO5" i="6"/>
  <c r="AY5" i="6"/>
  <c r="AI5" i="6"/>
  <c r="S5" i="6"/>
  <c r="CC5" i="6"/>
  <c r="BM5" i="6"/>
  <c r="AW5" i="6"/>
  <c r="AG5" i="6"/>
  <c r="Q5" i="6"/>
  <c r="CA5" i="6"/>
  <c r="BK5" i="6"/>
  <c r="AU5" i="6"/>
  <c r="AE5" i="6"/>
  <c r="O5" i="6"/>
  <c r="G5" i="6"/>
  <c r="BY5" i="6"/>
  <c r="BI5" i="6"/>
  <c r="AS5" i="6"/>
  <c r="AC5" i="6"/>
  <c r="M5" i="6"/>
  <c r="BW5" i="6"/>
  <c r="BG5" i="6"/>
  <c r="AQ5" i="6"/>
  <c r="AA5" i="6"/>
  <c r="J5" i="6"/>
  <c r="L5" i="6"/>
  <c r="BU5" i="6"/>
  <c r="BE5" i="6"/>
  <c r="AO5" i="6"/>
  <c r="Y5" i="6"/>
  <c r="K5" i="6"/>
  <c r="BS5" i="6"/>
  <c r="BC5" i="6"/>
  <c r="AM5" i="6"/>
  <c r="W5" i="6"/>
  <c r="H5" i="6"/>
  <c r="G32" i="7"/>
  <c r="CJ32" i="7" s="1"/>
  <c r="G31" i="8" s="1"/>
  <c r="K31" i="8" s="1"/>
  <c r="CI32" i="6"/>
  <c r="G269" i="8"/>
  <c r="K269" i="8" s="1"/>
  <c r="G51" i="8"/>
  <c r="K51" i="8" s="1"/>
  <c r="G274" i="8"/>
  <c r="K274" i="8" s="1"/>
  <c r="G281" i="8"/>
  <c r="K281" i="8" s="1"/>
  <c r="G291" i="8"/>
  <c r="K291" i="8" s="1"/>
  <c r="G287" i="8"/>
  <c r="K287" i="8" s="1"/>
  <c r="G276" i="8"/>
  <c r="H276" i="8" s="1"/>
  <c r="L276" i="8" s="1"/>
  <c r="G267" i="8"/>
  <c r="K267" i="8" s="1"/>
  <c r="G235" i="8"/>
  <c r="K235" i="8" s="1"/>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H191" i="8"/>
  <c r="L191" i="8" s="1"/>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H41" i="8"/>
  <c r="L41" i="8" s="1"/>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J267" i="8"/>
  <c r="H267" i="8"/>
  <c r="L267" i="8" s="1"/>
  <c r="J235" i="8"/>
  <c r="H235" i="8"/>
  <c r="L235" i="8" s="1"/>
  <c r="H205" i="8"/>
  <c r="L205" i="8" s="1"/>
  <c r="J205" i="8"/>
  <c r="J179" i="8"/>
  <c r="H179" i="8"/>
  <c r="L179" i="8" s="1"/>
  <c r="H153" i="8"/>
  <c r="L153" i="8" s="1"/>
  <c r="J153" i="8"/>
  <c r="H125" i="8"/>
  <c r="L125" i="8" s="1"/>
  <c r="J125" i="8"/>
  <c r="G34" i="8"/>
  <c r="CJ6" i="7"/>
  <c r="G5" i="8" s="1"/>
  <c r="K5" i="8" s="1"/>
  <c r="H49" i="8" l="1"/>
  <c r="L49" i="8" s="1"/>
  <c r="H187" i="8"/>
  <c r="L187" i="8" s="1"/>
  <c r="H9" i="8"/>
  <c r="L9" i="8" s="1"/>
  <c r="H227" i="8"/>
  <c r="L227" i="8" s="1"/>
  <c r="W5" i="7"/>
  <c r="W294" i="6"/>
  <c r="K5" i="7"/>
  <c r="K294" i="6"/>
  <c r="BU5" i="7"/>
  <c r="BU294" i="6"/>
  <c r="AQ5" i="7"/>
  <c r="AQ294" i="6"/>
  <c r="AC5" i="7"/>
  <c r="AC294" i="6"/>
  <c r="G5" i="7"/>
  <c r="CI5" i="6"/>
  <c r="G294" i="6"/>
  <c r="BK5" i="7"/>
  <c r="BK294" i="6"/>
  <c r="AW5" i="7"/>
  <c r="AW294" i="6"/>
  <c r="AI5" i="7"/>
  <c r="AI294" i="6"/>
  <c r="U5" i="7"/>
  <c r="U294" i="6"/>
  <c r="CG5" i="7"/>
  <c r="CG294" i="6"/>
  <c r="AZ5" i="7"/>
  <c r="AZ294" i="6"/>
  <c r="BF5" i="7"/>
  <c r="BF294" i="6"/>
  <c r="AX5" i="7"/>
  <c r="AX294" i="6"/>
  <c r="BH5" i="7"/>
  <c r="BH294" i="6"/>
  <c r="BT5" i="7"/>
  <c r="BT294" i="6"/>
  <c r="AN5" i="7"/>
  <c r="AN294" i="6"/>
  <c r="CH5" i="7"/>
  <c r="CH294" i="6"/>
  <c r="BB5" i="7"/>
  <c r="BB294" i="6"/>
  <c r="V5" i="7"/>
  <c r="V294" i="6"/>
  <c r="AM5" i="7"/>
  <c r="AM294" i="6"/>
  <c r="Y5" i="7"/>
  <c r="Y294" i="6"/>
  <c r="L5" i="7"/>
  <c r="L294" i="6"/>
  <c r="BG5" i="7"/>
  <c r="BG294" i="6"/>
  <c r="AS5" i="7"/>
  <c r="AS294" i="6"/>
  <c r="O5" i="7"/>
  <c r="O294" i="6"/>
  <c r="CA5" i="7"/>
  <c r="CA294" i="6"/>
  <c r="BM5" i="7"/>
  <c r="BM294" i="6"/>
  <c r="AY5" i="7"/>
  <c r="AY294" i="6"/>
  <c r="AK5" i="7"/>
  <c r="AK294" i="6"/>
  <c r="BV5" i="7"/>
  <c r="BV294" i="6"/>
  <c r="T5" i="7"/>
  <c r="T294" i="6"/>
  <c r="Z5" i="7"/>
  <c r="Z294" i="6"/>
  <c r="AH5" i="7"/>
  <c r="AH294" i="6"/>
  <c r="AR5" i="7"/>
  <c r="AR294" i="6"/>
  <c r="BL5" i="7"/>
  <c r="BL294" i="6"/>
  <c r="AF5" i="7"/>
  <c r="AF294" i="6"/>
  <c r="BZ5" i="7"/>
  <c r="BZ294" i="6"/>
  <c r="AT5" i="7"/>
  <c r="AT294" i="6"/>
  <c r="N5" i="7"/>
  <c r="N294" i="6"/>
  <c r="BC5" i="7"/>
  <c r="BC294" i="6"/>
  <c r="AO5" i="7"/>
  <c r="AO294" i="6"/>
  <c r="J5" i="7"/>
  <c r="J294" i="6"/>
  <c r="BW5" i="7"/>
  <c r="BW294" i="6"/>
  <c r="BI5" i="7"/>
  <c r="BI294" i="6"/>
  <c r="AE5" i="7"/>
  <c r="AE294" i="6"/>
  <c r="Q5" i="7"/>
  <c r="Q294" i="6"/>
  <c r="CC5" i="7"/>
  <c r="CC294" i="6"/>
  <c r="BO5" i="7"/>
  <c r="BO294" i="6"/>
  <c r="BA5" i="7"/>
  <c r="BA294" i="6"/>
  <c r="AP5" i="7"/>
  <c r="AP294" i="6"/>
  <c r="BP5" i="7"/>
  <c r="BP294" i="6"/>
  <c r="CD5" i="7"/>
  <c r="CD294" i="6"/>
  <c r="R5" i="7"/>
  <c r="R294" i="6"/>
  <c r="AB5" i="7"/>
  <c r="AB294" i="6"/>
  <c r="BD5" i="7"/>
  <c r="BD294" i="6"/>
  <c r="X5" i="7"/>
  <c r="X294" i="6"/>
  <c r="BR5" i="7"/>
  <c r="BR294" i="6"/>
  <c r="AL5" i="7"/>
  <c r="AL294" i="6"/>
  <c r="I5" i="7"/>
  <c r="I294" i="6"/>
  <c r="H274" i="8"/>
  <c r="L274" i="8" s="1"/>
  <c r="H5" i="7"/>
  <c r="H294" i="6"/>
  <c r="BS5" i="7"/>
  <c r="BS294" i="6"/>
  <c r="BE5" i="7"/>
  <c r="BE294" i="6"/>
  <c r="AA5" i="7"/>
  <c r="AA294" i="6"/>
  <c r="M5" i="7"/>
  <c r="M294" i="6"/>
  <c r="BY5" i="7"/>
  <c r="BY294" i="6"/>
  <c r="AU5" i="7"/>
  <c r="AU294" i="6"/>
  <c r="AG5" i="7"/>
  <c r="AG294" i="6"/>
  <c r="S5" i="7"/>
  <c r="S294" i="6"/>
  <c r="CE5" i="7"/>
  <c r="CE294" i="6"/>
  <c r="BQ5" i="7"/>
  <c r="BQ294" i="6"/>
  <c r="CF5" i="7"/>
  <c r="CF294" i="6"/>
  <c r="AJ5" i="7"/>
  <c r="AJ294" i="6"/>
  <c r="BN5" i="7"/>
  <c r="BN294" i="6"/>
  <c r="BX5" i="7"/>
  <c r="BX294" i="6"/>
  <c r="CB5" i="7"/>
  <c r="CB294" i="6"/>
  <c r="AV5" i="7"/>
  <c r="AV294" i="6"/>
  <c r="P5" i="7"/>
  <c r="P294" i="6"/>
  <c r="BJ5" i="7"/>
  <c r="BJ294" i="6"/>
  <c r="AD5" i="7"/>
  <c r="AD294" i="6"/>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CK5" i="7" l="1"/>
  <c r="CJ5" i="7"/>
  <c r="G4" i="8" s="1"/>
  <c r="P11" i="8"/>
  <c r="P7" i="8"/>
  <c r="L40" i="8"/>
  <c r="K6" i="8"/>
  <c r="H6" i="8"/>
  <c r="L6" i="8" s="1"/>
  <c r="P10" i="8"/>
  <c r="P8" i="8"/>
  <c r="P9" i="8"/>
  <c r="G293" i="8"/>
  <c r="K293" i="8" s="1"/>
  <c r="H4" i="8" l="1"/>
  <c r="K4" i="8"/>
  <c r="L4" i="8" l="1"/>
  <c r="P6" i="8"/>
  <c r="H293" i="8"/>
  <c r="L293" i="8" s="1"/>
</calcChain>
</file>

<file path=xl/sharedStrings.xml><?xml version="1.0" encoding="utf-8"?>
<sst xmlns="http://schemas.openxmlformats.org/spreadsheetml/2006/main" count="6823" uniqueCount="264">
  <si>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</si>
  <si>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</si>
  <si>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</si>
  <si>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</si>
  <si>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</si>
  <si>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</si>
  <si>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</si>
  <si>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</si>
  <si>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</si>
  <si>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</si>
  <si>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</si>
  <si>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</si>
  <si>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</si>
  <si>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</si>
  <si>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</si>
  <si>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</si>
  <si>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</si>
  <si>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</si>
  <si>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</si>
  <si>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</si>
  <si>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</si>
  <si>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</si>
  <si>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</si>
  <si>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</si>
  <si>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</si>
  <si>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</si>
  <si>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</si>
  <si>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</si>
  <si>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</si>
  <si>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</si>
  <si>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</si>
  <si>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</si>
  <si>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</si>
  <si>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</si>
  <si>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</si>
  <si>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</si>
  <si>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</si>
  <si>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</si>
  <si>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</si>
  <si>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</si>
  <si>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</si>
  <si>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</si>
  <si>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</si>
  <si>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</si>
  <si>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</si>
  <si>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</si>
  <si>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</si>
  <si>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</si>
  <si>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</si>
  <si>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</si>
  <si>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</si>
  <si>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</si>
  <si>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</si>
  <si>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</si>
  <si>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</si>
  <si>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</si>
  <si>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</si>
  <si>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</si>
  <si>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</si>
  <si>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</si>
  <si>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</si>
  <si>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</si>
  <si>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</si>
  <si>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</si>
  <si>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</si>
  <si>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</si>
  <si>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</si>
  <si>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</si>
  <si>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</si>
  <si>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</si>
  <si>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</si>
  <si>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</si>
  <si>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</si>
  <si>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</si>
  <si>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</si>
  <si>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</si>
  <si>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</si>
  <si>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</si>
  <si>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</si>
  <si>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</si>
  <si>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</si>
  <si>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</si>
  <si>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</si>
  <si>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</si>
  <si>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</si>
  <si>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</si>
  <si>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</si>
  <si>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</si>
  <si>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</si>
  <si>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</si>
  <si>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</si>
  <si>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</si>
  <si>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</si>
  <si>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</si>
  <si>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</si>
  <si>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</si>
  <si>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</si>
  <si>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</si>
  <si>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</si>
  <si>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</si>
  <si>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</si>
  <si>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</si>
  <si>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</si>
  <si>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</si>
  <si>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</si>
  <si>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</si>
  <si>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</si>
  <si>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</si>
  <si>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</si>
  <si>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</si>
  <si>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</si>
  <si>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</si>
  <si>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</si>
  <si>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</si>
  <si>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</si>
  <si>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</si>
  <si>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</si>
  <si>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</si>
  <si>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</si>
  <si>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</si>
  <si>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</si>
  <si>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</si>
  <si>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</si>
  <si>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</si>
  <si>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</si>
  <si>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</si>
  <si>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</si>
  <si>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</si>
  <si>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</si>
  <si>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</si>
  <si>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</si>
  <si>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</si>
  <si>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</si>
  <si>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</si>
  <si>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</si>
  <si>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</si>
  <si>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</si>
  <si>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</si>
  <si>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</si>
  <si>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</si>
  <si>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</si>
  <si>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</si>
  <si>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</si>
  <si>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</si>
  <si>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</si>
  <si>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</si>
  <si>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</si>
  <si>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</si>
  <si>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</si>
  <si>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</si>
  <si>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</si>
  <si>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</si>
  <si>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</si>
  <si>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</si>
  <si>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</si>
  <si>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</si>
  <si>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</si>
  <si>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</si>
  <si>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</si>
  <si>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</si>
  <si>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</si>
  <si>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</si>
  <si>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</si>
  <si>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</si>
  <si>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</si>
  <si>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</si>
  <si>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</si>
  <si>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</si>
  <si>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</si>
  <si>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</si>
  <si>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</si>
  <si>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</si>
  <si>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</si>
  <si>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</si>
  <si>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</si>
  <si>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</si>
  <si>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</si>
  <si>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</si>
  <si>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</si>
  <si>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</si>
  <si>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</si>
  <si>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</si>
  <si>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</si>
  <si>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</si>
  <si>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</si>
  <si>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</si>
  <si>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</si>
  <si>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</si>
  <si>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</si>
  <si>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</si>
  <si>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</si>
  <si>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</si>
  <si>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</si>
  <si>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</si>
  <si>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</si>
  <si>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</si>
  <si>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</si>
  <si>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</si>
  <si>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</si>
  <si>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</si>
  <si>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</si>
  <si>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</si>
  <si>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</si>
  <si>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</si>
  <si>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</si>
  <si>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</si>
  <si>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</si>
  <si>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</si>
  <si>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</si>
  <si>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</si>
  <si>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</si>
  <si>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</si>
  <si>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</si>
  <si>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</si>
  <si>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</si>
  <si>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</si>
  <si>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</si>
  <si>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</si>
  <si>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</si>
  <si>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</si>
  <si>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</si>
  <si>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</si>
  <si>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</si>
  <si>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</si>
  <si>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</si>
  <si>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</si>
  <si>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</si>
  <si>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</si>
  <si>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</si>
  <si>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</si>
  <si>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</si>
  <si>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</si>
  <si>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</si>
  <si>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</si>
  <si>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</si>
  <si>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</si>
  <si>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</si>
  <si>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</si>
  <si>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</si>
  <si>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</si>
  <si>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</si>
  <si>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</si>
  <si>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</si>
  <si>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Vietnam</t>
    <phoneticPr fontId="6"/>
  </si>
  <si>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6"/>
  </si>
  <si>
    <t>Column Labels</t>
  </si>
  <si>
    <t>Total Sum of Deaths</t>
  </si>
  <si>
    <t>Total Sum of YLL</t>
  </si>
  <si>
    <t>Row Labels</t>
  </si>
  <si>
    <t>Grand Total</t>
  </si>
  <si>
    <t>Total Sum of YLD</t>
  </si>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</sst>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40"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sz val="11"/>
      <color rgb="FFFF0000"/>
      <name val="游ゴシック"/>
      <family val="3"/>
      <charset val="128"/>
      <scheme val="minor"/>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b/>
      <sz val="12"/>
      <name val="游ゴシック"/>
      <family val="3"/>
      <charset val="128"/>
      <scheme val="minor"/>
    </font>
    <font>
      <b/>
      <sz val="11"/>
      <color theme="1"/>
      <name val="Calibri Light"/>
      <family val="2"/>
    </font>
    <font>
      <sz val="12"/>
      <color indexed="56"/>
      <name val="ＭＳ Ｐゴシック"/>
      <family val="3"/>
      <charset val="128"/>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50">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
      <left style="thin">
        <color auto="1"/>
      </left>
      <right style="thin">
        <color auto="1"/>
      </right>
      <top style="thin">
        <color auto="1"/>
      </top>
      <bottom style="thin">
        <color auto="1"/>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298">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1" fontId="10"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2" borderId="7" xfId="0" applyNumberFormat="1" applyFont="1" applyFill="1" applyBorder="1" applyAlignment="1" applyProtection="1">
      <alignment horizontal="center"/>
      <protection locked="0"/>
    </xf>
    <xf numFmtId="1" fontId="10" fillId="0" borderId="6" xfId="0" applyNumberFormat="1" applyFont="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176" fontId="10"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0"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0" fillId="5" borderId="39" xfId="4" applyFont="1" applyFill="1" applyBorder="1" applyAlignment="1">
      <alignment horizontal="left" vertical="center" wrapText="1" readingOrder="1"/>
    </xf>
    <xf numFmtId="0" fontId="25"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10" fillId="0" borderId="23" xfId="0" applyNumberFormat="1" applyFont="1" applyBorder="1" applyAlignment="1" applyProtection="1">
      <alignment horizontal="center"/>
      <protection locked="0"/>
    </xf>
    <xf numFmtId="1" fontId="34" fillId="0" borderId="23" xfId="0" applyNumberFormat="1" applyFont="1" applyBorder="1" applyAlignment="1" applyProtection="1">
      <alignment horizontal="center"/>
      <protection locked="0"/>
    </xf>
    <xf numFmtId="0" fontId="29" fillId="0" borderId="7" xfId="0" applyFont="1" applyBorder="1"/>
    <xf numFmtId="0" fontId="29" fillId="0" borderId="23" xfId="0" applyFont="1" applyBorder="1"/>
    <xf numFmtId="0" fontId="36" fillId="0" borderId="6" xfId="0" applyFont="1" applyBorder="1"/>
    <xf numFmtId="179" fontId="0" fillId="0" borderId="7" xfId="0" applyNumberFormat="1" applyBorder="1"/>
    <xf numFmtId="179" fontId="0" fillId="0" borderId="23" xfId="0" applyNumberFormat="1" applyBorder="1"/>
    <xf numFmtId="179" fontId="0" fillId="0" borderId="8" xfId="0" applyNumberFormat="1" applyBorder="1"/>
    <xf numFmtId="1" fontId="34"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4" fillId="0" borderId="43" xfId="0" applyNumberFormat="1" applyFont="1" applyBorder="1" applyAlignment="1" applyProtection="1">
      <alignment horizontal="center"/>
      <protection locked="0"/>
    </xf>
    <xf numFmtId="1" fontId="9" fillId="0" borderId="2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9" fillId="0" borderId="21" xfId="0" applyNumberFormat="1" applyFont="1" applyBorder="1" applyAlignment="1" applyProtection="1">
      <alignment horizontal="center"/>
      <protection locked="0"/>
    </xf>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0" fontId="2" fillId="0" borderId="0" xfId="4" applyFont="1"/>
    <xf numFmtId="0" fontId="38" fillId="5" borderId="39" xfId="4" applyFont="1" applyFill="1" applyBorder="1" applyAlignment="1">
      <alignment horizontal="left" vertical="center" wrapText="1" readingOrder="1"/>
    </xf>
    <xf numFmtId="0" fontId="39" fillId="0" borderId="49" xfId="0" applyNumberFormat="1" applyFont="1" applyFill="1" applyBorder="1" applyAlignment="1" applyProtection="1"/>
    <xf numFmtId="0" fontId="35" fillId="2" borderId="7" xfId="0" applyFont="1" applyFill="1" applyBorder="1"/>
    <xf numFmtId="0" fontId="35" fillId="2" borderId="23" xfId="0" applyFont="1" applyFill="1" applyBorder="1"/>
    <xf numFmtId="0" fontId="37" fillId="3" borderId="22" xfId="0" applyFont="1" applyFill="1" applyBorder="1" applyAlignment="1">
      <alignment horizontal="center"/>
    </xf>
    <xf numFmtId="0" fontId="37" fillId="3" borderId="44" xfId="0" applyFont="1" applyFill="1" applyBorder="1" applyAlignment="1">
      <alignment horizontal="center"/>
    </xf>
    <xf numFmtId="0" fontId="37"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25" fillId="6" borderId="39" xfId="4" applyFont="1" applyFill="1" applyBorder="1" applyAlignment="1">
      <alignment horizontal="center" vertical="center" wrapText="1" readingOrder="1"/>
    </xf>
    <xf numFmtId="0" fontId="25" fillId="9" borderId="39" xfId="4" applyFont="1" applyFill="1" applyBorder="1" applyAlignment="1">
      <alignment horizontal="center" vertical="center" wrapText="1" readingOrder="1"/>
    </xf>
    <xf numFmtId="0" fontId="26" fillId="3" borderId="39" xfId="4" applyFont="1" applyFill="1" applyBorder="1" applyAlignment="1">
      <alignment horizontal="center"/>
    </xf>
    <xf numFmtId="0" fontId="25" fillId="6" borderId="39" xfId="4" applyFont="1" applyFill="1" applyBorder="1" applyAlignment="1">
      <alignment horizontal="left" vertical="center" wrapText="1" readingOrder="1"/>
    </xf>
    <xf numFmtId="0" fontId="3" fillId="2" borderId="0" xfId="4" applyFont="1" applyFill="1" applyAlignment="1">
      <alignment horizontal="center"/>
    </xf>
    <xf numFmtId="0" fontId="28" fillId="0" borderId="0" xfId="4" applyFont="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89.482344331983214</c:v>
                </c:pt>
                <c:pt idx="1">
                  <c:v>120.73291544167733</c:v>
                </c:pt>
                <c:pt idx="2">
                  <c:v>213.55253375089484</c:v>
                </c:pt>
                <c:pt idx="3">
                  <c:v>1940.901801815663</c:v>
                </c:pt>
                <c:pt idx="4">
                  <c:v>2661.1909351769664</c:v>
                </c:pt>
                <c:pt idx="5">
                  <c:v>2070.5597900723574</c:v>
                </c:pt>
                <c:pt idx="6">
                  <c:v>1524.218641063824</c:v>
                </c:pt>
                <c:pt idx="7">
                  <c:v>1516.0162578576308</c:v>
                </c:pt>
                <c:pt idx="8">
                  <c:v>1721.7928966921188</c:v>
                </c:pt>
                <c:pt idx="9">
                  <c:v>1950.8442502857351</c:v>
                </c:pt>
                <c:pt idx="10">
                  <c:v>1883.5556838285795</c:v>
                </c:pt>
                <c:pt idx="11">
                  <c:v>1775.9691721573088</c:v>
                </c:pt>
                <c:pt idx="12">
                  <c:v>1012.6986464333968</c:v>
                </c:pt>
                <c:pt idx="13">
                  <c:v>674.65539216643708</c:v>
                </c:pt>
                <c:pt idx="14">
                  <c:v>380.52864384576696</c:v>
                </c:pt>
                <c:pt idx="15">
                  <c:v>267.73207459699677</c:v>
                </c:pt>
                <c:pt idx="16">
                  <c:v>192.05168720825466</c:v>
                </c:pt>
                <c:pt idx="17">
                  <c:v>141.21204690698494</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28.612701492428052</c:v>
                </c:pt>
                <c:pt idx="1">
                  <c:v>54.33230990008353</c:v>
                </c:pt>
                <c:pt idx="2">
                  <c:v>64.954070486125275</c:v>
                </c:pt>
                <c:pt idx="3">
                  <c:v>287.53746708735275</c:v>
                </c:pt>
                <c:pt idx="4">
                  <c:v>312.32385145652898</c:v>
                </c:pt>
                <c:pt idx="5">
                  <c:v>302.65762768965214</c:v>
                </c:pt>
                <c:pt idx="6">
                  <c:v>283.80382473553914</c:v>
                </c:pt>
                <c:pt idx="7">
                  <c:v>262.43148413670474</c:v>
                </c:pt>
                <c:pt idx="8">
                  <c:v>279.87323276728341</c:v>
                </c:pt>
                <c:pt idx="9">
                  <c:v>345.96058189701864</c:v>
                </c:pt>
                <c:pt idx="10">
                  <c:v>367.47347045793146</c:v>
                </c:pt>
                <c:pt idx="11">
                  <c:v>388.79574376398671</c:v>
                </c:pt>
                <c:pt idx="12">
                  <c:v>252.83859973851182</c:v>
                </c:pt>
                <c:pt idx="13">
                  <c:v>214.62448192763947</c:v>
                </c:pt>
                <c:pt idx="14">
                  <c:v>174.56836019916153</c:v>
                </c:pt>
                <c:pt idx="15">
                  <c:v>151.94799033830992</c:v>
                </c:pt>
                <c:pt idx="16">
                  <c:v>121.15784977949401</c:v>
                </c:pt>
                <c:pt idx="17">
                  <c:v>98.410638513669085</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7607.0730563505576</c:v>
                </c:pt>
                <c:pt idx="1">
                  <c:v>9508.9244201865076</c:v>
                </c:pt>
                <c:pt idx="2">
                  <c:v>15756.973702809773</c:v>
                </c:pt>
                <c:pt idx="3">
                  <c:v>133582.56650996298</c:v>
                </c:pt>
                <c:pt idx="4">
                  <c:v>169983.57098442875</c:v>
                </c:pt>
                <c:pt idx="5">
                  <c:v>122028.44122791437</c:v>
                </c:pt>
                <c:pt idx="6">
                  <c:v>82300.185524241198</c:v>
                </c:pt>
                <c:pt idx="7">
                  <c:v>74421.238098231101</c:v>
                </c:pt>
                <c:pt idx="8">
                  <c:v>76146.290856208958</c:v>
                </c:pt>
                <c:pt idx="9">
                  <c:v>76912.034567515104</c:v>
                </c:pt>
                <c:pt idx="10">
                  <c:v>65397.053342528285</c:v>
                </c:pt>
                <c:pt idx="11">
                  <c:v>53447.792236074209</c:v>
                </c:pt>
                <c:pt idx="12">
                  <c:v>25874.450416373293</c:v>
                </c:pt>
                <c:pt idx="13">
                  <c:v>14245.348605594319</c:v>
                </c:pt>
                <c:pt idx="14">
                  <c:v>6417.6155784588609</c:v>
                </c:pt>
                <c:pt idx="15">
                  <c:v>3451.0664415552887</c:v>
                </c:pt>
                <c:pt idx="16">
                  <c:v>1788.9614663448922</c:v>
                </c:pt>
                <c:pt idx="17">
                  <c:v>713.12083688027406</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2432.4229792742935</c:v>
                </c:pt>
                <c:pt idx="1">
                  <c:v>4279.212727730579</c:v>
                </c:pt>
                <c:pt idx="2">
                  <c:v>4792.6360908187535</c:v>
                </c:pt>
                <c:pt idx="3">
                  <c:v>19789.766172287054</c:v>
                </c:pt>
                <c:pt idx="4">
                  <c:v>19949.68601178579</c:v>
                </c:pt>
                <c:pt idx="5">
                  <c:v>17837.127287889645</c:v>
                </c:pt>
                <c:pt idx="6">
                  <c:v>15323.987516595438</c:v>
                </c:pt>
                <c:pt idx="7">
                  <c:v>12882.76155627084</c:v>
                </c:pt>
                <c:pt idx="8">
                  <c:v>12377.39371913311</c:v>
                </c:pt>
                <c:pt idx="9">
                  <c:v>13639.495941289961</c:v>
                </c:pt>
                <c:pt idx="10">
                  <c:v>12758.678894299383</c:v>
                </c:pt>
                <c:pt idx="11">
                  <c:v>11700.807908577177</c:v>
                </c:pt>
                <c:pt idx="12">
                  <c:v>6460.0262233189769</c:v>
                </c:pt>
                <c:pt idx="13">
                  <c:v>4531.7959359021079</c:v>
                </c:pt>
                <c:pt idx="14">
                  <c:v>2944.0953947588591</c:v>
                </c:pt>
                <c:pt idx="15">
                  <c:v>1958.6095954608152</c:v>
                </c:pt>
                <c:pt idx="16">
                  <c:v>1128.585370695987</c:v>
                </c:pt>
                <c:pt idx="17">
                  <c:v>496.97372449402894</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1.494002956850949</c:v>
                </c:pt>
                <c:pt idx="1">
                  <c:v>2.322309569743942</c:v>
                </c:pt>
                <c:pt idx="2">
                  <c:v>3.9854120210042097</c:v>
                </c:pt>
                <c:pt idx="3">
                  <c:v>35.580983377463362</c:v>
                </c:pt>
                <c:pt idx="4">
                  <c:v>41.545559590502094</c:v>
                </c:pt>
                <c:pt idx="5">
                  <c:v>27.104390139307498</c:v>
                </c:pt>
                <c:pt idx="6">
                  <c:v>21.62910660050732</c:v>
                </c:pt>
                <c:pt idx="7">
                  <c:v>23.26528872854476</c:v>
                </c:pt>
                <c:pt idx="8">
                  <c:v>28.749053650473066</c:v>
                </c:pt>
                <c:pt idx="9">
                  <c:v>35.590887713629975</c:v>
                </c:pt>
                <c:pt idx="10">
                  <c:v>38.916547407807066</c:v>
                </c:pt>
                <c:pt idx="11">
                  <c:v>42.078289769924233</c:v>
                </c:pt>
                <c:pt idx="12">
                  <c:v>30.44957076015832</c:v>
                </c:pt>
                <c:pt idx="13">
                  <c:v>32.024169108988161</c:v>
                </c:pt>
                <c:pt idx="14">
                  <c:v>36.326692507381907</c:v>
                </c:pt>
                <c:pt idx="15">
                  <c:v>37.639054235271431</c:v>
                </c:pt>
                <c:pt idx="16">
                  <c:v>0</c:v>
                </c:pt>
                <c:pt idx="17">
                  <c:v>12.776990333005864</c:v>
                </c:pt>
                <c:pt idx="19">
                  <c:v>25.02929967281705</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127.0081793678129</c:v>
                </c:pt>
                <c:pt idx="1">
                  <c:v>182.90510171303288</c:v>
                </c:pt>
                <c:pt idx="2">
                  <c:v>294.06362596979557</c:v>
                </c:pt>
                <c:pt idx="3">
                  <c:v>2448.8611809539157</c:v>
                </c:pt>
                <c:pt idx="4">
                  <c:v>2653.722618843321</c:v>
                </c:pt>
                <c:pt idx="5">
                  <c:v>1597.3972328600871</c:v>
                </c:pt>
                <c:pt idx="6">
                  <c:v>1167.8636108943931</c:v>
                </c:pt>
                <c:pt idx="7">
                  <c:v>1142.0930236842626</c:v>
                </c:pt>
                <c:pt idx="8">
                  <c:v>1271.4268976921715</c:v>
                </c:pt>
                <c:pt idx="9">
                  <c:v>1403.1707481098617</c:v>
                </c:pt>
                <c:pt idx="10">
                  <c:v>1351.1825259990615</c:v>
                </c:pt>
                <c:pt idx="11">
                  <c:v>1266.3461306258698</c:v>
                </c:pt>
                <c:pt idx="12">
                  <c:v>777.98653292204517</c:v>
                </c:pt>
                <c:pt idx="13">
                  <c:v>676.19033073628486</c:v>
                </c:pt>
                <c:pt idx="14">
                  <c:v>612.64966913699584</c:v>
                </c:pt>
                <c:pt idx="15">
                  <c:v>485.16740909264877</c:v>
                </c:pt>
                <c:pt idx="16">
                  <c:v>0</c:v>
                </c:pt>
                <c:pt idx="17">
                  <c:v>64.52380118167963</c:v>
                </c:pt>
                <c:pt idx="19">
                  <c:v>1146.0439912122042</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2412.9999999999995</c:v>
                </c:pt>
                <c:pt idx="1">
                  <c:v>723.90000000000009</c:v>
                </c:pt>
                <c:pt idx="2">
                  <c:v>17856.2</c:v>
                </c:pt>
                <c:pt idx="3">
                  <c:v>0</c:v>
                </c:pt>
                <c:pt idx="4">
                  <c:v>2895.5999999999995</c:v>
                </c:pt>
                <c:pt idx="5">
                  <c:v>0</c:v>
                </c:pt>
                <c:pt idx="6">
                  <c:v>0</c:v>
                </c:pt>
                <c:pt idx="7">
                  <c:v>241.29999999999993</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79317.499491476687</c:v>
                </c:pt>
                <c:pt idx="1">
                  <c:v>26551.138175582822</c:v>
                </c:pt>
                <c:pt idx="2">
                  <c:v>869471.86469082534</c:v>
                </c:pt>
                <c:pt idx="3">
                  <c:v>0</c:v>
                </c:pt>
                <c:pt idx="4">
                  <c:v>120049.05517500004</c:v>
                </c:pt>
                <c:pt idx="5">
                  <c:v>0</c:v>
                </c:pt>
                <c:pt idx="6">
                  <c:v>0</c:v>
                </c:pt>
                <c:pt idx="7">
                  <c:v>9477.2133893564333</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56347.96515471617</c:v>
                </c:pt>
                <c:pt idx="1">
                  <c:v>18064.445363671948</c:v>
                </c:pt>
                <c:pt idx="2">
                  <c:v>442145.8696218254</c:v>
                </c:pt>
                <c:pt idx="3">
                  <c:v>0</c:v>
                </c:pt>
                <c:pt idx="4">
                  <c:v>72082.842488444163</c:v>
                </c:pt>
                <c:pt idx="5">
                  <c:v>0</c:v>
                </c:pt>
                <c:pt idx="6">
                  <c:v>0</c:v>
                </c:pt>
                <c:pt idx="7">
                  <c:v>5969.6851947464129</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1432.4408510987882</c:v>
                </c:pt>
                <c:pt idx="1">
                  <c:v>2380.9654302731569</c:v>
                </c:pt>
                <c:pt idx="2">
                  <c:v>2632.8015526802219</c:v>
                </c:pt>
                <c:pt idx="3">
                  <c:v>4979.8541486958311</c:v>
                </c:pt>
                <c:pt idx="4">
                  <c:v>6141.1568597247897</c:v>
                </c:pt>
                <c:pt idx="5">
                  <c:v>4877.6126278496613</c:v>
                </c:pt>
                <c:pt idx="6">
                  <c:v>5432.0921760115016</c:v>
                </c:pt>
                <c:pt idx="7">
                  <c:v>5181.9137831176831</c:v>
                </c:pt>
                <c:pt idx="8">
                  <c:v>5106.7113421647164</c:v>
                </c:pt>
                <c:pt idx="9">
                  <c:v>7053.3665074964056</c:v>
                </c:pt>
                <c:pt idx="10">
                  <c:v>8052.7296118299455</c:v>
                </c:pt>
                <c:pt idx="11">
                  <c:v>7114.2688632162663</c:v>
                </c:pt>
                <c:pt idx="12">
                  <c:v>7040.1715752721311</c:v>
                </c:pt>
                <c:pt idx="13">
                  <c:v>4468.2401653316911</c:v>
                </c:pt>
                <c:pt idx="14">
                  <c:v>2858.4460443622925</c:v>
                </c:pt>
                <c:pt idx="15">
                  <c:v>2676.606249743274</c:v>
                </c:pt>
                <c:pt idx="16">
                  <c:v>1412.6085582255087</c:v>
                </c:pt>
                <c:pt idx="17">
                  <c:v>475.51314438283021</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402.71696883435578</c:v>
                </c:pt>
                <c:pt idx="1">
                  <c:v>559.6501987730062</c:v>
                </c:pt>
                <c:pt idx="2">
                  <c:v>742.75692883435568</c:v>
                </c:pt>
                <c:pt idx="3">
                  <c:v>1670.9358834355824</c:v>
                </c:pt>
                <c:pt idx="4">
                  <c:v>1834.4351380368098</c:v>
                </c:pt>
                <c:pt idx="5">
                  <c:v>1430.8260993865028</c:v>
                </c:pt>
                <c:pt idx="6">
                  <c:v>1902.39291595092</c:v>
                </c:pt>
                <c:pt idx="7">
                  <c:v>1685.9734625766869</c:v>
                </c:pt>
                <c:pt idx="8">
                  <c:v>1689.1074018404906</c:v>
                </c:pt>
                <c:pt idx="9">
                  <c:v>3280.0293895705518</c:v>
                </c:pt>
                <c:pt idx="10">
                  <c:v>3351.1743999999994</c:v>
                </c:pt>
                <c:pt idx="11">
                  <c:v>3038.4244337423311</c:v>
                </c:pt>
                <c:pt idx="12">
                  <c:v>2541.7328098159505</c:v>
                </c:pt>
                <c:pt idx="13">
                  <c:v>1519.1374582822086</c:v>
                </c:pt>
                <c:pt idx="14">
                  <c:v>704.05270490797557</c:v>
                </c:pt>
                <c:pt idx="15">
                  <c:v>87.776946012269931</c:v>
                </c:pt>
                <c:pt idx="16">
                  <c:v>60.674366871165645</c:v>
                </c:pt>
                <c:pt idx="17">
                  <c:v>49.340668711656434</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6780.0189706422016</c:v>
                </c:pt>
                <c:pt idx="1">
                  <c:v>8658.1446055045872</c:v>
                </c:pt>
                <c:pt idx="2">
                  <c:v>14632.03934862385</c:v>
                </c:pt>
                <c:pt idx="3">
                  <c:v>133517.34288990824</c:v>
                </c:pt>
                <c:pt idx="4">
                  <c:v>165081.74374999997</c:v>
                </c:pt>
                <c:pt idx="5">
                  <c:v>118777.40975917429</c:v>
                </c:pt>
                <c:pt idx="6">
                  <c:v>78095.321493119263</c:v>
                </c:pt>
                <c:pt idx="7">
                  <c:v>69413.800440366977</c:v>
                </c:pt>
                <c:pt idx="8">
                  <c:v>70542.120871559629</c:v>
                </c:pt>
                <c:pt idx="9">
                  <c:v>69089.364667431175</c:v>
                </c:pt>
                <c:pt idx="10">
                  <c:v>56653.213284403661</c:v>
                </c:pt>
                <c:pt idx="11">
                  <c:v>46446.855954128427</c:v>
                </c:pt>
                <c:pt idx="12">
                  <c:v>16797.308371559629</c:v>
                </c:pt>
                <c:pt idx="13">
                  <c:v>9057.1823922018339</c:v>
                </c:pt>
                <c:pt idx="14">
                  <c:v>3671.6110711009173</c:v>
                </c:pt>
                <c:pt idx="15">
                  <c:v>1194.7315275229357</c:v>
                </c:pt>
                <c:pt idx="16">
                  <c:v>682.66985779816514</c:v>
                </c:pt>
                <c:pt idx="17">
                  <c:v>380.98543577981644</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1271.9920500000001</c:v>
                </c:pt>
                <c:pt idx="1">
                  <c:v>2048.2522500000005</c:v>
                </c:pt>
                <c:pt idx="2">
                  <c:v>2365.7315625000001</c:v>
                </c:pt>
                <c:pt idx="3">
                  <c:v>12382.047656249997</c:v>
                </c:pt>
                <c:pt idx="4">
                  <c:v>15769.539843750001</c:v>
                </c:pt>
                <c:pt idx="5">
                  <c:v>13794.10509375</c:v>
                </c:pt>
                <c:pt idx="6">
                  <c:v>11291.366906250001</c:v>
                </c:pt>
                <c:pt idx="7">
                  <c:v>10230.662812500001</c:v>
                </c:pt>
                <c:pt idx="8">
                  <c:v>10366.8928125</c:v>
                </c:pt>
                <c:pt idx="9">
                  <c:v>10281.054375</c:v>
                </c:pt>
                <c:pt idx="10">
                  <c:v>9165.4290000000001</c:v>
                </c:pt>
                <c:pt idx="11">
                  <c:v>7848.0236249999998</c:v>
                </c:pt>
                <c:pt idx="12">
                  <c:v>5543.2321874999998</c:v>
                </c:pt>
                <c:pt idx="13">
                  <c:v>3467.7428437500002</c:v>
                </c:pt>
                <c:pt idx="14">
                  <c:v>2006.7241875000004</c:v>
                </c:pt>
                <c:pt idx="15">
                  <c:v>1281.1854375</c:v>
                </c:pt>
                <c:pt idx="16">
                  <c:v>667.0122187500001</c:v>
                </c:pt>
                <c:pt idx="17">
                  <c:v>268.06031250000001</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152.32719504950495</c:v>
                </c:pt>
                <c:pt idx="1">
                  <c:v>141.12466336633662</c:v>
                </c:pt>
                <c:pt idx="2">
                  <c:v>176.280400990099</c:v>
                </c:pt>
                <c:pt idx="3">
                  <c:v>822.15210396039583</c:v>
                </c:pt>
                <c:pt idx="4">
                  <c:v>1106.3814047029703</c:v>
                </c:pt>
                <c:pt idx="5">
                  <c:v>985.61493564356442</c:v>
                </c:pt>
                <c:pt idx="6">
                  <c:v>902.99954950495055</c:v>
                </c:pt>
                <c:pt idx="7">
                  <c:v>791.64915594059403</c:v>
                </c:pt>
                <c:pt idx="8">
                  <c:v>818.85214727722769</c:v>
                </c:pt>
                <c:pt idx="9">
                  <c:v>847.71556930693055</c:v>
                </c:pt>
                <c:pt idx="10">
                  <c:v>933.18594059405928</c:v>
                </c:pt>
                <c:pt idx="11">
                  <c:v>701.0272685643564</c:v>
                </c:pt>
                <c:pt idx="12">
                  <c:v>412.03169554455445</c:v>
                </c:pt>
                <c:pt idx="13">
                  <c:v>264.84168193069308</c:v>
                </c:pt>
                <c:pt idx="14">
                  <c:v>120.87696534653466</c:v>
                </c:pt>
                <c:pt idx="15">
                  <c:v>169.37587623762374</c:v>
                </c:pt>
                <c:pt idx="16">
                  <c:v>94.581835396039622</c:v>
                </c:pt>
                <c:pt idx="17">
                  <c:v>36.195</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452.28280410210107</c:v>
                </c:pt>
                <c:pt idx="1">
                  <c:v>1229.4619849958087</c:v>
                </c:pt>
                <c:pt idx="2">
                  <c:v>2543.4788509791151</c:v>
                </c:pt>
                <c:pt idx="3">
                  <c:v>6294.8245529179821</c:v>
                </c:pt>
                <c:pt idx="4">
                  <c:v>9089.2049792429825</c:v>
                </c:pt>
                <c:pt idx="5">
                  <c:v>8507.2486673384064</c:v>
                </c:pt>
                <c:pt idx="6">
                  <c:v>7402.2089969676608</c:v>
                </c:pt>
                <c:pt idx="7">
                  <c:v>5989.9459649940009</c:v>
                </c:pt>
                <c:pt idx="8">
                  <c:v>4098.7852037158864</c:v>
                </c:pt>
                <c:pt idx="9">
                  <c:v>3370.1713146475095</c:v>
                </c:pt>
                <c:pt idx="10">
                  <c:v>2454.6083826330778</c:v>
                </c:pt>
                <c:pt idx="11">
                  <c:v>2286.1237910183645</c:v>
                </c:pt>
                <c:pt idx="12">
                  <c:v>1415.1115049897053</c:v>
                </c:pt>
                <c:pt idx="13">
                  <c:v>641.48141772271606</c:v>
                </c:pt>
                <c:pt idx="14">
                  <c:v>254.00112888857942</c:v>
                </c:pt>
                <c:pt idx="15">
                  <c:v>183.00186927800138</c:v>
                </c:pt>
                <c:pt idx="16">
                  <c:v>102.08124654850698</c:v>
                </c:pt>
                <c:pt idx="17">
                  <c:v>33.942493735775699</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303.09381543164659</c:v>
                </c:pt>
                <c:pt idx="1">
                  <c:v>715.72609550001175</c:v>
                </c:pt>
                <c:pt idx="2">
                  <c:v>1173.9419469223476</c:v>
                </c:pt>
                <c:pt idx="3">
                  <c:v>2637.3025047047395</c:v>
                </c:pt>
                <c:pt idx="4">
                  <c:v>3148.8410222687203</c:v>
                </c:pt>
                <c:pt idx="5">
                  <c:v>2512.3790178635063</c:v>
                </c:pt>
                <c:pt idx="6">
                  <c:v>2069.1222900282728</c:v>
                </c:pt>
                <c:pt idx="7">
                  <c:v>1681.162072087094</c:v>
                </c:pt>
                <c:pt idx="8">
                  <c:v>1150.7335309017114</c:v>
                </c:pt>
                <c:pt idx="9">
                  <c:v>1026.8574805137814</c:v>
                </c:pt>
                <c:pt idx="10">
                  <c:v>670.51424682580512</c:v>
                </c:pt>
                <c:pt idx="11">
                  <c:v>498.43896876160261</c:v>
                </c:pt>
                <c:pt idx="12">
                  <c:v>277.23716529456897</c:v>
                </c:pt>
                <c:pt idx="13">
                  <c:v>135.32657098318623</c:v>
                </c:pt>
                <c:pt idx="14">
                  <c:v>37.398757494682869</c:v>
                </c:pt>
                <c:pt idx="15">
                  <c:v>15.967900604136315</c:v>
                </c:pt>
                <c:pt idx="16">
                  <c:v>7.646394583450066</c:v>
                </c:pt>
                <c:pt idx="17">
                  <c:v>2.7555829026862</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5224.7127315564012</c:v>
                </c:pt>
                <c:pt idx="1">
                  <c:v>8136.4541377883779</c:v>
                </c:pt>
                <c:pt idx="2">
                  <c:v>13064.406076265986</c:v>
                </c:pt>
                <c:pt idx="3">
                  <c:v>51000.682839060311</c:v>
                </c:pt>
                <c:pt idx="4">
                  <c:v>87509.399409531659</c:v>
                </c:pt>
                <c:pt idx="5">
                  <c:v>71892.690390275093</c:v>
                </c:pt>
                <c:pt idx="6">
                  <c:v>52829.659005060064</c:v>
                </c:pt>
                <c:pt idx="7">
                  <c:v>41623.389267781</c:v>
                </c:pt>
                <c:pt idx="8">
                  <c:v>30060.446355388536</c:v>
                </c:pt>
                <c:pt idx="9">
                  <c:v>25978.288065571513</c:v>
                </c:pt>
                <c:pt idx="10">
                  <c:v>20661.534290076514</c:v>
                </c:pt>
                <c:pt idx="11">
                  <c:v>17878.072356355056</c:v>
                </c:pt>
                <c:pt idx="12">
                  <c:v>9059.0863917232018</c:v>
                </c:pt>
                <c:pt idx="13">
                  <c:v>4386.3043317637666</c:v>
                </c:pt>
                <c:pt idx="14">
                  <c:v>1448.3752878033747</c:v>
                </c:pt>
                <c:pt idx="15">
                  <c:v>831.82520030227238</c:v>
                </c:pt>
                <c:pt idx="16">
                  <c:v>411.87765248830459</c:v>
                </c:pt>
                <c:pt idx="17">
                  <c:v>148.66583303398681</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314.76963820665435</c:v>
                </c:pt>
                <c:pt idx="1">
                  <c:v>985.80866860555057</c:v>
                </c:pt>
                <c:pt idx="2">
                  <c:v>2265.6764624925659</c:v>
                </c:pt>
                <c:pt idx="3">
                  <c:v>7701.6552189488684</c:v>
                </c:pt>
                <c:pt idx="4">
                  <c:v>12091.804393089758</c:v>
                </c:pt>
                <c:pt idx="5">
                  <c:v>10109.404258474822</c:v>
                </c:pt>
                <c:pt idx="6">
                  <c:v>9593.95130948726</c:v>
                </c:pt>
                <c:pt idx="7">
                  <c:v>9301.215117851727</c:v>
                </c:pt>
                <c:pt idx="8">
                  <c:v>7207.5436156150081</c:v>
                </c:pt>
                <c:pt idx="9">
                  <c:v>5409.8971079971843</c:v>
                </c:pt>
                <c:pt idx="10">
                  <c:v>3018.0702872532011</c:v>
                </c:pt>
                <c:pt idx="11">
                  <c:v>2211.1620963568471</c:v>
                </c:pt>
                <c:pt idx="12">
                  <c:v>1131.0433190114968</c:v>
                </c:pt>
                <c:pt idx="13">
                  <c:v>470.11505812883161</c:v>
                </c:pt>
                <c:pt idx="14">
                  <c:v>151.71536997731454</c:v>
                </c:pt>
                <c:pt idx="15">
                  <c:v>79.977849811686752</c:v>
                </c:pt>
                <c:pt idx="16">
                  <c:v>30.725713345797566</c:v>
                </c:pt>
                <c:pt idx="17">
                  <c:v>8.3070037895990367</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117.47321305206739</c:v>
                </c:pt>
                <c:pt idx="1">
                  <c:v>207.22238070990073</c:v>
                </c:pt>
                <c:pt idx="2">
                  <c:v>275.67879729489914</c:v>
                </c:pt>
                <c:pt idx="3">
                  <c:v>623.42892028382505</c:v>
                </c:pt>
                <c:pt idx="4">
                  <c:v>851.26014912924165</c:v>
                </c:pt>
                <c:pt idx="5">
                  <c:v>834.51268425858495</c:v>
                </c:pt>
                <c:pt idx="6">
                  <c:v>819.8764240412545</c:v>
                </c:pt>
                <c:pt idx="7">
                  <c:v>763.67530242952171</c:v>
                </c:pt>
                <c:pt idx="8">
                  <c:v>513.26992404621944</c:v>
                </c:pt>
                <c:pt idx="9">
                  <c:v>367.03381761891831</c:v>
                </c:pt>
                <c:pt idx="10">
                  <c:v>227.52295457974029</c:v>
                </c:pt>
                <c:pt idx="11">
                  <c:v>175.39317302913037</c:v>
                </c:pt>
                <c:pt idx="12">
                  <c:v>104.78915901514252</c:v>
                </c:pt>
                <c:pt idx="13">
                  <c:v>54.271015180201161</c:v>
                </c:pt>
                <c:pt idx="14">
                  <c:v>18.551151709128042</c:v>
                </c:pt>
                <c:pt idx="15">
                  <c:v>10.904702066805525</c:v>
                </c:pt>
                <c:pt idx="16">
                  <c:v>4.0384675795538829</c:v>
                </c:pt>
                <c:pt idx="17">
                  <c:v>0.7829587222783978</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1884.7236552008894</c:v>
                </c:pt>
                <c:pt idx="1">
                  <c:v>3610.4274152689654</c:v>
                </c:pt>
                <c:pt idx="2">
                  <c:v>5176.280403659337</c:v>
                </c:pt>
                <c:pt idx="3">
                  <c:v>11274.678701613813</c:v>
                </c:pt>
                <c:pt idx="4">
                  <c:v>15230.36183896777</c:v>
                </c:pt>
                <c:pt idx="5">
                  <c:v>13384.861295188068</c:v>
                </c:pt>
                <c:pt idx="6">
                  <c:v>12834.301172979163</c:v>
                </c:pt>
                <c:pt idx="7">
                  <c:v>11171.859748111685</c:v>
                </c:pt>
                <c:pt idx="8">
                  <c:v>9205.4965458806018</c:v>
                </c:pt>
                <c:pt idx="9">
                  <c:v>10423.537822143913</c:v>
                </c:pt>
                <c:pt idx="10">
                  <c:v>10507.337994463023</c:v>
                </c:pt>
                <c:pt idx="11">
                  <c:v>9400.3926542346308</c:v>
                </c:pt>
                <c:pt idx="12">
                  <c:v>8455.2830802618373</c:v>
                </c:pt>
                <c:pt idx="13">
                  <c:v>5109.7215830544073</c:v>
                </c:pt>
                <c:pt idx="14">
                  <c:v>3112.4471732508719</c:v>
                </c:pt>
                <c:pt idx="15">
                  <c:v>2859.6081190212753</c:v>
                </c:pt>
                <c:pt idx="16">
                  <c:v>1514.6898047740156</c:v>
                </c:pt>
                <c:pt idx="17">
                  <c:v>509.45563811860592</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705.81078426600243</c:v>
                </c:pt>
                <c:pt idx="1">
                  <c:v>1275.3762942730177</c:v>
                </c:pt>
                <c:pt idx="2">
                  <c:v>1916.6988757567033</c:v>
                </c:pt>
                <c:pt idx="3">
                  <c:v>4308.2383881403221</c:v>
                </c:pt>
                <c:pt idx="4">
                  <c:v>4983.2761603055296</c:v>
                </c:pt>
                <c:pt idx="5">
                  <c:v>3943.2051172500087</c:v>
                </c:pt>
                <c:pt idx="6">
                  <c:v>3971.5152059791926</c:v>
                </c:pt>
                <c:pt idx="7">
                  <c:v>3367.1355346637811</c:v>
                </c:pt>
                <c:pt idx="8">
                  <c:v>2839.8409327422023</c:v>
                </c:pt>
                <c:pt idx="9">
                  <c:v>4306.8868700843332</c:v>
                </c:pt>
                <c:pt idx="10">
                  <c:v>4021.6886468258044</c:v>
                </c:pt>
                <c:pt idx="11">
                  <c:v>3536.8634025039337</c:v>
                </c:pt>
                <c:pt idx="12">
                  <c:v>2818.9699751105195</c:v>
                </c:pt>
                <c:pt idx="13">
                  <c:v>1654.4640292653951</c:v>
                </c:pt>
                <c:pt idx="14">
                  <c:v>741.45146240265854</c:v>
                </c:pt>
                <c:pt idx="15">
                  <c:v>103.74484661640625</c:v>
                </c:pt>
                <c:pt idx="16">
                  <c:v>68.320761454615706</c:v>
                </c:pt>
                <c:pt idx="17">
                  <c:v>52.096251614342641</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12004.731702198602</c:v>
                </c:pt>
                <c:pt idx="1">
                  <c:v>16794.598743292965</c:v>
                </c:pt>
                <c:pt idx="2">
                  <c:v>27696.445424889836</c:v>
                </c:pt>
                <c:pt idx="3">
                  <c:v>184518.02572896853</c:v>
                </c:pt>
                <c:pt idx="4">
                  <c:v>252591.14315953164</c:v>
                </c:pt>
                <c:pt idx="5">
                  <c:v>190670.10014944937</c:v>
                </c:pt>
                <c:pt idx="6">
                  <c:v>130924.98049817933</c:v>
                </c:pt>
                <c:pt idx="7">
                  <c:v>111037.18970814797</c:v>
                </c:pt>
                <c:pt idx="8">
                  <c:v>100602.56722694817</c:v>
                </c:pt>
                <c:pt idx="9">
                  <c:v>95067.652733002687</c:v>
                </c:pt>
                <c:pt idx="10">
                  <c:v>77314.747574480178</c:v>
                </c:pt>
                <c:pt idx="11">
                  <c:v>64324.928310483483</c:v>
                </c:pt>
                <c:pt idx="12">
                  <c:v>25856.394763282835</c:v>
                </c:pt>
                <c:pt idx="13">
                  <c:v>13443.486723965601</c:v>
                </c:pt>
                <c:pt idx="14">
                  <c:v>5119.9863589042925</c:v>
                </c:pt>
                <c:pt idx="15">
                  <c:v>2026.5567278252081</c:v>
                </c:pt>
                <c:pt idx="16">
                  <c:v>1094.5475102864698</c:v>
                </c:pt>
                <c:pt idx="17">
                  <c:v>529.6512688138032</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1586.7616882066545</c:v>
                </c:pt>
                <c:pt idx="1">
                  <c:v>3034.0609186055508</c:v>
                </c:pt>
                <c:pt idx="2">
                  <c:v>4631.4080249925664</c:v>
                </c:pt>
                <c:pt idx="3">
                  <c:v>20083.702875198869</c:v>
                </c:pt>
                <c:pt idx="4">
                  <c:v>27861.344236839759</c:v>
                </c:pt>
                <c:pt idx="5">
                  <c:v>23903.509352224821</c:v>
                </c:pt>
                <c:pt idx="6">
                  <c:v>20885.318215737261</c:v>
                </c:pt>
                <c:pt idx="7">
                  <c:v>19531.877930351729</c:v>
                </c:pt>
                <c:pt idx="8">
                  <c:v>17574.436428115012</c:v>
                </c:pt>
                <c:pt idx="9">
                  <c:v>15690.951482997185</c:v>
                </c:pt>
                <c:pt idx="10">
                  <c:v>12183.499287253202</c:v>
                </c:pt>
                <c:pt idx="11">
                  <c:v>10059.185721356847</c:v>
                </c:pt>
                <c:pt idx="12">
                  <c:v>6674.2755065114961</c:v>
                </c:pt>
                <c:pt idx="13">
                  <c:v>3937.8579018788319</c:v>
                </c:pt>
                <c:pt idx="14">
                  <c:v>2158.4395574773152</c:v>
                </c:pt>
                <c:pt idx="15">
                  <c:v>1361.1632873116869</c:v>
                </c:pt>
                <c:pt idx="16">
                  <c:v>697.73793209579765</c:v>
                </c:pt>
                <c:pt idx="17">
                  <c:v>276.36731628959905</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269.80040810157232</c:v>
                </c:pt>
                <c:pt idx="1">
                  <c:v>348.34704407623735</c:v>
                </c:pt>
                <c:pt idx="2">
                  <c:v>451.95919828499814</c:v>
                </c:pt>
                <c:pt idx="3">
                  <c:v>1445.5810242442208</c:v>
                </c:pt>
                <c:pt idx="4">
                  <c:v>1957.6415538322121</c:v>
                </c:pt>
                <c:pt idx="5">
                  <c:v>1820.1276199021493</c:v>
                </c:pt>
                <c:pt idx="6">
                  <c:v>1722.8759735462052</c:v>
                </c:pt>
                <c:pt idx="7">
                  <c:v>1555.3244583701157</c:v>
                </c:pt>
                <c:pt idx="8">
                  <c:v>1332.1220713234472</c:v>
                </c:pt>
                <c:pt idx="9">
                  <c:v>1214.7493869258487</c:v>
                </c:pt>
                <c:pt idx="10">
                  <c:v>1160.7088951737996</c:v>
                </c:pt>
                <c:pt idx="11">
                  <c:v>876.42044159348677</c:v>
                </c:pt>
                <c:pt idx="12">
                  <c:v>516.82085455969695</c:v>
                </c:pt>
                <c:pt idx="13">
                  <c:v>319.1126971108942</c:v>
                </c:pt>
                <c:pt idx="14">
                  <c:v>139.42811705566271</c:v>
                </c:pt>
                <c:pt idx="15">
                  <c:v>180.28057830442927</c:v>
                </c:pt>
                <c:pt idx="16">
                  <c:v>98.620302975593489</c:v>
                </c:pt>
                <c:pt idx="17">
                  <c:v>36.977958722278395</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10039.496035624852</c:v>
                </c:pt>
                <c:pt idx="1">
                  <c:v>13788.137147917087</c:v>
                </c:pt>
                <c:pt idx="2">
                  <c:v>20549.609793628526</c:v>
                </c:pt>
                <c:pt idx="3">
                  <c:v>153372.33268225004</c:v>
                </c:pt>
                <c:pt idx="4">
                  <c:v>189933.25699621454</c:v>
                </c:pt>
                <c:pt idx="5">
                  <c:v>139865.56851580401</c:v>
                </c:pt>
                <c:pt idx="6">
                  <c:v>97624.173040836642</c:v>
                </c:pt>
                <c:pt idx="7">
                  <c:v>87303.999654501938</c:v>
                </c:pt>
                <c:pt idx="8">
                  <c:v>88523.684575342064</c:v>
                </c:pt>
                <c:pt idx="9">
                  <c:v>90551.530508805066</c:v>
                </c:pt>
                <c:pt idx="10">
                  <c:v>78155.732236827665</c:v>
                </c:pt>
                <c:pt idx="11">
                  <c:v>65148.600144651384</c:v>
                </c:pt>
                <c:pt idx="12">
                  <c:v>32334.476639692271</c:v>
                </c:pt>
                <c:pt idx="13">
                  <c:v>18777.144541496426</c:v>
                </c:pt>
                <c:pt idx="14">
                  <c:v>9361.7109732177196</c:v>
                </c:pt>
                <c:pt idx="15">
                  <c:v>5409.6760370161037</c:v>
                </c:pt>
                <c:pt idx="16">
                  <c:v>2917.5468370408789</c:v>
                </c:pt>
                <c:pt idx="17">
                  <c:v>1210.0945613743029</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6412.3322023488709</c:v>
                </c:pt>
                <c:pt idx="1">
                  <c:v>11274.67326759965</c:v>
                </c:pt>
                <c:pt idx="2">
                  <c:v>19323.182133954913</c:v>
                </c:pt>
                <c:pt idx="3">
                  <c:v>68257.894035915728</c:v>
                </c:pt>
                <c:pt idx="4">
                  <c:v>112690.50995326236</c:v>
                </c:pt>
                <c:pt idx="5">
                  <c:v>93856.235018210413</c:v>
                </c:pt>
                <c:pt idx="6">
                  <c:v>72714.818025584522</c:v>
                </c:pt>
                <c:pt idx="7">
                  <c:v>59359.387725143344</c:v>
                </c:pt>
                <c:pt idx="8">
                  <c:v>43030.778629667358</c:v>
                </c:pt>
                <c:pt idx="9">
                  <c:v>36152.247786348904</c:v>
                </c:pt>
                <c:pt idx="10">
                  <c:v>27032.250161368342</c:v>
                </c:pt>
                <c:pt idx="11">
                  <c:v>23049.190385521</c:v>
                </c:pt>
                <c:pt idx="12">
                  <c:v>11987.267540034114</c:v>
                </c:pt>
                <c:pt idx="13">
                  <c:v>5687.498393778701</c:v>
                </c:pt>
                <c:pt idx="14">
                  <c:v>1910.0416958730798</c:v>
                </c:pt>
                <c:pt idx="15">
                  <c:v>1121.6775220629022</c:v>
                </c:pt>
                <c:pt idx="16">
                  <c:v>556.369474545613</c:v>
                </c:pt>
                <c:pt idx="17">
                  <c:v>194.45387218432614</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127.0081793678129</c:v>
                </c:pt>
                <c:pt idx="1">
                  <c:v>182.90510171303288</c:v>
                </c:pt>
                <c:pt idx="2">
                  <c:v>294.06362596979557</c:v>
                </c:pt>
                <c:pt idx="3">
                  <c:v>2448.8611809539157</c:v>
                </c:pt>
                <c:pt idx="4">
                  <c:v>2653.722618843321</c:v>
                </c:pt>
                <c:pt idx="5">
                  <c:v>1597.3972328600871</c:v>
                </c:pt>
                <c:pt idx="6">
                  <c:v>1167.8636108943931</c:v>
                </c:pt>
                <c:pt idx="7">
                  <c:v>1142.0930236842626</c:v>
                </c:pt>
                <c:pt idx="8">
                  <c:v>1271.4268976921715</c:v>
                </c:pt>
                <c:pt idx="9">
                  <c:v>1403.1707481098617</c:v>
                </c:pt>
                <c:pt idx="10">
                  <c:v>1351.1825259990615</c:v>
                </c:pt>
                <c:pt idx="11">
                  <c:v>1266.3461306258698</c:v>
                </c:pt>
                <c:pt idx="12">
                  <c:v>777.98653292204517</c:v>
                </c:pt>
                <c:pt idx="13">
                  <c:v>676.19033073628486</c:v>
                </c:pt>
                <c:pt idx="14">
                  <c:v>612.64966913699584</c:v>
                </c:pt>
                <c:pt idx="15">
                  <c:v>485.16740909264877</c:v>
                </c:pt>
                <c:pt idx="16">
                  <c:v>0</c:v>
                </c:pt>
                <c:pt idx="17">
                  <c:v>64.52380118167963</c:v>
                </c:pt>
                <c:pt idx="18">
                  <c:v>1146.0439912122044</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81.121466220215424</c:v>
                </c:pt>
                <c:pt idx="1">
                  <c:v>149.56300758170607</c:v>
                </c:pt>
                <c:pt idx="2">
                  <c:v>276.51352315932309</c:v>
                </c:pt>
                <c:pt idx="3">
                  <c:v>1089.8582819661631</c:v>
                </c:pt>
                <c:pt idx="4">
                  <c:v>1574.4970623966128</c:v>
                </c:pt>
                <c:pt idx="5">
                  <c:v>1071.9270775195439</c:v>
                </c:pt>
                <c:pt idx="6">
                  <c:v>869.87666373742309</c:v>
                </c:pt>
                <c:pt idx="7">
                  <c:v>776.52733986236774</c:v>
                </c:pt>
                <c:pt idx="8">
                  <c:v>618.03222087793608</c:v>
                </c:pt>
                <c:pt idx="9">
                  <c:v>560.20893614041802</c:v>
                </c:pt>
                <c:pt idx="10">
                  <c:v>467.34261212979936</c:v>
                </c:pt>
                <c:pt idx="11">
                  <c:v>448.0257901774707</c:v>
                </c:pt>
                <c:pt idx="12">
                  <c:v>288.4207100860275</c:v>
                </c:pt>
                <c:pt idx="13">
                  <c:v>204.81449729761837</c:v>
                </c:pt>
                <c:pt idx="14">
                  <c:v>124.9970669210164</c:v>
                </c:pt>
                <c:pt idx="15">
                  <c:v>100.59777581743953</c:v>
                </c:pt>
                <c:pt idx="16">
                  <c:v>0</c:v>
                </c:pt>
                <c:pt idx="17">
                  <c:v>10.368531012634003</c:v>
                </c:pt>
                <c:pt idx="18">
                  <c:v>616.77132605502732</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53418865737"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0" maxValue="4465846.2846400002"/>
    </cacheField>
    <cacheField name="Deaths" numFmtId="1">
      <sharedItems containsSemiMixedTypes="0" containsString="0" containsNumber="1" minValue="0" maxValue="2351.6555045871555"/>
    </cacheField>
    <cacheField name="YLL" numFmtId="178">
      <sharedItems containsSemiMixedTypes="0" containsString="0" containsNumber="1" minValue="0" maxValue="150211.99535550456"/>
    </cacheField>
    <cacheField name="YLD" numFmtId="178">
      <sharedItems containsSemiMixedTypes="0" containsString="0" containsNumber="1" minValue="0" maxValue="67713.172869292612"/>
    </cacheField>
    <cacheField name="DALYs" numFmtId="178">
      <sharedItems containsSemiMixedTypes="0" containsString="0" containsNumber="1" minValue="0" maxValue="217925.16822479718"/>
    </cacheField>
    <cacheField name="DeathRate" numFmtId="178">
      <sharedItems containsMixedTypes="1" containsNumber="1" minValue="0" maxValue="63.982228782407255"/>
    </cacheField>
    <cacheField name="YLLRate" numFmtId="178">
      <sharedItems containsMixedTypes="1" containsNumber="1" minValue="0" maxValue="4086.864863476264"/>
    </cacheField>
    <cacheField name="YLDRate" numFmtId="178">
      <sharedItems containsMixedTypes="1" containsNumber="1" minValue="0" maxValue="1842.2935288161405"/>
    </cacheField>
    <cacheField name="DALYsRate" numFmtId="178">
      <sharedItems containsMixedTypes="1" containsNumber="1" minValue="0" maxValue="5929.158392292403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4180329.7166800001"/>
    <n v="11.894023413431917"/>
    <n v="1011.1347184226742"/>
    <n v="177.42210222149367"/>
    <n v="1188.5568206441678"/>
    <n v="0.28452357157315572"/>
    <n v="24.187917866577113"/>
    <n v="4.2442131182513894"/>
    <n v="28.4321309848285"/>
  </r>
  <r>
    <x v="0"/>
    <x v="0"/>
    <x v="1"/>
    <n v="3986120.47756"/>
    <n v="21.31012528239885"/>
    <n v="1678.3854672417335"/>
    <n v="587.43887124326"/>
    <n v="2265.8243384849934"/>
    <n v="0.53460815854324828"/>
    <n v="42.105738566866236"/>
    <n v="14.737107785634352"/>
    <n v="56.84284635250058"/>
  </r>
  <r>
    <x v="0"/>
    <x v="0"/>
    <x v="2"/>
    <n v="3672583.6711200001"/>
    <n v="25.77038406243582"/>
    <n v="1901.4677880468269"/>
    <n v="914.6252572752926"/>
    <n v="2816.0930453221195"/>
    <n v="0.70169630892512302"/>
    <n v="51.774662154040193"/>
    <n v="24.904136683599813"/>
    <n v="76.678798837640016"/>
  </r>
  <r>
    <x v="0"/>
    <x v="0"/>
    <x v="3"/>
    <n v="3131503.2039200002"/>
    <n v="47.080509344834674"/>
    <n v="3240.3160556582461"/>
    <n v="2782.5902945185862"/>
    <n v="6022.9063501768323"/>
    <n v="1.5034475866382486"/>
    <n v="103.47478015037746"/>
    <n v="88.85797373719285"/>
    <n v="192.33275388757031"/>
  </r>
  <r>
    <x v="0"/>
    <x v="0"/>
    <x v="4"/>
    <n v="3675482.31648"/>
    <n v="69.877387553912513"/>
    <n v="4463.4181300061618"/>
    <n v="4981.0235596487364"/>
    <n v="9444.4416896548973"/>
    <n v="1.9011759964290593"/>
    <n v="121.43761677190616"/>
    <n v="135.52027001503981"/>
    <n v="256.95788678694595"/>
  </r>
  <r>
    <x v="0"/>
    <x v="0"/>
    <x v="5"/>
    <n v="4465846.2846400002"/>
    <n v="56.992195522694601"/>
    <n v="3358.8350431300064"/>
    <n v="4979.0041107807201"/>
    <n v="8337.839153910727"/>
    <n v="1.2761790686507886"/>
    <n v="75.21161341093422"/>
    <n v="111.49071852082537"/>
    <n v="186.7023319317596"/>
  </r>
  <r>
    <x v="0"/>
    <x v="0"/>
    <x v="6"/>
    <n v="4245066.1297199996"/>
    <n v="68.390634627233524"/>
    <n v="3692.7523166974743"/>
    <n v="3799.8456185760174"/>
    <n v="7492.5979352734921"/>
    <n v="1.6110617016876601"/>
    <n v="86.989276582625209"/>
    <n v="89.512047691625753"/>
    <n v="176.50132427425098"/>
  </r>
  <r>
    <x v="0"/>
    <x v="0"/>
    <x v="7"/>
    <n v="3858096.9741600002"/>
    <n v="70.868556171698501"/>
    <n v="3478.9374224686794"/>
    <n v="3393.0270907274357"/>
    <n v="6871.9645131961151"/>
    <n v="1.8368785607606009"/>
    <n v="90.172368547737904"/>
    <n v="87.945614468806326"/>
    <n v="178.11798301654423"/>
  </r>
  <r>
    <x v="0"/>
    <x v="0"/>
    <x v="8"/>
    <n v="3499631.1646400001"/>
    <n v="83.258163894023426"/>
    <n v="3682.092298213186"/>
    <n v="2627.9229513381028"/>
    <n v="6310.0152495512884"/>
    <n v="2.3790553911868604"/>
    <n v="105.21372467523889"/>
    <n v="75.091426144858659"/>
    <n v="180.30515082009754"/>
  </r>
  <r>
    <x v="0"/>
    <x v="0"/>
    <x v="9"/>
    <n v="3231023.3612799998"/>
    <n v="131.82542616553707"/>
    <n v="5197.2174265762987"/>
    <n v="2313.0241970476222"/>
    <n v="7510.2416236239205"/>
    <n v="4.0799898801509507"/>
    <n v="160.85360102495119"/>
    <n v="71.587975028793863"/>
    <n v="232.44157605374505"/>
  </r>
  <r>
    <x v="0"/>
    <x v="0"/>
    <x v="10"/>
    <n v="2868209.58372"/>
    <n v="161.56048469911687"/>
    <n v="5609.3800287533377"/>
    <n v="1529.7492228999545"/>
    <n v="7139.1292516532922"/>
    <n v="5.6327991376967903"/>
    <n v="195.57078606083257"/>
    <n v="53.334638848668305"/>
    <n v="248.90542490950088"/>
  </r>
  <r>
    <x v="0"/>
    <x v="0"/>
    <x v="11"/>
    <n v="2481240.4281600001"/>
    <n v="157.59581022797289"/>
    <n v="4742.8459088108439"/>
    <n v="1316.6430224281953"/>
    <n v="6059.4889312390387"/>
    <n v="6.35149292424033"/>
    <n v="191.14817955501275"/>
    <n v="53.063903339853731"/>
    <n v="244.21208289486646"/>
  </r>
  <r>
    <x v="0"/>
    <x v="0"/>
    <x v="12"/>
    <n v="1930014.7021999999"/>
    <n v="172.46333949476281"/>
    <n v="4406.4383240911902"/>
    <n v="754.13767137332286"/>
    <n v="5160.5759954645127"/>
    <n v="8.935856255300747"/>
    <n v="228.31112732293414"/>
    <n v="39.074193088461485"/>
    <n v="267.38532041139564"/>
  </r>
  <r>
    <x v="0"/>
    <x v="0"/>
    <x v="13"/>
    <n v="1230474.95532"/>
    <n v="126.86958307660711"/>
    <n v="2678.8512466625593"/>
    <n v="313.48609295603399"/>
    <n v="2992.3373396185934"/>
    <n v="10.310618881601954"/>
    <n v="217.70871768502525"/>
    <n v="25.476836533784478"/>
    <n v="243.18555421880976"/>
  </r>
  <r>
    <x v="0"/>
    <x v="0"/>
    <x v="14"/>
    <n v="610647.95583999995"/>
    <n v="89.205175600739381"/>
    <n v="1504.4452865064698"/>
    <n v="90.677174650233894"/>
    <n v="1595.1224611567036"/>
    <n v="14.608282030196895"/>
    <n v="246.36867643927064"/>
    <n v="14.849337295414257"/>
    <n v="261.21801373468486"/>
  </r>
  <r>
    <x v="0"/>
    <x v="0"/>
    <x v="15"/>
    <n v="420786.68475999997"/>
    <n v="114.9755596631752"/>
    <n v="1482.0349640583283"/>
    <n v="60.384506027126193"/>
    <n v="1542.4194700854546"/>
    <n v="27.32395387671373"/>
    <n v="352.20576547083999"/>
    <n v="14.350384224150799"/>
    <n v="366.55614969499084"/>
  </r>
  <r>
    <x v="0"/>
    <x v="0"/>
    <x v="16"/>
    <n v="0"/>
    <n v="80.780242349558435"/>
    <n v="752.46795748613692"/>
    <n v="23.535617308397768"/>
    <n v="776.00357479453464"/>
    <e v="#DIV/0!"/>
    <e v="#DIV/0!"/>
    <e v="#DIV/0!"/>
    <e v="#DIV/0!"/>
  </r>
  <r>
    <x v="0"/>
    <x v="0"/>
    <x v="17"/>
    <n v="610164.84828000003"/>
    <n v="52.531936742657635"/>
    <n v="265.28628055042105"/>
    <n v="4.237578197240051"/>
    <n v="269.52385874766111"/>
    <n v="8.6094662599362213"/>
    <n v="43.477804612677915"/>
    <n v="0.69449726728529249"/>
    <n v="44.172301879963207"/>
  </r>
  <r>
    <x v="0"/>
    <x v="1"/>
    <x v="0"/>
    <n v="3724276.18004"/>
    <n v="4.9558430889299654"/>
    <n v="421.3061326761142"/>
    <n v="274.86070188060739"/>
    <n v="696.1668345567216"/>
    <n v="0.13306862459584665"/>
    <n v="11.312429914142115"/>
    <n v="7.380244874257829"/>
    <n v="18.692674788399945"/>
  </r>
  <r>
    <x v="0"/>
    <x v="1"/>
    <x v="1"/>
    <n v="3552289.8886799999"/>
    <n v="8.9205175600739377"/>
    <n v="702.5799630314234"/>
    <n v="642.02311375254874"/>
    <n v="1344.603076783972"/>
    <n v="0.25112020245027711"/>
    <n v="19.778227144983823"/>
    <n v="18.073500020324044"/>
    <n v="37.851727165307864"/>
  </r>
  <r>
    <x v="0"/>
    <x v="1"/>
    <x v="2"/>
    <n v="3315567.1842800002"/>
    <n v="9.9116861778599308"/>
    <n v="731.33376463339494"/>
    <n v="1628.8535937038223"/>
    <n v="2360.1873583372171"/>
    <n v="0.29894390995465009"/>
    <n v="22.057576396003853"/>
    <n v="49.127449488179792"/>
    <n v="71.185025884183645"/>
  </r>
  <r>
    <x v="0"/>
    <x v="1"/>
    <x v="3"/>
    <n v="3131503.2039200002"/>
    <n v="25.274799753542823"/>
    <n v="1739.5380930375845"/>
    <n v="3512.2342583993959"/>
    <n v="5251.7723514369809"/>
    <n v="0.80711396756369125"/>
    <n v="55.549618817571037"/>
    <n v="112.15809244591539"/>
    <n v="167.70771126348643"/>
  </r>
  <r>
    <x v="0"/>
    <x v="1"/>
    <x v="4"/>
    <n v="3481756.1849199999"/>
    <n v="26.265968371328817"/>
    <n v="1677.7387297186283"/>
    <n v="4108.1814195942452"/>
    <n v="5785.920149312873"/>
    <n v="0.75438850328149354"/>
    <n v="48.186565647105397"/>
    <n v="117.99164563525112"/>
    <n v="166.1782112823565"/>
  </r>
  <r>
    <x v="0"/>
    <x v="1"/>
    <x v="5"/>
    <n v="4289995.1327999998"/>
    <n v="25.77038406243582"/>
    <n v="1518.7775847196551"/>
    <n v="3528.2445565576868"/>
    <n v="5047.0221412773417"/>
    <n v="0.60070893473522358"/>
    <n v="35.402781068620406"/>
    <n v="82.243556165875361"/>
    <n v="117.64633723449576"/>
  </r>
  <r>
    <x v="0"/>
    <x v="1"/>
    <x v="6"/>
    <n v="4114143.9809599998"/>
    <n v="32.212980078044772"/>
    <n v="1739.3398593140275"/>
    <n v="3602.3633783916434"/>
    <n v="5341.7032377056712"/>
    <n v="0.78298134987799217"/>
    <n v="42.277077986662185"/>
    <n v="87.560459601393504"/>
    <n v="129.83753758805571"/>
  </r>
  <r>
    <x v="0"/>
    <x v="1"/>
    <x v="7"/>
    <n v="3786113.9477200001"/>
    <n v="34.690901622509756"/>
    <n v="1702.9763606490039"/>
    <n v="2596.9188742665651"/>
    <n v="4299.8952349155688"/>
    <n v="0.91626670780473041"/>
    <n v="44.97953268613422"/>
    <n v="68.590615869615633"/>
    <n v="113.57014855574984"/>
  </r>
  <r>
    <x v="0"/>
    <x v="1"/>
    <x v="8"/>
    <n v="3462914.9900799999"/>
    <n v="32.212980078044772"/>
    <n v="1424.6190439515301"/>
    <n v="1470.8622523777835"/>
    <n v="2895.4812963293134"/>
    <n v="0.93022728453696724"/>
    <n v="41.139301658647383"/>
    <n v="42.474685534911266"/>
    <n v="83.613987193558643"/>
  </r>
  <r>
    <x v="0"/>
    <x v="1"/>
    <x v="9"/>
    <n v="3222327.4251999999"/>
    <n v="47.080509344834674"/>
    <n v="1856.1490809201068"/>
    <n v="1057.147117599887"/>
    <n v="2913.2961985199936"/>
    <n v="1.4610715527120133"/>
    <n v="57.602745965671112"/>
    <n v="32.806942874039969"/>
    <n v="90.409688839711066"/>
  </r>
  <r>
    <x v="0"/>
    <x v="1"/>
    <x v="10"/>
    <n v="2916037.2321600001"/>
    <n v="70.372971862805514"/>
    <n v="2443.3495830766074"/>
    <n v="924.85915973312353"/>
    <n v="3368.2087428097311"/>
    <n v="2.4133084134415546"/>
    <n v="83.790068114690769"/>
    <n v="31.716301476989418"/>
    <n v="115.5063695916802"/>
  </r>
  <r>
    <x v="0"/>
    <x v="1"/>
    <x v="11"/>
    <n v="2663371.9782799999"/>
    <n v="78.797905113986445"/>
    <n v="2371.4229544054219"/>
    <n v="969.48076859016919"/>
    <n v="3340.9037229955911"/>
    <n v="2.9585767874930471"/>
    <n v="89.038368419603259"/>
    <n v="36.400501938758772"/>
    <n v="125.43887035836202"/>
  </r>
  <r>
    <x v="0"/>
    <x v="1"/>
    <x v="12"/>
    <n v="2226159.6364799999"/>
    <n v="103.08153624974328"/>
    <n v="2633.7332511809409"/>
    <n v="660.97383361638254"/>
    <n v="3294.7070847973237"/>
    <n v="4.6304647052506818"/>
    <n v="118.30837321915493"/>
    <n v="29.691214537584255"/>
    <n v="147.9995877567392"/>
  </r>
  <r>
    <x v="0"/>
    <x v="1"/>
    <x v="13"/>
    <n v="1546427.29956"/>
    <n v="84.744916820702414"/>
    <n v="1789.3889186691317"/>
    <n v="327.99532476668213"/>
    <n v="2117.3842434358139"/>
    <n v="5.4800453176696129"/>
    <n v="115.71115688259388"/>
    <n v="21.209876782439473"/>
    <n v="136.92103366503335"/>
  </r>
  <r>
    <x v="0"/>
    <x v="1"/>
    <x v="14"/>
    <n v="917421.25644000003"/>
    <n v="80.284658040665434"/>
    <n v="1354.0007578558227"/>
    <n v="163.32395423834552"/>
    <n v="1517.3247120941683"/>
    <n v="8.7511225052933028"/>
    <n v="147.5876810517716"/>
    <n v="17.802503821648372"/>
    <n v="165.39018487341997"/>
  </r>
  <r>
    <x v="0"/>
    <x v="1"/>
    <x v="15"/>
    <n v="694225.56371999998"/>
    <n v="92.674265762990359"/>
    <n v="1194.5712856849457"/>
    <n v="122.61736325087517"/>
    <n v="1317.1886489358208"/>
    <n v="13.349301812856954"/>
    <n v="172.07250036772612"/>
    <n v="17.662467310168093"/>
    <n v="189.73496767789419"/>
  </r>
  <r>
    <x v="0"/>
    <x v="1"/>
    <x v="16"/>
    <n v="0"/>
    <n v="70.868556171698501"/>
    <n v="660.14060073937162"/>
    <n v="78.545629240109207"/>
    <n v="738.6862299794808"/>
    <e v="#DIV/0!"/>
    <e v="#DIV/0!"/>
    <e v="#DIV/0!"/>
    <e v="#DIV/0!"/>
  </r>
  <r>
    <x v="0"/>
    <x v="1"/>
    <x v="17"/>
    <n v="1265258.69964"/>
    <n v="41.629081947011713"/>
    <n v="210.22686383240915"/>
    <n v="29.704915538535648"/>
    <n v="239.93177937094481"/>
    <n v="3.2901636605111908"/>
    <n v="16.615326485581512"/>
    <n v="2.3477345421128102"/>
    <n v="18.963061027694323"/>
  </r>
  <r>
    <x v="1"/>
    <x v="0"/>
    <x v="0"/>
    <n v="4180329.7166800001"/>
    <n v="3.5528834355828218"/>
    <n v="302.03772662576682"/>
    <n v="171.23114779652255"/>
    <n v="473.2688744222894"/>
    <n v="8.4990507361330972E-2"/>
    <n v="7.2252130118014684"/>
    <n v="4.096115842568361"/>
    <n v="11.321328854369831"/>
  </r>
  <r>
    <x v="1"/>
    <x v="0"/>
    <x v="1"/>
    <n v="3986120.47756"/>
    <n v="5.3293251533742332"/>
    <n v="419.73764907975465"/>
    <n v="429.44089204381208"/>
    <n v="849.17854112356667"/>
    <n v="0.13369704160664106"/>
    <n v="10.529978996939052"/>
    <n v="10.773404729269075"/>
    <n v="21.303383726208125"/>
  </r>
  <r>
    <x v="1"/>
    <x v="0"/>
    <x v="2"/>
    <n v="3672583.6711200001"/>
    <n v="7.9939877300613489"/>
    <n v="589.83638466257662"/>
    <n v="598.71288212550735"/>
    <n v="1188.549266788084"/>
    <n v="0.21766659240260366"/>
    <n v="16.060529520426112"/>
    <n v="16.302225782725937"/>
    <n v="32.362755303152049"/>
  </r>
  <r>
    <x v="1"/>
    <x v="0"/>
    <x v="3"/>
    <n v="3131503.2039200002"/>
    <n v="19.836932515337423"/>
    <n v="1365.2768803680979"/>
    <n v="1672.5571666393682"/>
    <n v="3037.8340470074663"/>
    <n v="0.6334635867689884"/>
    <n v="43.598131359375614"/>
    <n v="53.410680357780549"/>
    <n v="97.008811717156192"/>
  </r>
  <r>
    <x v="1"/>
    <x v="0"/>
    <x v="4"/>
    <n v="3675482.31648"/>
    <n v="23.685889570552145"/>
    <n v="1512.9361963190183"/>
    <n v="2251.6271503476496"/>
    <n v="3764.5633466666677"/>
    <n v="0.64442942533963976"/>
    <n v="41.16292954356949"/>
    <n v="61.260725980149104"/>
    <n v="102.42365552371859"/>
  </r>
  <r>
    <x v="1"/>
    <x v="0"/>
    <x v="5"/>
    <n v="4465846.2846400002"/>
    <n v="18.652638036809815"/>
    <n v="1099.2932226993864"/>
    <n v="1782.1040839634397"/>
    <n v="2881.3973066628259"/>
    <n v="0.41767308697937949"/>
    <n v="24.615563381129732"/>
    <n v="39.905181915751903"/>
    <n v="64.520745296881628"/>
  </r>
  <r>
    <x v="1"/>
    <x v="0"/>
    <x v="6"/>
    <n v="4245066.1297199996"/>
    <n v="26.054478527607358"/>
    <n v="1406.8115680981593"/>
    <n v="1267.3629944539753"/>
    <n v="2674.1745625521344"/>
    <n v="0.61375907303771227"/>
    <n v="33.139921148671277"/>
    <n v="29.854964698454985"/>
    <n v="62.994885847126255"/>
  </r>
  <r>
    <x v="1"/>
    <x v="0"/>
    <x v="7"/>
    <n v="3858096.9741600002"/>
    <n v="26.054478527607358"/>
    <n v="1279.0143509202453"/>
    <n v="1055.832986541054"/>
    <n v="2334.8473374612995"/>
    <n v="0.67531943085178781"/>
    <n v="33.151430860514267"/>
    <n v="27.366678277207743"/>
    <n v="60.518109137722014"/>
  </r>
  <r>
    <x v="1"/>
    <x v="0"/>
    <x v="8"/>
    <n v="3499631.1646400001"/>
    <n v="29.311288343558282"/>
    <n v="1296.291726993865"/>
    <n v="778.91745627985085"/>
    <n v="2075.209183273716"/>
    <n v="0.83755364393017329"/>
    <n v="37.040809902811915"/>
    <n v="22.25712995557852"/>
    <n v="59.297939858390436"/>
  </r>
  <r>
    <x v="1"/>
    <x v="0"/>
    <x v="9"/>
    <n v="3231023.3612799998"/>
    <n v="72.538036809815949"/>
    <n v="2859.8121012269935"/>
    <n v="775.74482274427919"/>
    <n v="3635.5569239712727"/>
    <n v="2.2450483546203559"/>
    <n v="88.511031380907511"/>
    <n v="24.009260720323628"/>
    <n v="112.52029210123115"/>
  </r>
  <r>
    <x v="1"/>
    <x v="0"/>
    <x v="10"/>
    <n v="2868209.58372"/>
    <n v="83.196687116564405"/>
    <n v="2888.588976687116"/>
    <n v="498.81397275593065"/>
    <n v="3387.4029494430465"/>
    <n v="2.9006488085386097"/>
    <n v="100.71052663246053"/>
    <n v="17.391127049683053"/>
    <n v="118.10165368214358"/>
  </r>
  <r>
    <x v="1"/>
    <x v="0"/>
    <x v="11"/>
    <n v="2481240.4281600001"/>
    <n v="86.453496932515336"/>
    <n v="2601.817990184049"/>
    <n v="365.30708242814291"/>
    <n v="2967.1250726121921"/>
    <n v="3.4842853578935991"/>
    <n v="104.85956784580787"/>
    <n v="14.722760369459305"/>
    <n v="119.58232821526718"/>
  </r>
  <r>
    <x v="1"/>
    <x v="0"/>
    <x v="12"/>
    <n v="1930014.7021999999"/>
    <n v="84.973128834355819"/>
    <n v="2171.0634417177912"/>
    <n v="195.73313833920517"/>
    <n v="2366.7965800569964"/>
    <n v="4.402719250661459"/>
    <n v="112.48947685440027"/>
    <n v="10.141536130066335"/>
    <n v="122.63101298446661"/>
  </r>
  <r>
    <x v="1"/>
    <x v="0"/>
    <x v="13"/>
    <n v="1230474.95532"/>
    <n v="58.326503067484659"/>
    <n v="1231.5641122699387"/>
    <n v="89.74122639681822"/>
    <n v="1321.3053386667571"/>
    <n v="4.7401617412291124"/>
    <n v="100.08851516605273"/>
    <n v="7.2932184445379402"/>
    <n v="107.38173361059069"/>
  </r>
  <r>
    <x v="1"/>
    <x v="0"/>
    <x v="14"/>
    <n v="610647.95583999995"/>
    <n v="32.2720245398773"/>
    <n v="544.26769386503076"/>
    <n v="19.061059959045082"/>
    <n v="563.32875382407587"/>
    <n v="5.2848821045317829"/>
    <n v="89.129536692928539"/>
    <n v="3.1214482545552649"/>
    <n v="92.250984947483801"/>
  </r>
  <r>
    <x v="1"/>
    <x v="0"/>
    <x v="15"/>
    <n v="420786.68475999997"/>
    <n v="4.7371779141104291"/>
    <n v="61.062223312883432"/>
    <n v="6.2787213127302604"/>
    <n v="67.340944625613687"/>
    <n v="1.1257908307655522"/>
    <n v="14.511443808567968"/>
    <n v="1.4921387819843666"/>
    <n v="16.003582590552334"/>
  </r>
  <r>
    <x v="1"/>
    <x v="0"/>
    <x v="16"/>
    <n v="0"/>
    <n v="4.145030674846625"/>
    <n v="38.610960736196319"/>
    <n v="2.7735317359680707"/>
    <n v="41.384492472164389"/>
    <e v="#DIV/0!"/>
    <e v="#DIV/0!"/>
    <e v="#DIV/0!"/>
    <e v="#DIV/0!"/>
  </r>
  <r>
    <x v="1"/>
    <x v="0"/>
    <x v="17"/>
    <n v="610164.84828000003"/>
    <n v="6.2175460122699384"/>
    <n v="31.398607361963187"/>
    <n v="1.1848927917640106"/>
    <n v="32.583500153727201"/>
    <n v="1.0189944618731548"/>
    <n v="5.1459220324594321"/>
    <n v="0.19419224085165135"/>
    <n v="5.3401142733110838"/>
  </r>
  <r>
    <x v="1"/>
    <x v="1"/>
    <x v="0"/>
    <n v="3724276.18004"/>
    <n v="1.1842944785276073"/>
    <n v="100.67924220858895"/>
    <n v="131.86266763512404"/>
    <n v="232.54190984371297"/>
    <n v="3.1799319418757167E-2"/>
    <n v="2.7033237424273837"/>
    <n v="3.5406253795524854"/>
    <n v="6.2439491219798686"/>
  </r>
  <r>
    <x v="1"/>
    <x v="1"/>
    <x v="1"/>
    <n v="3552289.8886799999"/>
    <n v="1.7764417177914109"/>
    <n v="139.91254969325152"/>
    <n v="286.28520345619961"/>
    <n v="426.19775314945116"/>
    <n v="5.0008354426601183E-2"/>
    <n v="3.9386579946391089"/>
    <n v="8.0591734466406599"/>
    <n v="11.99783144127977"/>
  </r>
  <r>
    <x v="1"/>
    <x v="1"/>
    <x v="2"/>
    <n v="3315567.1842800002"/>
    <n v="2.0725153374233125"/>
    <n v="152.92054417177911"/>
    <n v="575.22906479684025"/>
    <n v="728.1496089686193"/>
    <n v="6.250862136800206E-2"/>
    <n v="4.6121986276380325"/>
    <n v="17.349341238632011"/>
    <n v="21.961539866270041"/>
  </r>
  <r>
    <x v="1"/>
    <x v="1"/>
    <x v="3"/>
    <n v="3131503.2039200002"/>
    <n v="4.4411042944785271"/>
    <n v="305.65900306748455"/>
    <n v="964.74533806537147"/>
    <n v="1270.404341132856"/>
    <n v="0.14182020599305709"/>
    <n v="9.7607756774721519"/>
    <n v="30.80773913492115"/>
    <n v="40.568514812393296"/>
  </r>
  <r>
    <x v="1"/>
    <x v="1"/>
    <x v="4"/>
    <n v="3481756.1849199999"/>
    <n v="5.0332515337423311"/>
    <n v="321.49894171779141"/>
    <n v="897.21387192107079"/>
    <n v="1218.7128136388621"/>
    <n v="0.1445607120780624"/>
    <n v="9.2338154839862359"/>
    <n v="25.769003464603195"/>
    <n v="35.002818948589429"/>
  </r>
  <r>
    <x v="1"/>
    <x v="1"/>
    <x v="5"/>
    <n v="4289995.1327999998"/>
    <n v="5.6253987730061343"/>
    <n v="331.53287668711653"/>
    <n v="730.27493390006634"/>
    <n v="1061.8078105871828"/>
    <n v="0.13112832529799495"/>
    <n v="7.7280478514373323"/>
    <n v="17.022745045014293"/>
    <n v="24.750792896451625"/>
  </r>
  <r>
    <x v="1"/>
    <x v="1"/>
    <x v="6"/>
    <n v="4114143.9809599998"/>
    <n v="9.178282208588957"/>
    <n v="495.58134785276076"/>
    <n v="801.75929557429754"/>
    <n v="1297.3406434270582"/>
    <n v="0.22309093340110289"/>
    <n v="12.045794948992553"/>
    <n v="19.487876440027119"/>
    <n v="31.53367138901967"/>
  </r>
  <r>
    <x v="1"/>
    <x v="1"/>
    <x v="7"/>
    <n v="3786113.9477200001"/>
    <n v="8.29006134969325"/>
    <n v="406.95911165644168"/>
    <n v="625.32908554604001"/>
    <n v="1032.2881972024816"/>
    <n v="0.21895963682460032"/>
    <n v="10.748728571719631"/>
    <n v="16.516383135341542"/>
    <n v="27.265111707061173"/>
  </r>
  <r>
    <x v="1"/>
    <x v="1"/>
    <x v="8"/>
    <n v="3462914.9900799999"/>
    <n v="8.8822085889570541"/>
    <n v="392.81567484662571"/>
    <n v="371.81607462186059"/>
    <n v="764.6317494684863"/>
    <n v="0.25649513818275566"/>
    <n v="11.343497486132367"/>
    <n v="10.737083517411756"/>
    <n v="22.080581003544122"/>
  </r>
  <r>
    <x v="1"/>
    <x v="1"/>
    <x v="9"/>
    <n v="3222327.4251999999"/>
    <n v="10.658650306748466"/>
    <n v="420.21728834355827"/>
    <n v="251.11265776950233"/>
    <n v="671.3299461130606"/>
    <n v="0.33077489963909912"/>
    <n v="13.040800418271481"/>
    <n v="7.792897016165778"/>
    <n v="20.833697434437259"/>
  </r>
  <r>
    <x v="1"/>
    <x v="1"/>
    <x v="10"/>
    <n v="2916037.2321600001"/>
    <n v="13.323312883435582"/>
    <n v="462.58542331288339"/>
    <n v="171.70027406987444"/>
    <n v="634.2856973827578"/>
    <n v="0.45689790022216514"/>
    <n v="15.863495095713571"/>
    <n v="5.8881372355691992"/>
    <n v="21.751632331282771"/>
  </r>
  <r>
    <x v="1"/>
    <x v="1"/>
    <x v="11"/>
    <n v="2663371.9782799999"/>
    <n v="14.507607361963188"/>
    <n v="436.60644355828214"/>
    <n v="133.1318863334597"/>
    <n v="569.73832989174184"/>
    <n v="0.54470826757485713"/>
    <n v="16.392995312665324"/>
    <n v="4.9986215751746403"/>
    <n v="21.391616887839966"/>
  </r>
  <r>
    <x v="1"/>
    <x v="1"/>
    <x v="12"/>
    <n v="2226159.6364799999"/>
    <n v="14.507607361963188"/>
    <n v="370.66936809815945"/>
    <n v="81.504026955363827"/>
    <n v="452.17339505352328"/>
    <n v="0.65168764738285323"/>
    <n v="16.650619390631899"/>
    <n v="3.6611941758245994"/>
    <n v="20.311813566456497"/>
  </r>
  <r>
    <x v="1"/>
    <x v="1"/>
    <x v="13"/>
    <n v="1546427.29956"/>
    <n v="13.619386503067483"/>
    <n v="287.57334601226995"/>
    <n v="45.585344586368009"/>
    <n v="333.15869059863797"/>
    <n v="0.88070008250258924"/>
    <n v="18.595982242042176"/>
    <n v="2.9477845223851298"/>
    <n v="21.543766764427307"/>
  </r>
  <r>
    <x v="1"/>
    <x v="1"/>
    <x v="14"/>
    <n v="917421.25644000003"/>
    <n v="9.4743558282208582"/>
    <n v="159.7850110429448"/>
    <n v="18.337697535637787"/>
    <n v="178.1227085785826"/>
    <n v="1.0327159700861464"/>
    <n v="17.416754835502861"/>
    <n v="1.998830679681018"/>
    <n v="19.415585515183878"/>
  </r>
  <r>
    <x v="1"/>
    <x v="1"/>
    <x v="15"/>
    <n v="694225.56371999998"/>
    <n v="2.0725153374233125"/>
    <n v="26.714722699386499"/>
    <n v="9.6891792914060542"/>
    <n v="36.403901990792555"/>
    <n v="0.29853630372205858"/>
    <n v="3.8481329549773355"/>
    <n v="1.3956817204320011"/>
    <n v="5.2438146754093369"/>
  </r>
  <r>
    <x v="1"/>
    <x v="1"/>
    <x v="16"/>
    <n v="0"/>
    <n v="2.3685889570552145"/>
    <n v="22.063406134969327"/>
    <n v="4.8728628474819953"/>
    <n v="26.936268982451324"/>
    <e v="#DIV/0!"/>
    <e v="#DIV/0!"/>
    <e v="#DIV/0!"/>
    <e v="#DIV/0!"/>
  </r>
  <r>
    <x v="1"/>
    <x v="1"/>
    <x v="17"/>
    <n v="1265258.69964"/>
    <n v="3.5528834355828218"/>
    <n v="17.942061349693251"/>
    <n v="1.5706901109221896"/>
    <n v="19.512751460615441"/>
    <n v="0.28080292485589803"/>
    <n v="1.418054770522285"/>
    <n v="0.12413983886213095"/>
    <n v="1.5421946093844161"/>
  </r>
  <r>
    <x v="2"/>
    <x v="0"/>
    <x v="0"/>
    <n v="4180329.7166800001"/>
    <n v="62.509633027522931"/>
    <n v="5314.0689229357795"/>
    <n v="3073.194376751293"/>
    <n v="8387.2632996870725"/>
    <n v="1.4953278153659086"/>
    <n v="127.12080823988664"/>
    <n v="73.515597692901864"/>
    <n v="200.63640593278851"/>
  </r>
  <r>
    <x v="2"/>
    <x v="0"/>
    <x v="1"/>
    <n v="3986120.47756"/>
    <n v="75.442660550458712"/>
    <n v="5941.8639449541288"/>
    <n v="4814.7085580406847"/>
    <n v="10756.572502994813"/>
    <n v="1.8926337268320343"/>
    <n v="149.06383232529103"/>
    <n v="120.78682982978685"/>
    <n v="269.85066215507788"/>
  </r>
  <r>
    <x v="2"/>
    <x v="0"/>
    <x v="2"/>
    <n v="3672583.6711200001"/>
    <n v="155.19633027522934"/>
    <n v="11451.161229357796"/>
    <n v="6283.0757033277559"/>
    <n v="17734.236932685551"/>
    <n v="4.2258078827622816"/>
    <n v="311.8012346296149"/>
    <n v="171.08053256174429"/>
    <n v="482.88176719135919"/>
  </r>
  <r>
    <x v="2"/>
    <x v="0"/>
    <x v="3"/>
    <n v="3131503.2039200002"/>
    <n v="1726.5591743119264"/>
    <n v="118830.43517201832"/>
    <n v="34610.628997463311"/>
    <n v="153441.06416948163"/>
    <n v="55.135155926094157"/>
    <n v="3794.6771066134297"/>
    <n v="1105.2400953681893"/>
    <n v="4899.9172019816187"/>
  </r>
  <r>
    <x v="2"/>
    <x v="0"/>
    <x v="4"/>
    <n v="3675482.31648"/>
    <n v="2351.6555045871555"/>
    <n v="150211.99535550456"/>
    <n v="67713.172869292612"/>
    <n v="217925.16822479718"/>
    <n v="63.982228782407255"/>
    <n v="4086.864863476264"/>
    <n v="1842.2935288161405"/>
    <n v="5929.1583922924037"/>
  </r>
  <r>
    <x v="2"/>
    <x v="0"/>
    <x v="5"/>
    <n v="4465846.2846400002"/>
    <n v="1799.8463302752291"/>
    <n v="106073.94347477063"/>
    <n v="55643.523531509876"/>
    <n v="161717.46700628049"/>
    <n v="40.302469354256289"/>
    <n v="2375.2260313930942"/>
    <n v="1245.9793728882319"/>
    <n v="3621.2054042813261"/>
  </r>
  <r>
    <x v="2"/>
    <x v="0"/>
    <x v="6"/>
    <n v="4245066.1297199996"/>
    <n v="1258.8146788990823"/>
    <n v="67969.698587155959"/>
    <n v="36697.364470689456"/>
    <n v="104667.06305784541"/>
    <n v="29.653594088582842"/>
    <n v="1601.1458128130309"/>
    <n v="864.47097287292377"/>
    <n v="2465.6167856859547"/>
  </r>
  <r>
    <x v="2"/>
    <x v="0"/>
    <x v="7"/>
    <n v="3858096.9741600002"/>
    <n v="1245.8816513761467"/>
    <n v="61160.330266055047"/>
    <n v="30582.605451321324"/>
    <n v="91742.935717376371"/>
    <n v="32.292647378242869"/>
    <n v="1585.2460597979425"/>
    <n v="792.68628176407844"/>
    <n v="2377.9323415620206"/>
  </r>
  <r>
    <x v="2"/>
    <x v="0"/>
    <x v="8"/>
    <n v="3499631.1646400001"/>
    <n v="1416.1665137614677"/>
    <n v="62629.964071100912"/>
    <n v="23476.976249742242"/>
    <n v="86106.940320843161"/>
    <n v="40.466164779600305"/>
    <n v="1789.6161373778236"/>
    <n v="670.84144429138064"/>
    <n v="2460.4575816692045"/>
  </r>
  <r>
    <x v="2"/>
    <x v="0"/>
    <x v="9"/>
    <n v="3231023.3612799998"/>
    <n v="1526.0972477064217"/>
    <n v="60166.38399082567"/>
    <n v="21132.457659441465"/>
    <n v="81298.841650267132"/>
    <n v="47.232628089134089"/>
    <n v="1862.1463624141115"/>
    <n v="654.04843284914057"/>
    <n v="2516.1947952632518"/>
  </r>
  <r>
    <x v="2"/>
    <x v="0"/>
    <x v="10"/>
    <n v="2868209.58372"/>
    <n v="1411.8555045871558"/>
    <n v="49019.623119266049"/>
    <n v="16483.540551026301"/>
    <n v="65503.16367029235"/>
    <n v="49.224279585455285"/>
    <n v="1709.0669872070073"/>
    <n v="574.69791066131017"/>
    <n v="2283.7648978683173"/>
  </r>
  <r>
    <x v="2"/>
    <x v="0"/>
    <x v="11"/>
    <n v="2481240.4281600001"/>
    <n v="1314.8577981651374"/>
    <n v="39570.645435779807"/>
    <n v="14269.168925732703"/>
    <n v="53839.814361512508"/>
    <n v="52.99195447738974"/>
    <n v="1594.7928699970439"/>
    <n v="575.08207442493642"/>
    <n v="2169.8749444219802"/>
  </r>
  <r>
    <x v="2"/>
    <x v="0"/>
    <x v="12"/>
    <n v="1930014.7021999999"/>
    <n v="573.36422018348617"/>
    <n v="14649.455825688072"/>
    <n v="7076.8134946507589"/>
    <n v="21726.26932033883"/>
    <n v="29.707764377645177"/>
    <n v="759.03337984883422"/>
    <n v="366.67148113348497"/>
    <n v="1125.7048609823191"/>
  </r>
  <r>
    <x v="2"/>
    <x v="0"/>
    <x v="13"/>
    <n v="1230474.95532"/>
    <n v="357.81376146788989"/>
    <n v="7555.2375733944955"/>
    <n v="3364.5155017734369"/>
    <n v="10919.753075167933"/>
    <n v="29.079320950082735"/>
    <n v="614.00986186099692"/>
    <n v="273.43226184546387"/>
    <n v="887.44212370646085"/>
  </r>
  <r>
    <x v="2"/>
    <x v="0"/>
    <x v="14"/>
    <n v="610647.95583999995"/>
    <n v="172.44036697247705"/>
    <n v="2908.2067889908258"/>
    <n v="973.60784608960694"/>
    <n v="3881.8146350804327"/>
    <n v="28.238916600526434"/>
    <n v="476.24932846787834"/>
    <n v="159.43848444564492"/>
    <n v="635.6878129135232"/>
  </r>
  <r>
    <x v="2"/>
    <x v="0"/>
    <x v="15"/>
    <n v="420786.68475999997"/>
    <n v="71.131651376146777"/>
    <n v="916.88698623853202"/>
    <n v="481.89575075494679"/>
    <n v="1398.7827369934789"/>
    <n v="16.904444449499977"/>
    <n v="217.89828895405472"/>
    <n v="114.52257597689932"/>
    <n v="332.42086493095405"/>
  </r>
  <r>
    <x v="2"/>
    <x v="0"/>
    <x v="16"/>
    <n v="0"/>
    <n v="53.887614678899077"/>
    <n v="501.96313073394498"/>
    <n v="202.73359912996335"/>
    <n v="704.69672986390833"/>
    <e v="#DIV/0!"/>
    <e v="#DIV/0!"/>
    <e v="#DIV/0!"/>
    <e v="#DIV/0!"/>
  </r>
  <r>
    <x v="2"/>
    <x v="0"/>
    <x v="17"/>
    <n v="610164.84828000003"/>
    <n v="45.265596330275223"/>
    <n v="228.59126146788986"/>
    <n v="72.515750001186817"/>
    <n v="301.10701146907667"/>
    <n v="7.4185847411359198"/>
    <n v="37.463852942736402"/>
    <n v="11.884616133755035"/>
    <n v="49.348469076491433"/>
  </r>
  <r>
    <x v="2"/>
    <x v="1"/>
    <x v="0"/>
    <n v="3724276.18004"/>
    <n v="17.244036697247704"/>
    <n v="1465.9500477064219"/>
    <n v="2151.5183548051077"/>
    <n v="3617.4684025115293"/>
    <n v="0.46301713040686732"/>
    <n v="39.362012290148606"/>
    <n v="57.770107553677711"/>
    <n v="97.132119843826317"/>
  </r>
  <r>
    <x v="2"/>
    <x v="1"/>
    <x v="1"/>
    <n v="3552289.8886799999"/>
    <n v="34.488073394495409"/>
    <n v="2716.2806605504584"/>
    <n v="3321.7455797476932"/>
    <n v="6038.0262402981516"/>
    <n v="0.97086877690916373"/>
    <n v="76.46562486936574"/>
    <n v="93.50998043073632"/>
    <n v="169.97560530010207"/>
  </r>
  <r>
    <x v="2"/>
    <x v="1"/>
    <x v="2"/>
    <n v="3315567.1842800002"/>
    <n v="43.110091743119263"/>
    <n v="3180.8781192660545"/>
    <n v="6781.3303729382296"/>
    <n v="9962.208492204285"/>
    <n v="1.3002327911651395"/>
    <n v="95.937676496119792"/>
    <n v="204.53002445826914"/>
    <n v="300.46770095438893"/>
  </r>
  <r>
    <x v="2"/>
    <x v="1"/>
    <x v="3"/>
    <n v="3131503.2039200002"/>
    <n v="213.39495412844033"/>
    <n v="14686.907717889904"/>
    <n v="16390.053841597"/>
    <n v="31076.961559486903"/>
    <n v="6.814457474011637"/>
    <n v="469.00503564885088"/>
    <n v="523.39252985850419"/>
    <n v="992.39756550735501"/>
  </r>
  <r>
    <x v="2"/>
    <x v="1"/>
    <x v="4"/>
    <n v="3481756.1849199999"/>
    <n v="232.79449541284401"/>
    <n v="14869.748394495411"/>
    <n v="19796.226540239044"/>
    <n v="34665.974934734455"/>
    <n v="6.6861228371220056"/>
    <n v="427.07609622116814"/>
    <n v="568.57015508378856"/>
    <n v="995.64625130495665"/>
  </r>
  <r>
    <x v="2"/>
    <x v="1"/>
    <x v="5"/>
    <n v="4289995.1327999998"/>
    <n v="215.55045871559631"/>
    <n v="12703.466284403668"/>
    <n v="16249.166858765213"/>
    <n v="28952.633143168881"/>
    <n v="5.0244919176612344"/>
    <n v="296.1184311673648"/>
    <n v="378.76888797679555"/>
    <n v="674.88731914416041"/>
  </r>
  <r>
    <x v="2"/>
    <x v="1"/>
    <x v="6"/>
    <n v="4114143.9809599998"/>
    <n v="187.52889908256878"/>
    <n v="10125.622905963302"/>
    <n v="16132.294534370612"/>
    <n v="26257.917440333913"/>
    <n v="4.5581510989999563"/>
    <n v="246.11736859050268"/>
    <n v="392.11788914121286"/>
    <n v="638.23525773171548"/>
  </r>
  <r>
    <x v="2"/>
    <x v="1"/>
    <x v="7"/>
    <n v="3786113.9477200001"/>
    <n v="168.12935779816513"/>
    <n v="8253.4701743119276"/>
    <n v="11040.783816459674"/>
    <n v="19294.253990771602"/>
    <n v="4.4406840396183194"/>
    <n v="217.99317950486335"/>
    <n v="291.61256023761359"/>
    <n v="509.60573974247689"/>
  </r>
  <r>
    <x v="2"/>
    <x v="1"/>
    <x v="8"/>
    <n v="3462914.9900799999"/>
    <n v="178.90688073394494"/>
    <n v="7912.1568004587152"/>
    <n v="6583.4701056462955"/>
    <n v="14495.626906105012"/>
    <n v="5.1663665220326953"/>
    <n v="228.48255943689594"/>
    <n v="190.11353511436343"/>
    <n v="418.5960945512594"/>
  </r>
  <r>
    <x v="2"/>
    <x v="1"/>
    <x v="9"/>
    <n v="3222327.4251999999"/>
    <n v="226.32798165137612"/>
    <n v="8922.9806766055026"/>
    <n v="4845.8304061300496"/>
    <n v="13768.811082735552"/>
    <n v="7.0237425247786121"/>
    <n v="276.91104903939674"/>
    <n v="150.38293030787472"/>
    <n v="427.29397934727149"/>
  </r>
  <r>
    <x v="2"/>
    <x v="1"/>
    <x v="10"/>
    <n v="2916037.2321600001"/>
    <n v="219.86146788990823"/>
    <n v="7633.5901651376134"/>
    <n v="4177.9937390502128"/>
    <n v="11811.583904187826"/>
    <n v="7.5397345913532776"/>
    <n v="261.77958501178585"/>
    <n v="143.27641955227855"/>
    <n v="405.05600456406438"/>
  </r>
  <r>
    <x v="2"/>
    <x v="1"/>
    <x v="11"/>
    <n v="2663371.9782799999"/>
    <n v="228.48348623853209"/>
    <n v="6876.2105183486228"/>
    <n v="3608.9034306223521"/>
    <n v="10485.113948970975"/>
    <n v="8.5787298245168984"/>
    <n v="258.17687406883601"/>
    <n v="135.50129159776526"/>
    <n v="393.67816566660133"/>
  </r>
  <r>
    <x v="2"/>
    <x v="1"/>
    <x v="12"/>
    <n v="2226159.6364799999"/>
    <n v="84.064678899082566"/>
    <n v="2147.8525458715594"/>
    <n v="1982.2728970724434"/>
    <n v="4130.1254429440032"/>
    <n v="3.7762197068672712"/>
    <n v="96.48241351045877"/>
    <n v="89.044508066223415"/>
    <n v="185.52692157668221"/>
  </r>
  <r>
    <x v="2"/>
    <x v="1"/>
    <x v="13"/>
    <n v="1546427.29956"/>
    <n v="71.131651376146777"/>
    <n v="1501.9448188073393"/>
    <n v="1021.7888299903298"/>
    <n v="2523.733648797669"/>
    <n v="4.5997410545187378"/>
    <n v="97.123532366163147"/>
    <n v="66.074158822794715"/>
    <n v="163.19769118895786"/>
  </r>
  <r>
    <x v="2"/>
    <x v="1"/>
    <x v="14"/>
    <n v="917421.25644000003"/>
    <n v="45.265596330275223"/>
    <n v="763.40428211009169"/>
    <n v="474.76744171376765"/>
    <n v="1238.1717238238593"/>
    <n v="4.9340034376275232"/>
    <n v="83.211967975588209"/>
    <n v="51.750211626453385"/>
    <n v="134.9621796020416"/>
  </r>
  <r>
    <x v="2"/>
    <x v="1"/>
    <x v="15"/>
    <n v="694225.56371999998"/>
    <n v="21.555045871559631"/>
    <n v="277.84454128440365"/>
    <n v="349.92944954732553"/>
    <n v="627.77399083172918"/>
    <n v="3.1049052351309507"/>
    <n v="40.022228480837953"/>
    <n v="50.405728027679139"/>
    <n v="90.427956508517084"/>
  </r>
  <r>
    <x v="2"/>
    <x v="1"/>
    <x v="16"/>
    <n v="0"/>
    <n v="19.399541284403668"/>
    <n v="180.70672706422019"/>
    <n v="209.14405335834124"/>
    <n v="389.85078042256146"/>
    <e v="#DIV/0!"/>
    <e v="#DIV/0!"/>
    <e v="#DIV/0!"/>
    <e v="#DIV/0!"/>
  </r>
  <r>
    <x v="2"/>
    <x v="1"/>
    <x v="17"/>
    <n v="1265258.69964"/>
    <n v="30.177064220183482"/>
    <n v="152.39417431192658"/>
    <n v="76.150083032799984"/>
    <n v="228.54425734472656"/>
    <n v="2.385050917157864"/>
    <n v="12.044507131647212"/>
    <n v="6.0185385845967092"/>
    <n v="18.06304571624392"/>
  </r>
  <r>
    <x v="3"/>
    <x v="0"/>
    <x v="0"/>
    <n v="4180329.7166800001"/>
    <n v="0"/>
    <n v="0"/>
    <n v="0"/>
    <n v="0"/>
    <n v="0"/>
    <n v="0"/>
    <n v="0"/>
    <n v="0"/>
  </r>
  <r>
    <x v="3"/>
    <x v="0"/>
    <x v="1"/>
    <n v="3986120.47756"/>
    <n v="0"/>
    <n v="0"/>
    <n v="0"/>
    <n v="0"/>
    <n v="0"/>
    <n v="0"/>
    <n v="0"/>
    <n v="0"/>
  </r>
  <r>
    <x v="3"/>
    <x v="0"/>
    <x v="2"/>
    <n v="3672583.6711200001"/>
    <n v="0"/>
    <n v="0"/>
    <n v="0"/>
    <n v="0"/>
    <n v="0"/>
    <n v="0"/>
    <n v="0"/>
    <n v="0"/>
  </r>
  <r>
    <x v="3"/>
    <x v="0"/>
    <x v="3"/>
    <n v="3131503.2039200002"/>
    <n v="0"/>
    <n v="0"/>
    <n v="0"/>
    <n v="0"/>
    <n v="0"/>
    <n v="0"/>
    <n v="0"/>
    <n v="0"/>
  </r>
  <r>
    <x v="3"/>
    <x v="0"/>
    <x v="4"/>
    <n v="3675482.31648"/>
    <n v="0"/>
    <n v="0"/>
    <n v="0"/>
    <n v="0"/>
    <n v="0"/>
    <n v="0"/>
    <n v="0"/>
    <n v="0"/>
  </r>
  <r>
    <x v="3"/>
    <x v="0"/>
    <x v="5"/>
    <n v="4465846.2846400002"/>
    <n v="0"/>
    <n v="0"/>
    <n v="0"/>
    <n v="0"/>
    <n v="0"/>
    <n v="0"/>
    <n v="0"/>
    <n v="0"/>
  </r>
  <r>
    <x v="3"/>
    <x v="0"/>
    <x v="6"/>
    <n v="4245066.1297199996"/>
    <n v="0"/>
    <n v="0"/>
    <n v="0"/>
    <n v="0"/>
    <n v="0"/>
    <n v="0"/>
    <n v="0"/>
    <n v="0"/>
  </r>
  <r>
    <x v="3"/>
    <x v="0"/>
    <x v="7"/>
    <n v="3858096.9741600002"/>
    <n v="0"/>
    <n v="0"/>
    <n v="0"/>
    <n v="0"/>
    <n v="0"/>
    <n v="0"/>
    <n v="0"/>
    <n v="0"/>
  </r>
  <r>
    <x v="3"/>
    <x v="0"/>
    <x v="8"/>
    <n v="3499631.1646400001"/>
    <n v="0"/>
    <n v="0"/>
    <n v="0"/>
    <n v="0"/>
    <n v="0"/>
    <n v="0"/>
    <n v="0"/>
    <n v="0"/>
  </r>
  <r>
    <x v="3"/>
    <x v="0"/>
    <x v="9"/>
    <n v="3231023.3612799998"/>
    <n v="0"/>
    <n v="0"/>
    <n v="0"/>
    <n v="0"/>
    <n v="0"/>
    <n v="0"/>
    <n v="0"/>
    <n v="0"/>
  </r>
  <r>
    <x v="3"/>
    <x v="0"/>
    <x v="10"/>
    <n v="2868209.58372"/>
    <n v="0"/>
    <n v="0"/>
    <n v="0"/>
    <n v="0"/>
    <n v="0"/>
    <n v="0"/>
    <n v="0"/>
    <n v="0"/>
  </r>
  <r>
    <x v="3"/>
    <x v="0"/>
    <x v="11"/>
    <n v="2481240.4281600001"/>
    <n v="0"/>
    <n v="0"/>
    <n v="0"/>
    <n v="0"/>
    <n v="0"/>
    <n v="0"/>
    <n v="0"/>
    <n v="0"/>
  </r>
  <r>
    <x v="3"/>
    <x v="0"/>
    <x v="12"/>
    <n v="1930014.7021999999"/>
    <n v="0"/>
    <n v="0"/>
    <n v="0"/>
    <n v="0"/>
    <n v="0"/>
    <n v="0"/>
    <n v="0"/>
    <n v="0"/>
  </r>
  <r>
    <x v="3"/>
    <x v="0"/>
    <x v="13"/>
    <n v="1230474.95532"/>
    <n v="0"/>
    <n v="0"/>
    <n v="0"/>
    <n v="0"/>
    <n v="0"/>
    <n v="0"/>
    <n v="0"/>
    <n v="0"/>
  </r>
  <r>
    <x v="3"/>
    <x v="0"/>
    <x v="14"/>
    <n v="610647.95583999995"/>
    <n v="0"/>
    <n v="0"/>
    <n v="0"/>
    <n v="0"/>
    <n v="0"/>
    <n v="0"/>
    <n v="0"/>
    <n v="0"/>
  </r>
  <r>
    <x v="3"/>
    <x v="0"/>
    <x v="15"/>
    <n v="420786.68475999997"/>
    <n v="0"/>
    <n v="0"/>
    <n v="0"/>
    <n v="0"/>
    <n v="0"/>
    <n v="0"/>
    <n v="0"/>
    <n v="0"/>
  </r>
  <r>
    <x v="3"/>
    <x v="0"/>
    <x v="16"/>
    <n v="0"/>
    <n v="0"/>
    <n v="0"/>
    <n v="0"/>
    <n v="0"/>
    <e v="#DIV/0!"/>
    <e v="#DIV/0!"/>
    <e v="#DIV/0!"/>
    <e v="#DIV/0!"/>
  </r>
  <r>
    <x v="3"/>
    <x v="0"/>
    <x v="17"/>
    <n v="610164.84828000003"/>
    <n v="0"/>
    <n v="0"/>
    <n v="0"/>
    <n v="0"/>
    <n v="0"/>
    <n v="0"/>
    <n v="0"/>
    <n v="0"/>
  </r>
  <r>
    <x v="3"/>
    <x v="1"/>
    <x v="0"/>
    <n v="3724276.18004"/>
    <n v="0"/>
    <n v="0"/>
    <n v="0"/>
    <n v="0"/>
    <n v="0"/>
    <n v="0"/>
    <n v="0"/>
    <n v="0"/>
  </r>
  <r>
    <x v="3"/>
    <x v="1"/>
    <x v="1"/>
    <n v="3552289.8886799999"/>
    <n v="0"/>
    <n v="0"/>
    <n v="0"/>
    <n v="0"/>
    <n v="0"/>
    <n v="0"/>
    <n v="0"/>
    <n v="0"/>
  </r>
  <r>
    <x v="3"/>
    <x v="1"/>
    <x v="2"/>
    <n v="3315567.1842800002"/>
    <n v="0"/>
    <n v="0"/>
    <n v="0"/>
    <n v="0"/>
    <n v="0"/>
    <n v="0"/>
    <n v="0"/>
    <n v="0"/>
  </r>
  <r>
    <x v="3"/>
    <x v="1"/>
    <x v="3"/>
    <n v="3131503.2039200002"/>
    <n v="0"/>
    <n v="0"/>
    <n v="0"/>
    <n v="0"/>
    <n v="0"/>
    <n v="0"/>
    <n v="0"/>
    <n v="0"/>
  </r>
  <r>
    <x v="3"/>
    <x v="1"/>
    <x v="4"/>
    <n v="3481756.1849199999"/>
    <n v="0"/>
    <n v="0"/>
    <n v="0"/>
    <n v="0"/>
    <n v="0"/>
    <n v="0"/>
    <n v="0"/>
    <n v="0"/>
  </r>
  <r>
    <x v="3"/>
    <x v="1"/>
    <x v="5"/>
    <n v="4289995.1327999998"/>
    <n v="0"/>
    <n v="0"/>
    <n v="0"/>
    <n v="0"/>
    <n v="0"/>
    <n v="0"/>
    <n v="0"/>
    <n v="0"/>
  </r>
  <r>
    <x v="3"/>
    <x v="1"/>
    <x v="6"/>
    <n v="4114143.9809599998"/>
    <n v="0"/>
    <n v="0"/>
    <n v="0"/>
    <n v="0"/>
    <n v="0"/>
    <n v="0"/>
    <n v="0"/>
    <n v="0"/>
  </r>
  <r>
    <x v="3"/>
    <x v="1"/>
    <x v="7"/>
    <n v="3786113.9477200001"/>
    <n v="0"/>
    <n v="0"/>
    <n v="0"/>
    <n v="0"/>
    <n v="0"/>
    <n v="0"/>
    <n v="0"/>
    <n v="0"/>
  </r>
  <r>
    <x v="3"/>
    <x v="1"/>
    <x v="8"/>
    <n v="3462914.9900799999"/>
    <n v="0"/>
    <n v="0"/>
    <n v="0"/>
    <n v="0"/>
    <n v="0"/>
    <n v="0"/>
    <n v="0"/>
    <n v="0"/>
  </r>
  <r>
    <x v="3"/>
    <x v="1"/>
    <x v="9"/>
    <n v="3222327.4251999999"/>
    <n v="0"/>
    <n v="0"/>
    <n v="0"/>
    <n v="0"/>
    <n v="0"/>
    <n v="0"/>
    <n v="0"/>
    <n v="0"/>
  </r>
  <r>
    <x v="3"/>
    <x v="1"/>
    <x v="10"/>
    <n v="2916037.2321600001"/>
    <n v="0"/>
    <n v="0"/>
    <n v="0"/>
    <n v="0"/>
    <n v="0"/>
    <n v="0"/>
    <n v="0"/>
    <n v="0"/>
  </r>
  <r>
    <x v="3"/>
    <x v="1"/>
    <x v="11"/>
    <n v="2663371.9782799999"/>
    <n v="0"/>
    <n v="0"/>
    <n v="0"/>
    <n v="0"/>
    <n v="0"/>
    <n v="0"/>
    <n v="0"/>
    <n v="0"/>
  </r>
  <r>
    <x v="3"/>
    <x v="1"/>
    <x v="12"/>
    <n v="2226159.6364799999"/>
    <n v="0"/>
    <n v="0"/>
    <n v="0"/>
    <n v="0"/>
    <n v="0"/>
    <n v="0"/>
    <n v="0"/>
    <n v="0"/>
  </r>
  <r>
    <x v="3"/>
    <x v="1"/>
    <x v="13"/>
    <n v="1546427.29956"/>
    <n v="0"/>
    <n v="0"/>
    <n v="0"/>
    <n v="0"/>
    <n v="0"/>
    <n v="0"/>
    <n v="0"/>
    <n v="0"/>
  </r>
  <r>
    <x v="3"/>
    <x v="1"/>
    <x v="14"/>
    <n v="917421.25644000003"/>
    <n v="0"/>
    <n v="0"/>
    <n v="0"/>
    <n v="0"/>
    <n v="0"/>
    <n v="0"/>
    <n v="0"/>
    <n v="0"/>
  </r>
  <r>
    <x v="3"/>
    <x v="1"/>
    <x v="15"/>
    <n v="694225.56371999998"/>
    <n v="0"/>
    <n v="0"/>
    <n v="0"/>
    <n v="0"/>
    <n v="0"/>
    <n v="0"/>
    <n v="0"/>
    <n v="0"/>
  </r>
  <r>
    <x v="3"/>
    <x v="1"/>
    <x v="16"/>
    <n v="0"/>
    <n v="0"/>
    <n v="0"/>
    <n v="0"/>
    <n v="0"/>
    <e v="#DIV/0!"/>
    <e v="#DIV/0!"/>
    <e v="#DIV/0!"/>
    <e v="#DIV/0!"/>
  </r>
  <r>
    <x v="3"/>
    <x v="1"/>
    <x v="17"/>
    <n v="1265258.69964"/>
    <n v="0"/>
    <n v="0"/>
    <n v="0"/>
    <n v="0"/>
    <n v="0"/>
    <n v="0"/>
    <n v="0"/>
    <n v="0"/>
  </r>
  <r>
    <x v="4"/>
    <x v="0"/>
    <x v="0"/>
    <n v="4180329.7166800001"/>
    <n v="10.331250000000001"/>
    <n v="878.28022500000009"/>
    <n v="140.82933375617864"/>
    <n v="1019.1095587561788"/>
    <n v="0.24713959663940183"/>
    <n v="21.009831389508829"/>
    <n v="3.3688570830729758"/>
    <n v="24.378688472581803"/>
  </r>
  <r>
    <x v="4"/>
    <x v="0"/>
    <x v="1"/>
    <n v="3986120.47756"/>
    <n v="17.456250000000001"/>
    <n v="1374.8542500000001"/>
    <n v="478.13366056135249"/>
    <n v="1852.9879105613527"/>
    <n v="0.43792580024288152"/>
    <n v="34.491036027129347"/>
    <n v="11.99496260218481"/>
    <n v="46.48599862931416"/>
  </r>
  <r>
    <x v="4"/>
    <x v="0"/>
    <x v="2"/>
    <n v="3672583.6711200001"/>
    <n v="22.8"/>
    <n v="1682.298"/>
    <n v="897.78462959945432"/>
    <n v="2580.0826295994543"/>
    <n v="0.62081635278432901"/>
    <n v="45.806934590191716"/>
    <n v="24.44558681288434"/>
    <n v="70.252521403076059"/>
  </r>
  <r>
    <x v="4"/>
    <x v="0"/>
    <x v="3"/>
    <n v="3131503.2039200002"/>
    <n v="137.86875000000001"/>
    <n v="9488.8167187499985"/>
    <n v="4545.6324392136339"/>
    <n v="14034.449157963632"/>
    <n v="4.4026379991378128"/>
    <n v="303.01156029065993"/>
    <n v="145.15816025745826"/>
    <n v="448.16972054811822"/>
  </r>
  <r>
    <x v="4"/>
    <x v="0"/>
    <x v="4"/>
    <n v="3675482.31648"/>
    <n v="201.63750000000002"/>
    <n v="12879.595312500001"/>
    <n v="8527.6742752397258"/>
    <n v="21407.269587739727"/>
    <n v="5.4860146951572801"/>
    <n v="350.41918865317132"/>
    <n v="232.0151082486137"/>
    <n v="582.43429690178493"/>
  </r>
  <r>
    <x v="4"/>
    <x v="0"/>
    <x v="5"/>
    <n v="4465846.2846400002"/>
    <n v="181.33125000000001"/>
    <n v="10686.757218750001"/>
    <n v="6949.9302820666644"/>
    <n v="17636.687500816664"/>
    <n v="4.0604006148549612"/>
    <n v="239.29971023647715"/>
    <n v="155.62403717231641"/>
    <n v="394.92374740879353"/>
  </r>
  <r>
    <x v="4"/>
    <x v="0"/>
    <x v="6"/>
    <n v="4245066.1297199996"/>
    <n v="157.81874999999999"/>
    <n v="8521.42340625"/>
    <n v="5612.8847704565951"/>
    <n v="14134.308176706596"/>
    <n v="3.7176982684698383"/>
    <n v="200.73711800602891"/>
    <n v="132.22137415387721"/>
    <n v="332.95849215990614"/>
  </r>
  <r>
    <x v="4"/>
    <x v="0"/>
    <x v="7"/>
    <n v="3858096.9741600002"/>
    <n v="160.66875000000002"/>
    <n v="7887.2289375000009"/>
    <n v="5837.3469420447927"/>
    <n v="13724.575879544795"/>
    <n v="4.1644559759927091"/>
    <n v="204.43314386148211"/>
    <n v="151.30119800360183"/>
    <n v="355.73434186508393"/>
  </r>
  <r>
    <x v="4"/>
    <x v="0"/>
    <x v="8"/>
    <n v="3499631.1646400001"/>
    <n v="178.125"/>
    <n v="7877.578125"/>
    <n v="4861.0952657578555"/>
    <n v="12738.673390757856"/>
    <n v="5.0898220875319975"/>
    <n v="225.09738182110257"/>
    <n v="138.90307398316665"/>
    <n v="364.00045580426922"/>
  </r>
  <r>
    <x v="4"/>
    <x v="0"/>
    <x v="9"/>
    <n v="3231023.3612799998"/>
    <n v="203.0625"/>
    <n v="8005.7390624999998"/>
    <n v="3902.9133269553868"/>
    <n v="11908.652389455387"/>
    <n v="6.2847735003548504"/>
    <n v="247.77719525148999"/>
    <n v="120.79495845580057"/>
    <n v="368.57215370729057"/>
  </r>
  <r>
    <x v="4"/>
    <x v="0"/>
    <x v="10"/>
    <n v="2868209.58372"/>
    <n v="204.84375"/>
    <n v="7112.1750000000002"/>
    <n v="2097.8704526841343"/>
    <n v="9210.0454526841349"/>
    <n v="7.1418682638359536"/>
    <n v="247.96566612038433"/>
    <n v="73.142160342524406"/>
    <n v="321.10782646290875"/>
  </r>
  <r>
    <x v="4"/>
    <x v="0"/>
    <x v="11"/>
    <n v="2481240.4281600001"/>
    <n v="199.14375000000001"/>
    <n v="5993.2311562499999"/>
    <n v="1500.8479887860724"/>
    <n v="7494.0791450360721"/>
    <n v="8.0259755459360278"/>
    <n v="241.54173405494475"/>
    <n v="60.487809716168783"/>
    <n v="302.02954377111348"/>
  </r>
  <r>
    <x v="4"/>
    <x v="0"/>
    <x v="12"/>
    <n v="1930014.7021999999"/>
    <n v="166.36875000000001"/>
    <n v="4250.7215624999999"/>
    <n v="744.21776797176881"/>
    <n v="4994.9393304717687"/>
    <n v="8.6200768217132389"/>
    <n v="220.24296279477326"/>
    <n v="38.560212371617901"/>
    <n v="258.80317516639116"/>
  </r>
  <r>
    <x v="4"/>
    <x v="0"/>
    <x v="13"/>
    <n v="1230474.95532"/>
    <n v="119.7"/>
    <n v="2527.4655000000002"/>
    <n v="293.63073480735164"/>
    <n v="2821.0962348073517"/>
    <n v="9.7279509414208736"/>
    <n v="205.40568412810177"/>
    <n v="23.863202866326475"/>
    <n v="229.26888699442821"/>
  </r>
  <r>
    <x v="4"/>
    <x v="0"/>
    <x v="14"/>
    <n v="610647.95583999995"/>
    <n v="79.443750000000009"/>
    <n v="1339.8188437500003"/>
    <n v="74.196029638767399"/>
    <n v="1414.0148733887677"/>
    <n v="13.009746326051014"/>
    <n v="219.40937178885036"/>
    <n v="12.150377141065549"/>
    <n v="231.55974892991588"/>
  </r>
  <r>
    <x v="4"/>
    <x v="0"/>
    <x v="15"/>
    <n v="420786.68475999997"/>
    <n v="67.331249999999997"/>
    <n v="867.89981250000005"/>
    <n v="37.605805244115587"/>
    <n v="905.50561774411563"/>
    <n v="16.001278661753062"/>
    <n v="206.25648194999698"/>
    <n v="8.9370235813341967"/>
    <n v="215.19350553133117"/>
  </r>
  <r>
    <x v="4"/>
    <x v="0"/>
    <x v="16"/>
    <n v="0"/>
    <n v="46.668750000000003"/>
    <n v="434.71940625000008"/>
    <n v="14.868997514285869"/>
    <n v="449.58840376428594"/>
    <e v="#DIV/0!"/>
    <e v="#DIV/0!"/>
    <e v="#DIV/0!"/>
    <e v="#DIV/0!"/>
  </r>
  <r>
    <x v="4"/>
    <x v="0"/>
    <x v="17"/>
    <n v="610164.84828000003"/>
    <n v="32.418750000000003"/>
    <n v="163.7146875"/>
    <n v="4.5124948330413472"/>
    <n v="168.22718233304136"/>
    <n v="5.31311334820181"/>
    <n v="26.831222408419137"/>
    <n v="0.73955339213028504"/>
    <n v="27.570775800549423"/>
  </r>
  <r>
    <x v="4"/>
    <x v="1"/>
    <x v="0"/>
    <n v="3724276.18004"/>
    <n v="4.6312500000000005"/>
    <n v="393.71182500000003"/>
    <n v="173.94030445047574"/>
    <n v="567.65212945047574"/>
    <n v="0.12435302260398581"/>
    <n v="10.57149915761004"/>
    <n v="4.6704459079242495"/>
    <n v="15.24194506553429"/>
  </r>
  <r>
    <x v="4"/>
    <x v="1"/>
    <x v="1"/>
    <n v="3552289.8886799999"/>
    <n v="8.5500000000000007"/>
    <n v="673.39800000000014"/>
    <n v="507.67500804419808"/>
    <n v="1181.0730080441981"/>
    <n v="0.24068981608866125"/>
    <n v="18.956729915142962"/>
    <n v="14.291485885259373"/>
    <n v="33.248215800402335"/>
  </r>
  <r>
    <x v="4"/>
    <x v="1"/>
    <x v="2"/>
    <n v="3315567.1842800002"/>
    <n v="9.2625000000000011"/>
    <n v="683.43356249999999"/>
    <n v="1367.8918328931115"/>
    <n v="2051.3253953931116"/>
    <n v="0.27936396656101603"/>
    <n v="20.612870272704566"/>
    <n v="41.25664650617415"/>
    <n v="61.869516778878726"/>
  </r>
  <r>
    <x v="4"/>
    <x v="1"/>
    <x v="3"/>
    <n v="3131503.2039200002"/>
    <n v="42.037500000000001"/>
    <n v="2893.2309374999995"/>
    <n v="3156.022779735235"/>
    <n v="6049.2537172352349"/>
    <n v="1.3424064183417621"/>
    <n v="92.391121742371752"/>
    <n v="100.78299698957808"/>
    <n v="193.17411873194985"/>
  </r>
  <r>
    <x v="4"/>
    <x v="1"/>
    <x v="4"/>
    <n v="3481756.1849199999"/>
    <n v="45.243749999999999"/>
    <n v="2889.9445312499997"/>
    <n v="3564.1301178500316"/>
    <n v="6454.0746491000318"/>
    <n v="1.2994519890840537"/>
    <n v="83.002495802743923"/>
    <n v="102.36587309837506"/>
    <n v="185.36836890111897"/>
  </r>
  <r>
    <x v="4"/>
    <x v="1"/>
    <x v="5"/>
    <n v="4289995.1327999998"/>
    <n v="52.725000000000001"/>
    <n v="3107.3478750000004"/>
    <n v="3159.4739764081583"/>
    <n v="6266.8218514081582"/>
    <n v="1.2290223734027264"/>
    <n v="72.432433576489686"/>
    <n v="73.647495593917583"/>
    <n v="146.07992917040727"/>
  </r>
  <r>
    <x v="4"/>
    <x v="1"/>
    <x v="6"/>
    <n v="4114143.9809599998"/>
    <n v="51.300000000000004"/>
    <n v="2769.9435000000003"/>
    <n v="3981.066539030664"/>
    <n v="6751.0100390306643"/>
    <n v="1.2469179551666927"/>
    <n v="67.327334989225591"/>
    <n v="96.765367411903668"/>
    <n v="164.09270240112926"/>
  </r>
  <r>
    <x v="4"/>
    <x v="1"/>
    <x v="7"/>
    <n v="3786113.9477200001"/>
    <n v="47.737500000000004"/>
    <n v="2343.4338750000002"/>
    <n v="3463.8681758069351"/>
    <n v="5807.3020508069349"/>
    <n v="1.2608574559344035"/>
    <n v="61.895492511819867"/>
    <n v="91.488746076775598"/>
    <n v="153.38423858859545"/>
  </r>
  <r>
    <x v="4"/>
    <x v="1"/>
    <x v="8"/>
    <n v="3462914.9900799999"/>
    <n v="56.287500000000001"/>
    <n v="2489.3146875000002"/>
    <n v="2346.4483498571531"/>
    <n v="4835.7630373571537"/>
    <n v="1.6254369558953468"/>
    <n v="71.884949374471717"/>
    <n v="67.759340225760084"/>
    <n v="139.64428960023182"/>
  </r>
  <r>
    <x v="4"/>
    <x v="1"/>
    <x v="9"/>
    <n v="3222327.4251999999"/>
    <n v="57.712499999999999"/>
    <n v="2275.3153124999999"/>
    <n v="1506.9837810417978"/>
    <n v="3782.2990935417974"/>
    <n v="1.7910191108657421"/>
    <n v="70.610928445881882"/>
    <n v="46.766935267239759"/>
    <n v="117.37786371312163"/>
  </r>
  <r>
    <x v="4"/>
    <x v="1"/>
    <x v="10"/>
    <n v="2916037.2321600001"/>
    <n v="59.137500000000003"/>
    <n v="2053.2539999999999"/>
    <n v="920.19983456906664"/>
    <n v="2973.4538345690667"/>
    <n v="2.0280090853365067"/>
    <n v="70.412475442883505"/>
    <n v="31.556518703550495"/>
    <n v="101.96899414643401"/>
  </r>
  <r>
    <x v="4"/>
    <x v="1"/>
    <x v="11"/>
    <n v="2663371.9782799999"/>
    <n v="61.631250000000001"/>
    <n v="1854.7924687499999"/>
    <n v="710.31410757077481"/>
    <n v="2565.1065763207748"/>
    <n v="2.3140308789987847"/>
    <n v="69.640759303468428"/>
    <n v="26.669729702176046"/>
    <n v="96.31048900564447"/>
  </r>
  <r>
    <x v="4"/>
    <x v="1"/>
    <x v="12"/>
    <n v="2226159.6364799999"/>
    <n v="50.587499999999999"/>
    <n v="1292.5106249999999"/>
    <n v="386.82555103972788"/>
    <n v="1679.3361760397279"/>
    <n v="2.2724111591560825"/>
    <n v="58.060105116437903"/>
    <n v="17.3763617263035"/>
    <n v="75.43646684274141"/>
  </r>
  <r>
    <x v="4"/>
    <x v="1"/>
    <x v="13"/>
    <n v="1546427.29956"/>
    <n v="44.53125"/>
    <n v="940.27734375000011"/>
    <n v="176.48432332147993"/>
    <n v="1116.7616670714801"/>
    <n v="2.8796213060045135"/>
    <n v="60.803203876285309"/>
    <n v="11.412390570943391"/>
    <n v="72.21559444722871"/>
  </r>
  <r>
    <x v="4"/>
    <x v="1"/>
    <x v="14"/>
    <n v="917421.25644000003"/>
    <n v="39.543750000000003"/>
    <n v="666.90534375000016"/>
    <n v="77.519340338547153"/>
    <n v="744.42468408854734"/>
    <n v="4.3103154327868127"/>
    <n v="72.693469773949616"/>
    <n v="8.4496996112076648"/>
    <n v="81.143169385157279"/>
  </r>
  <r>
    <x v="4"/>
    <x v="1"/>
    <x v="15"/>
    <n v="694225.56371999998"/>
    <n v="32.0625"/>
    <n v="413.28562500000004"/>
    <n v="42.372044567571166"/>
    <n v="455.65766956757119"/>
    <n v="4.6184556829330008"/>
    <n v="59.531893753006393"/>
    <n v="6.1034981685953813"/>
    <n v="65.635391921601766"/>
  </r>
  <r>
    <x v="4"/>
    <x v="1"/>
    <x v="16"/>
    <n v="0"/>
    <n v="24.9375"/>
    <n v="232.29281250000003"/>
    <n v="15.856715831511696"/>
    <n v="248.14952833151173"/>
    <e v="#DIV/0!"/>
    <e v="#DIV/0!"/>
    <e v="#DIV/0!"/>
    <e v="#DIV/0!"/>
  </r>
  <r>
    <x v="4"/>
    <x v="1"/>
    <x v="17"/>
    <n v="1265258.69964"/>
    <n v="20.662500000000001"/>
    <n v="104.345625"/>
    <n v="3.7945089565576886"/>
    <n v="108.14013395655769"/>
    <n v="1.6330652384274487"/>
    <n v="8.2469794540586143"/>
    <n v="0.29989985112430589"/>
    <n v="8.5468793051829213"/>
  </r>
  <r>
    <x v="5"/>
    <x v="0"/>
    <x v="0"/>
    <n v="4180329.7166800001"/>
    <n v="0"/>
    <n v="0"/>
    <n v="0"/>
    <n v="0"/>
    <n v="0"/>
    <n v="0"/>
    <n v="0"/>
    <n v="0"/>
  </r>
  <r>
    <x v="5"/>
    <x v="0"/>
    <x v="1"/>
    <n v="3986120.47756"/>
    <n v="0"/>
    <n v="0"/>
    <n v="0"/>
    <n v="0"/>
    <n v="0"/>
    <n v="0"/>
    <n v="0"/>
    <n v="0"/>
  </r>
  <r>
    <x v="5"/>
    <x v="0"/>
    <x v="2"/>
    <n v="3672583.6711200001"/>
    <n v="0"/>
    <n v="0"/>
    <n v="0"/>
    <n v="0"/>
    <n v="0"/>
    <n v="0"/>
    <n v="0"/>
    <n v="0"/>
  </r>
  <r>
    <x v="5"/>
    <x v="0"/>
    <x v="3"/>
    <n v="3131503.2039200002"/>
    <n v="0"/>
    <n v="0"/>
    <n v="0"/>
    <n v="0"/>
    <n v="0"/>
    <n v="0"/>
    <n v="0"/>
    <n v="0"/>
  </r>
  <r>
    <x v="5"/>
    <x v="0"/>
    <x v="4"/>
    <n v="3675482.31648"/>
    <n v="0"/>
    <n v="0"/>
    <n v="0"/>
    <n v="0"/>
    <n v="0"/>
    <n v="0"/>
    <n v="0"/>
    <n v="0"/>
  </r>
  <r>
    <x v="5"/>
    <x v="0"/>
    <x v="5"/>
    <n v="4465846.2846400002"/>
    <n v="0"/>
    <n v="0"/>
    <n v="0"/>
    <n v="0"/>
    <n v="0"/>
    <n v="0"/>
    <n v="0"/>
    <n v="0"/>
  </r>
  <r>
    <x v="5"/>
    <x v="0"/>
    <x v="6"/>
    <n v="4245066.1297199996"/>
    <n v="0"/>
    <n v="0"/>
    <n v="0"/>
    <n v="0"/>
    <n v="0"/>
    <n v="0"/>
    <n v="0"/>
    <n v="0"/>
  </r>
  <r>
    <x v="5"/>
    <x v="0"/>
    <x v="7"/>
    <n v="3858096.9741600002"/>
    <n v="0"/>
    <n v="0"/>
    <n v="0"/>
    <n v="0"/>
    <n v="0"/>
    <n v="0"/>
    <n v="0"/>
    <n v="0"/>
  </r>
  <r>
    <x v="5"/>
    <x v="0"/>
    <x v="8"/>
    <n v="3499631.1646400001"/>
    <n v="0"/>
    <n v="0"/>
    <n v="0"/>
    <n v="0"/>
    <n v="0"/>
    <n v="0"/>
    <n v="0"/>
    <n v="0"/>
  </r>
  <r>
    <x v="5"/>
    <x v="0"/>
    <x v="9"/>
    <n v="3231023.3612799998"/>
    <n v="0"/>
    <n v="0"/>
    <n v="0"/>
    <n v="0"/>
    <n v="0"/>
    <n v="0"/>
    <n v="0"/>
    <n v="0"/>
  </r>
  <r>
    <x v="5"/>
    <x v="0"/>
    <x v="10"/>
    <n v="2868209.58372"/>
    <n v="0"/>
    <n v="0"/>
    <n v="0"/>
    <n v="0"/>
    <n v="0"/>
    <n v="0"/>
    <n v="0"/>
    <n v="0"/>
  </r>
  <r>
    <x v="5"/>
    <x v="0"/>
    <x v="11"/>
    <n v="2481240.4281600001"/>
    <n v="0"/>
    <n v="0"/>
    <n v="0"/>
    <n v="0"/>
    <n v="0"/>
    <n v="0"/>
    <n v="0"/>
    <n v="0"/>
  </r>
  <r>
    <x v="5"/>
    <x v="0"/>
    <x v="12"/>
    <n v="1930014.7021999999"/>
    <n v="0"/>
    <n v="0"/>
    <n v="0"/>
    <n v="0"/>
    <n v="0"/>
    <n v="0"/>
    <n v="0"/>
    <n v="0"/>
  </r>
  <r>
    <x v="5"/>
    <x v="0"/>
    <x v="13"/>
    <n v="1230474.95532"/>
    <n v="0"/>
    <n v="0"/>
    <n v="0"/>
    <n v="0"/>
    <n v="0"/>
    <n v="0"/>
    <n v="0"/>
    <n v="0"/>
  </r>
  <r>
    <x v="5"/>
    <x v="0"/>
    <x v="14"/>
    <n v="610647.95583999995"/>
    <n v="0"/>
    <n v="0"/>
    <n v="0"/>
    <n v="0"/>
    <n v="0"/>
    <n v="0"/>
    <n v="0"/>
    <n v="0"/>
  </r>
  <r>
    <x v="5"/>
    <x v="0"/>
    <x v="15"/>
    <n v="420786.68475999997"/>
    <n v="0"/>
    <n v="0"/>
    <n v="0"/>
    <n v="0"/>
    <n v="0"/>
    <n v="0"/>
    <n v="0"/>
    <n v="0"/>
  </r>
  <r>
    <x v="5"/>
    <x v="0"/>
    <x v="16"/>
    <n v="0"/>
    <n v="0"/>
    <n v="0"/>
    <n v="0"/>
    <n v="0"/>
    <e v="#DIV/0!"/>
    <e v="#DIV/0!"/>
    <e v="#DIV/0!"/>
    <e v="#DIV/0!"/>
  </r>
  <r>
    <x v="5"/>
    <x v="0"/>
    <x v="17"/>
    <n v="610164.84828000003"/>
    <n v="0"/>
    <n v="0"/>
    <n v="0"/>
    <n v="0"/>
    <n v="0"/>
    <n v="0"/>
    <n v="0"/>
    <n v="0"/>
  </r>
  <r>
    <x v="5"/>
    <x v="1"/>
    <x v="0"/>
    <n v="3724276.18004"/>
    <n v="0"/>
    <n v="0"/>
    <n v="0"/>
    <n v="0"/>
    <n v="0"/>
    <n v="0"/>
    <n v="0"/>
    <n v="0"/>
  </r>
  <r>
    <x v="5"/>
    <x v="1"/>
    <x v="1"/>
    <n v="3552289.8886799999"/>
    <n v="0"/>
    <n v="0"/>
    <n v="0"/>
    <n v="0"/>
    <n v="0"/>
    <n v="0"/>
    <n v="0"/>
    <n v="0"/>
  </r>
  <r>
    <x v="5"/>
    <x v="1"/>
    <x v="2"/>
    <n v="3315567.1842800002"/>
    <n v="0"/>
    <n v="0"/>
    <n v="0"/>
    <n v="0"/>
    <n v="0"/>
    <n v="0"/>
    <n v="0"/>
    <n v="0"/>
  </r>
  <r>
    <x v="5"/>
    <x v="1"/>
    <x v="3"/>
    <n v="3131503.2039200002"/>
    <n v="0"/>
    <n v="0"/>
    <n v="0"/>
    <n v="0"/>
    <n v="0"/>
    <n v="0"/>
    <n v="0"/>
    <n v="0"/>
  </r>
  <r>
    <x v="5"/>
    <x v="1"/>
    <x v="4"/>
    <n v="3481756.1849199999"/>
    <n v="0"/>
    <n v="0"/>
    <n v="0"/>
    <n v="0"/>
    <n v="0"/>
    <n v="0"/>
    <n v="0"/>
    <n v="0"/>
  </r>
  <r>
    <x v="5"/>
    <x v="1"/>
    <x v="5"/>
    <n v="4289995.1327999998"/>
    <n v="0"/>
    <n v="0"/>
    <n v="0"/>
    <n v="0"/>
    <n v="0"/>
    <n v="0"/>
    <n v="0"/>
    <n v="0"/>
  </r>
  <r>
    <x v="5"/>
    <x v="1"/>
    <x v="6"/>
    <n v="4114143.9809599998"/>
    <n v="0"/>
    <n v="0"/>
    <n v="0"/>
    <n v="0"/>
    <n v="0"/>
    <n v="0"/>
    <n v="0"/>
    <n v="0"/>
  </r>
  <r>
    <x v="5"/>
    <x v="1"/>
    <x v="7"/>
    <n v="3786113.9477200001"/>
    <n v="0"/>
    <n v="0"/>
    <n v="0"/>
    <n v="0"/>
    <n v="0"/>
    <n v="0"/>
    <n v="0"/>
    <n v="0"/>
  </r>
  <r>
    <x v="5"/>
    <x v="1"/>
    <x v="8"/>
    <n v="3462914.9900799999"/>
    <n v="0"/>
    <n v="0"/>
    <n v="0"/>
    <n v="0"/>
    <n v="0"/>
    <n v="0"/>
    <n v="0"/>
    <n v="0"/>
  </r>
  <r>
    <x v="5"/>
    <x v="1"/>
    <x v="9"/>
    <n v="3222327.4251999999"/>
    <n v="0"/>
    <n v="0"/>
    <n v="0"/>
    <n v="0"/>
    <n v="0"/>
    <n v="0"/>
    <n v="0"/>
    <n v="0"/>
  </r>
  <r>
    <x v="5"/>
    <x v="1"/>
    <x v="10"/>
    <n v="2916037.2321600001"/>
    <n v="0"/>
    <n v="0"/>
    <n v="0"/>
    <n v="0"/>
    <n v="0"/>
    <n v="0"/>
    <n v="0"/>
    <n v="0"/>
  </r>
  <r>
    <x v="5"/>
    <x v="1"/>
    <x v="11"/>
    <n v="2663371.9782799999"/>
    <n v="0"/>
    <n v="0"/>
    <n v="0"/>
    <n v="0"/>
    <n v="0"/>
    <n v="0"/>
    <n v="0"/>
    <n v="0"/>
  </r>
  <r>
    <x v="5"/>
    <x v="1"/>
    <x v="12"/>
    <n v="2226159.6364799999"/>
    <n v="0"/>
    <n v="0"/>
    <n v="0"/>
    <n v="0"/>
    <n v="0"/>
    <n v="0"/>
    <n v="0"/>
    <n v="0"/>
  </r>
  <r>
    <x v="5"/>
    <x v="1"/>
    <x v="13"/>
    <n v="1546427.29956"/>
    <n v="0"/>
    <n v="0"/>
    <n v="0"/>
    <n v="0"/>
    <n v="0"/>
    <n v="0"/>
    <n v="0"/>
    <n v="0"/>
  </r>
  <r>
    <x v="5"/>
    <x v="1"/>
    <x v="14"/>
    <n v="917421.25644000003"/>
    <n v="0"/>
    <n v="0"/>
    <n v="0"/>
    <n v="0"/>
    <n v="0"/>
    <n v="0"/>
    <n v="0"/>
    <n v="0"/>
  </r>
  <r>
    <x v="5"/>
    <x v="1"/>
    <x v="15"/>
    <n v="694225.56371999998"/>
    <n v="0"/>
    <n v="0"/>
    <n v="0"/>
    <n v="0"/>
    <n v="0"/>
    <n v="0"/>
    <n v="0"/>
    <n v="0"/>
  </r>
  <r>
    <x v="5"/>
    <x v="1"/>
    <x v="16"/>
    <n v="0"/>
    <n v="0"/>
    <n v="0"/>
    <n v="0"/>
    <n v="0"/>
    <e v="#DIV/0!"/>
    <e v="#DIV/0!"/>
    <e v="#DIV/0!"/>
    <e v="#DIV/0!"/>
  </r>
  <r>
    <x v="5"/>
    <x v="1"/>
    <x v="17"/>
    <n v="1265258.69964"/>
    <n v="0"/>
    <n v="0"/>
    <n v="0"/>
    <n v="0"/>
    <n v="0"/>
    <n v="0"/>
    <n v="0"/>
    <n v="0"/>
  </r>
  <r>
    <x v="6"/>
    <x v="0"/>
    <x v="0"/>
    <n v="4180329.7166800001"/>
    <n v="0"/>
    <n v="0"/>
    <n v="0"/>
    <n v="0"/>
    <n v="0"/>
    <n v="0"/>
    <n v="0"/>
    <n v="0"/>
  </r>
  <r>
    <x v="6"/>
    <x v="0"/>
    <x v="1"/>
    <n v="3986120.47756"/>
    <n v="0"/>
    <n v="0"/>
    <n v="0"/>
    <n v="0"/>
    <n v="0"/>
    <n v="0"/>
    <n v="0"/>
    <n v="0"/>
  </r>
  <r>
    <x v="6"/>
    <x v="0"/>
    <x v="2"/>
    <n v="3672583.6711200001"/>
    <n v="0"/>
    <n v="0"/>
    <n v="0"/>
    <n v="0"/>
    <n v="0"/>
    <n v="0"/>
    <n v="0"/>
    <n v="0"/>
  </r>
  <r>
    <x v="6"/>
    <x v="0"/>
    <x v="3"/>
    <n v="3131503.2039200002"/>
    <n v="0"/>
    <n v="0"/>
    <n v="0"/>
    <n v="0"/>
    <n v="0"/>
    <n v="0"/>
    <n v="0"/>
    <n v="0"/>
  </r>
  <r>
    <x v="6"/>
    <x v="0"/>
    <x v="4"/>
    <n v="3675482.31648"/>
    <n v="0"/>
    <n v="0"/>
    <n v="0"/>
    <n v="0"/>
    <n v="0"/>
    <n v="0"/>
    <n v="0"/>
    <n v="0"/>
  </r>
  <r>
    <x v="6"/>
    <x v="0"/>
    <x v="5"/>
    <n v="4465846.2846400002"/>
    <n v="0"/>
    <n v="0"/>
    <n v="0"/>
    <n v="0"/>
    <n v="0"/>
    <n v="0"/>
    <n v="0"/>
    <n v="0"/>
  </r>
  <r>
    <x v="6"/>
    <x v="0"/>
    <x v="6"/>
    <n v="4245066.1297199996"/>
    <n v="0"/>
    <n v="0"/>
    <n v="0"/>
    <n v="0"/>
    <n v="0"/>
    <n v="0"/>
    <n v="0"/>
    <n v="0"/>
  </r>
  <r>
    <x v="6"/>
    <x v="0"/>
    <x v="7"/>
    <n v="3858096.9741600002"/>
    <n v="0"/>
    <n v="0"/>
    <n v="0"/>
    <n v="0"/>
    <n v="0"/>
    <n v="0"/>
    <n v="0"/>
    <n v="0"/>
  </r>
  <r>
    <x v="6"/>
    <x v="0"/>
    <x v="8"/>
    <n v="3499631.1646400001"/>
    <n v="0"/>
    <n v="0"/>
    <n v="0"/>
    <n v="0"/>
    <n v="0"/>
    <n v="0"/>
    <n v="0"/>
    <n v="0"/>
  </r>
  <r>
    <x v="6"/>
    <x v="0"/>
    <x v="9"/>
    <n v="3231023.3612799998"/>
    <n v="0"/>
    <n v="0"/>
    <n v="0"/>
    <n v="0"/>
    <n v="0"/>
    <n v="0"/>
    <n v="0"/>
    <n v="0"/>
  </r>
  <r>
    <x v="6"/>
    <x v="0"/>
    <x v="10"/>
    <n v="2868209.58372"/>
    <n v="0"/>
    <n v="0"/>
    <n v="0"/>
    <n v="0"/>
    <n v="0"/>
    <n v="0"/>
    <n v="0"/>
    <n v="0"/>
  </r>
  <r>
    <x v="6"/>
    <x v="0"/>
    <x v="11"/>
    <n v="2481240.4281600001"/>
    <n v="0"/>
    <n v="0"/>
    <n v="0"/>
    <n v="0"/>
    <n v="0"/>
    <n v="0"/>
    <n v="0"/>
    <n v="0"/>
  </r>
  <r>
    <x v="6"/>
    <x v="0"/>
    <x v="12"/>
    <n v="1930014.7021999999"/>
    <n v="0"/>
    <n v="0"/>
    <n v="0"/>
    <n v="0"/>
    <n v="0"/>
    <n v="0"/>
    <n v="0"/>
    <n v="0"/>
  </r>
  <r>
    <x v="6"/>
    <x v="0"/>
    <x v="13"/>
    <n v="1230474.95532"/>
    <n v="0"/>
    <n v="0"/>
    <n v="0"/>
    <n v="0"/>
    <n v="0"/>
    <n v="0"/>
    <n v="0"/>
    <n v="0"/>
  </r>
  <r>
    <x v="6"/>
    <x v="0"/>
    <x v="14"/>
    <n v="610647.95583999995"/>
    <n v="0"/>
    <n v="0"/>
    <n v="0"/>
    <n v="0"/>
    <n v="0"/>
    <n v="0"/>
    <n v="0"/>
    <n v="0"/>
  </r>
  <r>
    <x v="6"/>
    <x v="0"/>
    <x v="15"/>
    <n v="420786.68475999997"/>
    <n v="0"/>
    <n v="0"/>
    <n v="0"/>
    <n v="0"/>
    <n v="0"/>
    <n v="0"/>
    <n v="0"/>
    <n v="0"/>
  </r>
  <r>
    <x v="6"/>
    <x v="0"/>
    <x v="16"/>
    <n v="0"/>
    <n v="0"/>
    <n v="0"/>
    <n v="0"/>
    <n v="0"/>
    <e v="#DIV/0!"/>
    <e v="#DIV/0!"/>
    <e v="#DIV/0!"/>
    <e v="#DIV/0!"/>
  </r>
  <r>
    <x v="6"/>
    <x v="0"/>
    <x v="17"/>
    <n v="610164.84828000003"/>
    <n v="0"/>
    <n v="0"/>
    <n v="0"/>
    <n v="0"/>
    <n v="0"/>
    <n v="0"/>
    <n v="0"/>
    <n v="0"/>
  </r>
  <r>
    <x v="6"/>
    <x v="1"/>
    <x v="0"/>
    <n v="3724276.18004"/>
    <n v="0"/>
    <n v="0"/>
    <n v="0"/>
    <n v="0"/>
    <n v="0"/>
    <n v="0"/>
    <n v="0"/>
    <n v="0"/>
  </r>
  <r>
    <x v="6"/>
    <x v="1"/>
    <x v="1"/>
    <n v="3552289.8886799999"/>
    <n v="0"/>
    <n v="0"/>
    <n v="0"/>
    <n v="0"/>
    <n v="0"/>
    <n v="0"/>
    <n v="0"/>
    <n v="0"/>
  </r>
  <r>
    <x v="6"/>
    <x v="1"/>
    <x v="2"/>
    <n v="3315567.1842800002"/>
    <n v="0"/>
    <n v="0"/>
    <n v="0"/>
    <n v="0"/>
    <n v="0"/>
    <n v="0"/>
    <n v="0"/>
    <n v="0"/>
  </r>
  <r>
    <x v="6"/>
    <x v="1"/>
    <x v="3"/>
    <n v="3131503.2039200002"/>
    <n v="0"/>
    <n v="0"/>
    <n v="0"/>
    <n v="0"/>
    <n v="0"/>
    <n v="0"/>
    <n v="0"/>
    <n v="0"/>
  </r>
  <r>
    <x v="6"/>
    <x v="1"/>
    <x v="4"/>
    <n v="3481756.1849199999"/>
    <n v="0"/>
    <n v="0"/>
    <n v="0"/>
    <n v="0"/>
    <n v="0"/>
    <n v="0"/>
    <n v="0"/>
    <n v="0"/>
  </r>
  <r>
    <x v="6"/>
    <x v="1"/>
    <x v="5"/>
    <n v="4289995.1327999998"/>
    <n v="0"/>
    <n v="0"/>
    <n v="0"/>
    <n v="0"/>
    <n v="0"/>
    <n v="0"/>
    <n v="0"/>
    <n v="0"/>
  </r>
  <r>
    <x v="6"/>
    <x v="1"/>
    <x v="6"/>
    <n v="4114143.9809599998"/>
    <n v="0"/>
    <n v="0"/>
    <n v="0"/>
    <n v="0"/>
    <n v="0"/>
    <n v="0"/>
    <n v="0"/>
    <n v="0"/>
  </r>
  <r>
    <x v="6"/>
    <x v="1"/>
    <x v="7"/>
    <n v="3786113.9477200001"/>
    <n v="0"/>
    <n v="0"/>
    <n v="0"/>
    <n v="0"/>
    <n v="0"/>
    <n v="0"/>
    <n v="0"/>
    <n v="0"/>
  </r>
  <r>
    <x v="6"/>
    <x v="1"/>
    <x v="8"/>
    <n v="3462914.9900799999"/>
    <n v="0"/>
    <n v="0"/>
    <n v="0"/>
    <n v="0"/>
    <n v="0"/>
    <n v="0"/>
    <n v="0"/>
    <n v="0"/>
  </r>
  <r>
    <x v="6"/>
    <x v="1"/>
    <x v="9"/>
    <n v="3222327.4251999999"/>
    <n v="0"/>
    <n v="0"/>
    <n v="0"/>
    <n v="0"/>
    <n v="0"/>
    <n v="0"/>
    <n v="0"/>
    <n v="0"/>
  </r>
  <r>
    <x v="6"/>
    <x v="1"/>
    <x v="10"/>
    <n v="2916037.2321600001"/>
    <n v="0"/>
    <n v="0"/>
    <n v="0"/>
    <n v="0"/>
    <n v="0"/>
    <n v="0"/>
    <n v="0"/>
    <n v="0"/>
  </r>
  <r>
    <x v="6"/>
    <x v="1"/>
    <x v="11"/>
    <n v="2663371.9782799999"/>
    <n v="0"/>
    <n v="0"/>
    <n v="0"/>
    <n v="0"/>
    <n v="0"/>
    <n v="0"/>
    <n v="0"/>
    <n v="0"/>
  </r>
  <r>
    <x v="6"/>
    <x v="1"/>
    <x v="12"/>
    <n v="2226159.6364799999"/>
    <n v="0"/>
    <n v="0"/>
    <n v="0"/>
    <n v="0"/>
    <n v="0"/>
    <n v="0"/>
    <n v="0"/>
    <n v="0"/>
  </r>
  <r>
    <x v="6"/>
    <x v="1"/>
    <x v="13"/>
    <n v="1546427.29956"/>
    <n v="0"/>
    <n v="0"/>
    <n v="0"/>
    <n v="0"/>
    <n v="0"/>
    <n v="0"/>
    <n v="0"/>
    <n v="0"/>
  </r>
  <r>
    <x v="6"/>
    <x v="1"/>
    <x v="14"/>
    <n v="917421.25644000003"/>
    <n v="0"/>
    <n v="0"/>
    <n v="0"/>
    <n v="0"/>
    <n v="0"/>
    <n v="0"/>
    <n v="0"/>
    <n v="0"/>
  </r>
  <r>
    <x v="6"/>
    <x v="1"/>
    <x v="15"/>
    <n v="694225.56371999998"/>
    <n v="0"/>
    <n v="0"/>
    <n v="0"/>
    <n v="0"/>
    <n v="0"/>
    <n v="0"/>
    <n v="0"/>
    <n v="0"/>
  </r>
  <r>
    <x v="6"/>
    <x v="1"/>
    <x v="16"/>
    <n v="0"/>
    <n v="0"/>
    <n v="0"/>
    <n v="0"/>
    <n v="0"/>
    <e v="#DIV/0!"/>
    <e v="#DIV/0!"/>
    <e v="#DIV/0!"/>
    <e v="#DIV/0!"/>
  </r>
  <r>
    <x v="6"/>
    <x v="1"/>
    <x v="17"/>
    <n v="1265258.69964"/>
    <n v="0"/>
    <n v="0"/>
    <n v="0"/>
    <n v="0"/>
    <n v="0"/>
    <n v="0"/>
    <n v="0"/>
    <n v="0"/>
  </r>
  <r>
    <x v="7"/>
    <x v="0"/>
    <x v="0"/>
    <n v="4180329.7166800001"/>
    <n v="1.1945544554455445"/>
    <n v="101.55146336633663"/>
    <n v="75.697350333496516"/>
    <n v="177.24881369983314"/>
    <n v="2.8575603753912847E-2"/>
    <n v="2.4292692263276394"/>
    <n v="1.8107985604928558"/>
    <n v="4.2400677868204939"/>
  </r>
  <r>
    <x v="7"/>
    <x v="0"/>
    <x v="1"/>
    <n v="3986120.47756"/>
    <n v="1.1945544554455445"/>
    <n v="94.083108910891085"/>
    <n v="132.89639832121625"/>
    <n v="226.97950723210732"/>
    <n v="2.9967846234711899E-2"/>
    <n v="2.360267569445909"/>
    <n v="3.3339784652611737"/>
    <n v="5.6942460347070831"/>
  </r>
  <r>
    <x v="7"/>
    <x v="0"/>
    <x v="2"/>
    <n v="3672583.6711200001"/>
    <n v="1.7918316831683168"/>
    <n v="132.21030074257425"/>
    <n v="141.50729301314644"/>
    <n v="273.71759375572071"/>
    <n v="4.8789403962629811E-2"/>
    <n v="3.5999261713826405"/>
    <n v="3.8530719974037253"/>
    <n v="7.4529981687863662"/>
  </r>
  <r>
    <x v="7"/>
    <x v="0"/>
    <x v="3"/>
    <n v="3131503.2039200002"/>
    <n v="9.556435643564356"/>
    <n v="657.72168316831664"/>
    <n v="375.4729030283043"/>
    <n v="1033.194586196621"/>
    <n v="0.30517087230189183"/>
    <n v="21.0033852861777"/>
    <n v="11.990181027382924"/>
    <n v="32.993566313560628"/>
  </r>
  <r>
    <x v="7"/>
    <x v="0"/>
    <x v="4"/>
    <n v="3675482.31648"/>
    <n v="14.334653465346534"/>
    <n v="915.62599009900987"/>
    <n v="579.71866169457678"/>
    <n v="1495.3446517935868"/>
    <n v="0.39000741211767803"/>
    <n v="24.911723449016687"/>
    <n v="15.772587426016292"/>
    <n v="40.684310875032985"/>
  </r>
  <r>
    <x v="7"/>
    <x v="0"/>
    <x v="5"/>
    <n v="4465846.2846400002"/>
    <n v="13.737376237623762"/>
    <n v="809.61226856435644"/>
    <n v="575.25213642728534"/>
    <n v="1384.8644049916418"/>
    <n v="0.3076096972901331"/>
    <n v="18.128977509793998"/>
    <n v="12.881145022967521"/>
    <n v="31.010122532761514"/>
  </r>
  <r>
    <x v="7"/>
    <x v="0"/>
    <x v="6"/>
    <n v="4245066.1297199996"/>
    <n v="13.14009900990099"/>
    <n v="709.49964603960404"/>
    <n v="490.55884837578731"/>
    <n v="1200.0584944153914"/>
    <n v="0.30953814636493537"/>
    <n v="16.713512212974688"/>
    <n v="11.555976594601226"/>
    <n v="28.269488807575915"/>
  </r>
  <r>
    <x v="7"/>
    <x v="0"/>
    <x v="7"/>
    <n v="3858096.9741600002"/>
    <n v="12.542821782178217"/>
    <n v="615.72712128712874"/>
    <n v="488.85884420457899"/>
    <n v="1104.5859654917076"/>
    <n v="0.32510384954512683"/>
    <n v="15.959347974170276"/>
    <n v="12.670983842001929"/>
    <n v="28.630331816172205"/>
  </r>
  <r>
    <x v="7"/>
    <x v="0"/>
    <x v="8"/>
    <n v="3499631.1646400001"/>
    <n v="14.931930693069306"/>
    <n v="660.36463490099004"/>
    <n v="363.98127063636082"/>
    <n v="1024.345905537351"/>
    <n v="0.4266715545323852"/>
    <n v="18.869549499194736"/>
    <n v="10.400560902360201"/>
    <n v="29.270110401554938"/>
  </r>
  <r>
    <x v="7"/>
    <x v="0"/>
    <x v="9"/>
    <n v="3231023.3612799998"/>
    <n v="17.321039603960394"/>
    <n v="682.88198638613846"/>
    <n v="284.75076677285347"/>
    <n v="967.63275315899193"/>
    <n v="0.53608524814560621"/>
    <n v="21.135160908140524"/>
    <n v="8.8130209823071919"/>
    <n v="29.948181890447714"/>
  </r>
  <r>
    <x v="7"/>
    <x v="0"/>
    <x v="10"/>
    <n v="2868209.58372"/>
    <n v="22.099257425742572"/>
    <n v="767.28621782178209"/>
    <n v="177.56353777667732"/>
    <n v="944.84975559845941"/>
    <n v="0.77048963057575304"/>
    <n v="26.751399973590146"/>
    <n v="6.1907448738938244"/>
    <n v="32.942144847483966"/>
  </r>
  <r>
    <x v="7"/>
    <x v="0"/>
    <x v="11"/>
    <n v="2481240.4281600001"/>
    <n v="17.918316831683168"/>
    <n v="539.25174504950496"/>
    <n v="139.38952727970926"/>
    <n v="678.64127232921419"/>
    <n v="0.72215157500761651"/>
    <n v="21.733151649854218"/>
    <n v="5.6177356171435422"/>
    <n v="27.350887266997763"/>
  </r>
  <r>
    <x v="7"/>
    <x v="0"/>
    <x v="12"/>
    <n v="1930014.7021999999"/>
    <n v="15.529207920792079"/>
    <n v="396.77126237623764"/>
    <n v="81.509735689337276"/>
    <n v="478.28099806557492"/>
    <n v="0.80461604272187803"/>
    <n v="20.557939891543988"/>
    <n v="4.2232701956324652"/>
    <n v="24.781210087176451"/>
  </r>
  <r>
    <x v="7"/>
    <x v="0"/>
    <x v="13"/>
    <n v="1230474.95532"/>
    <n v="11.945544554455445"/>
    <n v="252.23017326732673"/>
    <n v="40.862114069679478"/>
    <n v="293.09228733700621"/>
    <n v="0.97080761398746729"/>
    <n v="20.498602769345371"/>
    <n v="3.3208407772145829"/>
    <n v="23.819443546559956"/>
  </r>
  <r>
    <x v="7"/>
    <x v="0"/>
    <x v="14"/>
    <n v="610647.95583999995"/>
    <n v="7.167326732673267"/>
    <n v="120.87696534653466"/>
    <n v="12.454637857847842"/>
    <n v="133.3316032043825"/>
    <n v="1.1737248383668097"/>
    <n v="19.79486939905625"/>
    <n v="2.03957742570601"/>
    <n v="21.83444682476226"/>
  </r>
  <r>
    <x v="7"/>
    <x v="0"/>
    <x v="15"/>
    <n v="420786.68475999997"/>
    <n v="9.556435643564356"/>
    <n v="123.18245544554455"/>
    <n v="6.9292969320469373"/>
    <n v="130.11175237759147"/>
    <n v="2.2710879383017946"/>
    <n v="29.274323524710137"/>
    <n v="1.646748146510181"/>
    <n v="30.921071671220311"/>
  </r>
  <r>
    <x v="7"/>
    <x v="0"/>
    <x v="16"/>
    <n v="0"/>
    <n v="6.5700495049504948"/>
    <n v="61.200011138613867"/>
    <n v="2.2888986740075934"/>
    <n v="63.488909812621458"/>
    <e v="#DIV/0!"/>
    <e v="#DIV/0!"/>
    <e v="#DIV/0!"/>
    <e v="#DIV/0!"/>
  </r>
  <r>
    <x v="7"/>
    <x v="0"/>
    <x v="17"/>
    <n v="610164.84828000003"/>
    <n v="4.778217821782178"/>
    <n v="24.13"/>
    <n v="0.40846921806018743"/>
    <n v="24.538469218060186"/>
    <n v="0.78310276890770503"/>
    <n v="3.954668982983911"/>
    <n v="6.6944075721770191E-2"/>
    <n v="4.0216130587056815"/>
  </r>
  <r>
    <x v="7"/>
    <x v="1"/>
    <x v="0"/>
    <n v="3724276.18004"/>
    <n v="0.59727722772277225"/>
    <n v="50.775731683168317"/>
    <n v="41.77586271857087"/>
    <n v="92.55159440173918"/>
    <n v="1.6037404286068743E-2"/>
    <n v="1.3633718131672761"/>
    <n v="1.1217176358312444"/>
    <n v="2.4850894489985205"/>
  </r>
  <r>
    <x v="7"/>
    <x v="1"/>
    <x v="1"/>
    <n v="3552289.8886799999"/>
    <n v="0.59727722772277225"/>
    <n v="47.041554455445542"/>
    <n v="74.32598238868448"/>
    <n v="121.36753684413003"/>
    <n v="1.6813865040297013E-2"/>
    <n v="1.3242600105737927"/>
    <n v="2.0923400037124606"/>
    <n v="3.4166000142862538"/>
  </r>
  <r>
    <x v="7"/>
    <x v="1"/>
    <x v="2"/>
    <n v="3315567.1842800002"/>
    <n v="0.59727722772277225"/>
    <n v="44.070100247524749"/>
    <n v="134.1715042817527"/>
    <n v="178.24160452927745"/>
    <n v="1.8014330415460286E-2"/>
    <n v="1.3291873697047372"/>
    <n v="4.0467134829267239"/>
    <n v="5.3759008526314611"/>
  </r>
  <r>
    <x v="7"/>
    <x v="1"/>
    <x v="3"/>
    <n v="3131503.2039200002"/>
    <n v="2.389108910891089"/>
    <n v="164.43042079207916"/>
    <n v="247.95601725552072"/>
    <n v="412.38643804759988"/>
    <n v="7.6292718075472957E-2"/>
    <n v="5.250846321544425"/>
    <n v="7.9181147554034306"/>
    <n v="13.168961076947856"/>
  </r>
  <r>
    <x v="7"/>
    <x v="1"/>
    <x v="4"/>
    <n v="3481756.1849199999"/>
    <n v="2.9863861386138613"/>
    <n v="190.75541460396039"/>
    <n v="271.54148743466493"/>
    <n v="462.29690203862532"/>
    <n v="8.5772408520399579E-2"/>
    <n v="5.4787125942405233"/>
    <n v="7.7989805435185611"/>
    <n v="13.277693137759085"/>
  </r>
  <r>
    <x v="7"/>
    <x v="1"/>
    <x v="5"/>
    <n v="4289995.1327999998"/>
    <n v="2.9863861386138613"/>
    <n v="176.00266707920792"/>
    <n v="259.26054783129962"/>
    <n v="435.26321491050754"/>
    <n v="6.9612809482716198E-2"/>
    <n v="4.1026309268638794"/>
    <n v="6.0433762698020841"/>
    <n v="10.146007196665964"/>
  </r>
  <r>
    <x v="7"/>
    <x v="1"/>
    <x v="6"/>
    <n v="4114143.9809599998"/>
    <n v="3.5836633663366335"/>
    <n v="193.49990346534653"/>
    <n v="329.31757566546725"/>
    <n v="522.81747913081381"/>
    <n v="8.7105929761369619E-2"/>
    <n v="4.7032846774651533"/>
    <n v="8.0045223791274278"/>
    <n v="12.70780705659258"/>
  </r>
  <r>
    <x v="7"/>
    <x v="1"/>
    <x v="7"/>
    <n v="3786113.9477200001"/>
    <n v="3.5836633663366335"/>
    <n v="175.92203465346535"/>
    <n v="274.81645822494272"/>
    <n v="450.73849287840807"/>
    <n v="9.4652813302006339E-2"/>
    <n v="4.6465066049954915"/>
    <n v="7.2585363784530932"/>
    <n v="11.905042983448585"/>
  </r>
  <r>
    <x v="7"/>
    <x v="1"/>
    <x v="8"/>
    <n v="3462914.9900799999"/>
    <n v="3.5836633663366335"/>
    <n v="158.48751237623762"/>
    <n v="149.28865340985865"/>
    <n v="307.77616578609627"/>
    <n v="0.10348689981135933"/>
    <n v="4.5767081441573669"/>
    <n v="4.3110689646588698"/>
    <n v="8.8877771088162358"/>
  </r>
  <r>
    <x v="7"/>
    <x v="1"/>
    <x v="9"/>
    <n v="3222327.4251999999"/>
    <n v="4.1809405940594058"/>
    <n v="164.83358292079205"/>
    <n v="82.283050846064853"/>
    <n v="247.11663376685692"/>
    <n v="0.12974909257708062"/>
    <n v="5.1153579748514018"/>
    <n v="2.5535285521445048"/>
    <n v="7.6688865269959079"/>
  </r>
  <r>
    <x v="7"/>
    <x v="1"/>
    <x v="10"/>
    <n v="2916037.2321600001"/>
    <n v="4.778217821782178"/>
    <n v="165.89972277227722"/>
    <n v="49.959416803062958"/>
    <n v="215.85913957534018"/>
    <n v="0.16385997301697008"/>
    <n v="5.6892182631492023"/>
    <n v="1.7132640232462482"/>
    <n v="7.4024822863954505"/>
  </r>
  <r>
    <x v="7"/>
    <x v="1"/>
    <x v="11"/>
    <n v="2663371.9782799999"/>
    <n v="5.3754950495049503"/>
    <n v="161.77552351485147"/>
    <n v="36.003645749421118"/>
    <n v="197.77916926427258"/>
    <n v="0.20183042749351268"/>
    <n v="6.0740867154172653"/>
    <n v="1.3518068840189645"/>
    <n v="7.4258935994362298"/>
  </r>
  <r>
    <x v="7"/>
    <x v="1"/>
    <x v="12"/>
    <n v="2226159.6364799999"/>
    <n v="0.59727722772277225"/>
    <n v="15.260433168316831"/>
    <n v="23.279423325805237"/>
    <n v="38.53985649412207"/>
    <n v="2.6829936988130198E-2"/>
    <n v="0.68550489004672654"/>
    <n v="1.0457212027532141"/>
    <n v="1.7312260927999408"/>
  </r>
  <r>
    <x v="7"/>
    <x v="1"/>
    <x v="13"/>
    <n v="1546427.29956"/>
    <n v="0.59727722772277225"/>
    <n v="12.611508663366337"/>
    <n v="13.408901110521679"/>
    <n v="26.020409773888016"/>
    <n v="3.8623039563044033E-2"/>
    <n v="0.81552548037367478"/>
    <n v="0.86708900666309174"/>
    <n v="1.6826144870367665"/>
  </r>
  <r>
    <x v="7"/>
    <x v="1"/>
    <x v="14"/>
    <n v="917421.25644000003"/>
    <n v="0"/>
    <n v="0"/>
    <n v="6.0965138512801982"/>
    <n v="6.0965138512801982"/>
    <n v="0"/>
    <n v="0"/>
    <n v="0.66452720693843159"/>
    <n v="0.66452720693843159"/>
  </r>
  <r>
    <x v="7"/>
    <x v="1"/>
    <x v="15"/>
    <n v="694225.56371999998"/>
    <n v="3.5836633663366335"/>
    <n v="46.193420792079209"/>
    <n v="3.9754051347585877"/>
    <n v="50.168825926837798"/>
    <n v="0.51621022814740691"/>
    <n v="6.6539498408200748"/>
    <n v="0.57263882843155811"/>
    <n v="7.2265886692516341"/>
  </r>
  <r>
    <x v="7"/>
    <x v="1"/>
    <x v="16"/>
    <n v="0"/>
    <n v="3.5836633663366335"/>
    <n v="33.381824257425748"/>
    <n v="1.7495689055462893"/>
    <n v="35.131393162972039"/>
    <e v="#DIV/0!"/>
    <e v="#DIV/0!"/>
    <e v="#DIV/0!"/>
    <e v="#DIV/0!"/>
  </r>
  <r>
    <x v="7"/>
    <x v="1"/>
    <x v="17"/>
    <n v="1265258.69964"/>
    <n v="2.389108910891089"/>
    <n v="12.065"/>
    <n v="0.37448950421821037"/>
    <n v="12.43948950421821"/>
    <n v="0.18882374897488194"/>
    <n v="0.95355993232315384"/>
    <n v="2.9597860447413849E-2"/>
    <n v="0.98315779277056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topLeftCell="A276" zoomScale="70" zoomScaleNormal="70" workbookViewId="0">
      <selection activeCell="M11" sqref="M11"/>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5" t="s">
        <v>38</v>
      </c>
      <c r="B1" s="34">
        <v>2019</v>
      </c>
      <c r="C1" s="1"/>
      <c r="D1" s="1"/>
      <c r="E1" s="1"/>
    </row>
    <row r="2" spans="1:14" ht="20.399999999999999" thickBot="1" x14ac:dyDescent="0.55000000000000004">
      <c r="A2" s="270" t="s">
        <v>37</v>
      </c>
      <c r="B2" s="270"/>
      <c r="C2" s="270"/>
      <c r="D2" s="270"/>
      <c r="E2" s="270"/>
    </row>
    <row r="3" spans="1:14" ht="20.399999999999999" thickBot="1" x14ac:dyDescent="0.55000000000000004">
      <c r="A3" s="33"/>
      <c r="B3" s="32"/>
      <c r="C3" s="32"/>
      <c r="D3" s="31" t="s">
        <v>30</v>
      </c>
      <c r="E3" s="31" t="s">
        <v>30</v>
      </c>
      <c r="F3" s="226" t="s">
        <v>251</v>
      </c>
      <c r="G3" s="227" t="s">
        <v>252</v>
      </c>
      <c r="H3" s="271" t="s">
        <v>253</v>
      </c>
      <c r="I3" s="272"/>
      <c r="J3" s="272"/>
      <c r="K3" s="272"/>
      <c r="L3" s="272"/>
      <c r="M3" s="272"/>
      <c r="N3" s="272"/>
    </row>
    <row r="4" spans="1:14" x14ac:dyDescent="0.5">
      <c r="A4" s="28" t="s">
        <v>35</v>
      </c>
      <c r="B4" s="27" t="s">
        <v>32</v>
      </c>
      <c r="C4" s="27" t="s">
        <v>31</v>
      </c>
      <c r="D4" s="26" t="s">
        <v>34</v>
      </c>
      <c r="E4" s="26" t="s">
        <v>33</v>
      </c>
      <c r="F4" s="228" t="s">
        <v>34</v>
      </c>
      <c r="G4" s="229" t="s">
        <v>33</v>
      </c>
      <c r="H4" s="273" t="s">
        <v>248</v>
      </c>
      <c r="I4" s="275" t="s">
        <v>254</v>
      </c>
      <c r="J4" s="276"/>
      <c r="K4" s="230"/>
      <c r="L4" s="277" t="s">
        <v>255</v>
      </c>
      <c r="M4" s="278"/>
      <c r="N4" s="221"/>
    </row>
    <row r="5" spans="1:14" x14ac:dyDescent="0.5">
      <c r="A5" s="231" t="s">
        <v>29</v>
      </c>
      <c r="B5" s="8" t="s">
        <v>21</v>
      </c>
      <c r="C5" s="8" t="s">
        <v>20</v>
      </c>
      <c r="D5" s="7">
        <v>24</v>
      </c>
      <c r="E5" s="232">
        <v>340</v>
      </c>
      <c r="F5" s="233">
        <f t="shared" ref="F5:F40" si="0">D5*$K$6</f>
        <v>11.894023413431917</v>
      </c>
      <c r="G5" s="233">
        <f>E5*$N$6</f>
        <v>273.3451244330958</v>
      </c>
      <c r="H5" s="274"/>
      <c r="I5" s="234" t="s">
        <v>256</v>
      </c>
      <c r="J5" s="265" t="s">
        <v>257</v>
      </c>
      <c r="K5" s="235" t="s">
        <v>258</v>
      </c>
      <c r="L5" s="222" t="s">
        <v>256</v>
      </c>
      <c r="M5" s="266" t="s">
        <v>257</v>
      </c>
      <c r="N5" s="236" t="s">
        <v>259</v>
      </c>
    </row>
    <row r="6" spans="1:14" x14ac:dyDescent="0.5">
      <c r="A6" s="231" t="s">
        <v>29</v>
      </c>
      <c r="B6" s="8" t="s">
        <v>21</v>
      </c>
      <c r="C6" s="8" t="s">
        <v>19</v>
      </c>
      <c r="D6" s="7">
        <v>43</v>
      </c>
      <c r="E6" s="232">
        <v>1558</v>
      </c>
      <c r="F6" s="233">
        <f t="shared" si="0"/>
        <v>21.31012528239885</v>
      </c>
      <c r="G6" s="233">
        <f t="shared" ref="G6:G40" si="1">E6*$N$6</f>
        <v>1252.5638349022449</v>
      </c>
      <c r="H6" s="222" t="s">
        <v>29</v>
      </c>
      <c r="I6" s="237">
        <f>(SUM(D5:D40))/D294</f>
        <v>0.20178201409034396</v>
      </c>
      <c r="J6" s="264">
        <v>0.1</v>
      </c>
      <c r="K6" s="238">
        <f xml:space="preserve"> IF(J6=0, J6, J6/I6)</f>
        <v>0.49558430889299654</v>
      </c>
      <c r="L6" s="239">
        <f>SUM(E5:E40)/E294</f>
        <v>9.9507902533149076E-2</v>
      </c>
      <c r="M6" s="264">
        <v>0.08</v>
      </c>
      <c r="N6" s="238">
        <f xml:space="preserve"> IF(M6=0, M6, M6/L6)</f>
        <v>0.80395624833263468</v>
      </c>
    </row>
    <row r="7" spans="1:14" x14ac:dyDescent="0.5">
      <c r="A7" s="231" t="s">
        <v>29</v>
      </c>
      <c r="B7" s="8" t="s">
        <v>21</v>
      </c>
      <c r="C7" s="8" t="s">
        <v>18</v>
      </c>
      <c r="D7" s="7">
        <v>52</v>
      </c>
      <c r="E7" s="232">
        <v>2876</v>
      </c>
      <c r="F7" s="233">
        <f t="shared" si="0"/>
        <v>25.77038406243582</v>
      </c>
      <c r="G7" s="233">
        <f t="shared" si="1"/>
        <v>2312.1781702046574</v>
      </c>
      <c r="H7" s="222" t="s">
        <v>27</v>
      </c>
      <c r="I7" s="237">
        <f>SUM(D41:D76)/D294</f>
        <v>0.1013261500207211</v>
      </c>
      <c r="J7" s="264">
        <v>0.03</v>
      </c>
      <c r="K7" s="238">
        <f t="shared" ref="K7:K13" si="2" xml:space="preserve"> IF(J7=0, J7, J7/I7)</f>
        <v>0.29607361963190182</v>
      </c>
      <c r="L7" s="239">
        <f>SUM(E41:E76)/E294</f>
        <v>0.22270823504783691</v>
      </c>
      <c r="M7" s="264">
        <v>0.03</v>
      </c>
      <c r="N7" s="238">
        <f t="shared" ref="N7:N13" si="3" xml:space="preserve"> IF(M7=0, M7, M7/L7)</f>
        <v>0.13470539153415728</v>
      </c>
    </row>
    <row r="8" spans="1:14" x14ac:dyDescent="0.5">
      <c r="A8" s="231" t="s">
        <v>29</v>
      </c>
      <c r="B8" s="8" t="s">
        <v>21</v>
      </c>
      <c r="C8" s="8" t="s">
        <v>17</v>
      </c>
      <c r="D8" s="7">
        <v>95</v>
      </c>
      <c r="E8" s="232">
        <v>5807</v>
      </c>
      <c r="F8" s="233">
        <f t="shared" si="0"/>
        <v>47.080509344834674</v>
      </c>
      <c r="G8" s="233">
        <f t="shared" si="1"/>
        <v>4668.57393406761</v>
      </c>
      <c r="H8" s="222" t="s">
        <v>200</v>
      </c>
      <c r="I8" s="237">
        <f>SUM(D77:D112)/D294</f>
        <v>0.34330708661417325</v>
      </c>
      <c r="J8" s="264">
        <v>0.74</v>
      </c>
      <c r="K8" s="238">
        <f t="shared" si="2"/>
        <v>2.155504587155963</v>
      </c>
      <c r="L8" s="239">
        <f>SUM(E77:E112)/E294</f>
        <v>0.35072032207809545</v>
      </c>
      <c r="M8" s="264">
        <v>0.59</v>
      </c>
      <c r="N8" s="238">
        <f t="shared" si="3"/>
        <v>1.6822521047657562</v>
      </c>
    </row>
    <row r="9" spans="1:14" x14ac:dyDescent="0.5">
      <c r="A9" s="231" t="s">
        <v>29</v>
      </c>
      <c r="B9" s="8" t="s">
        <v>21</v>
      </c>
      <c r="C9" s="8" t="s">
        <v>16</v>
      </c>
      <c r="D9" s="7">
        <v>141</v>
      </c>
      <c r="E9" s="232">
        <v>8035</v>
      </c>
      <c r="F9" s="233">
        <f t="shared" si="0"/>
        <v>69.877387553912513</v>
      </c>
      <c r="G9" s="233">
        <f t="shared" si="1"/>
        <v>6459.7884553527201</v>
      </c>
      <c r="H9" s="222" t="s">
        <v>199</v>
      </c>
      <c r="I9" s="237">
        <f>SUM(D113:D148)/D294</f>
        <v>0</v>
      </c>
      <c r="J9" s="264">
        <v>0</v>
      </c>
      <c r="K9" s="238">
        <f t="shared" si="2"/>
        <v>0</v>
      </c>
      <c r="L9" s="239">
        <f>SUM(E113:E148)/E294</f>
        <v>0</v>
      </c>
      <c r="M9" s="264">
        <v>0</v>
      </c>
      <c r="N9" s="238">
        <f t="shared" si="3"/>
        <v>0</v>
      </c>
    </row>
    <row r="10" spans="1:14" x14ac:dyDescent="0.5">
      <c r="A10" s="231" t="s">
        <v>29</v>
      </c>
      <c r="B10" s="8" t="s">
        <v>21</v>
      </c>
      <c r="C10" s="8" t="s">
        <v>15</v>
      </c>
      <c r="D10" s="7">
        <v>115</v>
      </c>
      <c r="E10" s="232">
        <v>8803</v>
      </c>
      <c r="F10" s="233">
        <f t="shared" si="0"/>
        <v>56.992195522694601</v>
      </c>
      <c r="G10" s="233">
        <f t="shared" si="1"/>
        <v>7077.2268540721834</v>
      </c>
      <c r="H10" s="222" t="s">
        <v>24</v>
      </c>
      <c r="I10" s="237">
        <f>SUM(D149:D184)/D294</f>
        <v>0.33684210526315789</v>
      </c>
      <c r="J10" s="264">
        <v>0.12</v>
      </c>
      <c r="K10" s="238">
        <f t="shared" si="2"/>
        <v>0.35625000000000001</v>
      </c>
      <c r="L10" s="239">
        <f>SUM(E149:E184)/E294</f>
        <v>0.30264297600645612</v>
      </c>
      <c r="M10" s="264">
        <v>0.3</v>
      </c>
      <c r="N10" s="238">
        <f t="shared" si="3"/>
        <v>0.99126701686147922</v>
      </c>
    </row>
    <row r="11" spans="1:14" x14ac:dyDescent="0.5">
      <c r="A11" s="231" t="s">
        <v>29</v>
      </c>
      <c r="B11" s="8" t="s">
        <v>21</v>
      </c>
      <c r="C11" s="8" t="s">
        <v>14</v>
      </c>
      <c r="D11" s="7">
        <v>138</v>
      </c>
      <c r="E11" s="232">
        <v>7654</v>
      </c>
      <c r="F11" s="233">
        <f t="shared" si="0"/>
        <v>68.390634627233524</v>
      </c>
      <c r="G11" s="233">
        <f t="shared" si="1"/>
        <v>6153.4811247379857</v>
      </c>
      <c r="H11" s="222" t="s">
        <v>23</v>
      </c>
      <c r="I11" s="237">
        <f>SUM(D185:D220)/D294</f>
        <v>0</v>
      </c>
      <c r="J11" s="264">
        <v>0</v>
      </c>
      <c r="K11" s="238">
        <f t="shared" si="2"/>
        <v>0</v>
      </c>
      <c r="L11" s="239">
        <f>SUM(E185:E220)/E294</f>
        <v>0</v>
      </c>
      <c r="M11" s="264">
        <v>0</v>
      </c>
      <c r="N11" s="238">
        <f t="shared" si="3"/>
        <v>0</v>
      </c>
    </row>
    <row r="12" spans="1:14" x14ac:dyDescent="0.5">
      <c r="A12" s="231" t="s">
        <v>29</v>
      </c>
      <c r="B12" s="8" t="s">
        <v>21</v>
      </c>
      <c r="C12" s="8" t="s">
        <v>13</v>
      </c>
      <c r="D12" s="7">
        <v>143</v>
      </c>
      <c r="E12" s="232">
        <v>6666</v>
      </c>
      <c r="F12" s="233">
        <f t="shared" si="0"/>
        <v>70.868556171698501</v>
      </c>
      <c r="G12" s="233">
        <f t="shared" si="1"/>
        <v>5359.1723513853431</v>
      </c>
      <c r="H12" s="222" t="s">
        <v>22</v>
      </c>
      <c r="I12" s="237">
        <f>SUM(D221:D256)/D294</f>
        <v>0</v>
      </c>
      <c r="J12" s="264">
        <v>0</v>
      </c>
      <c r="K12" s="238">
        <f t="shared" si="2"/>
        <v>0</v>
      </c>
      <c r="L12" s="239">
        <f>SUM(E221:E256)/E294</f>
        <v>0</v>
      </c>
      <c r="M12" s="264">
        <v>0</v>
      </c>
      <c r="N12" s="238">
        <f t="shared" si="3"/>
        <v>0</v>
      </c>
    </row>
    <row r="13" spans="1:14" x14ac:dyDescent="0.5">
      <c r="A13" s="231" t="s">
        <v>29</v>
      </c>
      <c r="B13" s="8" t="s">
        <v>21</v>
      </c>
      <c r="C13" s="8" t="s">
        <v>12</v>
      </c>
      <c r="D13" s="7">
        <v>168</v>
      </c>
      <c r="E13" s="232">
        <v>6031</v>
      </c>
      <c r="F13" s="233">
        <f t="shared" si="0"/>
        <v>83.258163894023426</v>
      </c>
      <c r="G13" s="233">
        <f t="shared" si="1"/>
        <v>4848.6601336941194</v>
      </c>
      <c r="H13" s="222" t="s">
        <v>3</v>
      </c>
      <c r="I13" s="237">
        <f>SUM(D257:D292)/D294</f>
        <v>1.6742644011603813E-2</v>
      </c>
      <c r="J13" s="264">
        <v>0.01</v>
      </c>
      <c r="K13" s="238">
        <f t="shared" si="2"/>
        <v>0.59727722772277225</v>
      </c>
      <c r="L13" s="239">
        <f>SUM(E257:E292)/E294</f>
        <v>2.4420564334462446E-2</v>
      </c>
      <c r="M13" s="264">
        <v>0</v>
      </c>
      <c r="N13" s="238">
        <f t="shared" si="3"/>
        <v>0</v>
      </c>
    </row>
    <row r="14" spans="1:14" ht="20.399999999999999" thickBot="1" x14ac:dyDescent="0.55000000000000004">
      <c r="A14" s="231" t="s">
        <v>29</v>
      </c>
      <c r="B14" s="8" t="s">
        <v>21</v>
      </c>
      <c r="C14" s="8" t="s">
        <v>11</v>
      </c>
      <c r="D14" s="7">
        <v>266</v>
      </c>
      <c r="E14" s="232">
        <v>5607</v>
      </c>
      <c r="F14" s="233">
        <f t="shared" si="0"/>
        <v>131.82542616553707</v>
      </c>
      <c r="G14" s="240">
        <f t="shared" si="1"/>
        <v>4507.7826844010824</v>
      </c>
      <c r="H14" s="223" t="s">
        <v>249</v>
      </c>
      <c r="I14" s="241">
        <f>SUM(I6:I13)</f>
        <v>1</v>
      </c>
      <c r="J14" s="209">
        <f>SUM(J6:J13)</f>
        <v>1</v>
      </c>
      <c r="K14" s="242"/>
      <c r="L14" s="243">
        <f>SUM(L6:L13)</f>
        <v>1</v>
      </c>
      <c r="M14" s="242">
        <f>SUM(M6:M13)</f>
        <v>1</v>
      </c>
      <c r="N14" s="210"/>
    </row>
    <row r="15" spans="1:14" x14ac:dyDescent="0.5">
      <c r="A15" s="231" t="s">
        <v>29</v>
      </c>
      <c r="B15" s="8" t="s">
        <v>21</v>
      </c>
      <c r="C15" s="8" t="s">
        <v>10</v>
      </c>
      <c r="D15" s="7">
        <v>326</v>
      </c>
      <c r="E15" s="232">
        <v>4683</v>
      </c>
      <c r="F15" s="233">
        <f t="shared" si="0"/>
        <v>161.56048469911687</v>
      </c>
      <c r="G15" s="244">
        <f t="shared" si="1"/>
        <v>3764.9271109417282</v>
      </c>
    </row>
    <row r="16" spans="1:14" x14ac:dyDescent="0.5">
      <c r="A16" s="231" t="s">
        <v>29</v>
      </c>
      <c r="B16" s="8" t="s">
        <v>21</v>
      </c>
      <c r="C16" s="8" t="s">
        <v>9</v>
      </c>
      <c r="D16" s="7">
        <v>318</v>
      </c>
      <c r="E16" s="232">
        <v>3949</v>
      </c>
      <c r="F16" s="233">
        <f t="shared" si="0"/>
        <v>157.59581022797289</v>
      </c>
      <c r="G16" s="244">
        <f t="shared" si="1"/>
        <v>3174.8232246655743</v>
      </c>
    </row>
    <row r="17" spans="1:16" x14ac:dyDescent="0.5">
      <c r="A17" s="231" t="s">
        <v>29</v>
      </c>
      <c r="B17" s="8" t="s">
        <v>21</v>
      </c>
      <c r="C17" s="8" t="s">
        <v>8</v>
      </c>
      <c r="D17" s="7">
        <v>348</v>
      </c>
      <c r="E17" s="232">
        <v>2590</v>
      </c>
      <c r="F17" s="233">
        <f t="shared" si="0"/>
        <v>172.46333949476281</v>
      </c>
      <c r="G17" s="244">
        <f t="shared" si="1"/>
        <v>2082.2466831815236</v>
      </c>
      <c r="H17" s="267" t="s">
        <v>260</v>
      </c>
      <c r="I17" s="268"/>
      <c r="J17" s="268"/>
      <c r="K17" s="268"/>
      <c r="L17" s="268"/>
      <c r="M17" s="268"/>
      <c r="N17" s="268"/>
      <c r="O17" s="268"/>
      <c r="P17" s="269"/>
    </row>
    <row r="18" spans="1:16" x14ac:dyDescent="0.5">
      <c r="A18" s="231" t="s">
        <v>29</v>
      </c>
      <c r="B18" s="8" t="s">
        <v>21</v>
      </c>
      <c r="C18" s="8" t="s">
        <v>7</v>
      </c>
      <c r="D18" s="7">
        <v>256</v>
      </c>
      <c r="E18" s="232">
        <v>1091</v>
      </c>
      <c r="F18" s="233">
        <f t="shared" si="0"/>
        <v>126.86958307660711</v>
      </c>
      <c r="G18" s="244">
        <f t="shared" si="1"/>
        <v>877.11626693090443</v>
      </c>
      <c r="H18" s="267" t="s">
        <v>261</v>
      </c>
      <c r="I18" s="268"/>
      <c r="J18" s="268"/>
      <c r="K18" s="268"/>
      <c r="L18" s="268"/>
      <c r="M18" s="268"/>
      <c r="N18" s="268"/>
      <c r="O18" s="268"/>
      <c r="P18" s="269"/>
    </row>
    <row r="19" spans="1:16" x14ac:dyDescent="0.5">
      <c r="A19" s="231" t="s">
        <v>29</v>
      </c>
      <c r="B19" s="8" t="s">
        <v>21</v>
      </c>
      <c r="C19" s="8" t="s">
        <v>6</v>
      </c>
      <c r="D19" s="7">
        <v>180</v>
      </c>
      <c r="E19" s="232">
        <v>623</v>
      </c>
      <c r="F19" s="233">
        <f t="shared" si="0"/>
        <v>89.205175600739381</v>
      </c>
      <c r="G19" s="244">
        <f t="shared" si="1"/>
        <v>500.86474271123143</v>
      </c>
      <c r="H19" s="267" t="s">
        <v>262</v>
      </c>
      <c r="I19" s="268"/>
      <c r="J19" s="268"/>
      <c r="K19" s="268"/>
      <c r="L19" s="268"/>
      <c r="M19" s="268"/>
      <c r="N19" s="268"/>
      <c r="O19" s="268"/>
      <c r="P19" s="269"/>
    </row>
    <row r="20" spans="1:16" x14ac:dyDescent="0.5">
      <c r="A20" s="231" t="s">
        <v>29</v>
      </c>
      <c r="B20" s="8" t="s">
        <v>21</v>
      </c>
      <c r="C20" s="8" t="s">
        <v>5</v>
      </c>
      <c r="D20" s="7">
        <v>232</v>
      </c>
      <c r="E20" s="232">
        <v>593</v>
      </c>
      <c r="F20" s="233">
        <f t="shared" si="0"/>
        <v>114.9755596631752</v>
      </c>
      <c r="G20" s="244">
        <f t="shared" si="1"/>
        <v>476.74605526125237</v>
      </c>
      <c r="H20" s="267" t="s">
        <v>263</v>
      </c>
      <c r="I20" s="268"/>
      <c r="J20" s="268"/>
      <c r="K20" s="268"/>
      <c r="L20" s="268"/>
      <c r="M20" s="268"/>
      <c r="N20" s="268"/>
      <c r="O20" s="268"/>
      <c r="P20" s="269"/>
    </row>
    <row r="21" spans="1:16" x14ac:dyDescent="0.5">
      <c r="A21" s="231" t="s">
        <v>29</v>
      </c>
      <c r="B21" s="8" t="s">
        <v>21</v>
      </c>
      <c r="C21" s="8" t="s">
        <v>4</v>
      </c>
      <c r="D21" s="7">
        <v>163</v>
      </c>
      <c r="E21" s="232">
        <v>331</v>
      </c>
      <c r="F21" s="233">
        <f t="shared" si="0"/>
        <v>80.780242349558435</v>
      </c>
      <c r="G21" s="244">
        <f t="shared" si="1"/>
        <v>266.10951819810208</v>
      </c>
    </row>
    <row r="22" spans="1:16" x14ac:dyDescent="0.5">
      <c r="A22" s="231" t="s">
        <v>29</v>
      </c>
      <c r="B22" s="8" t="s">
        <v>21</v>
      </c>
      <c r="C22" s="8" t="s">
        <v>1</v>
      </c>
      <c r="D22" s="12">
        <v>106</v>
      </c>
      <c r="E22" s="245">
        <v>93</v>
      </c>
      <c r="F22" s="233">
        <f t="shared" si="0"/>
        <v>52.531936742657635</v>
      </c>
      <c r="G22" s="244">
        <f t="shared" si="1"/>
        <v>74.767931094935022</v>
      </c>
    </row>
    <row r="23" spans="1:16" x14ac:dyDescent="0.5">
      <c r="A23" s="231" t="s">
        <v>29</v>
      </c>
      <c r="B23" s="8" t="s">
        <v>2</v>
      </c>
      <c r="C23" s="8" t="s">
        <v>20</v>
      </c>
      <c r="D23" s="7">
        <v>10</v>
      </c>
      <c r="E23" s="232">
        <v>563</v>
      </c>
      <c r="F23" s="233">
        <f t="shared" si="0"/>
        <v>4.9558430889299654</v>
      </c>
      <c r="G23" s="244">
        <f t="shared" si="1"/>
        <v>452.6273678112733</v>
      </c>
    </row>
    <row r="24" spans="1:16" x14ac:dyDescent="0.5">
      <c r="A24" s="231" t="s">
        <v>29</v>
      </c>
      <c r="B24" s="8" t="s">
        <v>2</v>
      </c>
      <c r="C24" s="8" t="s">
        <v>19</v>
      </c>
      <c r="D24" s="7">
        <v>18</v>
      </c>
      <c r="E24" s="232">
        <v>1693</v>
      </c>
      <c r="F24" s="233">
        <f t="shared" si="0"/>
        <v>8.9205175600739377</v>
      </c>
      <c r="G24" s="244">
        <f t="shared" si="1"/>
        <v>1361.0979284271505</v>
      </c>
    </row>
    <row r="25" spans="1:16" x14ac:dyDescent="0.5">
      <c r="A25" s="231" t="s">
        <v>29</v>
      </c>
      <c r="B25" s="8" t="s">
        <v>2</v>
      </c>
      <c r="C25" s="8" t="s">
        <v>18</v>
      </c>
      <c r="D25" s="7">
        <v>20</v>
      </c>
      <c r="E25" s="232">
        <v>3161</v>
      </c>
      <c r="F25" s="233">
        <f t="shared" si="0"/>
        <v>9.9116861778599308</v>
      </c>
      <c r="G25" s="244">
        <f t="shared" si="1"/>
        <v>2541.3057009794584</v>
      </c>
    </row>
    <row r="26" spans="1:16" x14ac:dyDescent="0.5">
      <c r="A26" s="231" t="s">
        <v>29</v>
      </c>
      <c r="B26" s="8" t="s">
        <v>2</v>
      </c>
      <c r="C26" s="8" t="s">
        <v>17</v>
      </c>
      <c r="D26" s="7">
        <v>51</v>
      </c>
      <c r="E26" s="232">
        <v>5893</v>
      </c>
      <c r="F26" s="233">
        <f t="shared" si="0"/>
        <v>25.274799753542823</v>
      </c>
      <c r="G26" s="244">
        <f t="shared" si="1"/>
        <v>4737.7141714242161</v>
      </c>
    </row>
    <row r="27" spans="1:16" x14ac:dyDescent="0.5">
      <c r="A27" s="231" t="s">
        <v>29</v>
      </c>
      <c r="B27" s="8" t="s">
        <v>2</v>
      </c>
      <c r="C27" s="8" t="s">
        <v>16</v>
      </c>
      <c r="D27" s="7">
        <v>53</v>
      </c>
      <c r="E27" s="232">
        <v>6960</v>
      </c>
      <c r="F27" s="233">
        <f t="shared" si="0"/>
        <v>26.265968371328817</v>
      </c>
      <c r="G27" s="244">
        <f t="shared" si="1"/>
        <v>5595.5354883951377</v>
      </c>
    </row>
    <row r="28" spans="1:16" x14ac:dyDescent="0.5">
      <c r="A28" s="231" t="s">
        <v>29</v>
      </c>
      <c r="B28" s="8" t="s">
        <v>2</v>
      </c>
      <c r="C28" s="8" t="s">
        <v>15</v>
      </c>
      <c r="D28" s="7">
        <v>52</v>
      </c>
      <c r="E28" s="232">
        <v>6061</v>
      </c>
      <c r="F28" s="233">
        <f t="shared" si="0"/>
        <v>25.77038406243582</v>
      </c>
      <c r="G28" s="244">
        <f t="shared" si="1"/>
        <v>4872.7788211440984</v>
      </c>
    </row>
    <row r="29" spans="1:16" x14ac:dyDescent="0.5">
      <c r="A29" s="231" t="s">
        <v>29</v>
      </c>
      <c r="B29" s="8" t="s">
        <v>2</v>
      </c>
      <c r="C29" s="8" t="s">
        <v>14</v>
      </c>
      <c r="D29" s="7">
        <v>65</v>
      </c>
      <c r="E29" s="232">
        <v>5536</v>
      </c>
      <c r="F29" s="233">
        <f t="shared" si="0"/>
        <v>32.212980078044772</v>
      </c>
      <c r="G29" s="244">
        <f t="shared" si="1"/>
        <v>4450.7017907694653</v>
      </c>
    </row>
    <row r="30" spans="1:16" x14ac:dyDescent="0.5">
      <c r="A30" s="231" t="s">
        <v>29</v>
      </c>
      <c r="B30" s="8" t="s">
        <v>2</v>
      </c>
      <c r="C30" s="8" t="s">
        <v>13</v>
      </c>
      <c r="D30" s="7">
        <v>70</v>
      </c>
      <c r="E30" s="232">
        <v>4971</v>
      </c>
      <c r="F30" s="233">
        <f t="shared" si="0"/>
        <v>34.690901622509756</v>
      </c>
      <c r="G30" s="244">
        <f t="shared" si="1"/>
        <v>3996.4665104615269</v>
      </c>
    </row>
    <row r="31" spans="1:16" x14ac:dyDescent="0.5">
      <c r="A31" s="231" t="s">
        <v>29</v>
      </c>
      <c r="B31" s="8" t="s">
        <v>2</v>
      </c>
      <c r="C31" s="8" t="s">
        <v>12</v>
      </c>
      <c r="D31" s="7">
        <v>65</v>
      </c>
      <c r="E31" s="232">
        <v>3838</v>
      </c>
      <c r="F31" s="233">
        <f t="shared" si="0"/>
        <v>32.212980078044772</v>
      </c>
      <c r="G31" s="244">
        <f t="shared" si="1"/>
        <v>3085.5840811006519</v>
      </c>
    </row>
    <row r="32" spans="1:16" x14ac:dyDescent="0.5">
      <c r="A32" s="231" t="s">
        <v>29</v>
      </c>
      <c r="B32" s="8" t="s">
        <v>2</v>
      </c>
      <c r="C32" s="8" t="s">
        <v>11</v>
      </c>
      <c r="D32" s="7">
        <v>95</v>
      </c>
      <c r="E32" s="232">
        <v>3607</v>
      </c>
      <c r="F32" s="233">
        <f t="shared" si="0"/>
        <v>47.080509344834674</v>
      </c>
      <c r="G32" s="244">
        <f t="shared" si="1"/>
        <v>2899.8701877358135</v>
      </c>
    </row>
    <row r="33" spans="1:7" x14ac:dyDescent="0.5">
      <c r="A33" s="231" t="s">
        <v>29</v>
      </c>
      <c r="B33" s="8" t="s">
        <v>2</v>
      </c>
      <c r="C33" s="8" t="s">
        <v>10</v>
      </c>
      <c r="D33" s="7">
        <v>142</v>
      </c>
      <c r="E33" s="232">
        <v>4096</v>
      </c>
      <c r="F33" s="233">
        <f t="shared" si="0"/>
        <v>70.372971862805514</v>
      </c>
      <c r="G33" s="244">
        <f t="shared" si="1"/>
        <v>3293.0047931704717</v>
      </c>
    </row>
    <row r="34" spans="1:7" x14ac:dyDescent="0.5">
      <c r="A34" s="231" t="s">
        <v>29</v>
      </c>
      <c r="B34" s="8" t="s">
        <v>2</v>
      </c>
      <c r="C34" s="8" t="s">
        <v>9</v>
      </c>
      <c r="D34" s="7">
        <v>159</v>
      </c>
      <c r="E34" s="232">
        <v>4740</v>
      </c>
      <c r="F34" s="233">
        <f t="shared" si="0"/>
        <v>78.797905113986445</v>
      </c>
      <c r="G34" s="244">
        <f t="shared" si="1"/>
        <v>3810.7526170966885</v>
      </c>
    </row>
    <row r="35" spans="1:7" x14ac:dyDescent="0.5">
      <c r="A35" s="231" t="s">
        <v>29</v>
      </c>
      <c r="B35" s="8" t="s">
        <v>2</v>
      </c>
      <c r="C35" s="8" t="s">
        <v>8</v>
      </c>
      <c r="D35" s="7">
        <v>208</v>
      </c>
      <c r="E35" s="232">
        <v>4246</v>
      </c>
      <c r="F35" s="233">
        <f t="shared" si="0"/>
        <v>103.08153624974328</v>
      </c>
      <c r="G35" s="244">
        <f t="shared" si="1"/>
        <v>3413.5982304203667</v>
      </c>
    </row>
    <row r="36" spans="1:7" x14ac:dyDescent="0.5">
      <c r="A36" s="231" t="s">
        <v>29</v>
      </c>
      <c r="B36" s="8" t="s">
        <v>2</v>
      </c>
      <c r="C36" s="8" t="s">
        <v>7</v>
      </c>
      <c r="D36" s="7">
        <v>171</v>
      </c>
      <c r="E36" s="232">
        <v>2741</v>
      </c>
      <c r="F36" s="233">
        <f t="shared" si="0"/>
        <v>84.744916820702414</v>
      </c>
      <c r="G36" s="244">
        <f t="shared" si="1"/>
        <v>2203.6440766797518</v>
      </c>
    </row>
    <row r="37" spans="1:7" x14ac:dyDescent="0.5">
      <c r="A37" s="231" t="s">
        <v>29</v>
      </c>
      <c r="B37" s="8" t="s">
        <v>2</v>
      </c>
      <c r="C37" s="8" t="s">
        <v>6</v>
      </c>
      <c r="D37" s="7">
        <v>162</v>
      </c>
      <c r="E37" s="232">
        <v>1823</v>
      </c>
      <c r="F37" s="233">
        <f t="shared" si="0"/>
        <v>80.284658040665434</v>
      </c>
      <c r="G37" s="244">
        <f t="shared" si="1"/>
        <v>1465.6122407103931</v>
      </c>
    </row>
    <row r="38" spans="1:7" x14ac:dyDescent="0.5">
      <c r="A38" s="231" t="s">
        <v>29</v>
      </c>
      <c r="B38" s="8" t="s">
        <v>2</v>
      </c>
      <c r="C38" s="8" t="s">
        <v>5</v>
      </c>
      <c r="D38" s="7">
        <v>187</v>
      </c>
      <c r="E38" s="232">
        <v>1659</v>
      </c>
      <c r="F38" s="233">
        <f t="shared" si="0"/>
        <v>92.674265762990359</v>
      </c>
      <c r="G38" s="244">
        <f t="shared" si="1"/>
        <v>1333.763415983841</v>
      </c>
    </row>
    <row r="39" spans="1:7" x14ac:dyDescent="0.5">
      <c r="A39" s="231" t="s">
        <v>29</v>
      </c>
      <c r="B39" s="8" t="s">
        <v>2</v>
      </c>
      <c r="C39" s="8" t="s">
        <v>4</v>
      </c>
      <c r="D39" s="7">
        <v>143</v>
      </c>
      <c r="E39" s="232">
        <v>1372</v>
      </c>
      <c r="F39" s="233">
        <f t="shared" si="0"/>
        <v>70.868556171698501</v>
      </c>
      <c r="G39" s="244">
        <f t="shared" si="1"/>
        <v>1103.0279727123748</v>
      </c>
    </row>
    <row r="40" spans="1:7" x14ac:dyDescent="0.5">
      <c r="A40" s="231" t="s">
        <v>29</v>
      </c>
      <c r="B40" s="8" t="s">
        <v>2</v>
      </c>
      <c r="C40" s="8" t="s">
        <v>1</v>
      </c>
      <c r="D40" s="12">
        <v>84</v>
      </c>
      <c r="E40" s="245">
        <v>905</v>
      </c>
      <c r="F40" s="233">
        <f t="shared" si="0"/>
        <v>41.629081947011713</v>
      </c>
      <c r="G40" s="244">
        <f t="shared" si="1"/>
        <v>727.58040474103439</v>
      </c>
    </row>
    <row r="41" spans="1:7" x14ac:dyDescent="0.5">
      <c r="A41" s="246" t="s">
        <v>27</v>
      </c>
      <c r="B41" s="8" t="s">
        <v>21</v>
      </c>
      <c r="C41" s="8" t="s">
        <v>20</v>
      </c>
      <c r="D41" s="7">
        <v>12</v>
      </c>
      <c r="E41" s="232">
        <v>2448</v>
      </c>
      <c r="F41" s="233">
        <f>D41*$K$7</f>
        <v>3.5528834355828218</v>
      </c>
      <c r="G41" s="244">
        <f>E41*$N$7</f>
        <v>329.75879847561703</v>
      </c>
    </row>
    <row r="42" spans="1:7" x14ac:dyDescent="0.5">
      <c r="A42" s="246" t="s">
        <v>27</v>
      </c>
      <c r="B42" s="8" t="s">
        <v>21</v>
      </c>
      <c r="C42" s="8" t="s">
        <v>19</v>
      </c>
      <c r="D42" s="7">
        <v>18</v>
      </c>
      <c r="E42" s="232">
        <v>8497</v>
      </c>
      <c r="F42" s="233">
        <f t="shared" ref="F42:F76" si="4">D42*$K$7</f>
        <v>5.3293251533742332</v>
      </c>
      <c r="G42" s="244">
        <f t="shared" ref="G42:G76" si="5">E42*$N$7</f>
        <v>1144.5917118657344</v>
      </c>
    </row>
    <row r="43" spans="1:7" x14ac:dyDescent="0.5">
      <c r="A43" s="246" t="s">
        <v>27</v>
      </c>
      <c r="B43" s="8" t="s">
        <v>21</v>
      </c>
      <c r="C43" s="8" t="s">
        <v>18</v>
      </c>
      <c r="D43" s="7">
        <v>27</v>
      </c>
      <c r="E43" s="232">
        <v>14045</v>
      </c>
      <c r="F43" s="233">
        <f t="shared" si="4"/>
        <v>7.9939877300613489</v>
      </c>
      <c r="G43" s="244">
        <f t="shared" si="5"/>
        <v>1891.9372240972391</v>
      </c>
    </row>
    <row r="44" spans="1:7" x14ac:dyDescent="0.5">
      <c r="A44" s="246" t="s">
        <v>27</v>
      </c>
      <c r="B44" s="8" t="s">
        <v>21</v>
      </c>
      <c r="C44" s="8" t="s">
        <v>17</v>
      </c>
      <c r="D44" s="7">
        <v>67</v>
      </c>
      <c r="E44" s="232">
        <v>26040</v>
      </c>
      <c r="F44" s="233">
        <f t="shared" si="4"/>
        <v>19.836932515337423</v>
      </c>
      <c r="G44" s="244">
        <f t="shared" si="5"/>
        <v>3507.7283955494554</v>
      </c>
    </row>
    <row r="45" spans="1:7" x14ac:dyDescent="0.5">
      <c r="A45" s="246" t="s">
        <v>27</v>
      </c>
      <c r="B45" s="8" t="s">
        <v>21</v>
      </c>
      <c r="C45" s="8" t="s">
        <v>16</v>
      </c>
      <c r="D45" s="7">
        <v>80</v>
      </c>
      <c r="E45" s="232">
        <v>27097</v>
      </c>
      <c r="F45" s="233">
        <f t="shared" si="4"/>
        <v>23.685889570552145</v>
      </c>
      <c r="G45" s="244">
        <f t="shared" si="5"/>
        <v>3650.1119944010597</v>
      </c>
    </row>
    <row r="46" spans="1:7" x14ac:dyDescent="0.5">
      <c r="A46" s="246" t="s">
        <v>27</v>
      </c>
      <c r="B46" s="8" t="s">
        <v>21</v>
      </c>
      <c r="C46" s="8" t="s">
        <v>15</v>
      </c>
      <c r="D46" s="7">
        <v>63</v>
      </c>
      <c r="E46" s="232">
        <v>23506</v>
      </c>
      <c r="F46" s="233">
        <f t="shared" si="4"/>
        <v>18.652638036809815</v>
      </c>
      <c r="G46" s="244">
        <f t="shared" si="5"/>
        <v>3166.384933401901</v>
      </c>
    </row>
    <row r="47" spans="1:7" x14ac:dyDescent="0.5">
      <c r="A47" s="246" t="s">
        <v>27</v>
      </c>
      <c r="B47" s="8" t="s">
        <v>21</v>
      </c>
      <c r="C47" s="8" t="s">
        <v>14</v>
      </c>
      <c r="D47" s="7">
        <v>88</v>
      </c>
      <c r="E47" s="232">
        <v>19045</v>
      </c>
      <c r="F47" s="233">
        <f t="shared" si="4"/>
        <v>26.054478527607358</v>
      </c>
      <c r="G47" s="244">
        <f t="shared" si="5"/>
        <v>2565.4641817680254</v>
      </c>
    </row>
    <row r="48" spans="1:7" x14ac:dyDescent="0.5">
      <c r="A48" s="246" t="s">
        <v>27</v>
      </c>
      <c r="B48" s="8" t="s">
        <v>21</v>
      </c>
      <c r="C48" s="8" t="s">
        <v>13</v>
      </c>
      <c r="D48" s="7">
        <v>88</v>
      </c>
      <c r="E48" s="232">
        <v>15475</v>
      </c>
      <c r="F48" s="233">
        <f t="shared" si="4"/>
        <v>26.054478527607358</v>
      </c>
      <c r="G48" s="244">
        <f t="shared" si="5"/>
        <v>2084.565933991084</v>
      </c>
    </row>
    <row r="49" spans="1:7" x14ac:dyDescent="0.5">
      <c r="A49" s="246" t="s">
        <v>27</v>
      </c>
      <c r="B49" s="8" t="s">
        <v>21</v>
      </c>
      <c r="C49" s="8" t="s">
        <v>12</v>
      </c>
      <c r="D49" s="7">
        <v>99</v>
      </c>
      <c r="E49" s="232">
        <v>13336</v>
      </c>
      <c r="F49" s="233">
        <f t="shared" si="4"/>
        <v>29.311288343558282</v>
      </c>
      <c r="G49" s="244">
        <f t="shared" si="5"/>
        <v>1796.4311014995214</v>
      </c>
    </row>
    <row r="50" spans="1:7" x14ac:dyDescent="0.5">
      <c r="A50" s="246" t="s">
        <v>27</v>
      </c>
      <c r="B50" s="8" t="s">
        <v>21</v>
      </c>
      <c r="C50" s="8" t="s">
        <v>11</v>
      </c>
      <c r="D50" s="7">
        <v>245</v>
      </c>
      <c r="E50" s="232">
        <v>14029</v>
      </c>
      <c r="F50" s="233">
        <f t="shared" si="4"/>
        <v>72.538036809815949</v>
      </c>
      <c r="G50" s="244">
        <f t="shared" si="5"/>
        <v>1889.7819378326924</v>
      </c>
    </row>
    <row r="51" spans="1:7" x14ac:dyDescent="0.5">
      <c r="A51" s="246" t="s">
        <v>27</v>
      </c>
      <c r="B51" s="8" t="s">
        <v>21</v>
      </c>
      <c r="C51" s="8" t="s">
        <v>10</v>
      </c>
      <c r="D51" s="7">
        <v>281</v>
      </c>
      <c r="E51" s="232">
        <v>11392</v>
      </c>
      <c r="F51" s="233">
        <f t="shared" si="4"/>
        <v>83.196687116564405</v>
      </c>
      <c r="G51" s="244">
        <f t="shared" si="5"/>
        <v>1534.5638203571198</v>
      </c>
    </row>
    <row r="52" spans="1:7" x14ac:dyDescent="0.5">
      <c r="A52" s="246" t="s">
        <v>27</v>
      </c>
      <c r="B52" s="8" t="s">
        <v>21</v>
      </c>
      <c r="C52" s="8" t="s">
        <v>9</v>
      </c>
      <c r="D52" s="7">
        <v>292</v>
      </c>
      <c r="E52" s="232">
        <v>8174</v>
      </c>
      <c r="F52" s="233">
        <f t="shared" si="4"/>
        <v>86.453496932515336</v>
      </c>
      <c r="G52" s="244">
        <f t="shared" si="5"/>
        <v>1101.0818704002015</v>
      </c>
    </row>
    <row r="53" spans="1:7" x14ac:dyDescent="0.5">
      <c r="A53" s="246" t="s">
        <v>27</v>
      </c>
      <c r="B53" s="8" t="s">
        <v>21</v>
      </c>
      <c r="C53" s="8" t="s">
        <v>8</v>
      </c>
      <c r="D53" s="7">
        <v>287</v>
      </c>
      <c r="E53" s="232">
        <v>5015</v>
      </c>
      <c r="F53" s="233">
        <f t="shared" si="4"/>
        <v>84.973128834355819</v>
      </c>
      <c r="G53" s="244">
        <f t="shared" si="5"/>
        <v>675.54753854379874</v>
      </c>
    </row>
    <row r="54" spans="1:7" x14ac:dyDescent="0.5">
      <c r="A54" s="246" t="s">
        <v>27</v>
      </c>
      <c r="B54" s="8" t="s">
        <v>21</v>
      </c>
      <c r="C54" s="8" t="s">
        <v>7</v>
      </c>
      <c r="D54" s="7">
        <v>197</v>
      </c>
      <c r="E54" s="232">
        <v>2330</v>
      </c>
      <c r="F54" s="233">
        <f t="shared" si="4"/>
        <v>58.326503067484659</v>
      </c>
      <c r="G54" s="244">
        <f t="shared" si="5"/>
        <v>313.86356227458646</v>
      </c>
    </row>
    <row r="55" spans="1:7" x14ac:dyDescent="0.5">
      <c r="A55" s="246" t="s">
        <v>27</v>
      </c>
      <c r="B55" s="8" t="s">
        <v>21</v>
      </c>
      <c r="C55" s="8" t="s">
        <v>6</v>
      </c>
      <c r="D55" s="7">
        <v>109</v>
      </c>
      <c r="E55" s="232">
        <v>977</v>
      </c>
      <c r="F55" s="233">
        <f t="shared" si="4"/>
        <v>32.2720245398773</v>
      </c>
      <c r="G55" s="244">
        <f t="shared" si="5"/>
        <v>131.60716752887166</v>
      </c>
    </row>
    <row r="56" spans="1:7" x14ac:dyDescent="0.5">
      <c r="A56" s="246" t="s">
        <v>27</v>
      </c>
      <c r="B56" s="8" t="s">
        <v>21</v>
      </c>
      <c r="C56" s="8" t="s">
        <v>5</v>
      </c>
      <c r="D56" s="7">
        <v>16</v>
      </c>
      <c r="E56" s="232">
        <v>460</v>
      </c>
      <c r="F56" s="233">
        <f t="shared" si="4"/>
        <v>4.7371779141104291</v>
      </c>
      <c r="G56" s="244">
        <f t="shared" si="5"/>
        <v>61.964480105712347</v>
      </c>
    </row>
    <row r="57" spans="1:7" x14ac:dyDescent="0.5">
      <c r="A57" s="246" t="s">
        <v>27</v>
      </c>
      <c r="B57" s="8" t="s">
        <v>21</v>
      </c>
      <c r="C57" s="8" t="s">
        <v>4</v>
      </c>
      <c r="D57" s="7">
        <v>14</v>
      </c>
      <c r="E57" s="232">
        <v>291</v>
      </c>
      <c r="F57" s="233">
        <f t="shared" si="4"/>
        <v>4.145030674846625</v>
      </c>
      <c r="G57" s="244">
        <f t="shared" si="5"/>
        <v>39.199268936439772</v>
      </c>
    </row>
    <row r="58" spans="1:7" x14ac:dyDescent="0.5">
      <c r="A58" s="246" t="s">
        <v>27</v>
      </c>
      <c r="B58" s="8" t="s">
        <v>21</v>
      </c>
      <c r="C58" s="8" t="s">
        <v>1</v>
      </c>
      <c r="D58" s="12">
        <v>21</v>
      </c>
      <c r="E58" s="245">
        <v>194</v>
      </c>
      <c r="F58" s="233">
        <f t="shared" si="4"/>
        <v>6.2175460122699384</v>
      </c>
      <c r="G58" s="244">
        <f t="shared" si="5"/>
        <v>26.132845957626511</v>
      </c>
    </row>
    <row r="59" spans="1:7" x14ac:dyDescent="0.5">
      <c r="A59" s="246" t="s">
        <v>27</v>
      </c>
      <c r="B59" s="8" t="s">
        <v>2</v>
      </c>
      <c r="C59" s="8" t="s">
        <v>20</v>
      </c>
      <c r="D59" s="7">
        <v>4</v>
      </c>
      <c r="E59" s="232">
        <v>2015</v>
      </c>
      <c r="F59" s="233">
        <f t="shared" si="4"/>
        <v>1.1842944785276073</v>
      </c>
      <c r="G59" s="244">
        <f t="shared" si="5"/>
        <v>271.43136394132694</v>
      </c>
    </row>
    <row r="60" spans="1:7" x14ac:dyDescent="0.5">
      <c r="A60" s="246" t="s">
        <v>27</v>
      </c>
      <c r="B60" s="8" t="s">
        <v>2</v>
      </c>
      <c r="C60" s="8" t="s">
        <v>19</v>
      </c>
      <c r="D60" s="7">
        <v>6</v>
      </c>
      <c r="E60" s="232">
        <v>5632</v>
      </c>
      <c r="F60" s="233">
        <f t="shared" si="4"/>
        <v>1.7764417177914109</v>
      </c>
      <c r="G60" s="244">
        <f t="shared" si="5"/>
        <v>758.66076512037375</v>
      </c>
    </row>
    <row r="61" spans="1:7" x14ac:dyDescent="0.5">
      <c r="A61" s="246" t="s">
        <v>27</v>
      </c>
      <c r="B61" s="8" t="s">
        <v>2</v>
      </c>
      <c r="C61" s="8" t="s">
        <v>18</v>
      </c>
      <c r="D61" s="7">
        <v>7</v>
      </c>
      <c r="E61" s="232">
        <v>8328</v>
      </c>
      <c r="F61" s="233">
        <f t="shared" si="4"/>
        <v>2.0725153374233125</v>
      </c>
      <c r="G61" s="244">
        <f t="shared" si="5"/>
        <v>1121.8265006964618</v>
      </c>
    </row>
    <row r="62" spans="1:7" x14ac:dyDescent="0.5">
      <c r="A62" s="246" t="s">
        <v>27</v>
      </c>
      <c r="B62" s="8" t="s">
        <v>2</v>
      </c>
      <c r="C62" s="8" t="s">
        <v>17</v>
      </c>
      <c r="D62" s="7">
        <v>15</v>
      </c>
      <c r="E62" s="232">
        <v>12076</v>
      </c>
      <c r="F62" s="233">
        <f t="shared" si="4"/>
        <v>4.4411042944785271</v>
      </c>
      <c r="G62" s="244">
        <f t="shared" si="5"/>
        <v>1626.7023081664834</v>
      </c>
    </row>
    <row r="63" spans="1:7" x14ac:dyDescent="0.5">
      <c r="A63" s="246" t="s">
        <v>27</v>
      </c>
      <c r="B63" s="8" t="s">
        <v>2</v>
      </c>
      <c r="C63" s="8" t="s">
        <v>16</v>
      </c>
      <c r="D63" s="7">
        <v>17</v>
      </c>
      <c r="E63" s="232">
        <v>11340</v>
      </c>
      <c r="F63" s="233">
        <f t="shared" si="4"/>
        <v>5.0332515337423311</v>
      </c>
      <c r="G63" s="244">
        <f t="shared" si="5"/>
        <v>1527.5591399973437</v>
      </c>
    </row>
    <row r="64" spans="1:7" x14ac:dyDescent="0.5">
      <c r="A64" s="246" t="s">
        <v>27</v>
      </c>
      <c r="B64" s="8" t="s">
        <v>2</v>
      </c>
      <c r="C64" s="8" t="s">
        <v>15</v>
      </c>
      <c r="D64" s="7">
        <v>19</v>
      </c>
      <c r="E64" s="232">
        <v>9359</v>
      </c>
      <c r="F64" s="233">
        <f t="shared" si="4"/>
        <v>5.6253987730061343</v>
      </c>
      <c r="G64" s="244">
        <f t="shared" si="5"/>
        <v>1260.7077593681779</v>
      </c>
    </row>
    <row r="65" spans="1:7" x14ac:dyDescent="0.5">
      <c r="A65" s="246" t="s">
        <v>27</v>
      </c>
      <c r="B65" s="8" t="s">
        <v>2</v>
      </c>
      <c r="C65" s="8" t="s">
        <v>14</v>
      </c>
      <c r="D65" s="7">
        <v>31</v>
      </c>
      <c r="E65" s="232">
        <v>9192</v>
      </c>
      <c r="F65" s="233">
        <f t="shared" si="4"/>
        <v>9.178282208588957</v>
      </c>
      <c r="G65" s="244">
        <f t="shared" si="5"/>
        <v>1238.2119589819738</v>
      </c>
    </row>
    <row r="66" spans="1:7" x14ac:dyDescent="0.5">
      <c r="A66" s="246" t="s">
        <v>27</v>
      </c>
      <c r="B66" s="8" t="s">
        <v>2</v>
      </c>
      <c r="C66" s="8" t="s">
        <v>13</v>
      </c>
      <c r="D66" s="7">
        <v>28</v>
      </c>
      <c r="E66" s="232">
        <v>8930</v>
      </c>
      <c r="F66" s="233">
        <f t="shared" si="4"/>
        <v>8.29006134969325</v>
      </c>
      <c r="G66" s="244">
        <f t="shared" si="5"/>
        <v>1202.9191464000246</v>
      </c>
    </row>
    <row r="67" spans="1:7" x14ac:dyDescent="0.5">
      <c r="A67" s="246" t="s">
        <v>27</v>
      </c>
      <c r="B67" s="8" t="s">
        <v>2</v>
      </c>
      <c r="C67" s="8" t="s">
        <v>12</v>
      </c>
      <c r="D67" s="7">
        <v>30</v>
      </c>
      <c r="E67" s="232">
        <v>7238</v>
      </c>
      <c r="F67" s="233">
        <f t="shared" si="4"/>
        <v>8.8822085889570541</v>
      </c>
      <c r="G67" s="244">
        <f t="shared" si="5"/>
        <v>974.99762392423042</v>
      </c>
    </row>
    <row r="68" spans="1:7" x14ac:dyDescent="0.5">
      <c r="A68" s="246" t="s">
        <v>27</v>
      </c>
      <c r="B68" s="8" t="s">
        <v>2</v>
      </c>
      <c r="C68" s="8" t="s">
        <v>11</v>
      </c>
      <c r="D68" s="7">
        <v>36</v>
      </c>
      <c r="E68" s="232">
        <v>6392</v>
      </c>
      <c r="F68" s="233">
        <f t="shared" si="4"/>
        <v>10.658650306748466</v>
      </c>
      <c r="G68" s="244">
        <f t="shared" si="5"/>
        <v>861.03686268633339</v>
      </c>
    </row>
    <row r="69" spans="1:7" x14ac:dyDescent="0.5">
      <c r="A69" s="246" t="s">
        <v>27</v>
      </c>
      <c r="B69" s="8" t="s">
        <v>2</v>
      </c>
      <c r="C69" s="8" t="s">
        <v>10</v>
      </c>
      <c r="D69" s="7">
        <v>45</v>
      </c>
      <c r="E69" s="232">
        <v>5673</v>
      </c>
      <c r="F69" s="233">
        <f t="shared" si="4"/>
        <v>13.323312883435582</v>
      </c>
      <c r="G69" s="244">
        <f t="shared" si="5"/>
        <v>764.18368617327428</v>
      </c>
    </row>
    <row r="70" spans="1:7" x14ac:dyDescent="0.5">
      <c r="A70" s="246" t="s">
        <v>27</v>
      </c>
      <c r="B70" s="8" t="s">
        <v>2</v>
      </c>
      <c r="C70" s="8" t="s">
        <v>9</v>
      </c>
      <c r="D70" s="7">
        <v>49</v>
      </c>
      <c r="E70" s="232">
        <v>4856</v>
      </c>
      <c r="F70" s="233">
        <f t="shared" si="4"/>
        <v>14.507607361963188</v>
      </c>
      <c r="G70" s="244">
        <f t="shared" si="5"/>
        <v>654.12938128986775</v>
      </c>
    </row>
    <row r="71" spans="1:7" x14ac:dyDescent="0.5">
      <c r="A71" s="246" t="s">
        <v>27</v>
      </c>
      <c r="B71" s="8" t="s">
        <v>2</v>
      </c>
      <c r="C71" s="8" t="s">
        <v>8</v>
      </c>
      <c r="D71" s="7">
        <v>49</v>
      </c>
      <c r="E71" s="232">
        <v>3906</v>
      </c>
      <c r="F71" s="233">
        <f t="shared" si="4"/>
        <v>14.507607361963188</v>
      </c>
      <c r="G71" s="244">
        <f t="shared" si="5"/>
        <v>526.15925933241829</v>
      </c>
    </row>
    <row r="72" spans="1:7" x14ac:dyDescent="0.5">
      <c r="A72" s="246" t="s">
        <v>27</v>
      </c>
      <c r="B72" s="8" t="s">
        <v>2</v>
      </c>
      <c r="C72" s="8" t="s">
        <v>7</v>
      </c>
      <c r="D72" s="7">
        <v>46</v>
      </c>
      <c r="E72" s="232">
        <v>2842</v>
      </c>
      <c r="F72" s="233">
        <f t="shared" si="4"/>
        <v>13.619386503067483</v>
      </c>
      <c r="G72" s="244">
        <f t="shared" si="5"/>
        <v>382.83272274007498</v>
      </c>
    </row>
    <row r="73" spans="1:7" x14ac:dyDescent="0.5">
      <c r="A73" s="246" t="s">
        <v>27</v>
      </c>
      <c r="B73" s="8" t="s">
        <v>2</v>
      </c>
      <c r="C73" s="8" t="s">
        <v>6</v>
      </c>
      <c r="D73" s="7">
        <v>32</v>
      </c>
      <c r="E73" s="232">
        <v>1527</v>
      </c>
      <c r="F73" s="233">
        <f t="shared" si="4"/>
        <v>9.4743558282208582</v>
      </c>
      <c r="G73" s="244">
        <f t="shared" si="5"/>
        <v>205.69513287265818</v>
      </c>
    </row>
    <row r="74" spans="1:7" x14ac:dyDescent="0.5">
      <c r="A74" s="246" t="s">
        <v>27</v>
      </c>
      <c r="B74" s="8" t="s">
        <v>2</v>
      </c>
      <c r="C74" s="8" t="s">
        <v>5</v>
      </c>
      <c r="D74" s="7">
        <v>7</v>
      </c>
      <c r="E74" s="232">
        <v>978</v>
      </c>
      <c r="F74" s="233">
        <f t="shared" si="4"/>
        <v>2.0725153374233125</v>
      </c>
      <c r="G74" s="244">
        <f t="shared" si="5"/>
        <v>131.74187292040583</v>
      </c>
    </row>
    <row r="75" spans="1:7" x14ac:dyDescent="0.5">
      <c r="A75" s="246" t="s">
        <v>27</v>
      </c>
      <c r="B75" s="8" t="s">
        <v>2</v>
      </c>
      <c r="C75" s="8" t="s">
        <v>4</v>
      </c>
      <c r="D75" s="7">
        <v>8</v>
      </c>
      <c r="E75" s="232">
        <v>635</v>
      </c>
      <c r="F75" s="233">
        <f t="shared" si="4"/>
        <v>2.3685889570552145</v>
      </c>
      <c r="G75" s="244">
        <f t="shared" si="5"/>
        <v>85.537923624189872</v>
      </c>
    </row>
    <row r="76" spans="1:7" x14ac:dyDescent="0.5">
      <c r="A76" s="246" t="s">
        <v>27</v>
      </c>
      <c r="B76" s="8" t="s">
        <v>2</v>
      </c>
      <c r="C76" s="8" t="s">
        <v>1</v>
      </c>
      <c r="D76" s="12">
        <v>12</v>
      </c>
      <c r="E76" s="245">
        <v>357</v>
      </c>
      <c r="F76" s="233">
        <f t="shared" si="4"/>
        <v>3.5528834355828218</v>
      </c>
      <c r="G76" s="244">
        <f t="shared" si="5"/>
        <v>48.089824777694147</v>
      </c>
    </row>
    <row r="77" spans="1:7" x14ac:dyDescent="0.5">
      <c r="A77" s="247" t="s">
        <v>26</v>
      </c>
      <c r="B77" s="8" t="s">
        <v>21</v>
      </c>
      <c r="C77" s="8" t="s">
        <v>20</v>
      </c>
      <c r="D77" s="7">
        <v>29</v>
      </c>
      <c r="E77" s="232">
        <v>2805</v>
      </c>
      <c r="F77" s="233">
        <f>D77*$K$8</f>
        <v>62.509633027522931</v>
      </c>
      <c r="G77" s="244">
        <f>E77*$N$8</f>
        <v>4718.7171538679459</v>
      </c>
    </row>
    <row r="78" spans="1:7" x14ac:dyDescent="0.5">
      <c r="A78" s="247" t="s">
        <v>26</v>
      </c>
      <c r="B78" s="8" t="s">
        <v>21</v>
      </c>
      <c r="C78" s="8" t="s">
        <v>19</v>
      </c>
      <c r="D78" s="7">
        <v>35</v>
      </c>
      <c r="E78" s="232">
        <v>6082</v>
      </c>
      <c r="F78" s="233">
        <f t="shared" ref="F78:F112" si="6">D78*$K$8</f>
        <v>75.442660550458712</v>
      </c>
      <c r="G78" s="244">
        <f t="shared" ref="G78:G112" si="7">E78*$N$8</f>
        <v>10231.457301185328</v>
      </c>
    </row>
    <row r="79" spans="1:7" x14ac:dyDescent="0.5">
      <c r="A79" s="247" t="s">
        <v>26</v>
      </c>
      <c r="B79" s="8" t="s">
        <v>21</v>
      </c>
      <c r="C79" s="8" t="s">
        <v>18</v>
      </c>
      <c r="D79" s="7">
        <v>72</v>
      </c>
      <c r="E79" s="232">
        <v>9410</v>
      </c>
      <c r="F79" s="233">
        <f t="shared" si="6"/>
        <v>155.19633027522934</v>
      </c>
      <c r="G79" s="244">
        <f t="shared" si="7"/>
        <v>15829.992305845766</v>
      </c>
    </row>
    <row r="80" spans="1:7" x14ac:dyDescent="0.5">
      <c r="A80" s="247" t="s">
        <v>26</v>
      </c>
      <c r="B80" s="8" t="s">
        <v>21</v>
      </c>
      <c r="C80" s="8" t="s">
        <v>17</v>
      </c>
      <c r="D80" s="7">
        <v>801</v>
      </c>
      <c r="E80" s="232">
        <v>34402</v>
      </c>
      <c r="F80" s="233">
        <f t="shared" si="6"/>
        <v>1726.5591743119264</v>
      </c>
      <c r="G80" s="244">
        <f t="shared" si="7"/>
        <v>57872.836908151541</v>
      </c>
    </row>
    <row r="81" spans="1:7" x14ac:dyDescent="0.5">
      <c r="A81" s="247" t="s">
        <v>26</v>
      </c>
      <c r="B81" s="8" t="s">
        <v>21</v>
      </c>
      <c r="C81" s="8" t="s">
        <v>16</v>
      </c>
      <c r="D81" s="7">
        <v>1091</v>
      </c>
      <c r="E81" s="232">
        <v>52025</v>
      </c>
      <c r="F81" s="233">
        <f t="shared" si="6"/>
        <v>2351.6555045871555</v>
      </c>
      <c r="G81" s="244">
        <f t="shared" si="7"/>
        <v>87519.165750438464</v>
      </c>
    </row>
    <row r="82" spans="1:7" x14ac:dyDescent="0.5">
      <c r="A82" s="247" t="s">
        <v>26</v>
      </c>
      <c r="B82" s="8" t="s">
        <v>21</v>
      </c>
      <c r="C82" s="8" t="s">
        <v>15</v>
      </c>
      <c r="D82" s="7">
        <v>835</v>
      </c>
      <c r="E82" s="232">
        <v>46857</v>
      </c>
      <c r="F82" s="233">
        <f t="shared" si="6"/>
        <v>1799.8463302752291</v>
      </c>
      <c r="G82" s="244">
        <f t="shared" si="7"/>
        <v>78825.286873009041</v>
      </c>
    </row>
    <row r="83" spans="1:7" x14ac:dyDescent="0.5">
      <c r="A83" s="247" t="s">
        <v>26</v>
      </c>
      <c r="B83" s="8" t="s">
        <v>21</v>
      </c>
      <c r="C83" s="8" t="s">
        <v>14</v>
      </c>
      <c r="D83" s="7">
        <v>584</v>
      </c>
      <c r="E83" s="232">
        <v>35207</v>
      </c>
      <c r="F83" s="233">
        <f t="shared" si="6"/>
        <v>1258.8146788990823</v>
      </c>
      <c r="G83" s="244">
        <f t="shared" si="7"/>
        <v>59227.04985248798</v>
      </c>
    </row>
    <row r="84" spans="1:7" x14ac:dyDescent="0.5">
      <c r="A84" s="247" t="s">
        <v>26</v>
      </c>
      <c r="B84" s="8" t="s">
        <v>21</v>
      </c>
      <c r="C84" s="8" t="s">
        <v>13</v>
      </c>
      <c r="D84" s="7">
        <v>578</v>
      </c>
      <c r="E84" s="232">
        <v>28617</v>
      </c>
      <c r="F84" s="233">
        <f t="shared" si="6"/>
        <v>1245.8816513761467</v>
      </c>
      <c r="G84" s="244">
        <f t="shared" si="7"/>
        <v>48141.008482081641</v>
      </c>
    </row>
    <row r="85" spans="1:7" x14ac:dyDescent="0.5">
      <c r="A85" s="247" t="s">
        <v>26</v>
      </c>
      <c r="B85" s="8" t="s">
        <v>21</v>
      </c>
      <c r="C85" s="8" t="s">
        <v>12</v>
      </c>
      <c r="D85" s="7">
        <v>657</v>
      </c>
      <c r="E85" s="232">
        <v>25662</v>
      </c>
      <c r="F85" s="233">
        <f t="shared" si="6"/>
        <v>1416.1665137614677</v>
      </c>
      <c r="G85" s="244">
        <f t="shared" si="7"/>
        <v>43169.953512498832</v>
      </c>
    </row>
    <row r="86" spans="1:7" x14ac:dyDescent="0.5">
      <c r="A86" s="247" t="s">
        <v>26</v>
      </c>
      <c r="B86" s="8" t="s">
        <v>21</v>
      </c>
      <c r="C86" s="8" t="s">
        <v>11</v>
      </c>
      <c r="D86" s="7">
        <v>708</v>
      </c>
      <c r="E86" s="232">
        <v>24399</v>
      </c>
      <c r="F86" s="233">
        <f t="shared" si="6"/>
        <v>1526.0972477064217</v>
      </c>
      <c r="G86" s="244">
        <f t="shared" si="7"/>
        <v>41045.269104179686</v>
      </c>
    </row>
    <row r="87" spans="1:7" x14ac:dyDescent="0.5">
      <c r="A87" s="247" t="s">
        <v>26</v>
      </c>
      <c r="B87" s="8" t="s">
        <v>21</v>
      </c>
      <c r="C87" s="8" t="s">
        <v>10</v>
      </c>
      <c r="D87" s="7">
        <v>655</v>
      </c>
      <c r="E87" s="232">
        <v>24034</v>
      </c>
      <c r="F87" s="233">
        <f t="shared" si="6"/>
        <v>1411.8555045871558</v>
      </c>
      <c r="G87" s="244">
        <f t="shared" si="7"/>
        <v>40431.24708594018</v>
      </c>
    </row>
    <row r="88" spans="1:7" x14ac:dyDescent="0.5">
      <c r="A88" s="247" t="s">
        <v>26</v>
      </c>
      <c r="B88" s="8" t="s">
        <v>21</v>
      </c>
      <c r="C88" s="8" t="s">
        <v>9</v>
      </c>
      <c r="D88" s="7">
        <v>610</v>
      </c>
      <c r="E88" s="232">
        <v>20384</v>
      </c>
      <c r="F88" s="233">
        <f t="shared" si="6"/>
        <v>1314.8577981651374</v>
      </c>
      <c r="G88" s="244">
        <f t="shared" si="7"/>
        <v>34291.026903545171</v>
      </c>
    </row>
    <row r="89" spans="1:7" x14ac:dyDescent="0.5">
      <c r="A89" s="247" t="s">
        <v>26</v>
      </c>
      <c r="B89" s="8" t="s">
        <v>21</v>
      </c>
      <c r="C89" s="8" t="s">
        <v>8</v>
      </c>
      <c r="D89" s="7">
        <v>266</v>
      </c>
      <c r="E89" s="232">
        <v>11576</v>
      </c>
      <c r="F89" s="233">
        <f t="shared" si="6"/>
        <v>573.36422018348617</v>
      </c>
      <c r="G89" s="244">
        <f t="shared" si="7"/>
        <v>19473.750364768392</v>
      </c>
    </row>
    <row r="90" spans="1:7" x14ac:dyDescent="0.5">
      <c r="A90" s="247" t="s">
        <v>26</v>
      </c>
      <c r="B90" s="8" t="s">
        <v>21</v>
      </c>
      <c r="C90" s="8" t="s">
        <v>7</v>
      </c>
      <c r="D90" s="7">
        <v>166</v>
      </c>
      <c r="E90" s="232">
        <v>5577</v>
      </c>
      <c r="F90" s="233">
        <f t="shared" si="6"/>
        <v>357.81376146788989</v>
      </c>
      <c r="G90" s="244">
        <f t="shared" si="7"/>
        <v>9381.9199882786215</v>
      </c>
    </row>
    <row r="91" spans="1:7" x14ac:dyDescent="0.5">
      <c r="A91" s="247" t="s">
        <v>26</v>
      </c>
      <c r="B91" s="8" t="s">
        <v>21</v>
      </c>
      <c r="C91" s="8" t="s">
        <v>6</v>
      </c>
      <c r="D91" s="7">
        <v>80</v>
      </c>
      <c r="E91" s="232">
        <v>3186</v>
      </c>
      <c r="F91" s="233">
        <f t="shared" si="6"/>
        <v>172.44036697247705</v>
      </c>
      <c r="G91" s="244">
        <f t="shared" si="7"/>
        <v>5359.6552057836989</v>
      </c>
    </row>
    <row r="92" spans="1:7" x14ac:dyDescent="0.5">
      <c r="A92" s="247" t="s">
        <v>26</v>
      </c>
      <c r="B92" s="8" t="s">
        <v>21</v>
      </c>
      <c r="C92" s="8" t="s">
        <v>5</v>
      </c>
      <c r="D92" s="7">
        <v>33</v>
      </c>
      <c r="E92" s="232">
        <v>2254</v>
      </c>
      <c r="F92" s="233">
        <f t="shared" si="6"/>
        <v>71.131651376146777</v>
      </c>
      <c r="G92" s="244">
        <f t="shared" si="7"/>
        <v>3791.7962441420145</v>
      </c>
    </row>
    <row r="93" spans="1:7" x14ac:dyDescent="0.5">
      <c r="A93" s="247" t="s">
        <v>26</v>
      </c>
      <c r="B93" s="8" t="s">
        <v>21</v>
      </c>
      <c r="C93" s="8" t="s">
        <v>4</v>
      </c>
      <c r="D93" s="7">
        <v>25</v>
      </c>
      <c r="E93" s="232">
        <v>1358</v>
      </c>
      <c r="F93" s="233">
        <f t="shared" si="6"/>
        <v>53.887614678899077</v>
      </c>
      <c r="G93" s="244">
        <f t="shared" si="7"/>
        <v>2284.4983582718969</v>
      </c>
    </row>
    <row r="94" spans="1:7" x14ac:dyDescent="0.5">
      <c r="A94" s="247" t="s">
        <v>26</v>
      </c>
      <c r="B94" s="8" t="s">
        <v>21</v>
      </c>
      <c r="C94" s="8" t="s">
        <v>1</v>
      </c>
      <c r="D94" s="12">
        <v>21</v>
      </c>
      <c r="E94" s="245">
        <v>758</v>
      </c>
      <c r="F94" s="233">
        <f t="shared" si="6"/>
        <v>45.265596330275223</v>
      </c>
      <c r="G94" s="244">
        <f t="shared" si="7"/>
        <v>1275.1470954124432</v>
      </c>
    </row>
    <row r="95" spans="1:7" x14ac:dyDescent="0.5">
      <c r="A95" s="247" t="s">
        <v>26</v>
      </c>
      <c r="B95" s="8" t="s">
        <v>2</v>
      </c>
      <c r="C95" s="8" t="s">
        <v>20</v>
      </c>
      <c r="D95" s="7">
        <v>8</v>
      </c>
      <c r="E95" s="232">
        <v>2099</v>
      </c>
      <c r="F95" s="233">
        <f t="shared" si="6"/>
        <v>17.244036697247704</v>
      </c>
      <c r="G95" s="244">
        <f t="shared" si="7"/>
        <v>3531.0471679033221</v>
      </c>
    </row>
    <row r="96" spans="1:7" x14ac:dyDescent="0.5">
      <c r="A96" s="247" t="s">
        <v>26</v>
      </c>
      <c r="B96" s="8" t="s">
        <v>2</v>
      </c>
      <c r="C96" s="8" t="s">
        <v>19</v>
      </c>
      <c r="D96" s="7">
        <v>16</v>
      </c>
      <c r="E96" s="232">
        <v>4172</v>
      </c>
      <c r="F96" s="233">
        <f t="shared" si="6"/>
        <v>34.488073394495409</v>
      </c>
      <c r="G96" s="244">
        <f t="shared" si="7"/>
        <v>7018.3557810827342</v>
      </c>
    </row>
    <row r="97" spans="1:7" x14ac:dyDescent="0.5">
      <c r="A97" s="247" t="s">
        <v>26</v>
      </c>
      <c r="B97" s="8" t="s">
        <v>2</v>
      </c>
      <c r="C97" s="8" t="s">
        <v>18</v>
      </c>
      <c r="D97" s="7">
        <v>20</v>
      </c>
      <c r="E97" s="232">
        <v>6268</v>
      </c>
      <c r="F97" s="233">
        <f t="shared" si="6"/>
        <v>43.110091743119263</v>
      </c>
      <c r="G97" s="244">
        <f t="shared" si="7"/>
        <v>10544.356192671759</v>
      </c>
    </row>
    <row r="98" spans="1:7" x14ac:dyDescent="0.5">
      <c r="A98" s="247" t="s">
        <v>26</v>
      </c>
      <c r="B98" s="8" t="s">
        <v>2</v>
      </c>
      <c r="C98" s="8" t="s">
        <v>17</v>
      </c>
      <c r="D98" s="7">
        <v>99</v>
      </c>
      <c r="E98" s="232">
        <v>13098</v>
      </c>
      <c r="F98" s="233">
        <f t="shared" si="6"/>
        <v>213.39495412844033</v>
      </c>
      <c r="G98" s="244">
        <f t="shared" si="7"/>
        <v>22034.138068221873</v>
      </c>
    </row>
    <row r="99" spans="1:7" x14ac:dyDescent="0.5">
      <c r="A99" s="247" t="s">
        <v>26</v>
      </c>
      <c r="B99" s="8" t="s">
        <v>2</v>
      </c>
      <c r="C99" s="8" t="s">
        <v>16</v>
      </c>
      <c r="D99" s="7">
        <v>108</v>
      </c>
      <c r="E99" s="232">
        <v>15974</v>
      </c>
      <c r="F99" s="233">
        <f t="shared" si="6"/>
        <v>232.79449541284401</v>
      </c>
      <c r="G99" s="244">
        <f t="shared" si="7"/>
        <v>26872.29512152819</v>
      </c>
    </row>
    <row r="100" spans="1:7" x14ac:dyDescent="0.5">
      <c r="A100" s="247" t="s">
        <v>26</v>
      </c>
      <c r="B100" s="8" t="s">
        <v>2</v>
      </c>
      <c r="C100" s="8" t="s">
        <v>15</v>
      </c>
      <c r="D100" s="7">
        <v>100</v>
      </c>
      <c r="E100" s="232">
        <v>13295</v>
      </c>
      <c r="F100" s="233">
        <f t="shared" si="6"/>
        <v>215.55045871559631</v>
      </c>
      <c r="G100" s="244">
        <f t="shared" si="7"/>
        <v>22365.541732860729</v>
      </c>
    </row>
    <row r="101" spans="1:7" x14ac:dyDescent="0.5">
      <c r="A101" s="247" t="s">
        <v>26</v>
      </c>
      <c r="B101" s="8" t="s">
        <v>2</v>
      </c>
      <c r="C101" s="8" t="s">
        <v>14</v>
      </c>
      <c r="D101" s="7">
        <v>87</v>
      </c>
      <c r="E101" s="232">
        <v>11808</v>
      </c>
      <c r="F101" s="233">
        <f t="shared" si="6"/>
        <v>187.52889908256878</v>
      </c>
      <c r="G101" s="244">
        <f t="shared" si="7"/>
        <v>19864.032853074048</v>
      </c>
    </row>
    <row r="102" spans="1:7" x14ac:dyDescent="0.5">
      <c r="A102" s="247" t="s">
        <v>26</v>
      </c>
      <c r="B102" s="8" t="s">
        <v>2</v>
      </c>
      <c r="C102" s="8" t="s">
        <v>13</v>
      </c>
      <c r="D102" s="7">
        <v>78</v>
      </c>
      <c r="E102" s="232">
        <v>10066</v>
      </c>
      <c r="F102" s="233">
        <f t="shared" si="6"/>
        <v>168.12935779816513</v>
      </c>
      <c r="G102" s="244">
        <f t="shared" si="7"/>
        <v>16933.5496865721</v>
      </c>
    </row>
    <row r="103" spans="1:7" x14ac:dyDescent="0.5">
      <c r="A103" s="247" t="s">
        <v>26</v>
      </c>
      <c r="B103" s="8" t="s">
        <v>2</v>
      </c>
      <c r="C103" s="8" t="s">
        <v>12</v>
      </c>
      <c r="D103" s="7">
        <v>83</v>
      </c>
      <c r="E103" s="232">
        <v>8182</v>
      </c>
      <c r="F103" s="233">
        <f t="shared" si="6"/>
        <v>178.90688073394494</v>
      </c>
      <c r="G103" s="244">
        <f t="shared" si="7"/>
        <v>13764.186721193417</v>
      </c>
    </row>
    <row r="104" spans="1:7" x14ac:dyDescent="0.5">
      <c r="A104" s="247" t="s">
        <v>26</v>
      </c>
      <c r="B104" s="8" t="s">
        <v>2</v>
      </c>
      <c r="C104" s="8" t="s">
        <v>11</v>
      </c>
      <c r="D104" s="7">
        <v>105</v>
      </c>
      <c r="E104" s="232">
        <v>7875</v>
      </c>
      <c r="F104" s="233">
        <f t="shared" si="6"/>
        <v>226.32798165137612</v>
      </c>
      <c r="G104" s="244">
        <f t="shared" si="7"/>
        <v>13247.735325030329</v>
      </c>
    </row>
    <row r="105" spans="1:7" x14ac:dyDescent="0.5">
      <c r="A105" s="247" t="s">
        <v>26</v>
      </c>
      <c r="B105" s="8" t="s">
        <v>2</v>
      </c>
      <c r="C105" s="8" t="s">
        <v>10</v>
      </c>
      <c r="D105" s="7">
        <v>102</v>
      </c>
      <c r="E105" s="232">
        <v>8813</v>
      </c>
      <c r="F105" s="233">
        <f t="shared" si="6"/>
        <v>219.86146788990823</v>
      </c>
      <c r="G105" s="244">
        <f t="shared" si="7"/>
        <v>14825.687799300609</v>
      </c>
    </row>
    <row r="106" spans="1:7" x14ac:dyDescent="0.5">
      <c r="A106" s="247" t="s">
        <v>26</v>
      </c>
      <c r="B106" s="8" t="s">
        <v>2</v>
      </c>
      <c r="C106" s="8" t="s">
        <v>9</v>
      </c>
      <c r="D106" s="7">
        <v>106</v>
      </c>
      <c r="E106" s="232">
        <v>8404</v>
      </c>
      <c r="F106" s="233">
        <f t="shared" si="6"/>
        <v>228.48348623853209</v>
      </c>
      <c r="G106" s="244">
        <f t="shared" si="7"/>
        <v>14137.646688451414</v>
      </c>
    </row>
    <row r="107" spans="1:7" x14ac:dyDescent="0.5">
      <c r="A107" s="247" t="s">
        <v>26</v>
      </c>
      <c r="B107" s="8" t="s">
        <v>2</v>
      </c>
      <c r="C107" s="8" t="s">
        <v>8</v>
      </c>
      <c r="D107" s="7">
        <v>39</v>
      </c>
      <c r="E107" s="232">
        <v>6065</v>
      </c>
      <c r="F107" s="233">
        <f t="shared" si="6"/>
        <v>84.064678899082566</v>
      </c>
      <c r="G107" s="244">
        <f t="shared" si="7"/>
        <v>10202.85901540431</v>
      </c>
    </row>
    <row r="108" spans="1:7" x14ac:dyDescent="0.5">
      <c r="A108" s="247" t="s">
        <v>26</v>
      </c>
      <c r="B108" s="8" t="s">
        <v>2</v>
      </c>
      <c r="C108" s="8" t="s">
        <v>7</v>
      </c>
      <c r="D108" s="7">
        <v>33</v>
      </c>
      <c r="E108" s="232">
        <v>4067</v>
      </c>
      <c r="F108" s="233">
        <f t="shared" si="6"/>
        <v>71.131651376146777</v>
      </c>
      <c r="G108" s="244">
        <f t="shared" si="7"/>
        <v>6841.7193100823306</v>
      </c>
    </row>
    <row r="109" spans="1:7" x14ac:dyDescent="0.5">
      <c r="A109" s="247" t="s">
        <v>26</v>
      </c>
      <c r="B109" s="8" t="s">
        <v>2</v>
      </c>
      <c r="C109" s="8" t="s">
        <v>6</v>
      </c>
      <c r="D109" s="7">
        <v>21</v>
      </c>
      <c r="E109" s="232">
        <v>2524</v>
      </c>
      <c r="F109" s="233">
        <f t="shared" si="6"/>
        <v>45.265596330275223</v>
      </c>
      <c r="G109" s="244">
        <f t="shared" si="7"/>
        <v>4246.0043124287686</v>
      </c>
    </row>
    <row r="110" spans="1:7" x14ac:dyDescent="0.5">
      <c r="A110" s="247" t="s">
        <v>26</v>
      </c>
      <c r="B110" s="8" t="s">
        <v>2</v>
      </c>
      <c r="C110" s="8" t="s">
        <v>5</v>
      </c>
      <c r="D110" s="7">
        <v>10</v>
      </c>
      <c r="E110" s="232">
        <v>2255</v>
      </c>
      <c r="F110" s="233">
        <f t="shared" si="6"/>
        <v>21.555045871559631</v>
      </c>
      <c r="G110" s="244">
        <f t="shared" si="7"/>
        <v>3793.4784962467802</v>
      </c>
    </row>
    <row r="111" spans="1:7" x14ac:dyDescent="0.5">
      <c r="A111" s="247" t="s">
        <v>26</v>
      </c>
      <c r="B111" s="8" t="s">
        <v>2</v>
      </c>
      <c r="C111" s="8" t="s">
        <v>4</v>
      </c>
      <c r="D111" s="7">
        <v>9</v>
      </c>
      <c r="E111" s="232">
        <v>1740</v>
      </c>
      <c r="F111" s="233">
        <f t="shared" si="6"/>
        <v>19.399541284403668</v>
      </c>
      <c r="G111" s="244">
        <f t="shared" si="7"/>
        <v>2927.1186622924156</v>
      </c>
    </row>
    <row r="112" spans="1:7" x14ac:dyDescent="0.5">
      <c r="A112" s="247" t="s">
        <v>26</v>
      </c>
      <c r="B112" s="8" t="s">
        <v>2</v>
      </c>
      <c r="C112" s="8" t="s">
        <v>1</v>
      </c>
      <c r="D112" s="12">
        <v>14</v>
      </c>
      <c r="E112" s="245">
        <v>1105</v>
      </c>
      <c r="F112" s="233">
        <f t="shared" si="6"/>
        <v>30.177064220183482</v>
      </c>
      <c r="G112" s="244">
        <f t="shared" si="7"/>
        <v>1858.8885757661606</v>
      </c>
    </row>
    <row r="113" spans="1:7" x14ac:dyDescent="0.5">
      <c r="A113" s="248" t="s">
        <v>25</v>
      </c>
      <c r="B113" s="8" t="s">
        <v>21</v>
      </c>
      <c r="C113" s="8" t="s">
        <v>20</v>
      </c>
      <c r="D113" s="12">
        <v>0</v>
      </c>
      <c r="E113" s="245">
        <v>0</v>
      </c>
      <c r="F113" s="233">
        <f>D113*$K$9</f>
        <v>0</v>
      </c>
      <c r="G113" s="244">
        <f>E113*$N$9</f>
        <v>0</v>
      </c>
    </row>
    <row r="114" spans="1:7" x14ac:dyDescent="0.5">
      <c r="A114" s="248" t="s">
        <v>25</v>
      </c>
      <c r="B114" s="8" t="s">
        <v>21</v>
      </c>
      <c r="C114" s="8" t="s">
        <v>19</v>
      </c>
      <c r="D114" s="12">
        <v>0</v>
      </c>
      <c r="E114" s="245">
        <v>0</v>
      </c>
      <c r="F114" s="233">
        <f t="shared" ref="F114:F148" si="8">D114*$K$9</f>
        <v>0</v>
      </c>
      <c r="G114" s="244">
        <f t="shared" ref="G114:G148" si="9">E114*$N$9</f>
        <v>0</v>
      </c>
    </row>
    <row r="115" spans="1:7" x14ac:dyDescent="0.5">
      <c r="A115" s="248" t="s">
        <v>25</v>
      </c>
      <c r="B115" s="8" t="s">
        <v>21</v>
      </c>
      <c r="C115" s="8" t="s">
        <v>18</v>
      </c>
      <c r="D115" s="12">
        <v>0</v>
      </c>
      <c r="E115" s="245">
        <v>0</v>
      </c>
      <c r="F115" s="233">
        <f t="shared" si="8"/>
        <v>0</v>
      </c>
      <c r="G115" s="244">
        <f t="shared" si="9"/>
        <v>0</v>
      </c>
    </row>
    <row r="116" spans="1:7" x14ac:dyDescent="0.5">
      <c r="A116" s="248" t="s">
        <v>25</v>
      </c>
      <c r="B116" s="8" t="s">
        <v>21</v>
      </c>
      <c r="C116" s="8" t="s">
        <v>17</v>
      </c>
      <c r="D116" s="12">
        <v>0</v>
      </c>
      <c r="E116" s="245">
        <v>0</v>
      </c>
      <c r="F116" s="233">
        <f t="shared" si="8"/>
        <v>0</v>
      </c>
      <c r="G116" s="244">
        <f t="shared" si="9"/>
        <v>0</v>
      </c>
    </row>
    <row r="117" spans="1:7" x14ac:dyDescent="0.5">
      <c r="A117" s="248" t="s">
        <v>25</v>
      </c>
      <c r="B117" s="8" t="s">
        <v>21</v>
      </c>
      <c r="C117" s="8" t="s">
        <v>16</v>
      </c>
      <c r="D117" s="12">
        <v>0</v>
      </c>
      <c r="E117" s="245">
        <v>0</v>
      </c>
      <c r="F117" s="233">
        <f t="shared" si="8"/>
        <v>0</v>
      </c>
      <c r="G117" s="244">
        <f t="shared" si="9"/>
        <v>0</v>
      </c>
    </row>
    <row r="118" spans="1:7" x14ac:dyDescent="0.5">
      <c r="A118" s="248" t="s">
        <v>25</v>
      </c>
      <c r="B118" s="8" t="s">
        <v>21</v>
      </c>
      <c r="C118" s="8" t="s">
        <v>15</v>
      </c>
      <c r="D118" s="12">
        <v>0</v>
      </c>
      <c r="E118" s="245">
        <v>0</v>
      </c>
      <c r="F118" s="233">
        <f t="shared" si="8"/>
        <v>0</v>
      </c>
      <c r="G118" s="244">
        <f t="shared" si="9"/>
        <v>0</v>
      </c>
    </row>
    <row r="119" spans="1:7" x14ac:dyDescent="0.5">
      <c r="A119" s="248" t="s">
        <v>25</v>
      </c>
      <c r="B119" s="8" t="s">
        <v>21</v>
      </c>
      <c r="C119" s="8" t="s">
        <v>14</v>
      </c>
      <c r="D119" s="12">
        <v>0</v>
      </c>
      <c r="E119" s="245">
        <v>0</v>
      </c>
      <c r="F119" s="233">
        <f t="shared" si="8"/>
        <v>0</v>
      </c>
      <c r="G119" s="244">
        <f t="shared" si="9"/>
        <v>0</v>
      </c>
    </row>
    <row r="120" spans="1:7" x14ac:dyDescent="0.5">
      <c r="A120" s="248" t="s">
        <v>25</v>
      </c>
      <c r="B120" s="8" t="s">
        <v>21</v>
      </c>
      <c r="C120" s="8" t="s">
        <v>13</v>
      </c>
      <c r="D120" s="12">
        <v>0</v>
      </c>
      <c r="E120" s="245">
        <v>0</v>
      </c>
      <c r="F120" s="233">
        <f t="shared" si="8"/>
        <v>0</v>
      </c>
      <c r="G120" s="244">
        <f t="shared" si="9"/>
        <v>0</v>
      </c>
    </row>
    <row r="121" spans="1:7" x14ac:dyDescent="0.5">
      <c r="A121" s="248" t="s">
        <v>25</v>
      </c>
      <c r="B121" s="8" t="s">
        <v>21</v>
      </c>
      <c r="C121" s="8" t="s">
        <v>12</v>
      </c>
      <c r="D121" s="12">
        <v>0</v>
      </c>
      <c r="E121" s="245">
        <v>0</v>
      </c>
      <c r="F121" s="233">
        <f t="shared" si="8"/>
        <v>0</v>
      </c>
      <c r="G121" s="244">
        <f t="shared" si="9"/>
        <v>0</v>
      </c>
    </row>
    <row r="122" spans="1:7" x14ac:dyDescent="0.5">
      <c r="A122" s="248" t="s">
        <v>25</v>
      </c>
      <c r="B122" s="8" t="s">
        <v>21</v>
      </c>
      <c r="C122" s="8" t="s">
        <v>11</v>
      </c>
      <c r="D122" s="12">
        <v>0</v>
      </c>
      <c r="E122" s="245">
        <v>0</v>
      </c>
      <c r="F122" s="233">
        <f t="shared" si="8"/>
        <v>0</v>
      </c>
      <c r="G122" s="244">
        <f t="shared" si="9"/>
        <v>0</v>
      </c>
    </row>
    <row r="123" spans="1:7" x14ac:dyDescent="0.5">
      <c r="A123" s="248" t="s">
        <v>25</v>
      </c>
      <c r="B123" s="8" t="s">
        <v>21</v>
      </c>
      <c r="C123" s="8" t="s">
        <v>10</v>
      </c>
      <c r="D123" s="12">
        <v>0</v>
      </c>
      <c r="E123" s="245">
        <v>0</v>
      </c>
      <c r="F123" s="233">
        <f t="shared" si="8"/>
        <v>0</v>
      </c>
      <c r="G123" s="244">
        <f t="shared" si="9"/>
        <v>0</v>
      </c>
    </row>
    <row r="124" spans="1:7" x14ac:dyDescent="0.5">
      <c r="A124" s="248" t="s">
        <v>25</v>
      </c>
      <c r="B124" s="8" t="s">
        <v>21</v>
      </c>
      <c r="C124" s="8" t="s">
        <v>9</v>
      </c>
      <c r="D124" s="12">
        <v>0</v>
      </c>
      <c r="E124" s="245">
        <v>0</v>
      </c>
      <c r="F124" s="233">
        <f t="shared" si="8"/>
        <v>0</v>
      </c>
      <c r="G124" s="244">
        <f t="shared" si="9"/>
        <v>0</v>
      </c>
    </row>
    <row r="125" spans="1:7" x14ac:dyDescent="0.5">
      <c r="A125" s="248" t="s">
        <v>25</v>
      </c>
      <c r="B125" s="8" t="s">
        <v>21</v>
      </c>
      <c r="C125" s="8" t="s">
        <v>8</v>
      </c>
      <c r="D125" s="12">
        <v>0</v>
      </c>
      <c r="E125" s="245">
        <v>0</v>
      </c>
      <c r="F125" s="233">
        <f t="shared" si="8"/>
        <v>0</v>
      </c>
      <c r="G125" s="244">
        <f t="shared" si="9"/>
        <v>0</v>
      </c>
    </row>
    <row r="126" spans="1:7" x14ac:dyDescent="0.5">
      <c r="A126" s="248" t="s">
        <v>25</v>
      </c>
      <c r="B126" s="8" t="s">
        <v>21</v>
      </c>
      <c r="C126" s="8" t="s">
        <v>7</v>
      </c>
      <c r="D126" s="12">
        <v>0</v>
      </c>
      <c r="E126" s="245">
        <v>0</v>
      </c>
      <c r="F126" s="233">
        <f t="shared" si="8"/>
        <v>0</v>
      </c>
      <c r="G126" s="244">
        <f t="shared" si="9"/>
        <v>0</v>
      </c>
    </row>
    <row r="127" spans="1:7" x14ac:dyDescent="0.5">
      <c r="A127" s="248" t="s">
        <v>25</v>
      </c>
      <c r="B127" s="8" t="s">
        <v>21</v>
      </c>
      <c r="C127" s="8" t="s">
        <v>6</v>
      </c>
      <c r="D127" s="12">
        <v>0</v>
      </c>
      <c r="E127" s="245">
        <v>0</v>
      </c>
      <c r="F127" s="233">
        <f t="shared" si="8"/>
        <v>0</v>
      </c>
      <c r="G127" s="244">
        <f t="shared" si="9"/>
        <v>0</v>
      </c>
    </row>
    <row r="128" spans="1:7" x14ac:dyDescent="0.5">
      <c r="A128" s="248" t="s">
        <v>25</v>
      </c>
      <c r="B128" s="8" t="s">
        <v>21</v>
      </c>
      <c r="C128" s="8" t="s">
        <v>5</v>
      </c>
      <c r="D128" s="12">
        <v>0</v>
      </c>
      <c r="E128" s="245">
        <v>0</v>
      </c>
      <c r="F128" s="233">
        <f t="shared" si="8"/>
        <v>0</v>
      </c>
      <c r="G128" s="244">
        <f t="shared" si="9"/>
        <v>0</v>
      </c>
    </row>
    <row r="129" spans="1:7" x14ac:dyDescent="0.5">
      <c r="A129" s="248" t="s">
        <v>25</v>
      </c>
      <c r="B129" s="8" t="s">
        <v>21</v>
      </c>
      <c r="C129" s="8" t="s">
        <v>4</v>
      </c>
      <c r="D129" s="12">
        <v>0</v>
      </c>
      <c r="E129" s="245">
        <v>0</v>
      </c>
      <c r="F129" s="233">
        <f t="shared" si="8"/>
        <v>0</v>
      </c>
      <c r="G129" s="244">
        <f t="shared" si="9"/>
        <v>0</v>
      </c>
    </row>
    <row r="130" spans="1:7" x14ac:dyDescent="0.5">
      <c r="A130" s="248" t="s">
        <v>25</v>
      </c>
      <c r="B130" s="8" t="s">
        <v>21</v>
      </c>
      <c r="C130" s="8" t="s">
        <v>1</v>
      </c>
      <c r="D130" s="12">
        <v>0</v>
      </c>
      <c r="E130" s="245">
        <v>0</v>
      </c>
      <c r="F130" s="233">
        <f t="shared" si="8"/>
        <v>0</v>
      </c>
      <c r="G130" s="244">
        <f t="shared" si="9"/>
        <v>0</v>
      </c>
    </row>
    <row r="131" spans="1:7" x14ac:dyDescent="0.5">
      <c r="A131" s="248" t="s">
        <v>25</v>
      </c>
      <c r="B131" s="8" t="s">
        <v>2</v>
      </c>
      <c r="C131" s="8" t="s">
        <v>20</v>
      </c>
      <c r="D131" s="12">
        <v>0</v>
      </c>
      <c r="E131" s="245">
        <v>0</v>
      </c>
      <c r="F131" s="233">
        <f t="shared" si="8"/>
        <v>0</v>
      </c>
      <c r="G131" s="244">
        <f t="shared" si="9"/>
        <v>0</v>
      </c>
    </row>
    <row r="132" spans="1:7" x14ac:dyDescent="0.5">
      <c r="A132" s="248" t="s">
        <v>25</v>
      </c>
      <c r="B132" s="8" t="s">
        <v>2</v>
      </c>
      <c r="C132" s="8" t="s">
        <v>19</v>
      </c>
      <c r="D132" s="12">
        <v>0</v>
      </c>
      <c r="E132" s="245">
        <v>0</v>
      </c>
      <c r="F132" s="233">
        <f t="shared" si="8"/>
        <v>0</v>
      </c>
      <c r="G132" s="244">
        <f t="shared" si="9"/>
        <v>0</v>
      </c>
    </row>
    <row r="133" spans="1:7" x14ac:dyDescent="0.5">
      <c r="A133" s="248" t="s">
        <v>25</v>
      </c>
      <c r="B133" s="8" t="s">
        <v>2</v>
      </c>
      <c r="C133" s="8" t="s">
        <v>18</v>
      </c>
      <c r="D133" s="12">
        <v>0</v>
      </c>
      <c r="E133" s="245">
        <v>0</v>
      </c>
      <c r="F133" s="233">
        <f t="shared" si="8"/>
        <v>0</v>
      </c>
      <c r="G133" s="244">
        <f t="shared" si="9"/>
        <v>0</v>
      </c>
    </row>
    <row r="134" spans="1:7" x14ac:dyDescent="0.5">
      <c r="A134" s="248" t="s">
        <v>25</v>
      </c>
      <c r="B134" s="8" t="s">
        <v>2</v>
      </c>
      <c r="C134" s="8" t="s">
        <v>17</v>
      </c>
      <c r="D134" s="12">
        <v>0</v>
      </c>
      <c r="E134" s="245">
        <v>0</v>
      </c>
      <c r="F134" s="233">
        <f t="shared" si="8"/>
        <v>0</v>
      </c>
      <c r="G134" s="244">
        <f t="shared" si="9"/>
        <v>0</v>
      </c>
    </row>
    <row r="135" spans="1:7" x14ac:dyDescent="0.5">
      <c r="A135" s="248" t="s">
        <v>25</v>
      </c>
      <c r="B135" s="8" t="s">
        <v>2</v>
      </c>
      <c r="C135" s="8" t="s">
        <v>16</v>
      </c>
      <c r="D135" s="12">
        <v>0</v>
      </c>
      <c r="E135" s="245">
        <v>0</v>
      </c>
      <c r="F135" s="233">
        <f t="shared" si="8"/>
        <v>0</v>
      </c>
      <c r="G135" s="244">
        <f t="shared" si="9"/>
        <v>0</v>
      </c>
    </row>
    <row r="136" spans="1:7" x14ac:dyDescent="0.5">
      <c r="A136" s="248" t="s">
        <v>25</v>
      </c>
      <c r="B136" s="8" t="s">
        <v>2</v>
      </c>
      <c r="C136" s="8" t="s">
        <v>15</v>
      </c>
      <c r="D136" s="12">
        <v>0</v>
      </c>
      <c r="E136" s="245">
        <v>0</v>
      </c>
      <c r="F136" s="233">
        <f t="shared" si="8"/>
        <v>0</v>
      </c>
      <c r="G136" s="244">
        <f t="shared" si="9"/>
        <v>0</v>
      </c>
    </row>
    <row r="137" spans="1:7" x14ac:dyDescent="0.5">
      <c r="A137" s="248" t="s">
        <v>25</v>
      </c>
      <c r="B137" s="8" t="s">
        <v>2</v>
      </c>
      <c r="C137" s="8" t="s">
        <v>14</v>
      </c>
      <c r="D137" s="12">
        <v>0</v>
      </c>
      <c r="E137" s="245">
        <v>0</v>
      </c>
      <c r="F137" s="233">
        <f t="shared" si="8"/>
        <v>0</v>
      </c>
      <c r="G137" s="244">
        <f t="shared" si="9"/>
        <v>0</v>
      </c>
    </row>
    <row r="138" spans="1:7" x14ac:dyDescent="0.5">
      <c r="A138" s="248" t="s">
        <v>25</v>
      </c>
      <c r="B138" s="8" t="s">
        <v>2</v>
      </c>
      <c r="C138" s="8" t="s">
        <v>13</v>
      </c>
      <c r="D138" s="12">
        <v>0</v>
      </c>
      <c r="E138" s="245">
        <v>0</v>
      </c>
      <c r="F138" s="233">
        <f t="shared" si="8"/>
        <v>0</v>
      </c>
      <c r="G138" s="244">
        <f t="shared" si="9"/>
        <v>0</v>
      </c>
    </row>
    <row r="139" spans="1:7" x14ac:dyDescent="0.5">
      <c r="A139" s="248" t="s">
        <v>25</v>
      </c>
      <c r="B139" s="8" t="s">
        <v>2</v>
      </c>
      <c r="C139" s="8" t="s">
        <v>12</v>
      </c>
      <c r="D139" s="12">
        <v>0</v>
      </c>
      <c r="E139" s="245">
        <v>0</v>
      </c>
      <c r="F139" s="233">
        <f t="shared" si="8"/>
        <v>0</v>
      </c>
      <c r="G139" s="244">
        <f t="shared" si="9"/>
        <v>0</v>
      </c>
    </row>
    <row r="140" spans="1:7" x14ac:dyDescent="0.5">
      <c r="A140" s="248" t="s">
        <v>25</v>
      </c>
      <c r="B140" s="8" t="s">
        <v>2</v>
      </c>
      <c r="C140" s="8" t="s">
        <v>11</v>
      </c>
      <c r="D140" s="12">
        <v>0</v>
      </c>
      <c r="E140" s="245">
        <v>0</v>
      </c>
      <c r="F140" s="233">
        <f t="shared" si="8"/>
        <v>0</v>
      </c>
      <c r="G140" s="244">
        <f t="shared" si="9"/>
        <v>0</v>
      </c>
    </row>
    <row r="141" spans="1:7" x14ac:dyDescent="0.5">
      <c r="A141" s="248" t="s">
        <v>25</v>
      </c>
      <c r="B141" s="8" t="s">
        <v>2</v>
      </c>
      <c r="C141" s="8" t="s">
        <v>10</v>
      </c>
      <c r="D141" s="12">
        <v>0</v>
      </c>
      <c r="E141" s="245">
        <v>0</v>
      </c>
      <c r="F141" s="233">
        <f t="shared" si="8"/>
        <v>0</v>
      </c>
      <c r="G141" s="244">
        <f t="shared" si="9"/>
        <v>0</v>
      </c>
    </row>
    <row r="142" spans="1:7" x14ac:dyDescent="0.5">
      <c r="A142" s="248" t="s">
        <v>25</v>
      </c>
      <c r="B142" s="8" t="s">
        <v>2</v>
      </c>
      <c r="C142" s="8" t="s">
        <v>9</v>
      </c>
      <c r="D142" s="12">
        <v>0</v>
      </c>
      <c r="E142" s="245">
        <v>0</v>
      </c>
      <c r="F142" s="233">
        <f t="shared" si="8"/>
        <v>0</v>
      </c>
      <c r="G142" s="244">
        <f t="shared" si="9"/>
        <v>0</v>
      </c>
    </row>
    <row r="143" spans="1:7" x14ac:dyDescent="0.5">
      <c r="A143" s="248" t="s">
        <v>25</v>
      </c>
      <c r="B143" s="8" t="s">
        <v>2</v>
      </c>
      <c r="C143" s="8" t="s">
        <v>8</v>
      </c>
      <c r="D143" s="12">
        <v>0</v>
      </c>
      <c r="E143" s="245">
        <v>0</v>
      </c>
      <c r="F143" s="233">
        <f t="shared" si="8"/>
        <v>0</v>
      </c>
      <c r="G143" s="244">
        <f t="shared" si="9"/>
        <v>0</v>
      </c>
    </row>
    <row r="144" spans="1:7" x14ac:dyDescent="0.5">
      <c r="A144" s="248" t="s">
        <v>25</v>
      </c>
      <c r="B144" s="8" t="s">
        <v>2</v>
      </c>
      <c r="C144" s="8" t="s">
        <v>7</v>
      </c>
      <c r="D144" s="12">
        <v>0</v>
      </c>
      <c r="E144" s="245">
        <v>0</v>
      </c>
      <c r="F144" s="233">
        <f t="shared" si="8"/>
        <v>0</v>
      </c>
      <c r="G144" s="244">
        <f t="shared" si="9"/>
        <v>0</v>
      </c>
    </row>
    <row r="145" spans="1:7" x14ac:dyDescent="0.5">
      <c r="A145" s="248" t="s">
        <v>25</v>
      </c>
      <c r="B145" s="8" t="s">
        <v>2</v>
      </c>
      <c r="C145" s="8" t="s">
        <v>6</v>
      </c>
      <c r="D145" s="12">
        <v>0</v>
      </c>
      <c r="E145" s="245">
        <v>0</v>
      </c>
      <c r="F145" s="233">
        <f t="shared" si="8"/>
        <v>0</v>
      </c>
      <c r="G145" s="244">
        <f t="shared" si="9"/>
        <v>0</v>
      </c>
    </row>
    <row r="146" spans="1:7" x14ac:dyDescent="0.5">
      <c r="A146" s="248" t="s">
        <v>25</v>
      </c>
      <c r="B146" s="8" t="s">
        <v>2</v>
      </c>
      <c r="C146" s="8" t="s">
        <v>5</v>
      </c>
      <c r="D146" s="12">
        <v>0</v>
      </c>
      <c r="E146" s="245">
        <v>0</v>
      </c>
      <c r="F146" s="233">
        <f t="shared" si="8"/>
        <v>0</v>
      </c>
      <c r="G146" s="244">
        <f t="shared" si="9"/>
        <v>0</v>
      </c>
    </row>
    <row r="147" spans="1:7" x14ac:dyDescent="0.5">
      <c r="A147" s="248" t="s">
        <v>25</v>
      </c>
      <c r="B147" s="8" t="s">
        <v>2</v>
      </c>
      <c r="C147" s="8" t="s">
        <v>4</v>
      </c>
      <c r="D147" s="12">
        <v>0</v>
      </c>
      <c r="E147" s="245">
        <v>0</v>
      </c>
      <c r="F147" s="233">
        <f t="shared" si="8"/>
        <v>0</v>
      </c>
      <c r="G147" s="244">
        <f t="shared" si="9"/>
        <v>0</v>
      </c>
    </row>
    <row r="148" spans="1:7" x14ac:dyDescent="0.5">
      <c r="A148" s="248" t="s">
        <v>25</v>
      </c>
      <c r="B148" s="8" t="s">
        <v>2</v>
      </c>
      <c r="C148" s="8" t="s">
        <v>1</v>
      </c>
      <c r="D148" s="12">
        <v>0</v>
      </c>
      <c r="E148" s="245">
        <v>0</v>
      </c>
      <c r="F148" s="233">
        <f t="shared" si="8"/>
        <v>0</v>
      </c>
      <c r="G148" s="244">
        <f t="shared" si="9"/>
        <v>0</v>
      </c>
    </row>
    <row r="149" spans="1:7" x14ac:dyDescent="0.5">
      <c r="A149" s="249" t="s">
        <v>24</v>
      </c>
      <c r="B149" s="8" t="s">
        <v>21</v>
      </c>
      <c r="C149" s="8" t="s">
        <v>20</v>
      </c>
      <c r="D149" s="7">
        <v>29</v>
      </c>
      <c r="E149" s="232">
        <v>684</v>
      </c>
      <c r="F149" s="233">
        <f>D149*$K$10</f>
        <v>10.331250000000001</v>
      </c>
      <c r="G149" s="244">
        <f>E149*$N$10</f>
        <v>678.0266395332518</v>
      </c>
    </row>
    <row r="150" spans="1:7" x14ac:dyDescent="0.5">
      <c r="A150" s="249" t="s">
        <v>24</v>
      </c>
      <c r="B150" s="8" t="s">
        <v>21</v>
      </c>
      <c r="C150" s="8" t="s">
        <v>19</v>
      </c>
      <c r="D150" s="7">
        <v>49</v>
      </c>
      <c r="E150" s="232">
        <v>3214</v>
      </c>
      <c r="F150" s="233">
        <f t="shared" ref="F150:F184" si="10">D150*$K$10</f>
        <v>17.456250000000001</v>
      </c>
      <c r="G150" s="244">
        <f t="shared" ref="G150:G184" si="11">E150*$N$10</f>
        <v>3185.9321921927944</v>
      </c>
    </row>
    <row r="151" spans="1:7" x14ac:dyDescent="0.5">
      <c r="A151" s="249" t="s">
        <v>24</v>
      </c>
      <c r="B151" s="8" t="s">
        <v>21</v>
      </c>
      <c r="C151" s="8" t="s">
        <v>18</v>
      </c>
      <c r="D151" s="7">
        <v>64</v>
      </c>
      <c r="E151" s="232">
        <v>7155</v>
      </c>
      <c r="F151" s="233">
        <f t="shared" si="10"/>
        <v>22.8</v>
      </c>
      <c r="G151" s="244">
        <f t="shared" si="11"/>
        <v>7092.5155056438834</v>
      </c>
    </row>
    <row r="152" spans="1:7" x14ac:dyDescent="0.5">
      <c r="A152" s="249" t="s">
        <v>24</v>
      </c>
      <c r="B152" s="8" t="s">
        <v>21</v>
      </c>
      <c r="C152" s="8" t="s">
        <v>17</v>
      </c>
      <c r="D152" s="7">
        <v>387</v>
      </c>
      <c r="E152" s="232">
        <v>24043</v>
      </c>
      <c r="F152" s="233">
        <f t="shared" si="10"/>
        <v>137.86875000000001</v>
      </c>
      <c r="G152" s="244">
        <f t="shared" si="11"/>
        <v>23833.032886400546</v>
      </c>
    </row>
    <row r="153" spans="1:7" x14ac:dyDescent="0.5">
      <c r="A153" s="249" t="s">
        <v>24</v>
      </c>
      <c r="B153" s="8" t="s">
        <v>21</v>
      </c>
      <c r="C153" s="8" t="s">
        <v>16</v>
      </c>
      <c r="D153" s="7">
        <v>566</v>
      </c>
      <c r="E153" s="232">
        <v>34865</v>
      </c>
      <c r="F153" s="233">
        <f t="shared" si="10"/>
        <v>201.63750000000002</v>
      </c>
      <c r="G153" s="244">
        <f t="shared" si="11"/>
        <v>34560.524542875472</v>
      </c>
    </row>
    <row r="154" spans="1:7" x14ac:dyDescent="0.5">
      <c r="A154" s="249" t="s">
        <v>24</v>
      </c>
      <c r="B154" s="8" t="s">
        <v>21</v>
      </c>
      <c r="C154" s="8" t="s">
        <v>15</v>
      </c>
      <c r="D154" s="7">
        <v>509</v>
      </c>
      <c r="E154" s="232">
        <v>31143</v>
      </c>
      <c r="F154" s="233">
        <f t="shared" si="10"/>
        <v>181.33125000000001</v>
      </c>
      <c r="G154" s="244">
        <f t="shared" si="11"/>
        <v>30871.028706117046</v>
      </c>
    </row>
    <row r="155" spans="1:7" x14ac:dyDescent="0.5">
      <c r="A155" s="249" t="s">
        <v>24</v>
      </c>
      <c r="B155" s="8" t="s">
        <v>21</v>
      </c>
      <c r="C155" s="8" t="s">
        <v>14</v>
      </c>
      <c r="D155" s="7">
        <v>443</v>
      </c>
      <c r="E155" s="232">
        <v>28655</v>
      </c>
      <c r="F155" s="233">
        <f t="shared" si="10"/>
        <v>157.81874999999999</v>
      </c>
      <c r="G155" s="244">
        <f t="shared" si="11"/>
        <v>28404.756368165687</v>
      </c>
    </row>
    <row r="156" spans="1:7" x14ac:dyDescent="0.5">
      <c r="A156" s="249" t="s">
        <v>24</v>
      </c>
      <c r="B156" s="8" t="s">
        <v>21</v>
      </c>
      <c r="C156" s="8" t="s">
        <v>13</v>
      </c>
      <c r="D156" s="7">
        <v>451</v>
      </c>
      <c r="E156" s="232">
        <v>29066</v>
      </c>
      <c r="F156" s="233">
        <f t="shared" si="10"/>
        <v>160.66875000000002</v>
      </c>
      <c r="G156" s="244">
        <f t="shared" si="11"/>
        <v>28812.167112095754</v>
      </c>
    </row>
    <row r="157" spans="1:7" x14ac:dyDescent="0.5">
      <c r="A157" s="249" t="s">
        <v>24</v>
      </c>
      <c r="B157" s="8" t="s">
        <v>21</v>
      </c>
      <c r="C157" s="8" t="s">
        <v>12</v>
      </c>
      <c r="D157" s="7">
        <v>500</v>
      </c>
      <c r="E157" s="232">
        <v>28275</v>
      </c>
      <c r="F157" s="233">
        <f t="shared" si="10"/>
        <v>178.125</v>
      </c>
      <c r="G157" s="244">
        <f t="shared" si="11"/>
        <v>28028.074901758326</v>
      </c>
    </row>
    <row r="158" spans="1:7" x14ac:dyDescent="0.5">
      <c r="A158" s="249" t="s">
        <v>24</v>
      </c>
      <c r="B158" s="8" t="s">
        <v>21</v>
      </c>
      <c r="C158" s="8" t="s">
        <v>11</v>
      </c>
      <c r="D158" s="7">
        <v>570</v>
      </c>
      <c r="E158" s="232">
        <v>23979</v>
      </c>
      <c r="F158" s="233">
        <f t="shared" si="10"/>
        <v>203.0625</v>
      </c>
      <c r="G158" s="244">
        <f t="shared" si="11"/>
        <v>23769.591797321409</v>
      </c>
    </row>
    <row r="159" spans="1:7" x14ac:dyDescent="0.5">
      <c r="A159" s="249" t="s">
        <v>24</v>
      </c>
      <c r="B159" s="8" t="s">
        <v>21</v>
      </c>
      <c r="C159" s="8" t="s">
        <v>10</v>
      </c>
      <c r="D159" s="7">
        <v>575</v>
      </c>
      <c r="E159" s="232">
        <v>16277</v>
      </c>
      <c r="F159" s="233">
        <f t="shared" si="10"/>
        <v>204.84375</v>
      </c>
      <c r="G159" s="244">
        <f t="shared" si="11"/>
        <v>16134.853233454298</v>
      </c>
    </row>
    <row r="160" spans="1:7" x14ac:dyDescent="0.5">
      <c r="A160" s="249" t="s">
        <v>24</v>
      </c>
      <c r="B160" s="8" t="s">
        <v>21</v>
      </c>
      <c r="C160" s="8" t="s">
        <v>9</v>
      </c>
      <c r="D160" s="7">
        <v>559</v>
      </c>
      <c r="E160" s="232">
        <v>11409</v>
      </c>
      <c r="F160" s="233">
        <f t="shared" si="10"/>
        <v>199.14375000000001</v>
      </c>
      <c r="G160" s="244">
        <f t="shared" si="11"/>
        <v>11309.365395372617</v>
      </c>
    </row>
    <row r="161" spans="1:7" x14ac:dyDescent="0.5">
      <c r="A161" s="249" t="s">
        <v>24</v>
      </c>
      <c r="B161" s="8" t="s">
        <v>21</v>
      </c>
      <c r="C161" s="8" t="s">
        <v>8</v>
      </c>
      <c r="D161" s="7">
        <v>467</v>
      </c>
      <c r="E161" s="232">
        <v>6478</v>
      </c>
      <c r="F161" s="233">
        <f t="shared" si="10"/>
        <v>166.36875000000001</v>
      </c>
      <c r="G161" s="244">
        <f t="shared" si="11"/>
        <v>6421.4277352286626</v>
      </c>
    </row>
    <row r="162" spans="1:7" x14ac:dyDescent="0.5">
      <c r="A162" s="249" t="s">
        <v>24</v>
      </c>
      <c r="B162" s="8" t="s">
        <v>21</v>
      </c>
      <c r="C162" s="8" t="s">
        <v>7</v>
      </c>
      <c r="D162" s="7">
        <v>336</v>
      </c>
      <c r="E162" s="232">
        <v>2590</v>
      </c>
      <c r="F162" s="233">
        <f t="shared" si="10"/>
        <v>119.7</v>
      </c>
      <c r="G162" s="244">
        <f t="shared" si="11"/>
        <v>2567.3815736712313</v>
      </c>
    </row>
    <row r="163" spans="1:7" x14ac:dyDescent="0.5">
      <c r="A163" s="249" t="s">
        <v>24</v>
      </c>
      <c r="B163" s="8" t="s">
        <v>21</v>
      </c>
      <c r="C163" s="8" t="s">
        <v>6</v>
      </c>
      <c r="D163" s="7">
        <v>223</v>
      </c>
      <c r="E163" s="232">
        <v>1292</v>
      </c>
      <c r="F163" s="233">
        <f t="shared" si="10"/>
        <v>79.443750000000009</v>
      </c>
      <c r="G163" s="244">
        <f t="shared" si="11"/>
        <v>1280.7169857850311</v>
      </c>
    </row>
    <row r="164" spans="1:7" x14ac:dyDescent="0.5">
      <c r="A164" s="249" t="s">
        <v>24</v>
      </c>
      <c r="B164" s="8" t="s">
        <v>21</v>
      </c>
      <c r="C164" s="8" t="s">
        <v>5</v>
      </c>
      <c r="D164" s="7">
        <v>189</v>
      </c>
      <c r="E164" s="232">
        <v>936</v>
      </c>
      <c r="F164" s="233">
        <f t="shared" si="10"/>
        <v>67.331249999999997</v>
      </c>
      <c r="G164" s="244">
        <f t="shared" si="11"/>
        <v>927.82592778234459</v>
      </c>
    </row>
    <row r="165" spans="1:7" x14ac:dyDescent="0.5">
      <c r="A165" s="249" t="s">
        <v>24</v>
      </c>
      <c r="B165" s="8" t="s">
        <v>21</v>
      </c>
      <c r="C165" s="8" t="s">
        <v>4</v>
      </c>
      <c r="D165" s="7">
        <v>131</v>
      </c>
      <c r="E165" s="232">
        <v>530</v>
      </c>
      <c r="F165" s="233">
        <f t="shared" si="10"/>
        <v>46.668750000000003</v>
      </c>
      <c r="G165" s="244">
        <f t="shared" si="11"/>
        <v>525.37151893658404</v>
      </c>
    </row>
    <row r="166" spans="1:7" x14ac:dyDescent="0.5">
      <c r="A166" s="249" t="s">
        <v>24</v>
      </c>
      <c r="B166" s="8" t="s">
        <v>21</v>
      </c>
      <c r="C166" s="8" t="s">
        <v>1</v>
      </c>
      <c r="D166" s="12">
        <v>91</v>
      </c>
      <c r="E166" s="245">
        <v>251</v>
      </c>
      <c r="F166" s="233">
        <f t="shared" si="10"/>
        <v>32.418750000000003</v>
      </c>
      <c r="G166" s="244">
        <f t="shared" si="11"/>
        <v>248.80802123223128</v>
      </c>
    </row>
    <row r="167" spans="1:7" x14ac:dyDescent="0.5">
      <c r="A167" s="249" t="s">
        <v>24</v>
      </c>
      <c r="B167" s="8" t="s">
        <v>2</v>
      </c>
      <c r="C167" s="8" t="s">
        <v>20</v>
      </c>
      <c r="D167" s="7">
        <v>13</v>
      </c>
      <c r="E167" s="232">
        <v>903</v>
      </c>
      <c r="F167" s="233">
        <f t="shared" si="10"/>
        <v>4.6312500000000005</v>
      </c>
      <c r="G167" s="244">
        <f t="shared" si="11"/>
        <v>895.11411622591572</v>
      </c>
    </row>
    <row r="168" spans="1:7" x14ac:dyDescent="0.5">
      <c r="A168" s="249" t="s">
        <v>24</v>
      </c>
      <c r="B168" s="8" t="s">
        <v>2</v>
      </c>
      <c r="C168" s="8" t="s">
        <v>19</v>
      </c>
      <c r="D168" s="7">
        <v>24</v>
      </c>
      <c r="E168" s="232">
        <v>3393</v>
      </c>
      <c r="F168" s="233">
        <f t="shared" si="10"/>
        <v>8.5500000000000007</v>
      </c>
      <c r="G168" s="244">
        <f t="shared" si="11"/>
        <v>3363.3689882109989</v>
      </c>
    </row>
    <row r="169" spans="1:7" x14ac:dyDescent="0.5">
      <c r="A169" s="249" t="s">
        <v>24</v>
      </c>
      <c r="B169" s="8" t="s">
        <v>2</v>
      </c>
      <c r="C169" s="8" t="s">
        <v>18</v>
      </c>
      <c r="D169" s="7">
        <v>26</v>
      </c>
      <c r="E169" s="232">
        <v>6728</v>
      </c>
      <c r="F169" s="233">
        <f t="shared" si="10"/>
        <v>9.2625000000000011</v>
      </c>
      <c r="G169" s="244">
        <f t="shared" si="11"/>
        <v>6669.2444894440323</v>
      </c>
    </row>
    <row r="170" spans="1:7" x14ac:dyDescent="0.5">
      <c r="A170" s="249" t="s">
        <v>24</v>
      </c>
      <c r="B170" s="8" t="s">
        <v>2</v>
      </c>
      <c r="C170" s="8" t="s">
        <v>17</v>
      </c>
      <c r="D170" s="7">
        <v>118</v>
      </c>
      <c r="E170" s="232">
        <v>13421</v>
      </c>
      <c r="F170" s="233">
        <f t="shared" si="10"/>
        <v>42.037500000000001</v>
      </c>
      <c r="G170" s="244">
        <f t="shared" si="11"/>
        <v>13303.794633297912</v>
      </c>
    </row>
    <row r="171" spans="1:7" x14ac:dyDescent="0.5">
      <c r="A171" s="249" t="s">
        <v>24</v>
      </c>
      <c r="B171" s="8" t="s">
        <v>2</v>
      </c>
      <c r="C171" s="8" t="s">
        <v>16</v>
      </c>
      <c r="D171" s="7">
        <v>127</v>
      </c>
      <c r="E171" s="232">
        <v>15304</v>
      </c>
      <c r="F171" s="233">
        <f t="shared" si="10"/>
        <v>45.243749999999999</v>
      </c>
      <c r="G171" s="244">
        <f t="shared" si="11"/>
        <v>15170.350426048079</v>
      </c>
    </row>
    <row r="172" spans="1:7" x14ac:dyDescent="0.5">
      <c r="A172" s="249" t="s">
        <v>24</v>
      </c>
      <c r="B172" s="8" t="s">
        <v>2</v>
      </c>
      <c r="C172" s="8" t="s">
        <v>15</v>
      </c>
      <c r="D172" s="7">
        <v>148</v>
      </c>
      <c r="E172" s="232">
        <v>13756</v>
      </c>
      <c r="F172" s="233">
        <f t="shared" si="10"/>
        <v>52.725000000000001</v>
      </c>
      <c r="G172" s="244">
        <f t="shared" si="11"/>
        <v>13635.869083946509</v>
      </c>
    </row>
    <row r="173" spans="1:7" x14ac:dyDescent="0.5">
      <c r="A173" s="249" t="s">
        <v>24</v>
      </c>
      <c r="B173" s="8" t="s">
        <v>2</v>
      </c>
      <c r="C173" s="8" t="s">
        <v>14</v>
      </c>
      <c r="D173" s="7">
        <v>144</v>
      </c>
      <c r="E173" s="232">
        <v>15506</v>
      </c>
      <c r="F173" s="233">
        <f t="shared" si="10"/>
        <v>51.300000000000004</v>
      </c>
      <c r="G173" s="244">
        <f t="shared" si="11"/>
        <v>15370.586363454096</v>
      </c>
    </row>
    <row r="174" spans="1:7" x14ac:dyDescent="0.5">
      <c r="A174" s="249" t="s">
        <v>24</v>
      </c>
      <c r="B174" s="8" t="s">
        <v>2</v>
      </c>
      <c r="C174" s="8" t="s">
        <v>13</v>
      </c>
      <c r="D174" s="7">
        <v>134</v>
      </c>
      <c r="E174" s="232">
        <v>16805</v>
      </c>
      <c r="F174" s="233">
        <f t="shared" si="10"/>
        <v>47.737500000000004</v>
      </c>
      <c r="G174" s="244">
        <f t="shared" si="11"/>
        <v>16658.242218357158</v>
      </c>
    </row>
    <row r="175" spans="1:7" x14ac:dyDescent="0.5">
      <c r="A175" s="249" t="s">
        <v>24</v>
      </c>
      <c r="B175" s="8" t="s">
        <v>2</v>
      </c>
      <c r="C175" s="8" t="s">
        <v>12</v>
      </c>
      <c r="D175" s="7">
        <v>158</v>
      </c>
      <c r="E175" s="232">
        <v>15518</v>
      </c>
      <c r="F175" s="233">
        <f t="shared" si="10"/>
        <v>56.287500000000001</v>
      </c>
      <c r="G175" s="244">
        <f t="shared" si="11"/>
        <v>15382.481567656434</v>
      </c>
    </row>
    <row r="176" spans="1:7" x14ac:dyDescent="0.5">
      <c r="A176" s="249" t="s">
        <v>24</v>
      </c>
      <c r="B176" s="8" t="s">
        <v>2</v>
      </c>
      <c r="C176" s="8" t="s">
        <v>11</v>
      </c>
      <c r="D176" s="7">
        <v>162</v>
      </c>
      <c r="E176" s="232">
        <v>13032</v>
      </c>
      <c r="F176" s="233">
        <f t="shared" si="10"/>
        <v>57.712499999999999</v>
      </c>
      <c r="G176" s="244">
        <f t="shared" si="11"/>
        <v>12918.191763738798</v>
      </c>
    </row>
    <row r="177" spans="1:7" x14ac:dyDescent="0.5">
      <c r="A177" s="249" t="s">
        <v>24</v>
      </c>
      <c r="B177" s="8" t="s">
        <v>2</v>
      </c>
      <c r="C177" s="8" t="s">
        <v>10</v>
      </c>
      <c r="D177" s="7">
        <v>166</v>
      </c>
      <c r="E177" s="232">
        <v>10329</v>
      </c>
      <c r="F177" s="233">
        <f t="shared" si="10"/>
        <v>59.137500000000003</v>
      </c>
      <c r="G177" s="244">
        <f t="shared" si="11"/>
        <v>10238.797017162218</v>
      </c>
    </row>
    <row r="178" spans="1:7" x14ac:dyDescent="0.5">
      <c r="A178" s="249" t="s">
        <v>24</v>
      </c>
      <c r="B178" s="8" t="s">
        <v>2</v>
      </c>
      <c r="C178" s="8" t="s">
        <v>9</v>
      </c>
      <c r="D178" s="7">
        <v>173</v>
      </c>
      <c r="E178" s="232">
        <v>8802</v>
      </c>
      <c r="F178" s="233">
        <f t="shared" si="10"/>
        <v>61.631250000000001</v>
      </c>
      <c r="G178" s="244">
        <f t="shared" si="11"/>
        <v>8725.132282414741</v>
      </c>
    </row>
    <row r="179" spans="1:7" x14ac:dyDescent="0.5">
      <c r="A179" s="249" t="s">
        <v>24</v>
      </c>
      <c r="B179" s="8" t="s">
        <v>2</v>
      </c>
      <c r="C179" s="8" t="s">
        <v>8</v>
      </c>
      <c r="D179" s="7">
        <v>142</v>
      </c>
      <c r="E179" s="232">
        <v>6298</v>
      </c>
      <c r="F179" s="233">
        <f t="shared" si="10"/>
        <v>50.587499999999999</v>
      </c>
      <c r="G179" s="244">
        <f t="shared" si="11"/>
        <v>6242.9996721935959</v>
      </c>
    </row>
    <row r="180" spans="1:7" x14ac:dyDescent="0.5">
      <c r="A180" s="249" t="s">
        <v>24</v>
      </c>
      <c r="B180" s="8" t="s">
        <v>2</v>
      </c>
      <c r="C180" s="8" t="s">
        <v>7</v>
      </c>
      <c r="D180" s="7">
        <v>125</v>
      </c>
      <c r="E180" s="232">
        <v>3738</v>
      </c>
      <c r="F180" s="233">
        <f t="shared" si="10"/>
        <v>44.53125</v>
      </c>
      <c r="G180" s="244">
        <f t="shared" si="11"/>
        <v>3705.3561090282092</v>
      </c>
    </row>
    <row r="181" spans="1:7" x14ac:dyDescent="0.5">
      <c r="A181" s="249" t="s">
        <v>24</v>
      </c>
      <c r="B181" s="8" t="s">
        <v>2</v>
      </c>
      <c r="C181" s="8" t="s">
        <v>6</v>
      </c>
      <c r="D181" s="7">
        <v>111</v>
      </c>
      <c r="E181" s="232">
        <v>2193</v>
      </c>
      <c r="F181" s="233">
        <f t="shared" si="10"/>
        <v>39.543750000000003</v>
      </c>
      <c r="G181" s="244">
        <f t="shared" si="11"/>
        <v>2173.8485679772239</v>
      </c>
    </row>
    <row r="182" spans="1:7" x14ac:dyDescent="0.5">
      <c r="A182" s="249" t="s">
        <v>24</v>
      </c>
      <c r="B182" s="8" t="s">
        <v>2</v>
      </c>
      <c r="C182" s="8" t="s">
        <v>5</v>
      </c>
      <c r="D182" s="7">
        <v>90</v>
      </c>
      <c r="E182" s="232">
        <v>1453</v>
      </c>
      <c r="F182" s="233">
        <f t="shared" si="10"/>
        <v>32.0625</v>
      </c>
      <c r="G182" s="244">
        <f t="shared" si="11"/>
        <v>1440.3109754997292</v>
      </c>
    </row>
    <row r="183" spans="1:7" x14ac:dyDescent="0.5">
      <c r="A183" s="249" t="s">
        <v>24</v>
      </c>
      <c r="B183" s="8" t="s">
        <v>2</v>
      </c>
      <c r="C183" s="8" t="s">
        <v>4</v>
      </c>
      <c r="D183" s="7">
        <v>70</v>
      </c>
      <c r="E183" s="232">
        <v>702</v>
      </c>
      <c r="F183" s="233">
        <f t="shared" si="10"/>
        <v>24.9375</v>
      </c>
      <c r="G183" s="244">
        <f t="shared" si="11"/>
        <v>695.86944583675836</v>
      </c>
    </row>
    <row r="184" spans="1:7" x14ac:dyDescent="0.5">
      <c r="A184" s="249" t="s">
        <v>24</v>
      </c>
      <c r="B184" s="8" t="s">
        <v>2</v>
      </c>
      <c r="C184" s="8" t="s">
        <v>1</v>
      </c>
      <c r="D184" s="12">
        <v>58</v>
      </c>
      <c r="E184" s="245">
        <v>293</v>
      </c>
      <c r="F184" s="233">
        <f t="shared" si="10"/>
        <v>20.662500000000001</v>
      </c>
      <c r="G184" s="244">
        <f t="shared" si="11"/>
        <v>290.44123594041343</v>
      </c>
    </row>
    <row r="185" spans="1:7" x14ac:dyDescent="0.5">
      <c r="A185" s="250" t="s">
        <v>23</v>
      </c>
      <c r="B185" s="8" t="s">
        <v>21</v>
      </c>
      <c r="C185" s="8" t="s">
        <v>20</v>
      </c>
      <c r="D185" s="7">
        <v>0</v>
      </c>
      <c r="E185" s="245">
        <v>0</v>
      </c>
      <c r="F185" s="233">
        <f>D185*$K$11</f>
        <v>0</v>
      </c>
      <c r="G185" s="244">
        <f>E185*$N$11</f>
        <v>0</v>
      </c>
    </row>
    <row r="186" spans="1:7" x14ac:dyDescent="0.5">
      <c r="A186" s="250" t="s">
        <v>23</v>
      </c>
      <c r="B186" s="8" t="s">
        <v>21</v>
      </c>
      <c r="C186" s="8" t="s">
        <v>19</v>
      </c>
      <c r="D186" s="7">
        <v>0</v>
      </c>
      <c r="E186" s="245">
        <v>0</v>
      </c>
      <c r="F186" s="233">
        <f t="shared" ref="F186:F220" si="12">D186*$K$11</f>
        <v>0</v>
      </c>
      <c r="G186" s="244">
        <f t="shared" ref="G186:G220" si="13">E186*$N$11</f>
        <v>0</v>
      </c>
    </row>
    <row r="187" spans="1:7" x14ac:dyDescent="0.5">
      <c r="A187" s="250" t="s">
        <v>23</v>
      </c>
      <c r="B187" s="8" t="s">
        <v>21</v>
      </c>
      <c r="C187" s="8" t="s">
        <v>18</v>
      </c>
      <c r="D187" s="7">
        <v>0</v>
      </c>
      <c r="E187" s="245">
        <v>0</v>
      </c>
      <c r="F187" s="233">
        <f t="shared" si="12"/>
        <v>0</v>
      </c>
      <c r="G187" s="244">
        <f t="shared" si="13"/>
        <v>0</v>
      </c>
    </row>
    <row r="188" spans="1:7" x14ac:dyDescent="0.5">
      <c r="A188" s="250" t="s">
        <v>23</v>
      </c>
      <c r="B188" s="8" t="s">
        <v>21</v>
      </c>
      <c r="C188" s="8" t="s">
        <v>17</v>
      </c>
      <c r="D188" s="7">
        <v>0</v>
      </c>
      <c r="E188" s="245">
        <v>0</v>
      </c>
      <c r="F188" s="233">
        <f t="shared" si="12"/>
        <v>0</v>
      </c>
      <c r="G188" s="244">
        <f t="shared" si="13"/>
        <v>0</v>
      </c>
    </row>
    <row r="189" spans="1:7" x14ac:dyDescent="0.5">
      <c r="A189" s="250" t="s">
        <v>23</v>
      </c>
      <c r="B189" s="8" t="s">
        <v>21</v>
      </c>
      <c r="C189" s="8" t="s">
        <v>16</v>
      </c>
      <c r="D189" s="7">
        <v>0</v>
      </c>
      <c r="E189" s="245">
        <v>0</v>
      </c>
      <c r="F189" s="233">
        <f t="shared" si="12"/>
        <v>0</v>
      </c>
      <c r="G189" s="244">
        <f t="shared" si="13"/>
        <v>0</v>
      </c>
    </row>
    <row r="190" spans="1:7" x14ac:dyDescent="0.5">
      <c r="A190" s="250" t="s">
        <v>23</v>
      </c>
      <c r="B190" s="8" t="s">
        <v>21</v>
      </c>
      <c r="C190" s="8" t="s">
        <v>15</v>
      </c>
      <c r="D190" s="7">
        <v>0</v>
      </c>
      <c r="E190" s="245">
        <v>0</v>
      </c>
      <c r="F190" s="233">
        <f t="shared" si="12"/>
        <v>0</v>
      </c>
      <c r="G190" s="244">
        <f t="shared" si="13"/>
        <v>0</v>
      </c>
    </row>
    <row r="191" spans="1:7" x14ac:dyDescent="0.5">
      <c r="A191" s="250" t="s">
        <v>23</v>
      </c>
      <c r="B191" s="8" t="s">
        <v>21</v>
      </c>
      <c r="C191" s="8" t="s">
        <v>14</v>
      </c>
      <c r="D191" s="7">
        <v>0</v>
      </c>
      <c r="E191" s="245">
        <v>0</v>
      </c>
      <c r="F191" s="233">
        <f t="shared" si="12"/>
        <v>0</v>
      </c>
      <c r="G191" s="244">
        <f t="shared" si="13"/>
        <v>0</v>
      </c>
    </row>
    <row r="192" spans="1:7" x14ac:dyDescent="0.5">
      <c r="A192" s="250" t="s">
        <v>23</v>
      </c>
      <c r="B192" s="8" t="s">
        <v>21</v>
      </c>
      <c r="C192" s="8" t="s">
        <v>13</v>
      </c>
      <c r="D192" s="7">
        <v>0</v>
      </c>
      <c r="E192" s="245">
        <v>0</v>
      </c>
      <c r="F192" s="233">
        <f t="shared" si="12"/>
        <v>0</v>
      </c>
      <c r="G192" s="244">
        <f t="shared" si="13"/>
        <v>0</v>
      </c>
    </row>
    <row r="193" spans="1:7" x14ac:dyDescent="0.5">
      <c r="A193" s="250" t="s">
        <v>23</v>
      </c>
      <c r="B193" s="8" t="s">
        <v>21</v>
      </c>
      <c r="C193" s="8" t="s">
        <v>12</v>
      </c>
      <c r="D193" s="7">
        <v>0</v>
      </c>
      <c r="E193" s="245">
        <v>0</v>
      </c>
      <c r="F193" s="233">
        <f t="shared" si="12"/>
        <v>0</v>
      </c>
      <c r="G193" s="244">
        <f t="shared" si="13"/>
        <v>0</v>
      </c>
    </row>
    <row r="194" spans="1:7" x14ac:dyDescent="0.5">
      <c r="A194" s="250" t="s">
        <v>23</v>
      </c>
      <c r="B194" s="8" t="s">
        <v>21</v>
      </c>
      <c r="C194" s="8" t="s">
        <v>11</v>
      </c>
      <c r="D194" s="7">
        <v>0</v>
      </c>
      <c r="E194" s="245">
        <v>0</v>
      </c>
      <c r="F194" s="233">
        <f t="shared" si="12"/>
        <v>0</v>
      </c>
      <c r="G194" s="244">
        <f t="shared" si="13"/>
        <v>0</v>
      </c>
    </row>
    <row r="195" spans="1:7" x14ac:dyDescent="0.5">
      <c r="A195" s="250" t="s">
        <v>23</v>
      </c>
      <c r="B195" s="8" t="s">
        <v>21</v>
      </c>
      <c r="C195" s="8" t="s">
        <v>10</v>
      </c>
      <c r="D195" s="7">
        <v>0</v>
      </c>
      <c r="E195" s="245">
        <v>0</v>
      </c>
      <c r="F195" s="233">
        <f t="shared" si="12"/>
        <v>0</v>
      </c>
      <c r="G195" s="244">
        <f t="shared" si="13"/>
        <v>0</v>
      </c>
    </row>
    <row r="196" spans="1:7" x14ac:dyDescent="0.5">
      <c r="A196" s="250" t="s">
        <v>23</v>
      </c>
      <c r="B196" s="8" t="s">
        <v>21</v>
      </c>
      <c r="C196" s="8" t="s">
        <v>9</v>
      </c>
      <c r="D196" s="7">
        <v>0</v>
      </c>
      <c r="E196" s="245">
        <v>0</v>
      </c>
      <c r="F196" s="233">
        <f t="shared" si="12"/>
        <v>0</v>
      </c>
      <c r="G196" s="244">
        <f t="shared" si="13"/>
        <v>0</v>
      </c>
    </row>
    <row r="197" spans="1:7" x14ac:dyDescent="0.5">
      <c r="A197" s="250" t="s">
        <v>23</v>
      </c>
      <c r="B197" s="8" t="s">
        <v>21</v>
      </c>
      <c r="C197" s="8" t="s">
        <v>8</v>
      </c>
      <c r="D197" s="7">
        <v>0</v>
      </c>
      <c r="E197" s="245">
        <v>0</v>
      </c>
      <c r="F197" s="233">
        <f t="shared" si="12"/>
        <v>0</v>
      </c>
      <c r="G197" s="244">
        <f t="shared" si="13"/>
        <v>0</v>
      </c>
    </row>
    <row r="198" spans="1:7" x14ac:dyDescent="0.5">
      <c r="A198" s="250" t="s">
        <v>23</v>
      </c>
      <c r="B198" s="8" t="s">
        <v>21</v>
      </c>
      <c r="C198" s="8" t="s">
        <v>7</v>
      </c>
      <c r="D198" s="7">
        <v>0</v>
      </c>
      <c r="E198" s="245">
        <v>0</v>
      </c>
      <c r="F198" s="233">
        <f t="shared" si="12"/>
        <v>0</v>
      </c>
      <c r="G198" s="244">
        <f t="shared" si="13"/>
        <v>0</v>
      </c>
    </row>
    <row r="199" spans="1:7" x14ac:dyDescent="0.5">
      <c r="A199" s="250" t="s">
        <v>23</v>
      </c>
      <c r="B199" s="8" t="s">
        <v>21</v>
      </c>
      <c r="C199" s="8" t="s">
        <v>6</v>
      </c>
      <c r="D199" s="7">
        <v>0</v>
      </c>
      <c r="E199" s="245">
        <v>0</v>
      </c>
      <c r="F199" s="233">
        <f t="shared" si="12"/>
        <v>0</v>
      </c>
      <c r="G199" s="244">
        <f t="shared" si="13"/>
        <v>0</v>
      </c>
    </row>
    <row r="200" spans="1:7" x14ac:dyDescent="0.5">
      <c r="A200" s="250" t="s">
        <v>23</v>
      </c>
      <c r="B200" s="8" t="s">
        <v>21</v>
      </c>
      <c r="C200" s="8" t="s">
        <v>5</v>
      </c>
      <c r="D200" s="7">
        <v>0</v>
      </c>
      <c r="E200" s="245">
        <v>0</v>
      </c>
      <c r="F200" s="233">
        <f t="shared" si="12"/>
        <v>0</v>
      </c>
      <c r="G200" s="244">
        <f t="shared" si="13"/>
        <v>0</v>
      </c>
    </row>
    <row r="201" spans="1:7" x14ac:dyDescent="0.5">
      <c r="A201" s="250" t="s">
        <v>23</v>
      </c>
      <c r="B201" s="8" t="s">
        <v>21</v>
      </c>
      <c r="C201" s="8" t="s">
        <v>4</v>
      </c>
      <c r="D201" s="7">
        <v>0</v>
      </c>
      <c r="E201" s="245">
        <v>0</v>
      </c>
      <c r="F201" s="233">
        <f t="shared" si="12"/>
        <v>0</v>
      </c>
      <c r="G201" s="244">
        <f t="shared" si="13"/>
        <v>0</v>
      </c>
    </row>
    <row r="202" spans="1:7" x14ac:dyDescent="0.5">
      <c r="A202" s="250" t="s">
        <v>23</v>
      </c>
      <c r="B202" s="8" t="s">
        <v>21</v>
      </c>
      <c r="C202" s="8" t="s">
        <v>1</v>
      </c>
      <c r="D202" s="7">
        <v>0</v>
      </c>
      <c r="E202" s="245">
        <v>0</v>
      </c>
      <c r="F202" s="233">
        <f t="shared" si="12"/>
        <v>0</v>
      </c>
      <c r="G202" s="244">
        <f t="shared" si="13"/>
        <v>0</v>
      </c>
    </row>
    <row r="203" spans="1:7" x14ac:dyDescent="0.5">
      <c r="A203" s="250" t="s">
        <v>23</v>
      </c>
      <c r="B203" s="8" t="s">
        <v>2</v>
      </c>
      <c r="C203" s="8" t="s">
        <v>20</v>
      </c>
      <c r="D203" s="7">
        <v>0</v>
      </c>
      <c r="E203" s="245">
        <v>0</v>
      </c>
      <c r="F203" s="233">
        <f t="shared" si="12"/>
        <v>0</v>
      </c>
      <c r="G203" s="244">
        <f t="shared" si="13"/>
        <v>0</v>
      </c>
    </row>
    <row r="204" spans="1:7" x14ac:dyDescent="0.5">
      <c r="A204" s="250" t="s">
        <v>23</v>
      </c>
      <c r="B204" s="8" t="s">
        <v>2</v>
      </c>
      <c r="C204" s="8" t="s">
        <v>19</v>
      </c>
      <c r="D204" s="7">
        <v>0</v>
      </c>
      <c r="E204" s="245">
        <v>0</v>
      </c>
      <c r="F204" s="233">
        <f t="shared" si="12"/>
        <v>0</v>
      </c>
      <c r="G204" s="244">
        <f t="shared" si="13"/>
        <v>0</v>
      </c>
    </row>
    <row r="205" spans="1:7" x14ac:dyDescent="0.5">
      <c r="A205" s="250" t="s">
        <v>23</v>
      </c>
      <c r="B205" s="8" t="s">
        <v>2</v>
      </c>
      <c r="C205" s="8" t="s">
        <v>18</v>
      </c>
      <c r="D205" s="7">
        <v>0</v>
      </c>
      <c r="E205" s="245">
        <v>0</v>
      </c>
      <c r="F205" s="233">
        <f t="shared" si="12"/>
        <v>0</v>
      </c>
      <c r="G205" s="244">
        <f t="shared" si="13"/>
        <v>0</v>
      </c>
    </row>
    <row r="206" spans="1:7" x14ac:dyDescent="0.5">
      <c r="A206" s="250" t="s">
        <v>23</v>
      </c>
      <c r="B206" s="8" t="s">
        <v>2</v>
      </c>
      <c r="C206" s="8" t="s">
        <v>17</v>
      </c>
      <c r="D206" s="7">
        <v>0</v>
      </c>
      <c r="E206" s="245">
        <v>0</v>
      </c>
      <c r="F206" s="233">
        <f t="shared" si="12"/>
        <v>0</v>
      </c>
      <c r="G206" s="244">
        <f t="shared" si="13"/>
        <v>0</v>
      </c>
    </row>
    <row r="207" spans="1:7" x14ac:dyDescent="0.5">
      <c r="A207" s="250" t="s">
        <v>23</v>
      </c>
      <c r="B207" s="8" t="s">
        <v>2</v>
      </c>
      <c r="C207" s="8" t="s">
        <v>16</v>
      </c>
      <c r="D207" s="7">
        <v>0</v>
      </c>
      <c r="E207" s="245">
        <v>0</v>
      </c>
      <c r="F207" s="233">
        <f t="shared" si="12"/>
        <v>0</v>
      </c>
      <c r="G207" s="244">
        <f t="shared" si="13"/>
        <v>0</v>
      </c>
    </row>
    <row r="208" spans="1:7" x14ac:dyDescent="0.5">
      <c r="A208" s="250" t="s">
        <v>23</v>
      </c>
      <c r="B208" s="8" t="s">
        <v>2</v>
      </c>
      <c r="C208" s="8" t="s">
        <v>15</v>
      </c>
      <c r="D208" s="7">
        <v>0</v>
      </c>
      <c r="E208" s="245">
        <v>0</v>
      </c>
      <c r="F208" s="233">
        <f t="shared" si="12"/>
        <v>0</v>
      </c>
      <c r="G208" s="244">
        <f t="shared" si="13"/>
        <v>0</v>
      </c>
    </row>
    <row r="209" spans="1:7" x14ac:dyDescent="0.5">
      <c r="A209" s="250" t="s">
        <v>23</v>
      </c>
      <c r="B209" s="8" t="s">
        <v>2</v>
      </c>
      <c r="C209" s="8" t="s">
        <v>14</v>
      </c>
      <c r="D209" s="7">
        <v>0</v>
      </c>
      <c r="E209" s="245">
        <v>0</v>
      </c>
      <c r="F209" s="233">
        <f t="shared" si="12"/>
        <v>0</v>
      </c>
      <c r="G209" s="244">
        <f t="shared" si="13"/>
        <v>0</v>
      </c>
    </row>
    <row r="210" spans="1:7" x14ac:dyDescent="0.5">
      <c r="A210" s="250" t="s">
        <v>23</v>
      </c>
      <c r="B210" s="8" t="s">
        <v>2</v>
      </c>
      <c r="C210" s="8" t="s">
        <v>13</v>
      </c>
      <c r="D210" s="7">
        <v>0</v>
      </c>
      <c r="E210" s="245">
        <v>0</v>
      </c>
      <c r="F210" s="233">
        <f t="shared" si="12"/>
        <v>0</v>
      </c>
      <c r="G210" s="244">
        <f t="shared" si="13"/>
        <v>0</v>
      </c>
    </row>
    <row r="211" spans="1:7" x14ac:dyDescent="0.5">
      <c r="A211" s="250" t="s">
        <v>23</v>
      </c>
      <c r="B211" s="8" t="s">
        <v>2</v>
      </c>
      <c r="C211" s="8" t="s">
        <v>12</v>
      </c>
      <c r="D211" s="7">
        <v>0</v>
      </c>
      <c r="E211" s="245">
        <v>0</v>
      </c>
      <c r="F211" s="233">
        <f t="shared" si="12"/>
        <v>0</v>
      </c>
      <c r="G211" s="244">
        <f t="shared" si="13"/>
        <v>0</v>
      </c>
    </row>
    <row r="212" spans="1:7" x14ac:dyDescent="0.5">
      <c r="A212" s="250" t="s">
        <v>23</v>
      </c>
      <c r="B212" s="8" t="s">
        <v>2</v>
      </c>
      <c r="C212" s="8" t="s">
        <v>11</v>
      </c>
      <c r="D212" s="7">
        <v>0</v>
      </c>
      <c r="E212" s="245">
        <v>0</v>
      </c>
      <c r="F212" s="233">
        <f t="shared" si="12"/>
        <v>0</v>
      </c>
      <c r="G212" s="244">
        <f t="shared" si="13"/>
        <v>0</v>
      </c>
    </row>
    <row r="213" spans="1:7" x14ac:dyDescent="0.5">
      <c r="A213" s="250" t="s">
        <v>23</v>
      </c>
      <c r="B213" s="8" t="s">
        <v>2</v>
      </c>
      <c r="C213" s="8" t="s">
        <v>10</v>
      </c>
      <c r="D213" s="7">
        <v>0</v>
      </c>
      <c r="E213" s="245">
        <v>0</v>
      </c>
      <c r="F213" s="233">
        <f t="shared" si="12"/>
        <v>0</v>
      </c>
      <c r="G213" s="244">
        <f t="shared" si="13"/>
        <v>0</v>
      </c>
    </row>
    <row r="214" spans="1:7" x14ac:dyDescent="0.5">
      <c r="A214" s="250" t="s">
        <v>23</v>
      </c>
      <c r="B214" s="8" t="s">
        <v>2</v>
      </c>
      <c r="C214" s="8" t="s">
        <v>9</v>
      </c>
      <c r="D214" s="7">
        <v>0</v>
      </c>
      <c r="E214" s="245">
        <v>0</v>
      </c>
      <c r="F214" s="233">
        <f t="shared" si="12"/>
        <v>0</v>
      </c>
      <c r="G214" s="244">
        <f t="shared" si="13"/>
        <v>0</v>
      </c>
    </row>
    <row r="215" spans="1:7" x14ac:dyDescent="0.5">
      <c r="A215" s="250" t="s">
        <v>23</v>
      </c>
      <c r="B215" s="8" t="s">
        <v>2</v>
      </c>
      <c r="C215" s="8" t="s">
        <v>8</v>
      </c>
      <c r="D215" s="7">
        <v>0</v>
      </c>
      <c r="E215" s="245">
        <v>0</v>
      </c>
      <c r="F215" s="233">
        <f t="shared" si="12"/>
        <v>0</v>
      </c>
      <c r="G215" s="244">
        <f t="shared" si="13"/>
        <v>0</v>
      </c>
    </row>
    <row r="216" spans="1:7" x14ac:dyDescent="0.5">
      <c r="A216" s="250" t="s">
        <v>23</v>
      </c>
      <c r="B216" s="8" t="s">
        <v>2</v>
      </c>
      <c r="C216" s="8" t="s">
        <v>7</v>
      </c>
      <c r="D216" s="7">
        <v>0</v>
      </c>
      <c r="E216" s="245">
        <v>0</v>
      </c>
      <c r="F216" s="233">
        <f t="shared" si="12"/>
        <v>0</v>
      </c>
      <c r="G216" s="244">
        <f t="shared" si="13"/>
        <v>0</v>
      </c>
    </row>
    <row r="217" spans="1:7" x14ac:dyDescent="0.5">
      <c r="A217" s="250" t="s">
        <v>23</v>
      </c>
      <c r="B217" s="8" t="s">
        <v>2</v>
      </c>
      <c r="C217" s="8" t="s">
        <v>6</v>
      </c>
      <c r="D217" s="7">
        <v>0</v>
      </c>
      <c r="E217" s="245">
        <v>0</v>
      </c>
      <c r="F217" s="233">
        <f t="shared" si="12"/>
        <v>0</v>
      </c>
      <c r="G217" s="244">
        <f t="shared" si="13"/>
        <v>0</v>
      </c>
    </row>
    <row r="218" spans="1:7" x14ac:dyDescent="0.5">
      <c r="A218" s="250" t="s">
        <v>23</v>
      </c>
      <c r="B218" s="8" t="s">
        <v>2</v>
      </c>
      <c r="C218" s="8" t="s">
        <v>5</v>
      </c>
      <c r="D218" s="7">
        <v>0</v>
      </c>
      <c r="E218" s="245">
        <v>0</v>
      </c>
      <c r="F218" s="233">
        <f t="shared" si="12"/>
        <v>0</v>
      </c>
      <c r="G218" s="244">
        <f t="shared" si="13"/>
        <v>0</v>
      </c>
    </row>
    <row r="219" spans="1:7" x14ac:dyDescent="0.5">
      <c r="A219" s="250" t="s">
        <v>23</v>
      </c>
      <c r="B219" s="8" t="s">
        <v>2</v>
      </c>
      <c r="C219" s="8" t="s">
        <v>4</v>
      </c>
      <c r="D219" s="7">
        <v>0</v>
      </c>
      <c r="E219" s="245">
        <v>0</v>
      </c>
      <c r="F219" s="233">
        <f t="shared" si="12"/>
        <v>0</v>
      </c>
      <c r="G219" s="244">
        <f t="shared" si="13"/>
        <v>0</v>
      </c>
    </row>
    <row r="220" spans="1:7" x14ac:dyDescent="0.5">
      <c r="A220" s="250" t="s">
        <v>23</v>
      </c>
      <c r="B220" s="8" t="s">
        <v>2</v>
      </c>
      <c r="C220" s="8" t="s">
        <v>1</v>
      </c>
      <c r="D220" s="7">
        <v>0</v>
      </c>
      <c r="E220" s="245">
        <v>0</v>
      </c>
      <c r="F220" s="233">
        <f t="shared" si="12"/>
        <v>0</v>
      </c>
      <c r="G220" s="244">
        <f t="shared" si="13"/>
        <v>0</v>
      </c>
    </row>
    <row r="221" spans="1:7" x14ac:dyDescent="0.5">
      <c r="A221" s="251" t="s">
        <v>22</v>
      </c>
      <c r="B221" s="8" t="s">
        <v>21</v>
      </c>
      <c r="C221" s="8" t="s">
        <v>20</v>
      </c>
      <c r="D221" s="7">
        <v>0</v>
      </c>
      <c r="E221" s="245">
        <v>0</v>
      </c>
      <c r="F221" s="233">
        <f>D221*$K$12</f>
        <v>0</v>
      </c>
      <c r="G221" s="244">
        <f>E221*$N$12</f>
        <v>0</v>
      </c>
    </row>
    <row r="222" spans="1:7" x14ac:dyDescent="0.5">
      <c r="A222" s="251" t="s">
        <v>22</v>
      </c>
      <c r="B222" s="8" t="s">
        <v>21</v>
      </c>
      <c r="C222" s="8" t="s">
        <v>19</v>
      </c>
      <c r="D222" s="7">
        <v>0</v>
      </c>
      <c r="E222" s="245">
        <v>0</v>
      </c>
      <c r="F222" s="233">
        <f t="shared" ref="F222:F256" si="14">D222*$K$12</f>
        <v>0</v>
      </c>
      <c r="G222" s="244">
        <f t="shared" ref="G222:G256" si="15">E222*$N$12</f>
        <v>0</v>
      </c>
    </row>
    <row r="223" spans="1:7" x14ac:dyDescent="0.5">
      <c r="A223" s="251" t="s">
        <v>22</v>
      </c>
      <c r="B223" s="8" t="s">
        <v>21</v>
      </c>
      <c r="C223" s="8" t="s">
        <v>18</v>
      </c>
      <c r="D223" s="7">
        <v>0</v>
      </c>
      <c r="E223" s="245">
        <v>0</v>
      </c>
      <c r="F223" s="233">
        <f t="shared" si="14"/>
        <v>0</v>
      </c>
      <c r="G223" s="244">
        <f t="shared" si="15"/>
        <v>0</v>
      </c>
    </row>
    <row r="224" spans="1:7" x14ac:dyDescent="0.5">
      <c r="A224" s="251" t="s">
        <v>22</v>
      </c>
      <c r="B224" s="8" t="s">
        <v>21</v>
      </c>
      <c r="C224" s="8" t="s">
        <v>17</v>
      </c>
      <c r="D224" s="7">
        <v>0</v>
      </c>
      <c r="E224" s="245">
        <v>0</v>
      </c>
      <c r="F224" s="233">
        <f t="shared" si="14"/>
        <v>0</v>
      </c>
      <c r="G224" s="244">
        <f t="shared" si="15"/>
        <v>0</v>
      </c>
    </row>
    <row r="225" spans="1:7" x14ac:dyDescent="0.5">
      <c r="A225" s="251" t="s">
        <v>22</v>
      </c>
      <c r="B225" s="8" t="s">
        <v>21</v>
      </c>
      <c r="C225" s="8" t="s">
        <v>16</v>
      </c>
      <c r="D225" s="7">
        <v>0</v>
      </c>
      <c r="E225" s="245">
        <v>0</v>
      </c>
      <c r="F225" s="233">
        <f t="shared" si="14"/>
        <v>0</v>
      </c>
      <c r="G225" s="244">
        <f t="shared" si="15"/>
        <v>0</v>
      </c>
    </row>
    <row r="226" spans="1:7" x14ac:dyDescent="0.5">
      <c r="A226" s="251" t="s">
        <v>22</v>
      </c>
      <c r="B226" s="8" t="s">
        <v>21</v>
      </c>
      <c r="C226" s="8" t="s">
        <v>15</v>
      </c>
      <c r="D226" s="7">
        <v>0</v>
      </c>
      <c r="E226" s="245">
        <v>0</v>
      </c>
      <c r="F226" s="233">
        <f t="shared" si="14"/>
        <v>0</v>
      </c>
      <c r="G226" s="244">
        <f t="shared" si="15"/>
        <v>0</v>
      </c>
    </row>
    <row r="227" spans="1:7" x14ac:dyDescent="0.5">
      <c r="A227" s="251" t="s">
        <v>22</v>
      </c>
      <c r="B227" s="8" t="s">
        <v>21</v>
      </c>
      <c r="C227" s="8" t="s">
        <v>14</v>
      </c>
      <c r="D227" s="7">
        <v>0</v>
      </c>
      <c r="E227" s="245">
        <v>0</v>
      </c>
      <c r="F227" s="233">
        <f t="shared" si="14"/>
        <v>0</v>
      </c>
      <c r="G227" s="244">
        <f t="shared" si="15"/>
        <v>0</v>
      </c>
    </row>
    <row r="228" spans="1:7" x14ac:dyDescent="0.5">
      <c r="A228" s="251" t="s">
        <v>22</v>
      </c>
      <c r="B228" s="8" t="s">
        <v>21</v>
      </c>
      <c r="C228" s="8" t="s">
        <v>13</v>
      </c>
      <c r="D228" s="7">
        <v>0</v>
      </c>
      <c r="E228" s="245">
        <v>0</v>
      </c>
      <c r="F228" s="233">
        <f t="shared" si="14"/>
        <v>0</v>
      </c>
      <c r="G228" s="244">
        <f t="shared" si="15"/>
        <v>0</v>
      </c>
    </row>
    <row r="229" spans="1:7" x14ac:dyDescent="0.5">
      <c r="A229" s="251" t="s">
        <v>22</v>
      </c>
      <c r="B229" s="8" t="s">
        <v>21</v>
      </c>
      <c r="C229" s="8" t="s">
        <v>12</v>
      </c>
      <c r="D229" s="7">
        <v>0</v>
      </c>
      <c r="E229" s="245">
        <v>0</v>
      </c>
      <c r="F229" s="233">
        <f t="shared" si="14"/>
        <v>0</v>
      </c>
      <c r="G229" s="244">
        <f t="shared" si="15"/>
        <v>0</v>
      </c>
    </row>
    <row r="230" spans="1:7" x14ac:dyDescent="0.5">
      <c r="A230" s="251" t="s">
        <v>22</v>
      </c>
      <c r="B230" s="8" t="s">
        <v>21</v>
      </c>
      <c r="C230" s="8" t="s">
        <v>11</v>
      </c>
      <c r="D230" s="7">
        <v>0</v>
      </c>
      <c r="E230" s="245">
        <v>0</v>
      </c>
      <c r="F230" s="233">
        <f t="shared" si="14"/>
        <v>0</v>
      </c>
      <c r="G230" s="244">
        <f t="shared" si="15"/>
        <v>0</v>
      </c>
    </row>
    <row r="231" spans="1:7" x14ac:dyDescent="0.5">
      <c r="A231" s="251" t="s">
        <v>22</v>
      </c>
      <c r="B231" s="8" t="s">
        <v>21</v>
      </c>
      <c r="C231" s="8" t="s">
        <v>10</v>
      </c>
      <c r="D231" s="7">
        <v>0</v>
      </c>
      <c r="E231" s="245">
        <v>0</v>
      </c>
      <c r="F231" s="233">
        <f t="shared" si="14"/>
        <v>0</v>
      </c>
      <c r="G231" s="244">
        <f t="shared" si="15"/>
        <v>0</v>
      </c>
    </row>
    <row r="232" spans="1:7" x14ac:dyDescent="0.5">
      <c r="A232" s="251" t="s">
        <v>22</v>
      </c>
      <c r="B232" s="8" t="s">
        <v>21</v>
      </c>
      <c r="C232" s="8" t="s">
        <v>9</v>
      </c>
      <c r="D232" s="7">
        <v>0</v>
      </c>
      <c r="E232" s="245">
        <v>0</v>
      </c>
      <c r="F232" s="233">
        <f t="shared" si="14"/>
        <v>0</v>
      </c>
      <c r="G232" s="244">
        <f t="shared" si="15"/>
        <v>0</v>
      </c>
    </row>
    <row r="233" spans="1:7" x14ac:dyDescent="0.5">
      <c r="A233" s="252" t="s">
        <v>22</v>
      </c>
      <c r="B233" s="10" t="s">
        <v>21</v>
      </c>
      <c r="C233" s="10" t="s">
        <v>8</v>
      </c>
      <c r="D233" s="7">
        <v>0</v>
      </c>
      <c r="E233" s="245">
        <v>0</v>
      </c>
      <c r="F233" s="233">
        <f t="shared" si="14"/>
        <v>0</v>
      </c>
      <c r="G233" s="244">
        <f t="shared" si="15"/>
        <v>0</v>
      </c>
    </row>
    <row r="234" spans="1:7" x14ac:dyDescent="0.5">
      <c r="A234" s="252" t="s">
        <v>22</v>
      </c>
      <c r="B234" s="10" t="s">
        <v>21</v>
      </c>
      <c r="C234" s="10" t="s">
        <v>7</v>
      </c>
      <c r="D234" s="7">
        <v>0</v>
      </c>
      <c r="E234" s="245">
        <v>0</v>
      </c>
      <c r="F234" s="233">
        <f t="shared" si="14"/>
        <v>0</v>
      </c>
      <c r="G234" s="244">
        <f t="shared" si="15"/>
        <v>0</v>
      </c>
    </row>
    <row r="235" spans="1:7" x14ac:dyDescent="0.5">
      <c r="A235" s="252" t="s">
        <v>22</v>
      </c>
      <c r="B235" s="10" t="s">
        <v>21</v>
      </c>
      <c r="C235" s="10" t="s">
        <v>6</v>
      </c>
      <c r="D235" s="7">
        <v>0</v>
      </c>
      <c r="E235" s="245">
        <v>0</v>
      </c>
      <c r="F235" s="233">
        <f t="shared" si="14"/>
        <v>0</v>
      </c>
      <c r="G235" s="244">
        <f t="shared" si="15"/>
        <v>0</v>
      </c>
    </row>
    <row r="236" spans="1:7" x14ac:dyDescent="0.5">
      <c r="A236" s="252" t="s">
        <v>22</v>
      </c>
      <c r="B236" s="10" t="s">
        <v>21</v>
      </c>
      <c r="C236" s="10" t="s">
        <v>5</v>
      </c>
      <c r="D236" s="7">
        <v>0</v>
      </c>
      <c r="E236" s="245">
        <v>0</v>
      </c>
      <c r="F236" s="233">
        <f t="shared" si="14"/>
        <v>0</v>
      </c>
      <c r="G236" s="244">
        <f t="shared" si="15"/>
        <v>0</v>
      </c>
    </row>
    <row r="237" spans="1:7" x14ac:dyDescent="0.5">
      <c r="A237" s="252" t="s">
        <v>22</v>
      </c>
      <c r="B237" s="10" t="s">
        <v>21</v>
      </c>
      <c r="C237" s="10" t="s">
        <v>4</v>
      </c>
      <c r="D237" s="7">
        <v>0</v>
      </c>
      <c r="E237" s="245">
        <v>0</v>
      </c>
      <c r="F237" s="233">
        <f t="shared" si="14"/>
        <v>0</v>
      </c>
      <c r="G237" s="244">
        <f t="shared" si="15"/>
        <v>0</v>
      </c>
    </row>
    <row r="238" spans="1:7" x14ac:dyDescent="0.5">
      <c r="A238" s="252" t="s">
        <v>22</v>
      </c>
      <c r="B238" s="10" t="s">
        <v>21</v>
      </c>
      <c r="C238" s="10" t="s">
        <v>1</v>
      </c>
      <c r="D238" s="7">
        <v>0</v>
      </c>
      <c r="E238" s="245">
        <v>0</v>
      </c>
      <c r="F238" s="233">
        <f t="shared" si="14"/>
        <v>0</v>
      </c>
      <c r="G238" s="244">
        <f t="shared" si="15"/>
        <v>0</v>
      </c>
    </row>
    <row r="239" spans="1:7" x14ac:dyDescent="0.5">
      <c r="A239" s="252" t="s">
        <v>22</v>
      </c>
      <c r="B239" s="10" t="s">
        <v>2</v>
      </c>
      <c r="C239" s="10" t="s">
        <v>20</v>
      </c>
      <c r="D239" s="7">
        <v>0</v>
      </c>
      <c r="E239" s="245">
        <v>0</v>
      </c>
      <c r="F239" s="233">
        <f t="shared" si="14"/>
        <v>0</v>
      </c>
      <c r="G239" s="244">
        <f t="shared" si="15"/>
        <v>0</v>
      </c>
    </row>
    <row r="240" spans="1:7" x14ac:dyDescent="0.5">
      <c r="A240" s="252" t="s">
        <v>22</v>
      </c>
      <c r="B240" s="10" t="s">
        <v>2</v>
      </c>
      <c r="C240" s="10" t="s">
        <v>19</v>
      </c>
      <c r="D240" s="7">
        <v>0</v>
      </c>
      <c r="E240" s="245">
        <v>0</v>
      </c>
      <c r="F240" s="233">
        <f t="shared" si="14"/>
        <v>0</v>
      </c>
      <c r="G240" s="244">
        <f t="shared" si="15"/>
        <v>0</v>
      </c>
    </row>
    <row r="241" spans="1:7" x14ac:dyDescent="0.5">
      <c r="A241" s="252" t="s">
        <v>22</v>
      </c>
      <c r="B241" s="10" t="s">
        <v>2</v>
      </c>
      <c r="C241" s="10" t="s">
        <v>18</v>
      </c>
      <c r="D241" s="7">
        <v>0</v>
      </c>
      <c r="E241" s="245">
        <v>0</v>
      </c>
      <c r="F241" s="233">
        <f t="shared" si="14"/>
        <v>0</v>
      </c>
      <c r="G241" s="244">
        <f t="shared" si="15"/>
        <v>0</v>
      </c>
    </row>
    <row r="242" spans="1:7" x14ac:dyDescent="0.5">
      <c r="A242" s="252" t="s">
        <v>22</v>
      </c>
      <c r="B242" s="10" t="s">
        <v>2</v>
      </c>
      <c r="C242" s="10" t="s">
        <v>17</v>
      </c>
      <c r="D242" s="7">
        <v>0</v>
      </c>
      <c r="E242" s="245">
        <v>0</v>
      </c>
      <c r="F242" s="233">
        <f t="shared" si="14"/>
        <v>0</v>
      </c>
      <c r="G242" s="244">
        <f t="shared" si="15"/>
        <v>0</v>
      </c>
    </row>
    <row r="243" spans="1:7" x14ac:dyDescent="0.5">
      <c r="A243" s="252" t="s">
        <v>22</v>
      </c>
      <c r="B243" s="10" t="s">
        <v>2</v>
      </c>
      <c r="C243" s="10" t="s">
        <v>16</v>
      </c>
      <c r="D243" s="7">
        <v>0</v>
      </c>
      <c r="E243" s="245">
        <v>0</v>
      </c>
      <c r="F243" s="233">
        <f t="shared" si="14"/>
        <v>0</v>
      </c>
      <c r="G243" s="244">
        <f t="shared" si="15"/>
        <v>0</v>
      </c>
    </row>
    <row r="244" spans="1:7" x14ac:dyDescent="0.5">
      <c r="A244" s="252" t="s">
        <v>22</v>
      </c>
      <c r="B244" s="10" t="s">
        <v>2</v>
      </c>
      <c r="C244" s="10" t="s">
        <v>15</v>
      </c>
      <c r="D244" s="7">
        <v>0</v>
      </c>
      <c r="E244" s="245">
        <v>0</v>
      </c>
      <c r="F244" s="233">
        <f t="shared" si="14"/>
        <v>0</v>
      </c>
      <c r="G244" s="244">
        <f t="shared" si="15"/>
        <v>0</v>
      </c>
    </row>
    <row r="245" spans="1:7" x14ac:dyDescent="0.5">
      <c r="A245" s="252" t="s">
        <v>22</v>
      </c>
      <c r="B245" s="10" t="s">
        <v>2</v>
      </c>
      <c r="C245" s="10" t="s">
        <v>14</v>
      </c>
      <c r="D245" s="7">
        <v>0</v>
      </c>
      <c r="E245" s="245">
        <v>0</v>
      </c>
      <c r="F245" s="233">
        <f t="shared" si="14"/>
        <v>0</v>
      </c>
      <c r="G245" s="244">
        <f t="shared" si="15"/>
        <v>0</v>
      </c>
    </row>
    <row r="246" spans="1:7" x14ac:dyDescent="0.5">
      <c r="A246" s="252" t="s">
        <v>22</v>
      </c>
      <c r="B246" s="10" t="s">
        <v>2</v>
      </c>
      <c r="C246" s="10" t="s">
        <v>13</v>
      </c>
      <c r="D246" s="7">
        <v>0</v>
      </c>
      <c r="E246" s="245">
        <v>0</v>
      </c>
      <c r="F246" s="233">
        <f t="shared" si="14"/>
        <v>0</v>
      </c>
      <c r="G246" s="244">
        <f t="shared" si="15"/>
        <v>0</v>
      </c>
    </row>
    <row r="247" spans="1:7" x14ac:dyDescent="0.5">
      <c r="A247" s="252" t="s">
        <v>22</v>
      </c>
      <c r="B247" s="10" t="s">
        <v>2</v>
      </c>
      <c r="C247" s="10" t="s">
        <v>12</v>
      </c>
      <c r="D247" s="7">
        <v>0</v>
      </c>
      <c r="E247" s="245">
        <v>0</v>
      </c>
      <c r="F247" s="233">
        <f t="shared" si="14"/>
        <v>0</v>
      </c>
      <c r="G247" s="244">
        <f t="shared" si="15"/>
        <v>0</v>
      </c>
    </row>
    <row r="248" spans="1:7" x14ac:dyDescent="0.5">
      <c r="A248" s="252" t="s">
        <v>22</v>
      </c>
      <c r="B248" s="10" t="s">
        <v>2</v>
      </c>
      <c r="C248" s="10" t="s">
        <v>11</v>
      </c>
      <c r="D248" s="7">
        <v>0</v>
      </c>
      <c r="E248" s="245">
        <v>0</v>
      </c>
      <c r="F248" s="233">
        <f t="shared" si="14"/>
        <v>0</v>
      </c>
      <c r="G248" s="244">
        <f t="shared" si="15"/>
        <v>0</v>
      </c>
    </row>
    <row r="249" spans="1:7" x14ac:dyDescent="0.5">
      <c r="A249" s="252" t="s">
        <v>22</v>
      </c>
      <c r="B249" s="10" t="s">
        <v>2</v>
      </c>
      <c r="C249" s="10" t="s">
        <v>10</v>
      </c>
      <c r="D249" s="7">
        <v>0</v>
      </c>
      <c r="E249" s="245">
        <v>0</v>
      </c>
      <c r="F249" s="233">
        <f t="shared" si="14"/>
        <v>0</v>
      </c>
      <c r="G249" s="244">
        <f t="shared" si="15"/>
        <v>0</v>
      </c>
    </row>
    <row r="250" spans="1:7" x14ac:dyDescent="0.5">
      <c r="A250" s="252" t="s">
        <v>22</v>
      </c>
      <c r="B250" s="10" t="s">
        <v>2</v>
      </c>
      <c r="C250" s="10" t="s">
        <v>9</v>
      </c>
      <c r="D250" s="7">
        <v>0</v>
      </c>
      <c r="E250" s="245">
        <v>0</v>
      </c>
      <c r="F250" s="233">
        <f t="shared" si="14"/>
        <v>0</v>
      </c>
      <c r="G250" s="244">
        <f t="shared" si="15"/>
        <v>0</v>
      </c>
    </row>
    <row r="251" spans="1:7" x14ac:dyDescent="0.5">
      <c r="A251" s="252" t="s">
        <v>22</v>
      </c>
      <c r="B251" s="10" t="s">
        <v>2</v>
      </c>
      <c r="C251" s="10" t="s">
        <v>8</v>
      </c>
      <c r="D251" s="7">
        <v>0</v>
      </c>
      <c r="E251" s="245">
        <v>0</v>
      </c>
      <c r="F251" s="233">
        <f t="shared" si="14"/>
        <v>0</v>
      </c>
      <c r="G251" s="244">
        <f t="shared" si="15"/>
        <v>0</v>
      </c>
    </row>
    <row r="252" spans="1:7" x14ac:dyDescent="0.5">
      <c r="A252" s="252" t="s">
        <v>22</v>
      </c>
      <c r="B252" s="10" t="s">
        <v>2</v>
      </c>
      <c r="C252" s="10" t="s">
        <v>7</v>
      </c>
      <c r="D252" s="7">
        <v>0</v>
      </c>
      <c r="E252" s="245">
        <v>0</v>
      </c>
      <c r="F252" s="233">
        <f t="shared" si="14"/>
        <v>0</v>
      </c>
      <c r="G252" s="244">
        <f t="shared" si="15"/>
        <v>0</v>
      </c>
    </row>
    <row r="253" spans="1:7" x14ac:dyDescent="0.5">
      <c r="A253" s="252" t="s">
        <v>22</v>
      </c>
      <c r="B253" s="10" t="s">
        <v>2</v>
      </c>
      <c r="C253" s="10" t="s">
        <v>6</v>
      </c>
      <c r="D253" s="7">
        <v>0</v>
      </c>
      <c r="E253" s="245">
        <v>0</v>
      </c>
      <c r="F253" s="233">
        <f t="shared" si="14"/>
        <v>0</v>
      </c>
      <c r="G253" s="244">
        <f t="shared" si="15"/>
        <v>0</v>
      </c>
    </row>
    <row r="254" spans="1:7" x14ac:dyDescent="0.5">
      <c r="A254" s="252" t="s">
        <v>22</v>
      </c>
      <c r="B254" s="10" t="s">
        <v>2</v>
      </c>
      <c r="C254" s="10" t="s">
        <v>5</v>
      </c>
      <c r="D254" s="7">
        <v>0</v>
      </c>
      <c r="E254" s="245">
        <v>0</v>
      </c>
      <c r="F254" s="233">
        <f t="shared" si="14"/>
        <v>0</v>
      </c>
      <c r="G254" s="244">
        <f t="shared" si="15"/>
        <v>0</v>
      </c>
    </row>
    <row r="255" spans="1:7" x14ac:dyDescent="0.5">
      <c r="A255" s="252" t="s">
        <v>22</v>
      </c>
      <c r="B255" s="10" t="s">
        <v>2</v>
      </c>
      <c r="C255" s="10" t="s">
        <v>4</v>
      </c>
      <c r="D255" s="7">
        <v>0</v>
      </c>
      <c r="E255" s="245">
        <v>0</v>
      </c>
      <c r="F255" s="233">
        <f t="shared" si="14"/>
        <v>0</v>
      </c>
      <c r="G255" s="244">
        <f t="shared" si="15"/>
        <v>0</v>
      </c>
    </row>
    <row r="256" spans="1:7" x14ac:dyDescent="0.5">
      <c r="A256" s="252" t="s">
        <v>22</v>
      </c>
      <c r="B256" s="10" t="s">
        <v>2</v>
      </c>
      <c r="C256" s="10" t="s">
        <v>1</v>
      </c>
      <c r="D256" s="7">
        <v>0</v>
      </c>
      <c r="E256" s="245">
        <v>0</v>
      </c>
      <c r="F256" s="233">
        <f t="shared" si="14"/>
        <v>0</v>
      </c>
      <c r="G256" s="244">
        <f t="shared" si="15"/>
        <v>0</v>
      </c>
    </row>
    <row r="257" spans="1:7" x14ac:dyDescent="0.5">
      <c r="A257" s="253" t="s">
        <v>3</v>
      </c>
      <c r="B257" s="10" t="s">
        <v>21</v>
      </c>
      <c r="C257" s="10" t="s">
        <v>20</v>
      </c>
      <c r="D257" s="7">
        <v>2</v>
      </c>
      <c r="E257" s="245">
        <v>356</v>
      </c>
      <c r="F257" s="233">
        <f>D257*$K$13</f>
        <v>1.1945544554455445</v>
      </c>
      <c r="G257" s="244">
        <f>E257*$N$13</f>
        <v>0</v>
      </c>
    </row>
    <row r="258" spans="1:7" x14ac:dyDescent="0.5">
      <c r="A258" s="253" t="s">
        <v>3</v>
      </c>
      <c r="B258" s="10" t="s">
        <v>21</v>
      </c>
      <c r="C258" s="10" t="s">
        <v>19</v>
      </c>
      <c r="D258" s="7">
        <v>2</v>
      </c>
      <c r="E258" s="245">
        <v>865</v>
      </c>
      <c r="F258" s="233">
        <f t="shared" ref="F258:F292" si="16">D258*$K$13</f>
        <v>1.1945544554455445</v>
      </c>
      <c r="G258" s="244">
        <f t="shared" ref="G258:G292" si="17">E258*$N$13</f>
        <v>0</v>
      </c>
    </row>
    <row r="259" spans="1:7" x14ac:dyDescent="0.5">
      <c r="A259" s="253" t="s">
        <v>3</v>
      </c>
      <c r="B259" s="10" t="s">
        <v>21</v>
      </c>
      <c r="C259" s="10" t="s">
        <v>18</v>
      </c>
      <c r="D259" s="7">
        <v>3</v>
      </c>
      <c r="E259" s="245">
        <v>1092</v>
      </c>
      <c r="F259" s="233">
        <f t="shared" si="16"/>
        <v>1.7918316831683168</v>
      </c>
      <c r="G259" s="244">
        <f t="shared" si="17"/>
        <v>0</v>
      </c>
    </row>
    <row r="260" spans="1:7" x14ac:dyDescent="0.5">
      <c r="A260" s="253" t="s">
        <v>3</v>
      </c>
      <c r="B260" s="10" t="s">
        <v>21</v>
      </c>
      <c r="C260" s="10" t="s">
        <v>17</v>
      </c>
      <c r="D260" s="7">
        <v>16</v>
      </c>
      <c r="E260" s="245">
        <v>1923</v>
      </c>
      <c r="F260" s="233">
        <f t="shared" si="16"/>
        <v>9.556435643564356</v>
      </c>
      <c r="G260" s="244">
        <f t="shared" si="17"/>
        <v>0</v>
      </c>
    </row>
    <row r="261" spans="1:7" x14ac:dyDescent="0.5">
      <c r="A261" s="253" t="s">
        <v>3</v>
      </c>
      <c r="B261" s="10" t="s">
        <v>21</v>
      </c>
      <c r="C261" s="10" t="s">
        <v>16</v>
      </c>
      <c r="D261" s="7">
        <v>24</v>
      </c>
      <c r="E261" s="245">
        <v>2295</v>
      </c>
      <c r="F261" s="233">
        <f t="shared" si="16"/>
        <v>14.334653465346534</v>
      </c>
      <c r="G261" s="244">
        <f t="shared" si="17"/>
        <v>0</v>
      </c>
    </row>
    <row r="262" spans="1:7" x14ac:dyDescent="0.5">
      <c r="A262" s="253" t="s">
        <v>3</v>
      </c>
      <c r="B262" s="10" t="s">
        <v>21</v>
      </c>
      <c r="C262" s="10" t="s">
        <v>15</v>
      </c>
      <c r="D262" s="7">
        <v>23</v>
      </c>
      <c r="E262" s="245">
        <v>2496</v>
      </c>
      <c r="F262" s="233">
        <f t="shared" si="16"/>
        <v>13.737376237623762</v>
      </c>
      <c r="G262" s="244">
        <f t="shared" si="17"/>
        <v>0</v>
      </c>
    </row>
    <row r="263" spans="1:7" x14ac:dyDescent="0.5">
      <c r="A263" s="253" t="s">
        <v>3</v>
      </c>
      <c r="B263" s="10" t="s">
        <v>21</v>
      </c>
      <c r="C263" s="10" t="s">
        <v>14</v>
      </c>
      <c r="D263" s="7">
        <v>22</v>
      </c>
      <c r="E263" s="245">
        <v>2425</v>
      </c>
      <c r="F263" s="233">
        <f t="shared" si="16"/>
        <v>13.14009900990099</v>
      </c>
      <c r="G263" s="244">
        <f t="shared" si="17"/>
        <v>0</v>
      </c>
    </row>
    <row r="264" spans="1:7" x14ac:dyDescent="0.5">
      <c r="A264" s="253" t="s">
        <v>3</v>
      </c>
      <c r="B264" s="10" t="s">
        <v>21</v>
      </c>
      <c r="C264" s="10" t="s">
        <v>13</v>
      </c>
      <c r="D264" s="7">
        <v>21</v>
      </c>
      <c r="E264" s="245">
        <v>2357</v>
      </c>
      <c r="F264" s="233">
        <f t="shared" si="16"/>
        <v>12.542821782178217</v>
      </c>
      <c r="G264" s="244">
        <f t="shared" si="17"/>
        <v>0</v>
      </c>
    </row>
    <row r="265" spans="1:7" x14ac:dyDescent="0.5">
      <c r="A265" s="253" t="s">
        <v>3</v>
      </c>
      <c r="B265" s="10" t="s">
        <v>21</v>
      </c>
      <c r="C265" s="10" t="s">
        <v>12</v>
      </c>
      <c r="D265" s="7">
        <v>25</v>
      </c>
      <c r="E265" s="245">
        <v>2050</v>
      </c>
      <c r="F265" s="233">
        <f t="shared" si="16"/>
        <v>14.931930693069306</v>
      </c>
      <c r="G265" s="244">
        <f t="shared" si="17"/>
        <v>0</v>
      </c>
    </row>
    <row r="266" spans="1:7" x14ac:dyDescent="0.5">
      <c r="A266" s="253" t="s">
        <v>3</v>
      </c>
      <c r="B266" s="10" t="s">
        <v>21</v>
      </c>
      <c r="C266" s="10" t="s">
        <v>11</v>
      </c>
      <c r="D266" s="7">
        <v>29</v>
      </c>
      <c r="E266" s="245">
        <v>1694</v>
      </c>
      <c r="F266" s="233">
        <f t="shared" si="16"/>
        <v>17.321039603960394</v>
      </c>
      <c r="G266" s="244">
        <f t="shared" si="17"/>
        <v>0</v>
      </c>
    </row>
    <row r="267" spans="1:7" x14ac:dyDescent="0.5">
      <c r="A267" s="253" t="s">
        <v>3</v>
      </c>
      <c r="B267" s="10" t="s">
        <v>21</v>
      </c>
      <c r="C267" s="10" t="s">
        <v>10</v>
      </c>
      <c r="D267" s="7">
        <v>37</v>
      </c>
      <c r="E267" s="245">
        <v>1334</v>
      </c>
      <c r="F267" s="233">
        <f t="shared" si="16"/>
        <v>22.099257425742572</v>
      </c>
      <c r="G267" s="244">
        <f t="shared" si="17"/>
        <v>0</v>
      </c>
    </row>
    <row r="268" spans="1:7" x14ac:dyDescent="0.5">
      <c r="A268" s="253" t="s">
        <v>3</v>
      </c>
      <c r="B268" s="10" t="s">
        <v>21</v>
      </c>
      <c r="C268" s="10" t="s">
        <v>9</v>
      </c>
      <c r="D268" s="7">
        <v>30</v>
      </c>
      <c r="E268" s="245">
        <v>1026</v>
      </c>
      <c r="F268" s="233">
        <f t="shared" si="16"/>
        <v>17.918316831683168</v>
      </c>
      <c r="G268" s="244">
        <f t="shared" si="17"/>
        <v>0</v>
      </c>
    </row>
    <row r="269" spans="1:7" x14ac:dyDescent="0.5">
      <c r="A269" s="253" t="s">
        <v>3</v>
      </c>
      <c r="B269" s="10" t="s">
        <v>21</v>
      </c>
      <c r="C269" s="10" t="s">
        <v>8</v>
      </c>
      <c r="D269" s="7">
        <v>26</v>
      </c>
      <c r="E269" s="245">
        <v>687</v>
      </c>
      <c r="F269" s="233">
        <f t="shared" si="16"/>
        <v>15.529207920792079</v>
      </c>
      <c r="G269" s="244">
        <f t="shared" si="17"/>
        <v>0</v>
      </c>
    </row>
    <row r="270" spans="1:7" x14ac:dyDescent="0.5">
      <c r="A270" s="253" t="s">
        <v>3</v>
      </c>
      <c r="B270" s="10" t="s">
        <v>21</v>
      </c>
      <c r="C270" s="10" t="s">
        <v>7</v>
      </c>
      <c r="D270" s="7">
        <v>20</v>
      </c>
      <c r="E270" s="245">
        <v>349</v>
      </c>
      <c r="F270" s="233">
        <f t="shared" si="16"/>
        <v>11.945544554455445</v>
      </c>
      <c r="G270" s="244">
        <f t="shared" si="17"/>
        <v>0</v>
      </c>
    </row>
    <row r="271" spans="1:7" x14ac:dyDescent="0.5">
      <c r="A271" s="254" t="s">
        <v>3</v>
      </c>
      <c r="B271" s="8" t="s">
        <v>21</v>
      </c>
      <c r="C271" s="8" t="s">
        <v>6</v>
      </c>
      <c r="D271" s="7">
        <v>12</v>
      </c>
      <c r="E271" s="245">
        <v>210</v>
      </c>
      <c r="F271" s="233">
        <f t="shared" si="16"/>
        <v>7.167326732673267</v>
      </c>
      <c r="G271" s="244">
        <f t="shared" si="17"/>
        <v>0</v>
      </c>
    </row>
    <row r="272" spans="1:7" x14ac:dyDescent="0.5">
      <c r="A272" s="254" t="s">
        <v>3</v>
      </c>
      <c r="B272" s="8" t="s">
        <v>21</v>
      </c>
      <c r="C272" s="8" t="s">
        <v>5</v>
      </c>
      <c r="D272" s="7">
        <v>16</v>
      </c>
      <c r="E272" s="245">
        <v>167</v>
      </c>
      <c r="F272" s="233">
        <f t="shared" si="16"/>
        <v>9.556435643564356</v>
      </c>
      <c r="G272" s="244">
        <f t="shared" si="17"/>
        <v>0</v>
      </c>
    </row>
    <row r="273" spans="1:7" x14ac:dyDescent="0.5">
      <c r="A273" s="254" t="s">
        <v>3</v>
      </c>
      <c r="B273" s="8" t="s">
        <v>21</v>
      </c>
      <c r="C273" s="8" t="s">
        <v>4</v>
      </c>
      <c r="D273" s="7">
        <v>11</v>
      </c>
      <c r="E273" s="245">
        <v>79</v>
      </c>
      <c r="F273" s="233">
        <f t="shared" si="16"/>
        <v>6.5700495049504948</v>
      </c>
      <c r="G273" s="244">
        <f t="shared" si="17"/>
        <v>0</v>
      </c>
    </row>
    <row r="274" spans="1:7" x14ac:dyDescent="0.5">
      <c r="A274" s="254" t="s">
        <v>3</v>
      </c>
      <c r="B274" s="8" t="s">
        <v>21</v>
      </c>
      <c r="C274" s="8" t="s">
        <v>1</v>
      </c>
      <c r="D274" s="7">
        <v>8</v>
      </c>
      <c r="E274" s="245">
        <v>22</v>
      </c>
      <c r="F274" s="233">
        <f t="shared" si="16"/>
        <v>4.778217821782178</v>
      </c>
      <c r="G274" s="244">
        <f t="shared" si="17"/>
        <v>0</v>
      </c>
    </row>
    <row r="275" spans="1:7" x14ac:dyDescent="0.5">
      <c r="A275" s="254" t="s">
        <v>3</v>
      </c>
      <c r="B275" s="8" t="s">
        <v>2</v>
      </c>
      <c r="C275" s="8" t="s">
        <v>20</v>
      </c>
      <c r="D275" s="7">
        <v>1</v>
      </c>
      <c r="E275" s="245">
        <v>210</v>
      </c>
      <c r="F275" s="233">
        <f t="shared" si="16"/>
        <v>0.59727722772277225</v>
      </c>
      <c r="G275" s="244">
        <f t="shared" si="17"/>
        <v>0</v>
      </c>
    </row>
    <row r="276" spans="1:7" x14ac:dyDescent="0.5">
      <c r="A276" s="254" t="s">
        <v>3</v>
      </c>
      <c r="B276" s="8" t="s">
        <v>2</v>
      </c>
      <c r="C276" s="8" t="s">
        <v>19</v>
      </c>
      <c r="D276" s="7">
        <v>1</v>
      </c>
      <c r="E276" s="245">
        <v>481</v>
      </c>
      <c r="F276" s="233">
        <f t="shared" si="16"/>
        <v>0.59727722772277225</v>
      </c>
      <c r="G276" s="244">
        <f t="shared" si="17"/>
        <v>0</v>
      </c>
    </row>
    <row r="277" spans="1:7" x14ac:dyDescent="0.5">
      <c r="A277" s="254" t="s">
        <v>3</v>
      </c>
      <c r="B277" s="8" t="s">
        <v>2</v>
      </c>
      <c r="C277" s="8" t="s">
        <v>18</v>
      </c>
      <c r="D277" s="7">
        <v>1</v>
      </c>
      <c r="E277" s="245">
        <v>639</v>
      </c>
      <c r="F277" s="233">
        <f t="shared" si="16"/>
        <v>0.59727722772277225</v>
      </c>
      <c r="G277" s="244">
        <f t="shared" si="17"/>
        <v>0</v>
      </c>
    </row>
    <row r="278" spans="1:7" x14ac:dyDescent="0.5">
      <c r="A278" s="254" t="s">
        <v>3</v>
      </c>
      <c r="B278" s="8" t="s">
        <v>2</v>
      </c>
      <c r="C278" s="8" t="s">
        <v>17</v>
      </c>
      <c r="D278" s="7">
        <v>4</v>
      </c>
      <c r="E278" s="245">
        <v>1021</v>
      </c>
      <c r="F278" s="233">
        <f t="shared" si="16"/>
        <v>2.389108910891089</v>
      </c>
      <c r="G278" s="244">
        <f t="shared" si="17"/>
        <v>0</v>
      </c>
    </row>
    <row r="279" spans="1:7" x14ac:dyDescent="0.5">
      <c r="A279" s="254" t="s">
        <v>3</v>
      </c>
      <c r="B279" s="8" t="s">
        <v>2</v>
      </c>
      <c r="C279" s="8" t="s">
        <v>16</v>
      </c>
      <c r="D279" s="7">
        <v>5</v>
      </c>
      <c r="E279" s="245">
        <v>1129</v>
      </c>
      <c r="F279" s="233">
        <f t="shared" si="16"/>
        <v>2.9863861386138613</v>
      </c>
      <c r="G279" s="244">
        <f t="shared" si="17"/>
        <v>0</v>
      </c>
    </row>
    <row r="280" spans="1:7" x14ac:dyDescent="0.5">
      <c r="A280" s="254" t="s">
        <v>3</v>
      </c>
      <c r="B280" s="8" t="s">
        <v>2</v>
      </c>
      <c r="C280" s="8" t="s">
        <v>15</v>
      </c>
      <c r="D280" s="7">
        <v>5</v>
      </c>
      <c r="E280" s="245">
        <v>1093</v>
      </c>
      <c r="F280" s="233">
        <f t="shared" si="16"/>
        <v>2.9863861386138613</v>
      </c>
      <c r="G280" s="244">
        <f t="shared" si="17"/>
        <v>0</v>
      </c>
    </row>
    <row r="281" spans="1:7" x14ac:dyDescent="0.5">
      <c r="A281" s="254" t="s">
        <v>3</v>
      </c>
      <c r="B281" s="8" t="s">
        <v>2</v>
      </c>
      <c r="C281" s="8" t="s">
        <v>14</v>
      </c>
      <c r="D281" s="7">
        <v>6</v>
      </c>
      <c r="E281" s="245">
        <v>1242</v>
      </c>
      <c r="F281" s="233">
        <f t="shared" si="16"/>
        <v>3.5836633663366335</v>
      </c>
      <c r="G281" s="244">
        <f t="shared" si="17"/>
        <v>0</v>
      </c>
    </row>
    <row r="282" spans="1:7" x14ac:dyDescent="0.5">
      <c r="A282" s="254" t="s">
        <v>3</v>
      </c>
      <c r="B282" s="8" t="s">
        <v>2</v>
      </c>
      <c r="C282" s="8" t="s">
        <v>13</v>
      </c>
      <c r="D282" s="7">
        <v>6</v>
      </c>
      <c r="E282" s="245">
        <v>1291</v>
      </c>
      <c r="F282" s="233">
        <f t="shared" si="16"/>
        <v>3.5836633663366335</v>
      </c>
      <c r="G282" s="244">
        <f t="shared" si="17"/>
        <v>0</v>
      </c>
    </row>
    <row r="283" spans="1:7" x14ac:dyDescent="0.5">
      <c r="A283" s="254" t="s">
        <v>3</v>
      </c>
      <c r="B283" s="8" t="s">
        <v>2</v>
      </c>
      <c r="C283" s="8" t="s">
        <v>12</v>
      </c>
      <c r="D283" s="7">
        <v>6</v>
      </c>
      <c r="E283" s="245">
        <v>956</v>
      </c>
      <c r="F283" s="233">
        <f t="shared" si="16"/>
        <v>3.5836633663366335</v>
      </c>
      <c r="G283" s="244">
        <f t="shared" si="17"/>
        <v>0</v>
      </c>
    </row>
    <row r="284" spans="1:7" x14ac:dyDescent="0.5">
      <c r="A284" s="254" t="s">
        <v>3</v>
      </c>
      <c r="B284" s="8" t="s">
        <v>2</v>
      </c>
      <c r="C284" s="8" t="s">
        <v>11</v>
      </c>
      <c r="D284" s="7">
        <v>7</v>
      </c>
      <c r="E284" s="245">
        <v>689</v>
      </c>
      <c r="F284" s="233">
        <f t="shared" si="16"/>
        <v>4.1809405940594058</v>
      </c>
      <c r="G284" s="244">
        <f t="shared" si="17"/>
        <v>0</v>
      </c>
    </row>
    <row r="285" spans="1:7" x14ac:dyDescent="0.5">
      <c r="A285" s="254" t="s">
        <v>3</v>
      </c>
      <c r="B285" s="8" t="s">
        <v>2</v>
      </c>
      <c r="C285" s="8" t="s">
        <v>10</v>
      </c>
      <c r="D285" s="7">
        <v>8</v>
      </c>
      <c r="E285" s="245">
        <v>543</v>
      </c>
      <c r="F285" s="233">
        <f t="shared" si="16"/>
        <v>4.778217821782178</v>
      </c>
      <c r="G285" s="244">
        <f t="shared" si="17"/>
        <v>0</v>
      </c>
    </row>
    <row r="286" spans="1:7" x14ac:dyDescent="0.5">
      <c r="A286" s="254" t="s">
        <v>3</v>
      </c>
      <c r="B286" s="8" t="s">
        <v>2</v>
      </c>
      <c r="C286" s="8" t="s">
        <v>9</v>
      </c>
      <c r="D286" s="7">
        <v>9</v>
      </c>
      <c r="E286" s="245">
        <v>432</v>
      </c>
      <c r="F286" s="233">
        <f t="shared" si="16"/>
        <v>5.3754950495049503</v>
      </c>
      <c r="G286" s="244">
        <f t="shared" si="17"/>
        <v>0</v>
      </c>
    </row>
    <row r="287" spans="1:7" x14ac:dyDescent="0.5">
      <c r="A287" s="254" t="s">
        <v>3</v>
      </c>
      <c r="B287" s="8" t="s">
        <v>2</v>
      </c>
      <c r="C287" s="8" t="s">
        <v>8</v>
      </c>
      <c r="D287" s="7">
        <v>1</v>
      </c>
      <c r="E287" s="245">
        <v>367</v>
      </c>
      <c r="F287" s="233">
        <f t="shared" si="16"/>
        <v>0.59727722772277225</v>
      </c>
      <c r="G287" s="244">
        <f t="shared" si="17"/>
        <v>0</v>
      </c>
    </row>
    <row r="288" spans="1:7" x14ac:dyDescent="0.5">
      <c r="A288" s="254" t="s">
        <v>3</v>
      </c>
      <c r="B288" s="8" t="s">
        <v>2</v>
      </c>
      <c r="C288" s="8" t="s">
        <v>7</v>
      </c>
      <c r="D288" s="7">
        <v>1</v>
      </c>
      <c r="E288" s="245">
        <v>275</v>
      </c>
      <c r="F288" s="233">
        <f t="shared" si="16"/>
        <v>0.59727722772277225</v>
      </c>
      <c r="G288" s="244">
        <f t="shared" si="17"/>
        <v>0</v>
      </c>
    </row>
    <row r="289" spans="1:7" x14ac:dyDescent="0.5">
      <c r="A289" s="254" t="s">
        <v>3</v>
      </c>
      <c r="B289" s="8" t="s">
        <v>2</v>
      </c>
      <c r="C289" s="8" t="s">
        <v>6</v>
      </c>
      <c r="D289" s="7">
        <v>0</v>
      </c>
      <c r="E289" s="245">
        <v>167</v>
      </c>
      <c r="F289" s="233">
        <f t="shared" si="16"/>
        <v>0</v>
      </c>
      <c r="G289" s="244">
        <f t="shared" si="17"/>
        <v>0</v>
      </c>
    </row>
    <row r="290" spans="1:7" x14ac:dyDescent="0.5">
      <c r="A290" s="254" t="s">
        <v>3</v>
      </c>
      <c r="B290" s="8" t="s">
        <v>2</v>
      </c>
      <c r="C290" s="8" t="s">
        <v>5</v>
      </c>
      <c r="D290" s="7">
        <v>6</v>
      </c>
      <c r="E290" s="245">
        <v>132</v>
      </c>
      <c r="F290" s="233">
        <f t="shared" si="16"/>
        <v>3.5836633663366335</v>
      </c>
      <c r="G290" s="244">
        <f t="shared" si="17"/>
        <v>0</v>
      </c>
    </row>
    <row r="291" spans="1:7" x14ac:dyDescent="0.5">
      <c r="A291" s="254" t="s">
        <v>3</v>
      </c>
      <c r="B291" s="8" t="s">
        <v>2</v>
      </c>
      <c r="C291" s="8" t="s">
        <v>4</v>
      </c>
      <c r="D291" s="7">
        <v>6</v>
      </c>
      <c r="E291" s="245">
        <v>75</v>
      </c>
      <c r="F291" s="233">
        <f t="shared" si="16"/>
        <v>3.5836633663366335</v>
      </c>
      <c r="G291" s="244">
        <f t="shared" si="17"/>
        <v>0</v>
      </c>
    </row>
    <row r="292" spans="1:7" ht="20.399999999999999" thickBot="1" x14ac:dyDescent="0.55000000000000004">
      <c r="A292" s="255" t="s">
        <v>3</v>
      </c>
      <c r="B292" s="5" t="s">
        <v>2</v>
      </c>
      <c r="C292" s="5" t="s">
        <v>1</v>
      </c>
      <c r="D292" s="4">
        <v>4</v>
      </c>
      <c r="E292" s="256">
        <v>28</v>
      </c>
      <c r="F292" s="233">
        <f t="shared" si="16"/>
        <v>2.389108910891089</v>
      </c>
      <c r="G292" s="257">
        <f t="shared" si="17"/>
        <v>0</v>
      </c>
    </row>
    <row r="293" spans="1:7" ht="20.399999999999999" thickBot="1" x14ac:dyDescent="0.55000000000000004">
      <c r="A293" s="1"/>
      <c r="B293" s="1"/>
      <c r="C293" s="1"/>
      <c r="D293" s="1"/>
      <c r="E293" s="1"/>
      <c r="F293" s="258" t="s">
        <v>221</v>
      </c>
    </row>
    <row r="294" spans="1:7" ht="20.399999999999999" thickBot="1" x14ac:dyDescent="0.55000000000000004">
      <c r="A294" s="1"/>
      <c r="B294" s="1"/>
      <c r="C294" s="259" t="s">
        <v>0</v>
      </c>
      <c r="D294" s="260">
        <f>SUM(D5:D293)</f>
        <v>24130</v>
      </c>
      <c r="E294" s="261">
        <f>SUM(E5:E293)</f>
        <v>1318438</v>
      </c>
      <c r="F294" s="260">
        <f>SUM(F6:F293)</f>
        <v>24118.105976586587</v>
      </c>
      <c r="G294" s="260">
        <f>SUM(G5:G292)</f>
        <v>1318437.9999999993</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zoomScale="70" zoomScaleNormal="70" workbookViewId="0">
      <selection activeCell="E5" sqref="D5:E292"/>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3.08984375" style="1" customWidth="1"/>
    <col min="10" max="16384" width="9.6328125" style="1"/>
  </cols>
  <sheetData>
    <row r="1" spans="1:9" ht="20.399999999999999" thickBot="1" x14ac:dyDescent="0.55000000000000004">
      <c r="A1" s="35" t="s">
        <v>38</v>
      </c>
      <c r="B1" s="34">
        <v>2019</v>
      </c>
    </row>
    <row r="2" spans="1:9" ht="20.399999999999999" thickBot="1" x14ac:dyDescent="0.55000000000000004">
      <c r="A2" s="270" t="s">
        <v>37</v>
      </c>
      <c r="B2" s="270"/>
      <c r="C2" s="270"/>
      <c r="D2" s="270"/>
      <c r="E2" s="270"/>
    </row>
    <row r="3" spans="1:9" x14ac:dyDescent="0.5">
      <c r="A3" s="33"/>
      <c r="B3" s="32"/>
      <c r="C3" s="32"/>
      <c r="D3" s="31" t="s">
        <v>30</v>
      </c>
      <c r="E3" s="30" t="s">
        <v>30</v>
      </c>
      <c r="G3" s="29">
        <f>B1</f>
        <v>2019</v>
      </c>
      <c r="H3" s="279" t="s">
        <v>36</v>
      </c>
      <c r="I3" s="280"/>
    </row>
    <row r="4" spans="1:9" x14ac:dyDescent="0.5">
      <c r="A4" s="28" t="s">
        <v>35</v>
      </c>
      <c r="B4" s="27" t="s">
        <v>32</v>
      </c>
      <c r="C4" s="27" t="s">
        <v>31</v>
      </c>
      <c r="D4" s="26" t="s">
        <v>34</v>
      </c>
      <c r="E4" s="25" t="s">
        <v>33</v>
      </c>
      <c r="G4" s="24" t="s">
        <v>32</v>
      </c>
      <c r="H4" s="23" t="s">
        <v>31</v>
      </c>
      <c r="I4" s="22" t="s">
        <v>30</v>
      </c>
    </row>
    <row r="5" spans="1:9" x14ac:dyDescent="0.5">
      <c r="A5" s="9" t="s">
        <v>29</v>
      </c>
      <c r="B5" s="8" t="s">
        <v>21</v>
      </c>
      <c r="C5" s="8" t="s">
        <v>20</v>
      </c>
      <c r="D5" s="7">
        <f>'INPUTS-Incid-Crash%'!F5</f>
        <v>11.894023413431917</v>
      </c>
      <c r="E5" s="13">
        <f>'INPUTS-Incid-Crash%'!G5</f>
        <v>273.3451244330958</v>
      </c>
      <c r="G5" s="21" t="s">
        <v>21</v>
      </c>
      <c r="H5" s="20" t="s">
        <v>20</v>
      </c>
      <c r="I5" s="19">
        <v>4180329.7166800001</v>
      </c>
    </row>
    <row r="6" spans="1:9" x14ac:dyDescent="0.5">
      <c r="A6" s="9" t="s">
        <v>29</v>
      </c>
      <c r="B6" s="8" t="s">
        <v>21</v>
      </c>
      <c r="C6" s="8" t="s">
        <v>19</v>
      </c>
      <c r="D6" s="7">
        <f>'INPUTS-Incid-Crash%'!F6</f>
        <v>21.31012528239885</v>
      </c>
      <c r="E6" s="13">
        <f>'INPUTS-Incid-Crash%'!G6</f>
        <v>1252.5638349022449</v>
      </c>
      <c r="G6" s="21" t="s">
        <v>21</v>
      </c>
      <c r="H6" s="20" t="s">
        <v>19</v>
      </c>
      <c r="I6" s="19">
        <v>3986120.47756</v>
      </c>
    </row>
    <row r="7" spans="1:9" x14ac:dyDescent="0.5">
      <c r="A7" s="9" t="s">
        <v>29</v>
      </c>
      <c r="B7" s="8" t="s">
        <v>21</v>
      </c>
      <c r="C7" s="8" t="s">
        <v>18</v>
      </c>
      <c r="D7" s="7">
        <f>'INPUTS-Incid-Crash%'!F7</f>
        <v>25.77038406243582</v>
      </c>
      <c r="E7" s="13">
        <f>'INPUTS-Incid-Crash%'!G7</f>
        <v>2312.1781702046574</v>
      </c>
      <c r="G7" s="21" t="s">
        <v>21</v>
      </c>
      <c r="H7" s="20" t="s">
        <v>18</v>
      </c>
      <c r="I7" s="19">
        <v>3672583.6711200001</v>
      </c>
    </row>
    <row r="8" spans="1:9" x14ac:dyDescent="0.5">
      <c r="A8" s="9" t="s">
        <v>29</v>
      </c>
      <c r="B8" s="8" t="s">
        <v>21</v>
      </c>
      <c r="C8" s="8" t="s">
        <v>17</v>
      </c>
      <c r="D8" s="7">
        <f>'INPUTS-Incid-Crash%'!F8</f>
        <v>47.080509344834674</v>
      </c>
      <c r="E8" s="13">
        <f>'INPUTS-Incid-Crash%'!G8</f>
        <v>4668.57393406761</v>
      </c>
      <c r="G8" s="21" t="s">
        <v>21</v>
      </c>
      <c r="H8" s="20" t="s">
        <v>17</v>
      </c>
      <c r="I8" s="19">
        <v>3131503.2039200002</v>
      </c>
    </row>
    <row r="9" spans="1:9" x14ac:dyDescent="0.5">
      <c r="A9" s="9" t="s">
        <v>29</v>
      </c>
      <c r="B9" s="8" t="s">
        <v>21</v>
      </c>
      <c r="C9" s="8" t="s">
        <v>16</v>
      </c>
      <c r="D9" s="7">
        <f>'INPUTS-Incid-Crash%'!F9</f>
        <v>69.877387553912513</v>
      </c>
      <c r="E9" s="13">
        <f>'INPUTS-Incid-Crash%'!G9</f>
        <v>6459.7884553527201</v>
      </c>
      <c r="G9" s="21" t="s">
        <v>21</v>
      </c>
      <c r="H9" s="20" t="s">
        <v>16</v>
      </c>
      <c r="I9" s="19">
        <v>3675482.31648</v>
      </c>
    </row>
    <row r="10" spans="1:9" x14ac:dyDescent="0.5">
      <c r="A10" s="9" t="s">
        <v>29</v>
      </c>
      <c r="B10" s="8" t="s">
        <v>21</v>
      </c>
      <c r="C10" s="8" t="s">
        <v>15</v>
      </c>
      <c r="D10" s="7">
        <f>'INPUTS-Incid-Crash%'!F10</f>
        <v>56.992195522694601</v>
      </c>
      <c r="E10" s="13">
        <f>'INPUTS-Incid-Crash%'!G10</f>
        <v>7077.2268540721834</v>
      </c>
      <c r="G10" s="21" t="s">
        <v>21</v>
      </c>
      <c r="H10" s="20" t="s">
        <v>15</v>
      </c>
      <c r="I10" s="19">
        <v>4465846.2846400002</v>
      </c>
    </row>
    <row r="11" spans="1:9" x14ac:dyDescent="0.5">
      <c r="A11" s="9" t="s">
        <v>29</v>
      </c>
      <c r="B11" s="8" t="s">
        <v>21</v>
      </c>
      <c r="C11" s="8" t="s">
        <v>14</v>
      </c>
      <c r="D11" s="7">
        <f>'INPUTS-Incid-Crash%'!F11</f>
        <v>68.390634627233524</v>
      </c>
      <c r="E11" s="13">
        <f>'INPUTS-Incid-Crash%'!G11</f>
        <v>6153.4811247379857</v>
      </c>
      <c r="G11" s="21" t="s">
        <v>21</v>
      </c>
      <c r="H11" s="20" t="s">
        <v>14</v>
      </c>
      <c r="I11" s="19">
        <v>4245066.1297199996</v>
      </c>
    </row>
    <row r="12" spans="1:9" x14ac:dyDescent="0.5">
      <c r="A12" s="9" t="s">
        <v>29</v>
      </c>
      <c r="B12" s="8" t="s">
        <v>21</v>
      </c>
      <c r="C12" s="8" t="s">
        <v>13</v>
      </c>
      <c r="D12" s="7">
        <f>'INPUTS-Incid-Crash%'!F12</f>
        <v>70.868556171698501</v>
      </c>
      <c r="E12" s="13">
        <f>'INPUTS-Incid-Crash%'!G12</f>
        <v>5359.1723513853431</v>
      </c>
      <c r="G12" s="21" t="s">
        <v>21</v>
      </c>
      <c r="H12" s="20" t="s">
        <v>13</v>
      </c>
      <c r="I12" s="19">
        <v>3858096.9741600002</v>
      </c>
    </row>
    <row r="13" spans="1:9" x14ac:dyDescent="0.5">
      <c r="A13" s="9" t="s">
        <v>29</v>
      </c>
      <c r="B13" s="8" t="s">
        <v>21</v>
      </c>
      <c r="C13" s="8" t="s">
        <v>12</v>
      </c>
      <c r="D13" s="7">
        <f>'INPUTS-Incid-Crash%'!F13</f>
        <v>83.258163894023426</v>
      </c>
      <c r="E13" s="13">
        <f>'INPUTS-Incid-Crash%'!G13</f>
        <v>4848.6601336941194</v>
      </c>
      <c r="G13" s="21" t="s">
        <v>21</v>
      </c>
      <c r="H13" s="20" t="s">
        <v>12</v>
      </c>
      <c r="I13" s="19">
        <v>3499631.1646400001</v>
      </c>
    </row>
    <row r="14" spans="1:9" x14ac:dyDescent="0.5">
      <c r="A14" s="9" t="s">
        <v>29</v>
      </c>
      <c r="B14" s="8" t="s">
        <v>21</v>
      </c>
      <c r="C14" s="8" t="s">
        <v>11</v>
      </c>
      <c r="D14" s="7">
        <f>'INPUTS-Incid-Crash%'!F14</f>
        <v>131.82542616553707</v>
      </c>
      <c r="E14" s="13">
        <f>'INPUTS-Incid-Crash%'!G14</f>
        <v>4507.7826844010824</v>
      </c>
      <c r="G14" s="21" t="s">
        <v>21</v>
      </c>
      <c r="H14" s="20" t="s">
        <v>11</v>
      </c>
      <c r="I14" s="19">
        <v>3231023.3612799998</v>
      </c>
    </row>
    <row r="15" spans="1:9" x14ac:dyDescent="0.5">
      <c r="A15" s="9" t="s">
        <v>29</v>
      </c>
      <c r="B15" s="8" t="s">
        <v>21</v>
      </c>
      <c r="C15" s="8" t="s">
        <v>10</v>
      </c>
      <c r="D15" s="7">
        <f>'INPUTS-Incid-Crash%'!F15</f>
        <v>161.56048469911687</v>
      </c>
      <c r="E15" s="13">
        <f>'INPUTS-Incid-Crash%'!G15</f>
        <v>3764.9271109417282</v>
      </c>
      <c r="G15" s="21" t="s">
        <v>21</v>
      </c>
      <c r="H15" s="20" t="s">
        <v>10</v>
      </c>
      <c r="I15" s="19">
        <v>2868209.58372</v>
      </c>
    </row>
    <row r="16" spans="1:9" x14ac:dyDescent="0.5">
      <c r="A16" s="9" t="s">
        <v>29</v>
      </c>
      <c r="B16" s="8" t="s">
        <v>21</v>
      </c>
      <c r="C16" s="8" t="s">
        <v>9</v>
      </c>
      <c r="D16" s="7">
        <f>'INPUTS-Incid-Crash%'!F16</f>
        <v>157.59581022797289</v>
      </c>
      <c r="E16" s="13">
        <f>'INPUTS-Incid-Crash%'!G16</f>
        <v>3174.8232246655743</v>
      </c>
      <c r="G16" s="21" t="s">
        <v>21</v>
      </c>
      <c r="H16" s="20" t="s">
        <v>9</v>
      </c>
      <c r="I16" s="19">
        <v>2481240.4281600001</v>
      </c>
    </row>
    <row r="17" spans="1:9" x14ac:dyDescent="0.5">
      <c r="A17" s="9" t="s">
        <v>29</v>
      </c>
      <c r="B17" s="8" t="s">
        <v>21</v>
      </c>
      <c r="C17" s="8" t="s">
        <v>8</v>
      </c>
      <c r="D17" s="7">
        <f>'INPUTS-Incid-Crash%'!F17</f>
        <v>172.46333949476281</v>
      </c>
      <c r="E17" s="13">
        <f>'INPUTS-Incid-Crash%'!G17</f>
        <v>2082.2466831815236</v>
      </c>
      <c r="G17" s="21" t="s">
        <v>21</v>
      </c>
      <c r="H17" s="20" t="s">
        <v>8</v>
      </c>
      <c r="I17" s="19">
        <v>1930014.7021999999</v>
      </c>
    </row>
    <row r="18" spans="1:9" x14ac:dyDescent="0.5">
      <c r="A18" s="9" t="s">
        <v>29</v>
      </c>
      <c r="B18" s="8" t="s">
        <v>21</v>
      </c>
      <c r="C18" s="8" t="s">
        <v>7</v>
      </c>
      <c r="D18" s="7">
        <f>'INPUTS-Incid-Crash%'!F18</f>
        <v>126.86958307660711</v>
      </c>
      <c r="E18" s="13">
        <f>'INPUTS-Incid-Crash%'!G18</f>
        <v>877.11626693090443</v>
      </c>
      <c r="G18" s="21" t="s">
        <v>21</v>
      </c>
      <c r="H18" s="20" t="s">
        <v>7</v>
      </c>
      <c r="I18" s="19">
        <v>1230474.95532</v>
      </c>
    </row>
    <row r="19" spans="1:9" x14ac:dyDescent="0.5">
      <c r="A19" s="9" t="s">
        <v>29</v>
      </c>
      <c r="B19" s="8" t="s">
        <v>21</v>
      </c>
      <c r="C19" s="8" t="s">
        <v>6</v>
      </c>
      <c r="D19" s="7">
        <f>'INPUTS-Incid-Crash%'!F19</f>
        <v>89.205175600739381</v>
      </c>
      <c r="E19" s="13">
        <f>'INPUTS-Incid-Crash%'!G19</f>
        <v>500.86474271123143</v>
      </c>
      <c r="G19" s="21" t="s">
        <v>21</v>
      </c>
      <c r="H19" s="20" t="s">
        <v>6</v>
      </c>
      <c r="I19" s="19">
        <v>610647.95583999995</v>
      </c>
    </row>
    <row r="20" spans="1:9" x14ac:dyDescent="0.5">
      <c r="A20" s="9" t="s">
        <v>29</v>
      </c>
      <c r="B20" s="8" t="s">
        <v>21</v>
      </c>
      <c r="C20" s="8" t="s">
        <v>5</v>
      </c>
      <c r="D20" s="7">
        <f>'INPUTS-Incid-Crash%'!F20</f>
        <v>114.9755596631752</v>
      </c>
      <c r="E20" s="13">
        <f>'INPUTS-Incid-Crash%'!G20</f>
        <v>476.74605526125237</v>
      </c>
      <c r="G20" s="21" t="s">
        <v>21</v>
      </c>
      <c r="H20" s="20" t="s">
        <v>5</v>
      </c>
      <c r="I20" s="19">
        <v>420786.68475999997</v>
      </c>
    </row>
    <row r="21" spans="1:9" x14ac:dyDescent="0.5">
      <c r="A21" s="9" t="s">
        <v>29</v>
      </c>
      <c r="B21" s="8" t="s">
        <v>21</v>
      </c>
      <c r="C21" s="8" t="s">
        <v>4</v>
      </c>
      <c r="D21" s="7">
        <f>'INPUTS-Incid-Crash%'!F21</f>
        <v>80.780242349558435</v>
      </c>
      <c r="E21" s="13">
        <f>'INPUTS-Incid-Crash%'!G21</f>
        <v>266.10951819810208</v>
      </c>
      <c r="G21" s="21" t="s">
        <v>21</v>
      </c>
      <c r="H21" s="20" t="s">
        <v>4</v>
      </c>
      <c r="I21" s="19"/>
    </row>
    <row r="22" spans="1:9" x14ac:dyDescent="0.5">
      <c r="A22" s="9" t="s">
        <v>29</v>
      </c>
      <c r="B22" s="8" t="s">
        <v>21</v>
      </c>
      <c r="C22" s="8" t="s">
        <v>1</v>
      </c>
      <c r="D22" s="7">
        <f>'INPUTS-Incid-Crash%'!F22</f>
        <v>52.531936742657635</v>
      </c>
      <c r="E22" s="13">
        <f>'INPUTS-Incid-Crash%'!G22</f>
        <v>74.767931094935022</v>
      </c>
      <c r="G22" s="21" t="s">
        <v>21</v>
      </c>
      <c r="H22" s="20" t="s">
        <v>1</v>
      </c>
      <c r="I22" s="19">
        <v>610164.84828000003</v>
      </c>
    </row>
    <row r="23" spans="1:9" x14ac:dyDescent="0.5">
      <c r="A23" s="9" t="s">
        <v>29</v>
      </c>
      <c r="B23" s="8" t="s">
        <v>2</v>
      </c>
      <c r="C23" s="8" t="s">
        <v>20</v>
      </c>
      <c r="D23" s="7">
        <f>'INPUTS-Incid-Crash%'!F23</f>
        <v>4.9558430889299654</v>
      </c>
      <c r="E23" s="13">
        <f>'INPUTS-Incid-Crash%'!G23</f>
        <v>452.6273678112733</v>
      </c>
      <c r="G23" s="21" t="s">
        <v>2</v>
      </c>
      <c r="H23" s="20" t="s">
        <v>20</v>
      </c>
      <c r="I23" s="19">
        <v>3724276.18004</v>
      </c>
    </row>
    <row r="24" spans="1:9" x14ac:dyDescent="0.5">
      <c r="A24" s="9" t="s">
        <v>29</v>
      </c>
      <c r="B24" s="8" t="s">
        <v>2</v>
      </c>
      <c r="C24" s="8" t="s">
        <v>19</v>
      </c>
      <c r="D24" s="7">
        <f>'INPUTS-Incid-Crash%'!F24</f>
        <v>8.9205175600739377</v>
      </c>
      <c r="E24" s="13">
        <f>'INPUTS-Incid-Crash%'!G24</f>
        <v>1361.0979284271505</v>
      </c>
      <c r="G24" s="21" t="s">
        <v>2</v>
      </c>
      <c r="H24" s="20" t="s">
        <v>19</v>
      </c>
      <c r="I24" s="19">
        <v>3552289.8886799999</v>
      </c>
    </row>
    <row r="25" spans="1:9" x14ac:dyDescent="0.5">
      <c r="A25" s="9" t="s">
        <v>29</v>
      </c>
      <c r="B25" s="8" t="s">
        <v>2</v>
      </c>
      <c r="C25" s="8" t="s">
        <v>18</v>
      </c>
      <c r="D25" s="7">
        <f>'INPUTS-Incid-Crash%'!F25</f>
        <v>9.9116861778599308</v>
      </c>
      <c r="E25" s="13">
        <f>'INPUTS-Incid-Crash%'!G25</f>
        <v>2541.3057009794584</v>
      </c>
      <c r="G25" s="21" t="s">
        <v>2</v>
      </c>
      <c r="H25" s="20" t="s">
        <v>18</v>
      </c>
      <c r="I25" s="19">
        <v>3315567.1842800002</v>
      </c>
    </row>
    <row r="26" spans="1:9" x14ac:dyDescent="0.5">
      <c r="A26" s="9" t="s">
        <v>29</v>
      </c>
      <c r="B26" s="8" t="s">
        <v>2</v>
      </c>
      <c r="C26" s="8" t="s">
        <v>17</v>
      </c>
      <c r="D26" s="7">
        <f>'INPUTS-Incid-Crash%'!F26</f>
        <v>25.274799753542823</v>
      </c>
      <c r="E26" s="13">
        <f>'INPUTS-Incid-Crash%'!G26</f>
        <v>4737.7141714242161</v>
      </c>
      <c r="G26" s="21" t="s">
        <v>2</v>
      </c>
      <c r="H26" s="20" t="s">
        <v>17</v>
      </c>
      <c r="I26" s="19">
        <v>3131503.2039200002</v>
      </c>
    </row>
    <row r="27" spans="1:9" x14ac:dyDescent="0.5">
      <c r="A27" s="9" t="s">
        <v>29</v>
      </c>
      <c r="B27" s="8" t="s">
        <v>2</v>
      </c>
      <c r="C27" s="8" t="s">
        <v>16</v>
      </c>
      <c r="D27" s="7">
        <f>'INPUTS-Incid-Crash%'!F27</f>
        <v>26.265968371328817</v>
      </c>
      <c r="E27" s="13">
        <f>'INPUTS-Incid-Crash%'!G27</f>
        <v>5595.5354883951377</v>
      </c>
      <c r="G27" s="21" t="s">
        <v>2</v>
      </c>
      <c r="H27" s="20" t="s">
        <v>16</v>
      </c>
      <c r="I27" s="19">
        <v>3481756.1849199999</v>
      </c>
    </row>
    <row r="28" spans="1:9" x14ac:dyDescent="0.5">
      <c r="A28" s="9" t="s">
        <v>29</v>
      </c>
      <c r="B28" s="8" t="s">
        <v>2</v>
      </c>
      <c r="C28" s="8" t="s">
        <v>15</v>
      </c>
      <c r="D28" s="7">
        <f>'INPUTS-Incid-Crash%'!F28</f>
        <v>25.77038406243582</v>
      </c>
      <c r="E28" s="13">
        <f>'INPUTS-Incid-Crash%'!G28</f>
        <v>4872.7788211440984</v>
      </c>
      <c r="G28" s="21" t="s">
        <v>2</v>
      </c>
      <c r="H28" s="20" t="s">
        <v>15</v>
      </c>
      <c r="I28" s="19">
        <v>4289995.1327999998</v>
      </c>
    </row>
    <row r="29" spans="1:9" x14ac:dyDescent="0.5">
      <c r="A29" s="9" t="s">
        <v>29</v>
      </c>
      <c r="B29" s="8" t="s">
        <v>2</v>
      </c>
      <c r="C29" s="8" t="s">
        <v>14</v>
      </c>
      <c r="D29" s="7">
        <f>'INPUTS-Incid-Crash%'!F29</f>
        <v>32.212980078044772</v>
      </c>
      <c r="E29" s="13">
        <f>'INPUTS-Incid-Crash%'!G29</f>
        <v>4450.7017907694653</v>
      </c>
      <c r="G29" s="21" t="s">
        <v>2</v>
      </c>
      <c r="H29" s="20" t="s">
        <v>14</v>
      </c>
      <c r="I29" s="19">
        <v>4114143.9809599998</v>
      </c>
    </row>
    <row r="30" spans="1:9" x14ac:dyDescent="0.5">
      <c r="A30" s="9" t="s">
        <v>29</v>
      </c>
      <c r="B30" s="8" t="s">
        <v>2</v>
      </c>
      <c r="C30" s="8" t="s">
        <v>13</v>
      </c>
      <c r="D30" s="7">
        <f>'INPUTS-Incid-Crash%'!F30</f>
        <v>34.690901622509756</v>
      </c>
      <c r="E30" s="13">
        <f>'INPUTS-Incid-Crash%'!G30</f>
        <v>3996.4665104615269</v>
      </c>
      <c r="G30" s="21" t="s">
        <v>2</v>
      </c>
      <c r="H30" s="20" t="s">
        <v>13</v>
      </c>
      <c r="I30" s="19">
        <v>3786113.9477200001</v>
      </c>
    </row>
    <row r="31" spans="1:9" x14ac:dyDescent="0.5">
      <c r="A31" s="9" t="s">
        <v>29</v>
      </c>
      <c r="B31" s="8" t="s">
        <v>2</v>
      </c>
      <c r="C31" s="8" t="s">
        <v>12</v>
      </c>
      <c r="D31" s="7">
        <f>'INPUTS-Incid-Crash%'!F31</f>
        <v>32.212980078044772</v>
      </c>
      <c r="E31" s="13">
        <f>'INPUTS-Incid-Crash%'!G31</f>
        <v>3085.5840811006519</v>
      </c>
      <c r="G31" s="21" t="s">
        <v>2</v>
      </c>
      <c r="H31" s="20" t="s">
        <v>12</v>
      </c>
      <c r="I31" s="19">
        <v>3462914.9900799999</v>
      </c>
    </row>
    <row r="32" spans="1:9" x14ac:dyDescent="0.5">
      <c r="A32" s="9" t="s">
        <v>29</v>
      </c>
      <c r="B32" s="8" t="s">
        <v>2</v>
      </c>
      <c r="C32" s="8" t="s">
        <v>11</v>
      </c>
      <c r="D32" s="7">
        <f>'INPUTS-Incid-Crash%'!F32</f>
        <v>47.080509344834674</v>
      </c>
      <c r="E32" s="13">
        <f>'INPUTS-Incid-Crash%'!G32</f>
        <v>2899.8701877358135</v>
      </c>
      <c r="G32" s="21" t="s">
        <v>2</v>
      </c>
      <c r="H32" s="20" t="s">
        <v>11</v>
      </c>
      <c r="I32" s="19">
        <v>3222327.4251999999</v>
      </c>
    </row>
    <row r="33" spans="1:9" x14ac:dyDescent="0.5">
      <c r="A33" s="9" t="s">
        <v>29</v>
      </c>
      <c r="B33" s="8" t="s">
        <v>2</v>
      </c>
      <c r="C33" s="8" t="s">
        <v>10</v>
      </c>
      <c r="D33" s="7">
        <f>'INPUTS-Incid-Crash%'!F33</f>
        <v>70.372971862805514</v>
      </c>
      <c r="E33" s="13">
        <f>'INPUTS-Incid-Crash%'!G33</f>
        <v>3293.0047931704717</v>
      </c>
      <c r="G33" s="21" t="s">
        <v>2</v>
      </c>
      <c r="H33" s="20" t="s">
        <v>10</v>
      </c>
      <c r="I33" s="19">
        <v>2916037.2321600001</v>
      </c>
    </row>
    <row r="34" spans="1:9" x14ac:dyDescent="0.5">
      <c r="A34" s="9" t="s">
        <v>29</v>
      </c>
      <c r="B34" s="8" t="s">
        <v>2</v>
      </c>
      <c r="C34" s="8" t="s">
        <v>9</v>
      </c>
      <c r="D34" s="7">
        <f>'INPUTS-Incid-Crash%'!F34</f>
        <v>78.797905113986445</v>
      </c>
      <c r="E34" s="13">
        <f>'INPUTS-Incid-Crash%'!G34</f>
        <v>3810.7526170966885</v>
      </c>
      <c r="G34" s="21" t="s">
        <v>2</v>
      </c>
      <c r="H34" s="20" t="s">
        <v>9</v>
      </c>
      <c r="I34" s="19">
        <v>2663371.9782799999</v>
      </c>
    </row>
    <row r="35" spans="1:9" x14ac:dyDescent="0.5">
      <c r="A35" s="9" t="s">
        <v>29</v>
      </c>
      <c r="B35" s="8" t="s">
        <v>2</v>
      </c>
      <c r="C35" s="8" t="s">
        <v>8</v>
      </c>
      <c r="D35" s="7">
        <f>'INPUTS-Incid-Crash%'!F35</f>
        <v>103.08153624974328</v>
      </c>
      <c r="E35" s="13">
        <f>'INPUTS-Incid-Crash%'!G35</f>
        <v>3413.5982304203667</v>
      </c>
      <c r="G35" s="21" t="s">
        <v>2</v>
      </c>
      <c r="H35" s="20" t="s">
        <v>8</v>
      </c>
      <c r="I35" s="19">
        <v>2226159.6364799999</v>
      </c>
    </row>
    <row r="36" spans="1:9" x14ac:dyDescent="0.5">
      <c r="A36" s="9" t="s">
        <v>29</v>
      </c>
      <c r="B36" s="8" t="s">
        <v>2</v>
      </c>
      <c r="C36" s="8" t="s">
        <v>7</v>
      </c>
      <c r="D36" s="7">
        <f>'INPUTS-Incid-Crash%'!F36</f>
        <v>84.744916820702414</v>
      </c>
      <c r="E36" s="13">
        <f>'INPUTS-Incid-Crash%'!G36</f>
        <v>2203.6440766797518</v>
      </c>
      <c r="G36" s="21" t="s">
        <v>2</v>
      </c>
      <c r="H36" s="20" t="s">
        <v>7</v>
      </c>
      <c r="I36" s="19">
        <v>1546427.29956</v>
      </c>
    </row>
    <row r="37" spans="1:9" x14ac:dyDescent="0.5">
      <c r="A37" s="9" t="s">
        <v>29</v>
      </c>
      <c r="B37" s="8" t="s">
        <v>2</v>
      </c>
      <c r="C37" s="8" t="s">
        <v>6</v>
      </c>
      <c r="D37" s="7">
        <f>'INPUTS-Incid-Crash%'!F37</f>
        <v>80.284658040665434</v>
      </c>
      <c r="E37" s="13">
        <f>'INPUTS-Incid-Crash%'!G37</f>
        <v>1465.6122407103931</v>
      </c>
      <c r="G37" s="21" t="s">
        <v>2</v>
      </c>
      <c r="H37" s="20" t="s">
        <v>6</v>
      </c>
      <c r="I37" s="19">
        <v>917421.25644000003</v>
      </c>
    </row>
    <row r="38" spans="1:9" x14ac:dyDescent="0.5">
      <c r="A38" s="9" t="s">
        <v>29</v>
      </c>
      <c r="B38" s="8" t="s">
        <v>2</v>
      </c>
      <c r="C38" s="8" t="s">
        <v>5</v>
      </c>
      <c r="D38" s="7">
        <f>'INPUTS-Incid-Crash%'!F38</f>
        <v>92.674265762990359</v>
      </c>
      <c r="E38" s="13">
        <f>'INPUTS-Incid-Crash%'!G38</f>
        <v>1333.763415983841</v>
      </c>
      <c r="G38" s="21" t="s">
        <v>2</v>
      </c>
      <c r="H38" s="20" t="s">
        <v>5</v>
      </c>
      <c r="I38" s="19">
        <v>694225.56371999998</v>
      </c>
    </row>
    <row r="39" spans="1:9" x14ac:dyDescent="0.5">
      <c r="A39" s="9" t="s">
        <v>29</v>
      </c>
      <c r="B39" s="8" t="s">
        <v>2</v>
      </c>
      <c r="C39" s="8" t="s">
        <v>4</v>
      </c>
      <c r="D39" s="7">
        <f>'INPUTS-Incid-Crash%'!F39</f>
        <v>70.868556171698501</v>
      </c>
      <c r="E39" s="13">
        <f>'INPUTS-Incid-Crash%'!G39</f>
        <v>1103.0279727123748</v>
      </c>
      <c r="G39" s="21" t="s">
        <v>2</v>
      </c>
      <c r="H39" s="20" t="s">
        <v>4</v>
      </c>
      <c r="I39" s="19"/>
    </row>
    <row r="40" spans="1:9" ht="20.399999999999999" thickBot="1" x14ac:dyDescent="0.55000000000000004">
      <c r="A40" s="9" t="s">
        <v>29</v>
      </c>
      <c r="B40" s="8" t="s">
        <v>2</v>
      </c>
      <c r="C40" s="8" t="s">
        <v>1</v>
      </c>
      <c r="D40" s="7">
        <f>'INPUTS-Incid-Crash%'!F40</f>
        <v>41.629081947011713</v>
      </c>
      <c r="E40" s="13">
        <f>'INPUTS-Incid-Crash%'!G40</f>
        <v>727.58040474103439</v>
      </c>
      <c r="G40" s="18" t="s">
        <v>2</v>
      </c>
      <c r="H40" s="17" t="s">
        <v>1</v>
      </c>
      <c r="I40" s="16">
        <v>1265258.69964</v>
      </c>
    </row>
    <row r="41" spans="1:9" ht="20.399999999999999" thickBot="1" x14ac:dyDescent="0.55000000000000004">
      <c r="A41" s="9" t="s">
        <v>27</v>
      </c>
      <c r="B41" s="8" t="s">
        <v>21</v>
      </c>
      <c r="C41" s="8" t="s">
        <v>20</v>
      </c>
      <c r="D41" s="7">
        <f>'INPUTS-Incid-Crash%'!F41</f>
        <v>3.5528834355828218</v>
      </c>
      <c r="E41" s="13">
        <f>'INPUTS-Incid-Crash%'!G41</f>
        <v>329.75879847561703</v>
      </c>
      <c r="H41" s="15" t="s">
        <v>28</v>
      </c>
      <c r="I41" s="14">
        <f>SUM(I5:I40)</f>
        <v>96407012.243359998</v>
      </c>
    </row>
    <row r="42" spans="1:9" x14ac:dyDescent="0.5">
      <c r="A42" s="9" t="s">
        <v>27</v>
      </c>
      <c r="B42" s="8" t="s">
        <v>21</v>
      </c>
      <c r="C42" s="8" t="s">
        <v>19</v>
      </c>
      <c r="D42" s="7">
        <f>'INPUTS-Incid-Crash%'!F42</f>
        <v>5.3293251533742332</v>
      </c>
      <c r="E42" s="13">
        <f>'INPUTS-Incid-Crash%'!G42</f>
        <v>1144.5917118657344</v>
      </c>
    </row>
    <row r="43" spans="1:9" x14ac:dyDescent="0.5">
      <c r="A43" s="9" t="s">
        <v>27</v>
      </c>
      <c r="B43" s="8" t="s">
        <v>21</v>
      </c>
      <c r="C43" s="8" t="s">
        <v>18</v>
      </c>
      <c r="D43" s="7">
        <f>'INPUTS-Incid-Crash%'!F43</f>
        <v>7.9939877300613489</v>
      </c>
      <c r="E43" s="13">
        <f>'INPUTS-Incid-Crash%'!G43</f>
        <v>1891.9372240972391</v>
      </c>
    </row>
    <row r="44" spans="1:9" x14ac:dyDescent="0.5">
      <c r="A44" s="9" t="s">
        <v>27</v>
      </c>
      <c r="B44" s="8" t="s">
        <v>21</v>
      </c>
      <c r="C44" s="8" t="s">
        <v>17</v>
      </c>
      <c r="D44" s="7">
        <f>'INPUTS-Incid-Crash%'!F44</f>
        <v>19.836932515337423</v>
      </c>
      <c r="E44" s="13">
        <f>'INPUTS-Incid-Crash%'!G44</f>
        <v>3507.7283955494554</v>
      </c>
    </row>
    <row r="45" spans="1:9" x14ac:dyDescent="0.5">
      <c r="A45" s="9" t="s">
        <v>27</v>
      </c>
      <c r="B45" s="8" t="s">
        <v>21</v>
      </c>
      <c r="C45" s="8" t="s">
        <v>16</v>
      </c>
      <c r="D45" s="7">
        <f>'INPUTS-Incid-Crash%'!F45</f>
        <v>23.685889570552145</v>
      </c>
      <c r="E45" s="13">
        <f>'INPUTS-Incid-Crash%'!G45</f>
        <v>3650.1119944010597</v>
      </c>
    </row>
    <row r="46" spans="1:9" x14ac:dyDescent="0.5">
      <c r="A46" s="9" t="s">
        <v>27</v>
      </c>
      <c r="B46" s="8" t="s">
        <v>21</v>
      </c>
      <c r="C46" s="8" t="s">
        <v>15</v>
      </c>
      <c r="D46" s="7">
        <f>'INPUTS-Incid-Crash%'!F46</f>
        <v>18.652638036809815</v>
      </c>
      <c r="E46" s="13">
        <f>'INPUTS-Incid-Crash%'!G46</f>
        <v>3166.384933401901</v>
      </c>
    </row>
    <row r="47" spans="1:9" x14ac:dyDescent="0.5">
      <c r="A47" s="9" t="s">
        <v>27</v>
      </c>
      <c r="B47" s="8" t="s">
        <v>21</v>
      </c>
      <c r="C47" s="8" t="s">
        <v>14</v>
      </c>
      <c r="D47" s="7">
        <f>'INPUTS-Incid-Crash%'!F47</f>
        <v>26.054478527607358</v>
      </c>
      <c r="E47" s="13">
        <f>'INPUTS-Incid-Crash%'!G47</f>
        <v>2565.4641817680254</v>
      </c>
    </row>
    <row r="48" spans="1:9" x14ac:dyDescent="0.5">
      <c r="A48" s="9" t="s">
        <v>27</v>
      </c>
      <c r="B48" s="8" t="s">
        <v>21</v>
      </c>
      <c r="C48" s="8" t="s">
        <v>13</v>
      </c>
      <c r="D48" s="7">
        <f>'INPUTS-Incid-Crash%'!F48</f>
        <v>26.054478527607358</v>
      </c>
      <c r="E48" s="13">
        <f>'INPUTS-Incid-Crash%'!G48</f>
        <v>2084.565933991084</v>
      </c>
    </row>
    <row r="49" spans="1:5" x14ac:dyDescent="0.5">
      <c r="A49" s="9" t="s">
        <v>27</v>
      </c>
      <c r="B49" s="8" t="s">
        <v>21</v>
      </c>
      <c r="C49" s="8" t="s">
        <v>12</v>
      </c>
      <c r="D49" s="7">
        <f>'INPUTS-Incid-Crash%'!F49</f>
        <v>29.311288343558282</v>
      </c>
      <c r="E49" s="13">
        <f>'INPUTS-Incid-Crash%'!G49</f>
        <v>1796.4311014995214</v>
      </c>
    </row>
    <row r="50" spans="1:5" x14ac:dyDescent="0.5">
      <c r="A50" s="9" t="s">
        <v>27</v>
      </c>
      <c r="B50" s="8" t="s">
        <v>21</v>
      </c>
      <c r="C50" s="8" t="s">
        <v>11</v>
      </c>
      <c r="D50" s="7">
        <f>'INPUTS-Incid-Crash%'!F50</f>
        <v>72.538036809815949</v>
      </c>
      <c r="E50" s="13">
        <f>'INPUTS-Incid-Crash%'!G50</f>
        <v>1889.7819378326924</v>
      </c>
    </row>
    <row r="51" spans="1:5" x14ac:dyDescent="0.5">
      <c r="A51" s="9" t="s">
        <v>27</v>
      </c>
      <c r="B51" s="8" t="s">
        <v>21</v>
      </c>
      <c r="C51" s="8" t="s">
        <v>10</v>
      </c>
      <c r="D51" s="7">
        <f>'INPUTS-Incid-Crash%'!F51</f>
        <v>83.196687116564405</v>
      </c>
      <c r="E51" s="13">
        <f>'INPUTS-Incid-Crash%'!G51</f>
        <v>1534.5638203571198</v>
      </c>
    </row>
    <row r="52" spans="1:5" x14ac:dyDescent="0.5">
      <c r="A52" s="9" t="s">
        <v>27</v>
      </c>
      <c r="B52" s="8" t="s">
        <v>21</v>
      </c>
      <c r="C52" s="8" t="s">
        <v>9</v>
      </c>
      <c r="D52" s="7">
        <f>'INPUTS-Incid-Crash%'!F52</f>
        <v>86.453496932515336</v>
      </c>
      <c r="E52" s="13">
        <f>'INPUTS-Incid-Crash%'!G52</f>
        <v>1101.0818704002015</v>
      </c>
    </row>
    <row r="53" spans="1:5" x14ac:dyDescent="0.5">
      <c r="A53" s="9" t="s">
        <v>27</v>
      </c>
      <c r="B53" s="8" t="s">
        <v>21</v>
      </c>
      <c r="C53" s="8" t="s">
        <v>8</v>
      </c>
      <c r="D53" s="7">
        <f>'INPUTS-Incid-Crash%'!F53</f>
        <v>84.973128834355819</v>
      </c>
      <c r="E53" s="13">
        <f>'INPUTS-Incid-Crash%'!G53</f>
        <v>675.54753854379874</v>
      </c>
    </row>
    <row r="54" spans="1:5" x14ac:dyDescent="0.5">
      <c r="A54" s="9" t="s">
        <v>27</v>
      </c>
      <c r="B54" s="8" t="s">
        <v>21</v>
      </c>
      <c r="C54" s="8" t="s">
        <v>7</v>
      </c>
      <c r="D54" s="7">
        <f>'INPUTS-Incid-Crash%'!F54</f>
        <v>58.326503067484659</v>
      </c>
      <c r="E54" s="13">
        <f>'INPUTS-Incid-Crash%'!G54</f>
        <v>313.86356227458646</v>
      </c>
    </row>
    <row r="55" spans="1:5" x14ac:dyDescent="0.5">
      <c r="A55" s="9" t="s">
        <v>27</v>
      </c>
      <c r="B55" s="8" t="s">
        <v>21</v>
      </c>
      <c r="C55" s="8" t="s">
        <v>6</v>
      </c>
      <c r="D55" s="7">
        <f>'INPUTS-Incid-Crash%'!F55</f>
        <v>32.2720245398773</v>
      </c>
      <c r="E55" s="13">
        <f>'INPUTS-Incid-Crash%'!G55</f>
        <v>131.60716752887166</v>
      </c>
    </row>
    <row r="56" spans="1:5" x14ac:dyDescent="0.5">
      <c r="A56" s="9" t="s">
        <v>27</v>
      </c>
      <c r="B56" s="8" t="s">
        <v>21</v>
      </c>
      <c r="C56" s="8" t="s">
        <v>5</v>
      </c>
      <c r="D56" s="7">
        <f>'INPUTS-Incid-Crash%'!F56</f>
        <v>4.7371779141104291</v>
      </c>
      <c r="E56" s="13">
        <f>'INPUTS-Incid-Crash%'!G56</f>
        <v>61.964480105712347</v>
      </c>
    </row>
    <row r="57" spans="1:5" x14ac:dyDescent="0.5">
      <c r="A57" s="9" t="s">
        <v>27</v>
      </c>
      <c r="B57" s="8" t="s">
        <v>21</v>
      </c>
      <c r="C57" s="8" t="s">
        <v>4</v>
      </c>
      <c r="D57" s="7">
        <f>'INPUTS-Incid-Crash%'!F57</f>
        <v>4.145030674846625</v>
      </c>
      <c r="E57" s="13">
        <f>'INPUTS-Incid-Crash%'!G57</f>
        <v>39.199268936439772</v>
      </c>
    </row>
    <row r="58" spans="1:5" x14ac:dyDescent="0.5">
      <c r="A58" s="9" t="s">
        <v>27</v>
      </c>
      <c r="B58" s="8" t="s">
        <v>21</v>
      </c>
      <c r="C58" s="8" t="s">
        <v>1</v>
      </c>
      <c r="D58" s="7">
        <f>'INPUTS-Incid-Crash%'!F58</f>
        <v>6.2175460122699384</v>
      </c>
      <c r="E58" s="13">
        <f>'INPUTS-Incid-Crash%'!G58</f>
        <v>26.132845957626511</v>
      </c>
    </row>
    <row r="59" spans="1:5" x14ac:dyDescent="0.5">
      <c r="A59" s="9" t="s">
        <v>27</v>
      </c>
      <c r="B59" s="8" t="s">
        <v>2</v>
      </c>
      <c r="C59" s="8" t="s">
        <v>20</v>
      </c>
      <c r="D59" s="7">
        <f>'INPUTS-Incid-Crash%'!F59</f>
        <v>1.1842944785276073</v>
      </c>
      <c r="E59" s="13">
        <f>'INPUTS-Incid-Crash%'!G59</f>
        <v>271.43136394132694</v>
      </c>
    </row>
    <row r="60" spans="1:5" x14ac:dyDescent="0.5">
      <c r="A60" s="9" t="s">
        <v>27</v>
      </c>
      <c r="B60" s="8" t="s">
        <v>2</v>
      </c>
      <c r="C60" s="8" t="s">
        <v>19</v>
      </c>
      <c r="D60" s="7">
        <f>'INPUTS-Incid-Crash%'!F60</f>
        <v>1.7764417177914109</v>
      </c>
      <c r="E60" s="13">
        <f>'INPUTS-Incid-Crash%'!G60</f>
        <v>758.66076512037375</v>
      </c>
    </row>
    <row r="61" spans="1:5" x14ac:dyDescent="0.5">
      <c r="A61" s="9" t="s">
        <v>27</v>
      </c>
      <c r="B61" s="8" t="s">
        <v>2</v>
      </c>
      <c r="C61" s="8" t="s">
        <v>18</v>
      </c>
      <c r="D61" s="7">
        <f>'INPUTS-Incid-Crash%'!F61</f>
        <v>2.0725153374233125</v>
      </c>
      <c r="E61" s="13">
        <f>'INPUTS-Incid-Crash%'!G61</f>
        <v>1121.8265006964618</v>
      </c>
    </row>
    <row r="62" spans="1:5" x14ac:dyDescent="0.5">
      <c r="A62" s="9" t="s">
        <v>27</v>
      </c>
      <c r="B62" s="8" t="s">
        <v>2</v>
      </c>
      <c r="C62" s="8" t="s">
        <v>17</v>
      </c>
      <c r="D62" s="7">
        <f>'INPUTS-Incid-Crash%'!F62</f>
        <v>4.4411042944785271</v>
      </c>
      <c r="E62" s="13">
        <f>'INPUTS-Incid-Crash%'!G62</f>
        <v>1626.7023081664834</v>
      </c>
    </row>
    <row r="63" spans="1:5" x14ac:dyDescent="0.5">
      <c r="A63" s="9" t="s">
        <v>27</v>
      </c>
      <c r="B63" s="8" t="s">
        <v>2</v>
      </c>
      <c r="C63" s="8" t="s">
        <v>16</v>
      </c>
      <c r="D63" s="7">
        <f>'INPUTS-Incid-Crash%'!F63</f>
        <v>5.0332515337423311</v>
      </c>
      <c r="E63" s="13">
        <f>'INPUTS-Incid-Crash%'!G63</f>
        <v>1527.5591399973437</v>
      </c>
    </row>
    <row r="64" spans="1:5" x14ac:dyDescent="0.5">
      <c r="A64" s="9" t="s">
        <v>27</v>
      </c>
      <c r="B64" s="8" t="s">
        <v>2</v>
      </c>
      <c r="C64" s="8" t="s">
        <v>15</v>
      </c>
      <c r="D64" s="7">
        <f>'INPUTS-Incid-Crash%'!F64</f>
        <v>5.6253987730061343</v>
      </c>
      <c r="E64" s="13">
        <f>'INPUTS-Incid-Crash%'!G64</f>
        <v>1260.7077593681779</v>
      </c>
    </row>
    <row r="65" spans="1:5" x14ac:dyDescent="0.5">
      <c r="A65" s="9" t="s">
        <v>27</v>
      </c>
      <c r="B65" s="8" t="s">
        <v>2</v>
      </c>
      <c r="C65" s="8" t="s">
        <v>14</v>
      </c>
      <c r="D65" s="7">
        <f>'INPUTS-Incid-Crash%'!F65</f>
        <v>9.178282208588957</v>
      </c>
      <c r="E65" s="13">
        <f>'INPUTS-Incid-Crash%'!G65</f>
        <v>1238.2119589819738</v>
      </c>
    </row>
    <row r="66" spans="1:5" x14ac:dyDescent="0.5">
      <c r="A66" s="9" t="s">
        <v>27</v>
      </c>
      <c r="B66" s="8" t="s">
        <v>2</v>
      </c>
      <c r="C66" s="8" t="s">
        <v>13</v>
      </c>
      <c r="D66" s="7">
        <f>'INPUTS-Incid-Crash%'!F66</f>
        <v>8.29006134969325</v>
      </c>
      <c r="E66" s="13">
        <f>'INPUTS-Incid-Crash%'!G66</f>
        <v>1202.9191464000246</v>
      </c>
    </row>
    <row r="67" spans="1:5" x14ac:dyDescent="0.5">
      <c r="A67" s="9" t="s">
        <v>27</v>
      </c>
      <c r="B67" s="8" t="s">
        <v>2</v>
      </c>
      <c r="C67" s="8" t="s">
        <v>12</v>
      </c>
      <c r="D67" s="7">
        <f>'INPUTS-Incid-Crash%'!F67</f>
        <v>8.8822085889570541</v>
      </c>
      <c r="E67" s="13">
        <f>'INPUTS-Incid-Crash%'!G67</f>
        <v>974.99762392423042</v>
      </c>
    </row>
    <row r="68" spans="1:5" x14ac:dyDescent="0.5">
      <c r="A68" s="9" t="s">
        <v>27</v>
      </c>
      <c r="B68" s="8" t="s">
        <v>2</v>
      </c>
      <c r="C68" s="8" t="s">
        <v>11</v>
      </c>
      <c r="D68" s="7">
        <f>'INPUTS-Incid-Crash%'!F68</f>
        <v>10.658650306748466</v>
      </c>
      <c r="E68" s="13">
        <f>'INPUTS-Incid-Crash%'!G68</f>
        <v>861.03686268633339</v>
      </c>
    </row>
    <row r="69" spans="1:5" x14ac:dyDescent="0.5">
      <c r="A69" s="9" t="s">
        <v>27</v>
      </c>
      <c r="B69" s="8" t="s">
        <v>2</v>
      </c>
      <c r="C69" s="8" t="s">
        <v>10</v>
      </c>
      <c r="D69" s="7">
        <f>'INPUTS-Incid-Crash%'!F69</f>
        <v>13.323312883435582</v>
      </c>
      <c r="E69" s="13">
        <f>'INPUTS-Incid-Crash%'!G69</f>
        <v>764.18368617327428</v>
      </c>
    </row>
    <row r="70" spans="1:5" x14ac:dyDescent="0.5">
      <c r="A70" s="9" t="s">
        <v>27</v>
      </c>
      <c r="B70" s="8" t="s">
        <v>2</v>
      </c>
      <c r="C70" s="8" t="s">
        <v>9</v>
      </c>
      <c r="D70" s="7">
        <f>'INPUTS-Incid-Crash%'!F70</f>
        <v>14.507607361963188</v>
      </c>
      <c r="E70" s="13">
        <f>'INPUTS-Incid-Crash%'!G70</f>
        <v>654.12938128986775</v>
      </c>
    </row>
    <row r="71" spans="1:5" x14ac:dyDescent="0.5">
      <c r="A71" s="9" t="s">
        <v>27</v>
      </c>
      <c r="B71" s="8" t="s">
        <v>2</v>
      </c>
      <c r="C71" s="8" t="s">
        <v>8</v>
      </c>
      <c r="D71" s="7">
        <f>'INPUTS-Incid-Crash%'!F71</f>
        <v>14.507607361963188</v>
      </c>
      <c r="E71" s="13">
        <f>'INPUTS-Incid-Crash%'!G71</f>
        <v>526.15925933241829</v>
      </c>
    </row>
    <row r="72" spans="1:5" x14ac:dyDescent="0.5">
      <c r="A72" s="9" t="s">
        <v>27</v>
      </c>
      <c r="B72" s="8" t="s">
        <v>2</v>
      </c>
      <c r="C72" s="8" t="s">
        <v>7</v>
      </c>
      <c r="D72" s="7">
        <f>'INPUTS-Incid-Crash%'!F72</f>
        <v>13.619386503067483</v>
      </c>
      <c r="E72" s="13">
        <f>'INPUTS-Incid-Crash%'!G72</f>
        <v>382.83272274007498</v>
      </c>
    </row>
    <row r="73" spans="1:5" x14ac:dyDescent="0.5">
      <c r="A73" s="9" t="s">
        <v>27</v>
      </c>
      <c r="B73" s="8" t="s">
        <v>2</v>
      </c>
      <c r="C73" s="8" t="s">
        <v>6</v>
      </c>
      <c r="D73" s="7">
        <f>'INPUTS-Incid-Crash%'!F73</f>
        <v>9.4743558282208582</v>
      </c>
      <c r="E73" s="13">
        <f>'INPUTS-Incid-Crash%'!G73</f>
        <v>205.69513287265818</v>
      </c>
    </row>
    <row r="74" spans="1:5" x14ac:dyDescent="0.5">
      <c r="A74" s="9" t="s">
        <v>27</v>
      </c>
      <c r="B74" s="8" t="s">
        <v>2</v>
      </c>
      <c r="C74" s="8" t="s">
        <v>5</v>
      </c>
      <c r="D74" s="7">
        <f>'INPUTS-Incid-Crash%'!F74</f>
        <v>2.0725153374233125</v>
      </c>
      <c r="E74" s="13">
        <f>'INPUTS-Incid-Crash%'!G74</f>
        <v>131.74187292040583</v>
      </c>
    </row>
    <row r="75" spans="1:5" x14ac:dyDescent="0.5">
      <c r="A75" s="9" t="s">
        <v>27</v>
      </c>
      <c r="B75" s="8" t="s">
        <v>2</v>
      </c>
      <c r="C75" s="8" t="s">
        <v>4</v>
      </c>
      <c r="D75" s="7">
        <f>'INPUTS-Incid-Crash%'!F75</f>
        <v>2.3685889570552145</v>
      </c>
      <c r="E75" s="13">
        <f>'INPUTS-Incid-Crash%'!G75</f>
        <v>85.537923624189872</v>
      </c>
    </row>
    <row r="76" spans="1:5" x14ac:dyDescent="0.5">
      <c r="A76" s="9" t="s">
        <v>27</v>
      </c>
      <c r="B76" s="8" t="s">
        <v>2</v>
      </c>
      <c r="C76" s="8" t="s">
        <v>1</v>
      </c>
      <c r="D76" s="7">
        <f>'INPUTS-Incid-Crash%'!F76</f>
        <v>3.5528834355828218</v>
      </c>
      <c r="E76" s="13">
        <f>'INPUTS-Incid-Crash%'!G76</f>
        <v>48.089824777694147</v>
      </c>
    </row>
    <row r="77" spans="1:5" x14ac:dyDescent="0.5">
      <c r="A77" s="9" t="s">
        <v>26</v>
      </c>
      <c r="B77" s="8" t="s">
        <v>21</v>
      </c>
      <c r="C77" s="8" t="s">
        <v>20</v>
      </c>
      <c r="D77" s="7">
        <f>'INPUTS-Incid-Crash%'!F77</f>
        <v>62.509633027522931</v>
      </c>
      <c r="E77" s="13">
        <f>'INPUTS-Incid-Crash%'!G77</f>
        <v>4718.7171538679459</v>
      </c>
    </row>
    <row r="78" spans="1:5" x14ac:dyDescent="0.5">
      <c r="A78" s="9" t="s">
        <v>26</v>
      </c>
      <c r="B78" s="8" t="s">
        <v>21</v>
      </c>
      <c r="C78" s="8" t="s">
        <v>19</v>
      </c>
      <c r="D78" s="7">
        <f>'INPUTS-Incid-Crash%'!F78</f>
        <v>75.442660550458712</v>
      </c>
      <c r="E78" s="13">
        <f>'INPUTS-Incid-Crash%'!G78</f>
        <v>10231.457301185328</v>
      </c>
    </row>
    <row r="79" spans="1:5" x14ac:dyDescent="0.5">
      <c r="A79" s="9" t="s">
        <v>26</v>
      </c>
      <c r="B79" s="8" t="s">
        <v>21</v>
      </c>
      <c r="C79" s="8" t="s">
        <v>18</v>
      </c>
      <c r="D79" s="7">
        <f>'INPUTS-Incid-Crash%'!F79</f>
        <v>155.19633027522934</v>
      </c>
      <c r="E79" s="13">
        <f>'INPUTS-Incid-Crash%'!G79</f>
        <v>15829.992305845766</v>
      </c>
    </row>
    <row r="80" spans="1:5" x14ac:dyDescent="0.5">
      <c r="A80" s="9" t="s">
        <v>26</v>
      </c>
      <c r="B80" s="8" t="s">
        <v>21</v>
      </c>
      <c r="C80" s="8" t="s">
        <v>17</v>
      </c>
      <c r="D80" s="7">
        <f>'INPUTS-Incid-Crash%'!F80</f>
        <v>1726.5591743119264</v>
      </c>
      <c r="E80" s="13">
        <f>'INPUTS-Incid-Crash%'!G80</f>
        <v>57872.836908151541</v>
      </c>
    </row>
    <row r="81" spans="1:5" x14ac:dyDescent="0.5">
      <c r="A81" s="9" t="s">
        <v>26</v>
      </c>
      <c r="B81" s="8" t="s">
        <v>21</v>
      </c>
      <c r="C81" s="8" t="s">
        <v>16</v>
      </c>
      <c r="D81" s="7">
        <f>'INPUTS-Incid-Crash%'!F81</f>
        <v>2351.6555045871555</v>
      </c>
      <c r="E81" s="13">
        <f>'INPUTS-Incid-Crash%'!G81</f>
        <v>87519.165750438464</v>
      </c>
    </row>
    <row r="82" spans="1:5" x14ac:dyDescent="0.5">
      <c r="A82" s="9" t="s">
        <v>26</v>
      </c>
      <c r="B82" s="8" t="s">
        <v>21</v>
      </c>
      <c r="C82" s="8" t="s">
        <v>15</v>
      </c>
      <c r="D82" s="7">
        <f>'INPUTS-Incid-Crash%'!F82</f>
        <v>1799.8463302752291</v>
      </c>
      <c r="E82" s="13">
        <f>'INPUTS-Incid-Crash%'!G82</f>
        <v>78825.286873009041</v>
      </c>
    </row>
    <row r="83" spans="1:5" x14ac:dyDescent="0.5">
      <c r="A83" s="9" t="s">
        <v>26</v>
      </c>
      <c r="B83" s="8" t="s">
        <v>21</v>
      </c>
      <c r="C83" s="8" t="s">
        <v>14</v>
      </c>
      <c r="D83" s="7">
        <f>'INPUTS-Incid-Crash%'!F83</f>
        <v>1258.8146788990823</v>
      </c>
      <c r="E83" s="13">
        <f>'INPUTS-Incid-Crash%'!G83</f>
        <v>59227.04985248798</v>
      </c>
    </row>
    <row r="84" spans="1:5" x14ac:dyDescent="0.5">
      <c r="A84" s="9" t="s">
        <v>26</v>
      </c>
      <c r="B84" s="8" t="s">
        <v>21</v>
      </c>
      <c r="C84" s="8" t="s">
        <v>13</v>
      </c>
      <c r="D84" s="7">
        <f>'INPUTS-Incid-Crash%'!F84</f>
        <v>1245.8816513761467</v>
      </c>
      <c r="E84" s="13">
        <f>'INPUTS-Incid-Crash%'!G84</f>
        <v>48141.008482081641</v>
      </c>
    </row>
    <row r="85" spans="1:5" x14ac:dyDescent="0.5">
      <c r="A85" s="9" t="s">
        <v>26</v>
      </c>
      <c r="B85" s="8" t="s">
        <v>21</v>
      </c>
      <c r="C85" s="8" t="s">
        <v>12</v>
      </c>
      <c r="D85" s="7">
        <f>'INPUTS-Incid-Crash%'!F85</f>
        <v>1416.1665137614677</v>
      </c>
      <c r="E85" s="13">
        <f>'INPUTS-Incid-Crash%'!G85</f>
        <v>43169.953512498832</v>
      </c>
    </row>
    <row r="86" spans="1:5" x14ac:dyDescent="0.5">
      <c r="A86" s="9" t="s">
        <v>26</v>
      </c>
      <c r="B86" s="8" t="s">
        <v>21</v>
      </c>
      <c r="C86" s="8" t="s">
        <v>11</v>
      </c>
      <c r="D86" s="7">
        <f>'INPUTS-Incid-Crash%'!F86</f>
        <v>1526.0972477064217</v>
      </c>
      <c r="E86" s="13">
        <f>'INPUTS-Incid-Crash%'!G86</f>
        <v>41045.269104179686</v>
      </c>
    </row>
    <row r="87" spans="1:5" x14ac:dyDescent="0.5">
      <c r="A87" s="9" t="s">
        <v>26</v>
      </c>
      <c r="B87" s="8" t="s">
        <v>21</v>
      </c>
      <c r="C87" s="8" t="s">
        <v>10</v>
      </c>
      <c r="D87" s="7">
        <f>'INPUTS-Incid-Crash%'!F87</f>
        <v>1411.8555045871558</v>
      </c>
      <c r="E87" s="13">
        <f>'INPUTS-Incid-Crash%'!G87</f>
        <v>40431.24708594018</v>
      </c>
    </row>
    <row r="88" spans="1:5" x14ac:dyDescent="0.5">
      <c r="A88" s="9" t="s">
        <v>26</v>
      </c>
      <c r="B88" s="8" t="s">
        <v>21</v>
      </c>
      <c r="C88" s="8" t="s">
        <v>9</v>
      </c>
      <c r="D88" s="7">
        <f>'INPUTS-Incid-Crash%'!F88</f>
        <v>1314.8577981651374</v>
      </c>
      <c r="E88" s="13">
        <f>'INPUTS-Incid-Crash%'!G88</f>
        <v>34291.026903545171</v>
      </c>
    </row>
    <row r="89" spans="1:5" x14ac:dyDescent="0.5">
      <c r="A89" s="9" t="s">
        <v>26</v>
      </c>
      <c r="B89" s="8" t="s">
        <v>21</v>
      </c>
      <c r="C89" s="8" t="s">
        <v>8</v>
      </c>
      <c r="D89" s="7">
        <f>'INPUTS-Incid-Crash%'!F89</f>
        <v>573.36422018348617</v>
      </c>
      <c r="E89" s="13">
        <f>'INPUTS-Incid-Crash%'!G89</f>
        <v>19473.750364768392</v>
      </c>
    </row>
    <row r="90" spans="1:5" x14ac:dyDescent="0.5">
      <c r="A90" s="9" t="s">
        <v>26</v>
      </c>
      <c r="B90" s="8" t="s">
        <v>21</v>
      </c>
      <c r="C90" s="8" t="s">
        <v>7</v>
      </c>
      <c r="D90" s="7">
        <f>'INPUTS-Incid-Crash%'!F90</f>
        <v>357.81376146788989</v>
      </c>
      <c r="E90" s="13">
        <f>'INPUTS-Incid-Crash%'!G90</f>
        <v>9381.9199882786215</v>
      </c>
    </row>
    <row r="91" spans="1:5" x14ac:dyDescent="0.5">
      <c r="A91" s="9" t="s">
        <v>26</v>
      </c>
      <c r="B91" s="8" t="s">
        <v>21</v>
      </c>
      <c r="C91" s="8" t="s">
        <v>6</v>
      </c>
      <c r="D91" s="7">
        <f>'INPUTS-Incid-Crash%'!F91</f>
        <v>172.44036697247705</v>
      </c>
      <c r="E91" s="13">
        <f>'INPUTS-Incid-Crash%'!G91</f>
        <v>5359.6552057836989</v>
      </c>
    </row>
    <row r="92" spans="1:5" x14ac:dyDescent="0.5">
      <c r="A92" s="9" t="s">
        <v>26</v>
      </c>
      <c r="B92" s="8" t="s">
        <v>21</v>
      </c>
      <c r="C92" s="8" t="s">
        <v>5</v>
      </c>
      <c r="D92" s="7">
        <f>'INPUTS-Incid-Crash%'!F92</f>
        <v>71.131651376146777</v>
      </c>
      <c r="E92" s="13">
        <f>'INPUTS-Incid-Crash%'!G92</f>
        <v>3791.7962441420145</v>
      </c>
    </row>
    <row r="93" spans="1:5" x14ac:dyDescent="0.5">
      <c r="A93" s="9" t="s">
        <v>26</v>
      </c>
      <c r="B93" s="8" t="s">
        <v>21</v>
      </c>
      <c r="C93" s="8" t="s">
        <v>4</v>
      </c>
      <c r="D93" s="7">
        <f>'INPUTS-Incid-Crash%'!F93</f>
        <v>53.887614678899077</v>
      </c>
      <c r="E93" s="13">
        <f>'INPUTS-Incid-Crash%'!G93</f>
        <v>2284.4983582718969</v>
      </c>
    </row>
    <row r="94" spans="1:5" x14ac:dyDescent="0.5">
      <c r="A94" s="9" t="s">
        <v>26</v>
      </c>
      <c r="B94" s="8" t="s">
        <v>21</v>
      </c>
      <c r="C94" s="8" t="s">
        <v>1</v>
      </c>
      <c r="D94" s="7">
        <f>'INPUTS-Incid-Crash%'!F94</f>
        <v>45.265596330275223</v>
      </c>
      <c r="E94" s="13">
        <f>'INPUTS-Incid-Crash%'!G94</f>
        <v>1275.1470954124432</v>
      </c>
    </row>
    <row r="95" spans="1:5" x14ac:dyDescent="0.5">
      <c r="A95" s="9" t="s">
        <v>26</v>
      </c>
      <c r="B95" s="8" t="s">
        <v>2</v>
      </c>
      <c r="C95" s="8" t="s">
        <v>20</v>
      </c>
      <c r="D95" s="7">
        <f>'INPUTS-Incid-Crash%'!F95</f>
        <v>17.244036697247704</v>
      </c>
      <c r="E95" s="13">
        <f>'INPUTS-Incid-Crash%'!G95</f>
        <v>3531.0471679033221</v>
      </c>
    </row>
    <row r="96" spans="1:5" x14ac:dyDescent="0.5">
      <c r="A96" s="9" t="s">
        <v>26</v>
      </c>
      <c r="B96" s="8" t="s">
        <v>2</v>
      </c>
      <c r="C96" s="8" t="s">
        <v>19</v>
      </c>
      <c r="D96" s="7">
        <f>'INPUTS-Incid-Crash%'!F96</f>
        <v>34.488073394495409</v>
      </c>
      <c r="E96" s="13">
        <f>'INPUTS-Incid-Crash%'!G96</f>
        <v>7018.3557810827342</v>
      </c>
    </row>
    <row r="97" spans="1:5" x14ac:dyDescent="0.5">
      <c r="A97" s="9" t="s">
        <v>26</v>
      </c>
      <c r="B97" s="8" t="s">
        <v>2</v>
      </c>
      <c r="C97" s="8" t="s">
        <v>18</v>
      </c>
      <c r="D97" s="7">
        <f>'INPUTS-Incid-Crash%'!F97</f>
        <v>43.110091743119263</v>
      </c>
      <c r="E97" s="13">
        <f>'INPUTS-Incid-Crash%'!G97</f>
        <v>10544.356192671759</v>
      </c>
    </row>
    <row r="98" spans="1:5" x14ac:dyDescent="0.5">
      <c r="A98" s="9" t="s">
        <v>26</v>
      </c>
      <c r="B98" s="8" t="s">
        <v>2</v>
      </c>
      <c r="C98" s="8" t="s">
        <v>17</v>
      </c>
      <c r="D98" s="7">
        <f>'INPUTS-Incid-Crash%'!F98</f>
        <v>213.39495412844033</v>
      </c>
      <c r="E98" s="13">
        <f>'INPUTS-Incid-Crash%'!G98</f>
        <v>22034.138068221873</v>
      </c>
    </row>
    <row r="99" spans="1:5" x14ac:dyDescent="0.5">
      <c r="A99" s="9" t="s">
        <v>26</v>
      </c>
      <c r="B99" s="8" t="s">
        <v>2</v>
      </c>
      <c r="C99" s="8" t="s">
        <v>16</v>
      </c>
      <c r="D99" s="7">
        <f>'INPUTS-Incid-Crash%'!F99</f>
        <v>232.79449541284401</v>
      </c>
      <c r="E99" s="13">
        <f>'INPUTS-Incid-Crash%'!G99</f>
        <v>26872.29512152819</v>
      </c>
    </row>
    <row r="100" spans="1:5" x14ac:dyDescent="0.5">
      <c r="A100" s="9" t="s">
        <v>26</v>
      </c>
      <c r="B100" s="8" t="s">
        <v>2</v>
      </c>
      <c r="C100" s="8" t="s">
        <v>15</v>
      </c>
      <c r="D100" s="7">
        <f>'INPUTS-Incid-Crash%'!F100</f>
        <v>215.55045871559631</v>
      </c>
      <c r="E100" s="13">
        <f>'INPUTS-Incid-Crash%'!G100</f>
        <v>22365.541732860729</v>
      </c>
    </row>
    <row r="101" spans="1:5" x14ac:dyDescent="0.5">
      <c r="A101" s="9" t="s">
        <v>26</v>
      </c>
      <c r="B101" s="8" t="s">
        <v>2</v>
      </c>
      <c r="C101" s="8" t="s">
        <v>14</v>
      </c>
      <c r="D101" s="7">
        <f>'INPUTS-Incid-Crash%'!F101</f>
        <v>187.52889908256878</v>
      </c>
      <c r="E101" s="13">
        <f>'INPUTS-Incid-Crash%'!G101</f>
        <v>19864.032853074048</v>
      </c>
    </row>
    <row r="102" spans="1:5" x14ac:dyDescent="0.5">
      <c r="A102" s="9" t="s">
        <v>26</v>
      </c>
      <c r="B102" s="8" t="s">
        <v>2</v>
      </c>
      <c r="C102" s="8" t="s">
        <v>13</v>
      </c>
      <c r="D102" s="7">
        <f>'INPUTS-Incid-Crash%'!F102</f>
        <v>168.12935779816513</v>
      </c>
      <c r="E102" s="13">
        <f>'INPUTS-Incid-Crash%'!G102</f>
        <v>16933.5496865721</v>
      </c>
    </row>
    <row r="103" spans="1:5" x14ac:dyDescent="0.5">
      <c r="A103" s="9" t="s">
        <v>26</v>
      </c>
      <c r="B103" s="8" t="s">
        <v>2</v>
      </c>
      <c r="C103" s="8" t="s">
        <v>12</v>
      </c>
      <c r="D103" s="7">
        <f>'INPUTS-Incid-Crash%'!F103</f>
        <v>178.90688073394494</v>
      </c>
      <c r="E103" s="13">
        <f>'INPUTS-Incid-Crash%'!G103</f>
        <v>13764.186721193417</v>
      </c>
    </row>
    <row r="104" spans="1:5" x14ac:dyDescent="0.5">
      <c r="A104" s="9" t="s">
        <v>26</v>
      </c>
      <c r="B104" s="8" t="s">
        <v>2</v>
      </c>
      <c r="C104" s="8" t="s">
        <v>11</v>
      </c>
      <c r="D104" s="7">
        <f>'INPUTS-Incid-Crash%'!F104</f>
        <v>226.32798165137612</v>
      </c>
      <c r="E104" s="13">
        <f>'INPUTS-Incid-Crash%'!G104</f>
        <v>13247.735325030329</v>
      </c>
    </row>
    <row r="105" spans="1:5" x14ac:dyDescent="0.5">
      <c r="A105" s="9" t="s">
        <v>26</v>
      </c>
      <c r="B105" s="8" t="s">
        <v>2</v>
      </c>
      <c r="C105" s="8" t="s">
        <v>10</v>
      </c>
      <c r="D105" s="7">
        <f>'INPUTS-Incid-Crash%'!F105</f>
        <v>219.86146788990823</v>
      </c>
      <c r="E105" s="13">
        <f>'INPUTS-Incid-Crash%'!G105</f>
        <v>14825.687799300609</v>
      </c>
    </row>
    <row r="106" spans="1:5" x14ac:dyDescent="0.5">
      <c r="A106" s="9" t="s">
        <v>26</v>
      </c>
      <c r="B106" s="8" t="s">
        <v>2</v>
      </c>
      <c r="C106" s="8" t="s">
        <v>9</v>
      </c>
      <c r="D106" s="7">
        <f>'INPUTS-Incid-Crash%'!F106</f>
        <v>228.48348623853209</v>
      </c>
      <c r="E106" s="13">
        <f>'INPUTS-Incid-Crash%'!G106</f>
        <v>14137.646688451414</v>
      </c>
    </row>
    <row r="107" spans="1:5" x14ac:dyDescent="0.5">
      <c r="A107" s="9" t="s">
        <v>26</v>
      </c>
      <c r="B107" s="8" t="s">
        <v>2</v>
      </c>
      <c r="C107" s="8" t="s">
        <v>8</v>
      </c>
      <c r="D107" s="7">
        <f>'INPUTS-Incid-Crash%'!F107</f>
        <v>84.064678899082566</v>
      </c>
      <c r="E107" s="13">
        <f>'INPUTS-Incid-Crash%'!G107</f>
        <v>10202.85901540431</v>
      </c>
    </row>
    <row r="108" spans="1:5" x14ac:dyDescent="0.5">
      <c r="A108" s="9" t="s">
        <v>26</v>
      </c>
      <c r="B108" s="8" t="s">
        <v>2</v>
      </c>
      <c r="C108" s="8" t="s">
        <v>7</v>
      </c>
      <c r="D108" s="7">
        <f>'INPUTS-Incid-Crash%'!F108</f>
        <v>71.131651376146777</v>
      </c>
      <c r="E108" s="13">
        <f>'INPUTS-Incid-Crash%'!G108</f>
        <v>6841.7193100823306</v>
      </c>
    </row>
    <row r="109" spans="1:5" x14ac:dyDescent="0.5">
      <c r="A109" s="9" t="s">
        <v>26</v>
      </c>
      <c r="B109" s="8" t="s">
        <v>2</v>
      </c>
      <c r="C109" s="8" t="s">
        <v>6</v>
      </c>
      <c r="D109" s="7">
        <f>'INPUTS-Incid-Crash%'!F109</f>
        <v>45.265596330275223</v>
      </c>
      <c r="E109" s="13">
        <f>'INPUTS-Incid-Crash%'!G109</f>
        <v>4246.0043124287686</v>
      </c>
    </row>
    <row r="110" spans="1:5" x14ac:dyDescent="0.5">
      <c r="A110" s="9" t="s">
        <v>26</v>
      </c>
      <c r="B110" s="8" t="s">
        <v>2</v>
      </c>
      <c r="C110" s="8" t="s">
        <v>5</v>
      </c>
      <c r="D110" s="7">
        <f>'INPUTS-Incid-Crash%'!F110</f>
        <v>21.555045871559631</v>
      </c>
      <c r="E110" s="13">
        <f>'INPUTS-Incid-Crash%'!G110</f>
        <v>3793.4784962467802</v>
      </c>
    </row>
    <row r="111" spans="1:5" x14ac:dyDescent="0.5">
      <c r="A111" s="9" t="s">
        <v>26</v>
      </c>
      <c r="B111" s="8" t="s">
        <v>2</v>
      </c>
      <c r="C111" s="8" t="s">
        <v>4</v>
      </c>
      <c r="D111" s="7">
        <f>'INPUTS-Incid-Crash%'!F111</f>
        <v>19.399541284403668</v>
      </c>
      <c r="E111" s="13">
        <f>'INPUTS-Incid-Crash%'!G111</f>
        <v>2927.1186622924156</v>
      </c>
    </row>
    <row r="112" spans="1:5" x14ac:dyDescent="0.5">
      <c r="A112" s="9" t="s">
        <v>26</v>
      </c>
      <c r="B112" s="8" t="s">
        <v>2</v>
      </c>
      <c r="C112" s="8" t="s">
        <v>1</v>
      </c>
      <c r="D112" s="7">
        <f>'INPUTS-Incid-Crash%'!F112</f>
        <v>30.177064220183482</v>
      </c>
      <c r="E112" s="13">
        <f>'INPUTS-Incid-Crash%'!G112</f>
        <v>1858.8885757661606</v>
      </c>
    </row>
    <row r="113" spans="1:5" x14ac:dyDescent="0.5">
      <c r="A113" s="9" t="s">
        <v>25</v>
      </c>
      <c r="B113" s="8" t="s">
        <v>21</v>
      </c>
      <c r="C113" s="8" t="s">
        <v>20</v>
      </c>
      <c r="D113" s="7">
        <f>'INPUTS-Incid-Crash%'!F113</f>
        <v>0</v>
      </c>
      <c r="E113" s="13">
        <f>'INPUTS-Incid-Crash%'!G113</f>
        <v>0</v>
      </c>
    </row>
    <row r="114" spans="1:5" x14ac:dyDescent="0.5">
      <c r="A114" s="9" t="s">
        <v>25</v>
      </c>
      <c r="B114" s="8" t="s">
        <v>21</v>
      </c>
      <c r="C114" s="8" t="s">
        <v>19</v>
      </c>
      <c r="D114" s="7">
        <f>'INPUTS-Incid-Crash%'!F114</f>
        <v>0</v>
      </c>
      <c r="E114" s="13">
        <f>'INPUTS-Incid-Crash%'!G114</f>
        <v>0</v>
      </c>
    </row>
    <row r="115" spans="1:5" x14ac:dyDescent="0.5">
      <c r="A115" s="9" t="s">
        <v>25</v>
      </c>
      <c r="B115" s="8" t="s">
        <v>21</v>
      </c>
      <c r="C115" s="8" t="s">
        <v>18</v>
      </c>
      <c r="D115" s="7">
        <f>'INPUTS-Incid-Crash%'!F115</f>
        <v>0</v>
      </c>
      <c r="E115" s="13">
        <f>'INPUTS-Incid-Crash%'!G115</f>
        <v>0</v>
      </c>
    </row>
    <row r="116" spans="1:5" x14ac:dyDescent="0.5">
      <c r="A116" s="9" t="s">
        <v>25</v>
      </c>
      <c r="B116" s="8" t="s">
        <v>21</v>
      </c>
      <c r="C116" s="8" t="s">
        <v>17</v>
      </c>
      <c r="D116" s="7">
        <f>'INPUTS-Incid-Crash%'!F116</f>
        <v>0</v>
      </c>
      <c r="E116" s="13">
        <f>'INPUTS-Incid-Crash%'!G116</f>
        <v>0</v>
      </c>
    </row>
    <row r="117" spans="1:5" x14ac:dyDescent="0.5">
      <c r="A117" s="9" t="s">
        <v>25</v>
      </c>
      <c r="B117" s="8" t="s">
        <v>21</v>
      </c>
      <c r="C117" s="8" t="s">
        <v>16</v>
      </c>
      <c r="D117" s="7">
        <f>'INPUTS-Incid-Crash%'!F117</f>
        <v>0</v>
      </c>
      <c r="E117" s="13">
        <f>'INPUTS-Incid-Crash%'!G117</f>
        <v>0</v>
      </c>
    </row>
    <row r="118" spans="1:5" x14ac:dyDescent="0.5">
      <c r="A118" s="9" t="s">
        <v>25</v>
      </c>
      <c r="B118" s="8" t="s">
        <v>21</v>
      </c>
      <c r="C118" s="8" t="s">
        <v>15</v>
      </c>
      <c r="D118" s="7">
        <f>'INPUTS-Incid-Crash%'!F118</f>
        <v>0</v>
      </c>
      <c r="E118" s="13">
        <f>'INPUTS-Incid-Crash%'!G118</f>
        <v>0</v>
      </c>
    </row>
    <row r="119" spans="1:5" x14ac:dyDescent="0.5">
      <c r="A119" s="9" t="s">
        <v>25</v>
      </c>
      <c r="B119" s="8" t="s">
        <v>21</v>
      </c>
      <c r="C119" s="8" t="s">
        <v>14</v>
      </c>
      <c r="D119" s="7">
        <f>'INPUTS-Incid-Crash%'!F119</f>
        <v>0</v>
      </c>
      <c r="E119" s="13">
        <f>'INPUTS-Incid-Crash%'!G119</f>
        <v>0</v>
      </c>
    </row>
    <row r="120" spans="1:5" x14ac:dyDescent="0.5">
      <c r="A120" s="9" t="s">
        <v>25</v>
      </c>
      <c r="B120" s="8" t="s">
        <v>21</v>
      </c>
      <c r="C120" s="8" t="s">
        <v>13</v>
      </c>
      <c r="D120" s="7">
        <f>'INPUTS-Incid-Crash%'!F120</f>
        <v>0</v>
      </c>
      <c r="E120" s="13">
        <f>'INPUTS-Incid-Crash%'!G120</f>
        <v>0</v>
      </c>
    </row>
    <row r="121" spans="1:5" x14ac:dyDescent="0.5">
      <c r="A121" s="9" t="s">
        <v>25</v>
      </c>
      <c r="B121" s="8" t="s">
        <v>21</v>
      </c>
      <c r="C121" s="8" t="s">
        <v>12</v>
      </c>
      <c r="D121" s="7">
        <f>'INPUTS-Incid-Crash%'!F121</f>
        <v>0</v>
      </c>
      <c r="E121" s="13">
        <f>'INPUTS-Incid-Crash%'!G121</f>
        <v>0</v>
      </c>
    </row>
    <row r="122" spans="1:5" x14ac:dyDescent="0.5">
      <c r="A122" s="9" t="s">
        <v>25</v>
      </c>
      <c r="B122" s="8" t="s">
        <v>21</v>
      </c>
      <c r="C122" s="8" t="s">
        <v>11</v>
      </c>
      <c r="D122" s="7">
        <f>'INPUTS-Incid-Crash%'!F122</f>
        <v>0</v>
      </c>
      <c r="E122" s="13">
        <f>'INPUTS-Incid-Crash%'!G122</f>
        <v>0</v>
      </c>
    </row>
    <row r="123" spans="1:5" x14ac:dyDescent="0.5">
      <c r="A123" s="9" t="s">
        <v>25</v>
      </c>
      <c r="B123" s="8" t="s">
        <v>21</v>
      </c>
      <c r="C123" s="8" t="s">
        <v>10</v>
      </c>
      <c r="D123" s="7">
        <f>'INPUTS-Incid-Crash%'!F123</f>
        <v>0</v>
      </c>
      <c r="E123" s="13">
        <f>'INPUTS-Incid-Crash%'!G123</f>
        <v>0</v>
      </c>
    </row>
    <row r="124" spans="1:5" x14ac:dyDescent="0.5">
      <c r="A124" s="9" t="s">
        <v>25</v>
      </c>
      <c r="B124" s="8" t="s">
        <v>21</v>
      </c>
      <c r="C124" s="8" t="s">
        <v>9</v>
      </c>
      <c r="D124" s="7">
        <f>'INPUTS-Incid-Crash%'!F124</f>
        <v>0</v>
      </c>
      <c r="E124" s="13">
        <f>'INPUTS-Incid-Crash%'!G124</f>
        <v>0</v>
      </c>
    </row>
    <row r="125" spans="1:5" x14ac:dyDescent="0.5">
      <c r="A125" s="9" t="s">
        <v>25</v>
      </c>
      <c r="B125" s="8" t="s">
        <v>21</v>
      </c>
      <c r="C125" s="8" t="s">
        <v>8</v>
      </c>
      <c r="D125" s="7">
        <f>'INPUTS-Incid-Crash%'!F125</f>
        <v>0</v>
      </c>
      <c r="E125" s="13">
        <f>'INPUTS-Incid-Crash%'!G125</f>
        <v>0</v>
      </c>
    </row>
    <row r="126" spans="1:5" x14ac:dyDescent="0.5">
      <c r="A126" s="9" t="s">
        <v>25</v>
      </c>
      <c r="B126" s="8" t="s">
        <v>21</v>
      </c>
      <c r="C126" s="8" t="s">
        <v>7</v>
      </c>
      <c r="D126" s="7">
        <f>'INPUTS-Incid-Crash%'!F126</f>
        <v>0</v>
      </c>
      <c r="E126" s="13">
        <f>'INPUTS-Incid-Crash%'!G126</f>
        <v>0</v>
      </c>
    </row>
    <row r="127" spans="1:5" x14ac:dyDescent="0.5">
      <c r="A127" s="9" t="s">
        <v>25</v>
      </c>
      <c r="B127" s="8" t="s">
        <v>21</v>
      </c>
      <c r="C127" s="8" t="s">
        <v>6</v>
      </c>
      <c r="D127" s="7">
        <f>'INPUTS-Incid-Crash%'!F127</f>
        <v>0</v>
      </c>
      <c r="E127" s="13">
        <f>'INPUTS-Incid-Crash%'!G127</f>
        <v>0</v>
      </c>
    </row>
    <row r="128" spans="1:5" x14ac:dyDescent="0.5">
      <c r="A128" s="9" t="s">
        <v>25</v>
      </c>
      <c r="B128" s="8" t="s">
        <v>21</v>
      </c>
      <c r="C128" s="8" t="s">
        <v>5</v>
      </c>
      <c r="D128" s="7">
        <f>'INPUTS-Incid-Crash%'!F128</f>
        <v>0</v>
      </c>
      <c r="E128" s="13">
        <f>'INPUTS-Incid-Crash%'!G128</f>
        <v>0</v>
      </c>
    </row>
    <row r="129" spans="1:5" x14ac:dyDescent="0.5">
      <c r="A129" s="9" t="s">
        <v>25</v>
      </c>
      <c r="B129" s="8" t="s">
        <v>21</v>
      </c>
      <c r="C129" s="8" t="s">
        <v>4</v>
      </c>
      <c r="D129" s="7">
        <f>'INPUTS-Incid-Crash%'!F129</f>
        <v>0</v>
      </c>
      <c r="E129" s="13">
        <f>'INPUTS-Incid-Crash%'!G129</f>
        <v>0</v>
      </c>
    </row>
    <row r="130" spans="1:5" x14ac:dyDescent="0.5">
      <c r="A130" s="9" t="s">
        <v>25</v>
      </c>
      <c r="B130" s="8" t="s">
        <v>21</v>
      </c>
      <c r="C130" s="8" t="s">
        <v>1</v>
      </c>
      <c r="D130" s="7">
        <f>'INPUTS-Incid-Crash%'!F130</f>
        <v>0</v>
      </c>
      <c r="E130" s="13">
        <f>'INPUTS-Incid-Crash%'!G130</f>
        <v>0</v>
      </c>
    </row>
    <row r="131" spans="1:5" x14ac:dyDescent="0.5">
      <c r="A131" s="9" t="s">
        <v>25</v>
      </c>
      <c r="B131" s="8" t="s">
        <v>2</v>
      </c>
      <c r="C131" s="8" t="s">
        <v>20</v>
      </c>
      <c r="D131" s="7">
        <f>'INPUTS-Incid-Crash%'!F131</f>
        <v>0</v>
      </c>
      <c r="E131" s="13">
        <f>'INPUTS-Incid-Crash%'!G131</f>
        <v>0</v>
      </c>
    </row>
    <row r="132" spans="1:5" x14ac:dyDescent="0.5">
      <c r="A132" s="9" t="s">
        <v>25</v>
      </c>
      <c r="B132" s="8" t="s">
        <v>2</v>
      </c>
      <c r="C132" s="8" t="s">
        <v>19</v>
      </c>
      <c r="D132" s="7">
        <f>'INPUTS-Incid-Crash%'!F132</f>
        <v>0</v>
      </c>
      <c r="E132" s="13">
        <f>'INPUTS-Incid-Crash%'!G132</f>
        <v>0</v>
      </c>
    </row>
    <row r="133" spans="1:5" x14ac:dyDescent="0.5">
      <c r="A133" s="9" t="s">
        <v>25</v>
      </c>
      <c r="B133" s="8" t="s">
        <v>2</v>
      </c>
      <c r="C133" s="8" t="s">
        <v>18</v>
      </c>
      <c r="D133" s="7">
        <f>'INPUTS-Incid-Crash%'!F133</f>
        <v>0</v>
      </c>
      <c r="E133" s="13">
        <f>'INPUTS-Incid-Crash%'!G133</f>
        <v>0</v>
      </c>
    </row>
    <row r="134" spans="1:5" x14ac:dyDescent="0.5">
      <c r="A134" s="9" t="s">
        <v>25</v>
      </c>
      <c r="B134" s="8" t="s">
        <v>2</v>
      </c>
      <c r="C134" s="8" t="s">
        <v>17</v>
      </c>
      <c r="D134" s="7">
        <f>'INPUTS-Incid-Crash%'!F134</f>
        <v>0</v>
      </c>
      <c r="E134" s="13">
        <f>'INPUTS-Incid-Crash%'!G134</f>
        <v>0</v>
      </c>
    </row>
    <row r="135" spans="1:5" x14ac:dyDescent="0.5">
      <c r="A135" s="9" t="s">
        <v>25</v>
      </c>
      <c r="B135" s="8" t="s">
        <v>2</v>
      </c>
      <c r="C135" s="8" t="s">
        <v>16</v>
      </c>
      <c r="D135" s="7">
        <f>'INPUTS-Incid-Crash%'!F135</f>
        <v>0</v>
      </c>
      <c r="E135" s="13">
        <f>'INPUTS-Incid-Crash%'!G135</f>
        <v>0</v>
      </c>
    </row>
    <row r="136" spans="1:5" x14ac:dyDescent="0.5">
      <c r="A136" s="9" t="s">
        <v>25</v>
      </c>
      <c r="B136" s="8" t="s">
        <v>2</v>
      </c>
      <c r="C136" s="8" t="s">
        <v>15</v>
      </c>
      <c r="D136" s="7">
        <f>'INPUTS-Incid-Crash%'!F136</f>
        <v>0</v>
      </c>
      <c r="E136" s="13">
        <f>'INPUTS-Incid-Crash%'!G136</f>
        <v>0</v>
      </c>
    </row>
    <row r="137" spans="1:5" x14ac:dyDescent="0.5">
      <c r="A137" s="9" t="s">
        <v>25</v>
      </c>
      <c r="B137" s="8" t="s">
        <v>2</v>
      </c>
      <c r="C137" s="8" t="s">
        <v>14</v>
      </c>
      <c r="D137" s="7">
        <f>'INPUTS-Incid-Crash%'!F137</f>
        <v>0</v>
      </c>
      <c r="E137" s="13">
        <f>'INPUTS-Incid-Crash%'!G137</f>
        <v>0</v>
      </c>
    </row>
    <row r="138" spans="1:5" x14ac:dyDescent="0.5">
      <c r="A138" s="9" t="s">
        <v>25</v>
      </c>
      <c r="B138" s="8" t="s">
        <v>2</v>
      </c>
      <c r="C138" s="8" t="s">
        <v>13</v>
      </c>
      <c r="D138" s="7">
        <f>'INPUTS-Incid-Crash%'!F138</f>
        <v>0</v>
      </c>
      <c r="E138" s="13">
        <f>'INPUTS-Incid-Crash%'!G138</f>
        <v>0</v>
      </c>
    </row>
    <row r="139" spans="1:5" x14ac:dyDescent="0.5">
      <c r="A139" s="9" t="s">
        <v>25</v>
      </c>
      <c r="B139" s="8" t="s">
        <v>2</v>
      </c>
      <c r="C139" s="8" t="s">
        <v>12</v>
      </c>
      <c r="D139" s="7">
        <f>'INPUTS-Incid-Crash%'!F139</f>
        <v>0</v>
      </c>
      <c r="E139" s="13">
        <f>'INPUTS-Incid-Crash%'!G139</f>
        <v>0</v>
      </c>
    </row>
    <row r="140" spans="1:5" x14ac:dyDescent="0.5">
      <c r="A140" s="9" t="s">
        <v>25</v>
      </c>
      <c r="B140" s="8" t="s">
        <v>2</v>
      </c>
      <c r="C140" s="8" t="s">
        <v>11</v>
      </c>
      <c r="D140" s="7">
        <f>'INPUTS-Incid-Crash%'!F140</f>
        <v>0</v>
      </c>
      <c r="E140" s="13">
        <f>'INPUTS-Incid-Crash%'!G140</f>
        <v>0</v>
      </c>
    </row>
    <row r="141" spans="1:5" x14ac:dyDescent="0.5">
      <c r="A141" s="9" t="s">
        <v>25</v>
      </c>
      <c r="B141" s="8" t="s">
        <v>2</v>
      </c>
      <c r="C141" s="8" t="s">
        <v>10</v>
      </c>
      <c r="D141" s="7">
        <f>'INPUTS-Incid-Crash%'!F141</f>
        <v>0</v>
      </c>
      <c r="E141" s="13">
        <f>'INPUTS-Incid-Crash%'!G141</f>
        <v>0</v>
      </c>
    </row>
    <row r="142" spans="1:5" x14ac:dyDescent="0.5">
      <c r="A142" s="9" t="s">
        <v>25</v>
      </c>
      <c r="B142" s="8" t="s">
        <v>2</v>
      </c>
      <c r="C142" s="8" t="s">
        <v>9</v>
      </c>
      <c r="D142" s="7">
        <f>'INPUTS-Incid-Crash%'!F142</f>
        <v>0</v>
      </c>
      <c r="E142" s="13">
        <f>'INPUTS-Incid-Crash%'!G142</f>
        <v>0</v>
      </c>
    </row>
    <row r="143" spans="1:5" x14ac:dyDescent="0.5">
      <c r="A143" s="9" t="s">
        <v>25</v>
      </c>
      <c r="B143" s="8" t="s">
        <v>2</v>
      </c>
      <c r="C143" s="8" t="s">
        <v>8</v>
      </c>
      <c r="D143" s="7">
        <f>'INPUTS-Incid-Crash%'!F143</f>
        <v>0</v>
      </c>
      <c r="E143" s="13">
        <f>'INPUTS-Incid-Crash%'!G143</f>
        <v>0</v>
      </c>
    </row>
    <row r="144" spans="1:5" x14ac:dyDescent="0.5">
      <c r="A144" s="9" t="s">
        <v>25</v>
      </c>
      <c r="B144" s="8" t="s">
        <v>2</v>
      </c>
      <c r="C144" s="8" t="s">
        <v>7</v>
      </c>
      <c r="D144" s="7">
        <f>'INPUTS-Incid-Crash%'!F144</f>
        <v>0</v>
      </c>
      <c r="E144" s="13">
        <f>'INPUTS-Incid-Crash%'!G144</f>
        <v>0</v>
      </c>
    </row>
    <row r="145" spans="1:5" x14ac:dyDescent="0.5">
      <c r="A145" s="9" t="s">
        <v>25</v>
      </c>
      <c r="B145" s="8" t="s">
        <v>2</v>
      </c>
      <c r="C145" s="8" t="s">
        <v>6</v>
      </c>
      <c r="D145" s="7">
        <f>'INPUTS-Incid-Crash%'!F145</f>
        <v>0</v>
      </c>
      <c r="E145" s="13">
        <f>'INPUTS-Incid-Crash%'!G145</f>
        <v>0</v>
      </c>
    </row>
    <row r="146" spans="1:5" x14ac:dyDescent="0.5">
      <c r="A146" s="9" t="s">
        <v>25</v>
      </c>
      <c r="B146" s="8" t="s">
        <v>2</v>
      </c>
      <c r="C146" s="8" t="s">
        <v>5</v>
      </c>
      <c r="D146" s="7">
        <f>'INPUTS-Incid-Crash%'!F146</f>
        <v>0</v>
      </c>
      <c r="E146" s="13">
        <f>'INPUTS-Incid-Crash%'!G146</f>
        <v>0</v>
      </c>
    </row>
    <row r="147" spans="1:5" x14ac:dyDescent="0.5">
      <c r="A147" s="9" t="s">
        <v>25</v>
      </c>
      <c r="B147" s="8" t="s">
        <v>2</v>
      </c>
      <c r="C147" s="8" t="s">
        <v>4</v>
      </c>
      <c r="D147" s="7">
        <f>'INPUTS-Incid-Crash%'!F147</f>
        <v>0</v>
      </c>
      <c r="E147" s="13">
        <f>'INPUTS-Incid-Crash%'!G147</f>
        <v>0</v>
      </c>
    </row>
    <row r="148" spans="1:5" x14ac:dyDescent="0.5">
      <c r="A148" s="9" t="s">
        <v>25</v>
      </c>
      <c r="B148" s="8" t="s">
        <v>2</v>
      </c>
      <c r="C148" s="8" t="s">
        <v>1</v>
      </c>
      <c r="D148" s="7">
        <f>'INPUTS-Incid-Crash%'!F148</f>
        <v>0</v>
      </c>
      <c r="E148" s="13">
        <f>'INPUTS-Incid-Crash%'!G148</f>
        <v>0</v>
      </c>
    </row>
    <row r="149" spans="1:5" x14ac:dyDescent="0.5">
      <c r="A149" s="9" t="s">
        <v>24</v>
      </c>
      <c r="B149" s="8" t="s">
        <v>21</v>
      </c>
      <c r="C149" s="8" t="s">
        <v>20</v>
      </c>
      <c r="D149" s="7">
        <f>'INPUTS-Incid-Crash%'!F149</f>
        <v>10.331250000000001</v>
      </c>
      <c r="E149" s="13">
        <f>'INPUTS-Incid-Crash%'!G149</f>
        <v>678.0266395332518</v>
      </c>
    </row>
    <row r="150" spans="1:5" x14ac:dyDescent="0.5">
      <c r="A150" s="9" t="s">
        <v>24</v>
      </c>
      <c r="B150" s="8" t="s">
        <v>21</v>
      </c>
      <c r="C150" s="8" t="s">
        <v>19</v>
      </c>
      <c r="D150" s="7">
        <f>'INPUTS-Incid-Crash%'!F150</f>
        <v>17.456250000000001</v>
      </c>
      <c r="E150" s="13">
        <f>'INPUTS-Incid-Crash%'!G150</f>
        <v>3185.9321921927944</v>
      </c>
    </row>
    <row r="151" spans="1:5" x14ac:dyDescent="0.5">
      <c r="A151" s="9" t="s">
        <v>24</v>
      </c>
      <c r="B151" s="8" t="s">
        <v>21</v>
      </c>
      <c r="C151" s="8" t="s">
        <v>18</v>
      </c>
      <c r="D151" s="7">
        <f>'INPUTS-Incid-Crash%'!F151</f>
        <v>22.8</v>
      </c>
      <c r="E151" s="13">
        <f>'INPUTS-Incid-Crash%'!G151</f>
        <v>7092.5155056438834</v>
      </c>
    </row>
    <row r="152" spans="1:5" x14ac:dyDescent="0.5">
      <c r="A152" s="9" t="s">
        <v>24</v>
      </c>
      <c r="B152" s="8" t="s">
        <v>21</v>
      </c>
      <c r="C152" s="8" t="s">
        <v>17</v>
      </c>
      <c r="D152" s="7">
        <f>'INPUTS-Incid-Crash%'!F152</f>
        <v>137.86875000000001</v>
      </c>
      <c r="E152" s="13">
        <f>'INPUTS-Incid-Crash%'!G152</f>
        <v>23833.032886400546</v>
      </c>
    </row>
    <row r="153" spans="1:5" x14ac:dyDescent="0.5">
      <c r="A153" s="9" t="s">
        <v>24</v>
      </c>
      <c r="B153" s="8" t="s">
        <v>21</v>
      </c>
      <c r="C153" s="8" t="s">
        <v>16</v>
      </c>
      <c r="D153" s="7">
        <f>'INPUTS-Incid-Crash%'!F153</f>
        <v>201.63750000000002</v>
      </c>
      <c r="E153" s="13">
        <f>'INPUTS-Incid-Crash%'!G153</f>
        <v>34560.524542875472</v>
      </c>
    </row>
    <row r="154" spans="1:5" x14ac:dyDescent="0.5">
      <c r="A154" s="9" t="s">
        <v>24</v>
      </c>
      <c r="B154" s="8" t="s">
        <v>21</v>
      </c>
      <c r="C154" s="8" t="s">
        <v>15</v>
      </c>
      <c r="D154" s="7">
        <f>'INPUTS-Incid-Crash%'!F154</f>
        <v>181.33125000000001</v>
      </c>
      <c r="E154" s="13">
        <f>'INPUTS-Incid-Crash%'!G154</f>
        <v>30871.028706117046</v>
      </c>
    </row>
    <row r="155" spans="1:5" x14ac:dyDescent="0.5">
      <c r="A155" s="9" t="s">
        <v>24</v>
      </c>
      <c r="B155" s="8" t="s">
        <v>21</v>
      </c>
      <c r="C155" s="8" t="s">
        <v>14</v>
      </c>
      <c r="D155" s="7">
        <f>'INPUTS-Incid-Crash%'!F155</f>
        <v>157.81874999999999</v>
      </c>
      <c r="E155" s="13">
        <f>'INPUTS-Incid-Crash%'!G155</f>
        <v>28404.756368165687</v>
      </c>
    </row>
    <row r="156" spans="1:5" x14ac:dyDescent="0.5">
      <c r="A156" s="9" t="s">
        <v>24</v>
      </c>
      <c r="B156" s="8" t="s">
        <v>21</v>
      </c>
      <c r="C156" s="8" t="s">
        <v>13</v>
      </c>
      <c r="D156" s="7">
        <f>'INPUTS-Incid-Crash%'!F156</f>
        <v>160.66875000000002</v>
      </c>
      <c r="E156" s="13">
        <f>'INPUTS-Incid-Crash%'!G156</f>
        <v>28812.167112095754</v>
      </c>
    </row>
    <row r="157" spans="1:5" x14ac:dyDescent="0.5">
      <c r="A157" s="9" t="s">
        <v>24</v>
      </c>
      <c r="B157" s="8" t="s">
        <v>21</v>
      </c>
      <c r="C157" s="8" t="s">
        <v>12</v>
      </c>
      <c r="D157" s="7">
        <f>'INPUTS-Incid-Crash%'!F157</f>
        <v>178.125</v>
      </c>
      <c r="E157" s="13">
        <f>'INPUTS-Incid-Crash%'!G157</f>
        <v>28028.074901758326</v>
      </c>
    </row>
    <row r="158" spans="1:5" x14ac:dyDescent="0.5">
      <c r="A158" s="9" t="s">
        <v>24</v>
      </c>
      <c r="B158" s="8" t="s">
        <v>21</v>
      </c>
      <c r="C158" s="8" t="s">
        <v>11</v>
      </c>
      <c r="D158" s="7">
        <f>'INPUTS-Incid-Crash%'!F158</f>
        <v>203.0625</v>
      </c>
      <c r="E158" s="13">
        <f>'INPUTS-Incid-Crash%'!G158</f>
        <v>23769.591797321409</v>
      </c>
    </row>
    <row r="159" spans="1:5" x14ac:dyDescent="0.5">
      <c r="A159" s="9" t="s">
        <v>24</v>
      </c>
      <c r="B159" s="8" t="s">
        <v>21</v>
      </c>
      <c r="C159" s="8" t="s">
        <v>10</v>
      </c>
      <c r="D159" s="7">
        <f>'INPUTS-Incid-Crash%'!F159</f>
        <v>204.84375</v>
      </c>
      <c r="E159" s="13">
        <f>'INPUTS-Incid-Crash%'!G159</f>
        <v>16134.853233454298</v>
      </c>
    </row>
    <row r="160" spans="1:5" x14ac:dyDescent="0.5">
      <c r="A160" s="9" t="s">
        <v>24</v>
      </c>
      <c r="B160" s="8" t="s">
        <v>21</v>
      </c>
      <c r="C160" s="8" t="s">
        <v>9</v>
      </c>
      <c r="D160" s="7">
        <f>'INPUTS-Incid-Crash%'!F160</f>
        <v>199.14375000000001</v>
      </c>
      <c r="E160" s="13">
        <f>'INPUTS-Incid-Crash%'!G160</f>
        <v>11309.365395372617</v>
      </c>
    </row>
    <row r="161" spans="1:5" x14ac:dyDescent="0.5">
      <c r="A161" s="9" t="s">
        <v>24</v>
      </c>
      <c r="B161" s="8" t="s">
        <v>21</v>
      </c>
      <c r="C161" s="8" t="s">
        <v>8</v>
      </c>
      <c r="D161" s="7">
        <f>'INPUTS-Incid-Crash%'!F161</f>
        <v>166.36875000000001</v>
      </c>
      <c r="E161" s="13">
        <f>'INPUTS-Incid-Crash%'!G161</f>
        <v>6421.4277352286626</v>
      </c>
    </row>
    <row r="162" spans="1:5" x14ac:dyDescent="0.5">
      <c r="A162" s="9" t="s">
        <v>24</v>
      </c>
      <c r="B162" s="8" t="s">
        <v>21</v>
      </c>
      <c r="C162" s="8" t="s">
        <v>7</v>
      </c>
      <c r="D162" s="7">
        <f>'INPUTS-Incid-Crash%'!F162</f>
        <v>119.7</v>
      </c>
      <c r="E162" s="13">
        <f>'INPUTS-Incid-Crash%'!G162</f>
        <v>2567.3815736712313</v>
      </c>
    </row>
    <row r="163" spans="1:5" x14ac:dyDescent="0.5">
      <c r="A163" s="9" t="s">
        <v>24</v>
      </c>
      <c r="B163" s="8" t="s">
        <v>21</v>
      </c>
      <c r="C163" s="8" t="s">
        <v>6</v>
      </c>
      <c r="D163" s="7">
        <f>'INPUTS-Incid-Crash%'!F163</f>
        <v>79.443750000000009</v>
      </c>
      <c r="E163" s="13">
        <f>'INPUTS-Incid-Crash%'!G163</f>
        <v>1280.7169857850311</v>
      </c>
    </row>
    <row r="164" spans="1:5" x14ac:dyDescent="0.5">
      <c r="A164" s="9" t="s">
        <v>24</v>
      </c>
      <c r="B164" s="8" t="s">
        <v>21</v>
      </c>
      <c r="C164" s="8" t="s">
        <v>5</v>
      </c>
      <c r="D164" s="7">
        <f>'INPUTS-Incid-Crash%'!F164</f>
        <v>67.331249999999997</v>
      </c>
      <c r="E164" s="13">
        <f>'INPUTS-Incid-Crash%'!G164</f>
        <v>927.82592778234459</v>
      </c>
    </row>
    <row r="165" spans="1:5" x14ac:dyDescent="0.5">
      <c r="A165" s="9" t="s">
        <v>24</v>
      </c>
      <c r="B165" s="8" t="s">
        <v>21</v>
      </c>
      <c r="C165" s="8" t="s">
        <v>4</v>
      </c>
      <c r="D165" s="7">
        <f>'INPUTS-Incid-Crash%'!F165</f>
        <v>46.668750000000003</v>
      </c>
      <c r="E165" s="13">
        <f>'INPUTS-Incid-Crash%'!G165</f>
        <v>525.37151893658404</v>
      </c>
    </row>
    <row r="166" spans="1:5" x14ac:dyDescent="0.5">
      <c r="A166" s="9" t="s">
        <v>24</v>
      </c>
      <c r="B166" s="8" t="s">
        <v>21</v>
      </c>
      <c r="C166" s="8" t="s">
        <v>1</v>
      </c>
      <c r="D166" s="7">
        <f>'INPUTS-Incid-Crash%'!F166</f>
        <v>32.418750000000003</v>
      </c>
      <c r="E166" s="13">
        <f>'INPUTS-Incid-Crash%'!G166</f>
        <v>248.80802123223128</v>
      </c>
    </row>
    <row r="167" spans="1:5" x14ac:dyDescent="0.5">
      <c r="A167" s="9" t="s">
        <v>24</v>
      </c>
      <c r="B167" s="8" t="s">
        <v>2</v>
      </c>
      <c r="C167" s="8" t="s">
        <v>20</v>
      </c>
      <c r="D167" s="7">
        <f>'INPUTS-Incid-Crash%'!F167</f>
        <v>4.6312500000000005</v>
      </c>
      <c r="E167" s="13">
        <f>'INPUTS-Incid-Crash%'!G167</f>
        <v>895.11411622591572</v>
      </c>
    </row>
    <row r="168" spans="1:5" x14ac:dyDescent="0.5">
      <c r="A168" s="9" t="s">
        <v>24</v>
      </c>
      <c r="B168" s="8" t="s">
        <v>2</v>
      </c>
      <c r="C168" s="8" t="s">
        <v>19</v>
      </c>
      <c r="D168" s="7">
        <f>'INPUTS-Incid-Crash%'!F168</f>
        <v>8.5500000000000007</v>
      </c>
      <c r="E168" s="13">
        <f>'INPUTS-Incid-Crash%'!G168</f>
        <v>3363.3689882109989</v>
      </c>
    </row>
    <row r="169" spans="1:5" x14ac:dyDescent="0.5">
      <c r="A169" s="9" t="s">
        <v>24</v>
      </c>
      <c r="B169" s="8" t="s">
        <v>2</v>
      </c>
      <c r="C169" s="8" t="s">
        <v>18</v>
      </c>
      <c r="D169" s="7">
        <f>'INPUTS-Incid-Crash%'!F169</f>
        <v>9.2625000000000011</v>
      </c>
      <c r="E169" s="13">
        <f>'INPUTS-Incid-Crash%'!G169</f>
        <v>6669.2444894440323</v>
      </c>
    </row>
    <row r="170" spans="1:5" x14ac:dyDescent="0.5">
      <c r="A170" s="9" t="s">
        <v>24</v>
      </c>
      <c r="B170" s="8" t="s">
        <v>2</v>
      </c>
      <c r="C170" s="8" t="s">
        <v>17</v>
      </c>
      <c r="D170" s="7">
        <f>'INPUTS-Incid-Crash%'!F170</f>
        <v>42.037500000000001</v>
      </c>
      <c r="E170" s="13">
        <f>'INPUTS-Incid-Crash%'!G170</f>
        <v>13303.794633297912</v>
      </c>
    </row>
    <row r="171" spans="1:5" x14ac:dyDescent="0.5">
      <c r="A171" s="9" t="s">
        <v>24</v>
      </c>
      <c r="B171" s="8" t="s">
        <v>2</v>
      </c>
      <c r="C171" s="8" t="s">
        <v>16</v>
      </c>
      <c r="D171" s="7">
        <f>'INPUTS-Incid-Crash%'!F171</f>
        <v>45.243749999999999</v>
      </c>
      <c r="E171" s="13">
        <f>'INPUTS-Incid-Crash%'!G171</f>
        <v>15170.350426048079</v>
      </c>
    </row>
    <row r="172" spans="1:5" x14ac:dyDescent="0.5">
      <c r="A172" s="9" t="s">
        <v>24</v>
      </c>
      <c r="B172" s="8" t="s">
        <v>2</v>
      </c>
      <c r="C172" s="8" t="s">
        <v>15</v>
      </c>
      <c r="D172" s="7">
        <f>'INPUTS-Incid-Crash%'!F172</f>
        <v>52.725000000000001</v>
      </c>
      <c r="E172" s="13">
        <f>'INPUTS-Incid-Crash%'!G172</f>
        <v>13635.869083946509</v>
      </c>
    </row>
    <row r="173" spans="1:5" x14ac:dyDescent="0.5">
      <c r="A173" s="9" t="s">
        <v>24</v>
      </c>
      <c r="B173" s="8" t="s">
        <v>2</v>
      </c>
      <c r="C173" s="8" t="s">
        <v>14</v>
      </c>
      <c r="D173" s="7">
        <f>'INPUTS-Incid-Crash%'!F173</f>
        <v>51.300000000000004</v>
      </c>
      <c r="E173" s="13">
        <f>'INPUTS-Incid-Crash%'!G173</f>
        <v>15370.586363454096</v>
      </c>
    </row>
    <row r="174" spans="1:5" x14ac:dyDescent="0.5">
      <c r="A174" s="9" t="s">
        <v>24</v>
      </c>
      <c r="B174" s="8" t="s">
        <v>2</v>
      </c>
      <c r="C174" s="8" t="s">
        <v>13</v>
      </c>
      <c r="D174" s="7">
        <f>'INPUTS-Incid-Crash%'!F174</f>
        <v>47.737500000000004</v>
      </c>
      <c r="E174" s="13">
        <f>'INPUTS-Incid-Crash%'!G174</f>
        <v>16658.242218357158</v>
      </c>
    </row>
    <row r="175" spans="1:5" x14ac:dyDescent="0.5">
      <c r="A175" s="9" t="s">
        <v>24</v>
      </c>
      <c r="B175" s="8" t="s">
        <v>2</v>
      </c>
      <c r="C175" s="8" t="s">
        <v>12</v>
      </c>
      <c r="D175" s="7">
        <f>'INPUTS-Incid-Crash%'!F175</f>
        <v>56.287500000000001</v>
      </c>
      <c r="E175" s="13">
        <f>'INPUTS-Incid-Crash%'!G175</f>
        <v>15382.481567656434</v>
      </c>
    </row>
    <row r="176" spans="1:5" x14ac:dyDescent="0.5">
      <c r="A176" s="9" t="s">
        <v>24</v>
      </c>
      <c r="B176" s="8" t="s">
        <v>2</v>
      </c>
      <c r="C176" s="8" t="s">
        <v>11</v>
      </c>
      <c r="D176" s="7">
        <f>'INPUTS-Incid-Crash%'!F176</f>
        <v>57.712499999999999</v>
      </c>
      <c r="E176" s="13">
        <f>'INPUTS-Incid-Crash%'!G176</f>
        <v>12918.191763738798</v>
      </c>
    </row>
    <row r="177" spans="1:5" x14ac:dyDescent="0.5">
      <c r="A177" s="9" t="s">
        <v>24</v>
      </c>
      <c r="B177" s="8" t="s">
        <v>2</v>
      </c>
      <c r="C177" s="8" t="s">
        <v>10</v>
      </c>
      <c r="D177" s="7">
        <f>'INPUTS-Incid-Crash%'!F177</f>
        <v>59.137500000000003</v>
      </c>
      <c r="E177" s="13">
        <f>'INPUTS-Incid-Crash%'!G177</f>
        <v>10238.797017162218</v>
      </c>
    </row>
    <row r="178" spans="1:5" x14ac:dyDescent="0.5">
      <c r="A178" s="9" t="s">
        <v>24</v>
      </c>
      <c r="B178" s="8" t="s">
        <v>2</v>
      </c>
      <c r="C178" s="8" t="s">
        <v>9</v>
      </c>
      <c r="D178" s="7">
        <f>'INPUTS-Incid-Crash%'!F178</f>
        <v>61.631250000000001</v>
      </c>
      <c r="E178" s="13">
        <f>'INPUTS-Incid-Crash%'!G178</f>
        <v>8725.132282414741</v>
      </c>
    </row>
    <row r="179" spans="1:5" x14ac:dyDescent="0.5">
      <c r="A179" s="9" t="s">
        <v>24</v>
      </c>
      <c r="B179" s="8" t="s">
        <v>2</v>
      </c>
      <c r="C179" s="8" t="s">
        <v>8</v>
      </c>
      <c r="D179" s="7">
        <f>'INPUTS-Incid-Crash%'!F179</f>
        <v>50.587499999999999</v>
      </c>
      <c r="E179" s="13">
        <f>'INPUTS-Incid-Crash%'!G179</f>
        <v>6242.9996721935959</v>
      </c>
    </row>
    <row r="180" spans="1:5" x14ac:dyDescent="0.5">
      <c r="A180" s="9" t="s">
        <v>24</v>
      </c>
      <c r="B180" s="8" t="s">
        <v>2</v>
      </c>
      <c r="C180" s="8" t="s">
        <v>7</v>
      </c>
      <c r="D180" s="7">
        <f>'INPUTS-Incid-Crash%'!F180</f>
        <v>44.53125</v>
      </c>
      <c r="E180" s="13">
        <f>'INPUTS-Incid-Crash%'!G180</f>
        <v>3705.3561090282092</v>
      </c>
    </row>
    <row r="181" spans="1:5" x14ac:dyDescent="0.5">
      <c r="A181" s="9" t="s">
        <v>24</v>
      </c>
      <c r="B181" s="8" t="s">
        <v>2</v>
      </c>
      <c r="C181" s="8" t="s">
        <v>6</v>
      </c>
      <c r="D181" s="7">
        <f>'INPUTS-Incid-Crash%'!F181</f>
        <v>39.543750000000003</v>
      </c>
      <c r="E181" s="13">
        <f>'INPUTS-Incid-Crash%'!G181</f>
        <v>2173.8485679772239</v>
      </c>
    </row>
    <row r="182" spans="1:5" x14ac:dyDescent="0.5">
      <c r="A182" s="9" t="s">
        <v>24</v>
      </c>
      <c r="B182" s="8" t="s">
        <v>2</v>
      </c>
      <c r="C182" s="8" t="s">
        <v>5</v>
      </c>
      <c r="D182" s="7">
        <f>'INPUTS-Incid-Crash%'!F182</f>
        <v>32.0625</v>
      </c>
      <c r="E182" s="13">
        <f>'INPUTS-Incid-Crash%'!G182</f>
        <v>1440.3109754997292</v>
      </c>
    </row>
    <row r="183" spans="1:5" x14ac:dyDescent="0.5">
      <c r="A183" s="9" t="s">
        <v>24</v>
      </c>
      <c r="B183" s="8" t="s">
        <v>2</v>
      </c>
      <c r="C183" s="8" t="s">
        <v>4</v>
      </c>
      <c r="D183" s="7">
        <f>'INPUTS-Incid-Crash%'!F183</f>
        <v>24.9375</v>
      </c>
      <c r="E183" s="13">
        <f>'INPUTS-Incid-Crash%'!G183</f>
        <v>695.86944583675836</v>
      </c>
    </row>
    <row r="184" spans="1:5" x14ac:dyDescent="0.5">
      <c r="A184" s="9" t="s">
        <v>24</v>
      </c>
      <c r="B184" s="8" t="s">
        <v>2</v>
      </c>
      <c r="C184" s="8" t="s">
        <v>1</v>
      </c>
      <c r="D184" s="7">
        <f>'INPUTS-Incid-Crash%'!F184</f>
        <v>20.662500000000001</v>
      </c>
      <c r="E184" s="13">
        <f>'INPUTS-Incid-Crash%'!G184</f>
        <v>290.44123594041343</v>
      </c>
    </row>
    <row r="185" spans="1:5" x14ac:dyDescent="0.5">
      <c r="A185" s="9" t="s">
        <v>23</v>
      </c>
      <c r="B185" s="8" t="s">
        <v>21</v>
      </c>
      <c r="C185" s="8" t="s">
        <v>20</v>
      </c>
      <c r="D185" s="7">
        <f>'INPUTS-Incid-Crash%'!F185</f>
        <v>0</v>
      </c>
      <c r="E185" s="13">
        <f>'INPUTS-Incid-Crash%'!G185</f>
        <v>0</v>
      </c>
    </row>
    <row r="186" spans="1:5" x14ac:dyDescent="0.5">
      <c r="A186" s="9" t="s">
        <v>23</v>
      </c>
      <c r="B186" s="8" t="s">
        <v>21</v>
      </c>
      <c r="C186" s="8" t="s">
        <v>19</v>
      </c>
      <c r="D186" s="7">
        <f>'INPUTS-Incid-Crash%'!F186</f>
        <v>0</v>
      </c>
      <c r="E186" s="13">
        <f>'INPUTS-Incid-Crash%'!G186</f>
        <v>0</v>
      </c>
    </row>
    <row r="187" spans="1:5" x14ac:dyDescent="0.5">
      <c r="A187" s="9" t="s">
        <v>23</v>
      </c>
      <c r="B187" s="8" t="s">
        <v>21</v>
      </c>
      <c r="C187" s="8" t="s">
        <v>18</v>
      </c>
      <c r="D187" s="7">
        <f>'INPUTS-Incid-Crash%'!F187</f>
        <v>0</v>
      </c>
      <c r="E187" s="13">
        <f>'INPUTS-Incid-Crash%'!G187</f>
        <v>0</v>
      </c>
    </row>
    <row r="188" spans="1:5" x14ac:dyDescent="0.5">
      <c r="A188" s="9" t="s">
        <v>23</v>
      </c>
      <c r="B188" s="8" t="s">
        <v>21</v>
      </c>
      <c r="C188" s="8" t="s">
        <v>17</v>
      </c>
      <c r="D188" s="7">
        <f>'INPUTS-Incid-Crash%'!F188</f>
        <v>0</v>
      </c>
      <c r="E188" s="13">
        <f>'INPUTS-Incid-Crash%'!G188</f>
        <v>0</v>
      </c>
    </row>
    <row r="189" spans="1:5" x14ac:dyDescent="0.5">
      <c r="A189" s="9" t="s">
        <v>23</v>
      </c>
      <c r="B189" s="8" t="s">
        <v>21</v>
      </c>
      <c r="C189" s="8" t="s">
        <v>16</v>
      </c>
      <c r="D189" s="7">
        <f>'INPUTS-Incid-Crash%'!F189</f>
        <v>0</v>
      </c>
      <c r="E189" s="13">
        <f>'INPUTS-Incid-Crash%'!G189</f>
        <v>0</v>
      </c>
    </row>
    <row r="190" spans="1:5" x14ac:dyDescent="0.5">
      <c r="A190" s="9" t="s">
        <v>23</v>
      </c>
      <c r="B190" s="8" t="s">
        <v>21</v>
      </c>
      <c r="C190" s="8" t="s">
        <v>15</v>
      </c>
      <c r="D190" s="7">
        <f>'INPUTS-Incid-Crash%'!F190</f>
        <v>0</v>
      </c>
      <c r="E190" s="13">
        <f>'INPUTS-Incid-Crash%'!G190</f>
        <v>0</v>
      </c>
    </row>
    <row r="191" spans="1:5" x14ac:dyDescent="0.5">
      <c r="A191" s="9" t="s">
        <v>23</v>
      </c>
      <c r="B191" s="8" t="s">
        <v>21</v>
      </c>
      <c r="C191" s="8" t="s">
        <v>14</v>
      </c>
      <c r="D191" s="7">
        <f>'INPUTS-Incid-Crash%'!F191</f>
        <v>0</v>
      </c>
      <c r="E191" s="13">
        <f>'INPUTS-Incid-Crash%'!G191</f>
        <v>0</v>
      </c>
    </row>
    <row r="192" spans="1:5" x14ac:dyDescent="0.5">
      <c r="A192" s="9" t="s">
        <v>23</v>
      </c>
      <c r="B192" s="8" t="s">
        <v>21</v>
      </c>
      <c r="C192" s="8" t="s">
        <v>13</v>
      </c>
      <c r="D192" s="7">
        <f>'INPUTS-Incid-Crash%'!F192</f>
        <v>0</v>
      </c>
      <c r="E192" s="13">
        <f>'INPUTS-Incid-Crash%'!G192</f>
        <v>0</v>
      </c>
    </row>
    <row r="193" spans="1:5" x14ac:dyDescent="0.5">
      <c r="A193" s="9" t="s">
        <v>23</v>
      </c>
      <c r="B193" s="8" t="s">
        <v>21</v>
      </c>
      <c r="C193" s="8" t="s">
        <v>12</v>
      </c>
      <c r="D193" s="7">
        <f>'INPUTS-Incid-Crash%'!F193</f>
        <v>0</v>
      </c>
      <c r="E193" s="13">
        <f>'INPUTS-Incid-Crash%'!G193</f>
        <v>0</v>
      </c>
    </row>
    <row r="194" spans="1:5" x14ac:dyDescent="0.5">
      <c r="A194" s="9" t="s">
        <v>23</v>
      </c>
      <c r="B194" s="8" t="s">
        <v>21</v>
      </c>
      <c r="C194" s="8" t="s">
        <v>11</v>
      </c>
      <c r="D194" s="7">
        <f>'INPUTS-Incid-Crash%'!F194</f>
        <v>0</v>
      </c>
      <c r="E194" s="13">
        <f>'INPUTS-Incid-Crash%'!G194</f>
        <v>0</v>
      </c>
    </row>
    <row r="195" spans="1:5" x14ac:dyDescent="0.5">
      <c r="A195" s="9" t="s">
        <v>23</v>
      </c>
      <c r="B195" s="8" t="s">
        <v>21</v>
      </c>
      <c r="C195" s="8" t="s">
        <v>10</v>
      </c>
      <c r="D195" s="7">
        <f>'INPUTS-Incid-Crash%'!F195</f>
        <v>0</v>
      </c>
      <c r="E195" s="13">
        <f>'INPUTS-Incid-Crash%'!G195</f>
        <v>0</v>
      </c>
    </row>
    <row r="196" spans="1:5" x14ac:dyDescent="0.5">
      <c r="A196" s="9" t="s">
        <v>23</v>
      </c>
      <c r="B196" s="8" t="s">
        <v>21</v>
      </c>
      <c r="C196" s="8" t="s">
        <v>9</v>
      </c>
      <c r="D196" s="7">
        <f>'INPUTS-Incid-Crash%'!F196</f>
        <v>0</v>
      </c>
      <c r="E196" s="13">
        <f>'INPUTS-Incid-Crash%'!G196</f>
        <v>0</v>
      </c>
    </row>
    <row r="197" spans="1:5" x14ac:dyDescent="0.5">
      <c r="A197" s="9" t="s">
        <v>23</v>
      </c>
      <c r="B197" s="8" t="s">
        <v>21</v>
      </c>
      <c r="C197" s="8" t="s">
        <v>8</v>
      </c>
      <c r="D197" s="7">
        <f>'INPUTS-Incid-Crash%'!F197</f>
        <v>0</v>
      </c>
      <c r="E197" s="13">
        <f>'INPUTS-Incid-Crash%'!G197</f>
        <v>0</v>
      </c>
    </row>
    <row r="198" spans="1:5" x14ac:dyDescent="0.5">
      <c r="A198" s="9" t="s">
        <v>23</v>
      </c>
      <c r="B198" s="8" t="s">
        <v>21</v>
      </c>
      <c r="C198" s="8" t="s">
        <v>7</v>
      </c>
      <c r="D198" s="7">
        <f>'INPUTS-Incid-Crash%'!F198</f>
        <v>0</v>
      </c>
      <c r="E198" s="13">
        <f>'INPUTS-Incid-Crash%'!G198</f>
        <v>0</v>
      </c>
    </row>
    <row r="199" spans="1:5" x14ac:dyDescent="0.5">
      <c r="A199" s="9" t="s">
        <v>23</v>
      </c>
      <c r="B199" s="8" t="s">
        <v>21</v>
      </c>
      <c r="C199" s="8" t="s">
        <v>6</v>
      </c>
      <c r="D199" s="7">
        <f>'INPUTS-Incid-Crash%'!F199</f>
        <v>0</v>
      </c>
      <c r="E199" s="13">
        <f>'INPUTS-Incid-Crash%'!G199</f>
        <v>0</v>
      </c>
    </row>
    <row r="200" spans="1:5" x14ac:dyDescent="0.5">
      <c r="A200" s="9" t="s">
        <v>23</v>
      </c>
      <c r="B200" s="8" t="s">
        <v>21</v>
      </c>
      <c r="C200" s="8" t="s">
        <v>5</v>
      </c>
      <c r="D200" s="7">
        <f>'INPUTS-Incid-Crash%'!F200</f>
        <v>0</v>
      </c>
      <c r="E200" s="13">
        <f>'INPUTS-Incid-Crash%'!G200</f>
        <v>0</v>
      </c>
    </row>
    <row r="201" spans="1:5" x14ac:dyDescent="0.5">
      <c r="A201" s="9" t="s">
        <v>23</v>
      </c>
      <c r="B201" s="8" t="s">
        <v>21</v>
      </c>
      <c r="C201" s="8" t="s">
        <v>4</v>
      </c>
      <c r="D201" s="7">
        <f>'INPUTS-Incid-Crash%'!F201</f>
        <v>0</v>
      </c>
      <c r="E201" s="13">
        <f>'INPUTS-Incid-Crash%'!G201</f>
        <v>0</v>
      </c>
    </row>
    <row r="202" spans="1:5" x14ac:dyDescent="0.5">
      <c r="A202" s="9" t="s">
        <v>23</v>
      </c>
      <c r="B202" s="8" t="s">
        <v>21</v>
      </c>
      <c r="C202" s="8" t="s">
        <v>1</v>
      </c>
      <c r="D202" s="7">
        <f>'INPUTS-Incid-Crash%'!F202</f>
        <v>0</v>
      </c>
      <c r="E202" s="13">
        <f>'INPUTS-Incid-Crash%'!G202</f>
        <v>0</v>
      </c>
    </row>
    <row r="203" spans="1:5" x14ac:dyDescent="0.5">
      <c r="A203" s="9" t="s">
        <v>23</v>
      </c>
      <c r="B203" s="8" t="s">
        <v>2</v>
      </c>
      <c r="C203" s="8" t="s">
        <v>20</v>
      </c>
      <c r="D203" s="7">
        <f>'INPUTS-Incid-Crash%'!F203</f>
        <v>0</v>
      </c>
      <c r="E203" s="13">
        <f>'INPUTS-Incid-Crash%'!G203</f>
        <v>0</v>
      </c>
    </row>
    <row r="204" spans="1:5" x14ac:dyDescent="0.5">
      <c r="A204" s="9" t="s">
        <v>23</v>
      </c>
      <c r="B204" s="8" t="s">
        <v>2</v>
      </c>
      <c r="C204" s="8" t="s">
        <v>19</v>
      </c>
      <c r="D204" s="7">
        <f>'INPUTS-Incid-Crash%'!F204</f>
        <v>0</v>
      </c>
      <c r="E204" s="13">
        <f>'INPUTS-Incid-Crash%'!G204</f>
        <v>0</v>
      </c>
    </row>
    <row r="205" spans="1:5" x14ac:dyDescent="0.5">
      <c r="A205" s="9" t="s">
        <v>23</v>
      </c>
      <c r="B205" s="8" t="s">
        <v>2</v>
      </c>
      <c r="C205" s="8" t="s">
        <v>18</v>
      </c>
      <c r="D205" s="7">
        <f>'INPUTS-Incid-Crash%'!F205</f>
        <v>0</v>
      </c>
      <c r="E205" s="13">
        <f>'INPUTS-Incid-Crash%'!G205</f>
        <v>0</v>
      </c>
    </row>
    <row r="206" spans="1:5" x14ac:dyDescent="0.5">
      <c r="A206" s="9" t="s">
        <v>23</v>
      </c>
      <c r="B206" s="8" t="s">
        <v>2</v>
      </c>
      <c r="C206" s="8" t="s">
        <v>17</v>
      </c>
      <c r="D206" s="7">
        <f>'INPUTS-Incid-Crash%'!F206</f>
        <v>0</v>
      </c>
      <c r="E206" s="13">
        <f>'INPUTS-Incid-Crash%'!G206</f>
        <v>0</v>
      </c>
    </row>
    <row r="207" spans="1:5" x14ac:dyDescent="0.5">
      <c r="A207" s="9" t="s">
        <v>23</v>
      </c>
      <c r="B207" s="8" t="s">
        <v>2</v>
      </c>
      <c r="C207" s="8" t="s">
        <v>16</v>
      </c>
      <c r="D207" s="7">
        <f>'INPUTS-Incid-Crash%'!F207</f>
        <v>0</v>
      </c>
      <c r="E207" s="13">
        <f>'INPUTS-Incid-Crash%'!G207</f>
        <v>0</v>
      </c>
    </row>
    <row r="208" spans="1:5" x14ac:dyDescent="0.5">
      <c r="A208" s="9" t="s">
        <v>23</v>
      </c>
      <c r="B208" s="8" t="s">
        <v>2</v>
      </c>
      <c r="C208" s="8" t="s">
        <v>15</v>
      </c>
      <c r="D208" s="7">
        <f>'INPUTS-Incid-Crash%'!F208</f>
        <v>0</v>
      </c>
      <c r="E208" s="13">
        <f>'INPUTS-Incid-Crash%'!G208</f>
        <v>0</v>
      </c>
    </row>
    <row r="209" spans="1:5" x14ac:dyDescent="0.5">
      <c r="A209" s="9" t="s">
        <v>23</v>
      </c>
      <c r="B209" s="8" t="s">
        <v>2</v>
      </c>
      <c r="C209" s="8" t="s">
        <v>14</v>
      </c>
      <c r="D209" s="7">
        <f>'INPUTS-Incid-Crash%'!F209</f>
        <v>0</v>
      </c>
      <c r="E209" s="13">
        <f>'INPUTS-Incid-Crash%'!G209</f>
        <v>0</v>
      </c>
    </row>
    <row r="210" spans="1:5" x14ac:dyDescent="0.5">
      <c r="A210" s="9" t="s">
        <v>23</v>
      </c>
      <c r="B210" s="8" t="s">
        <v>2</v>
      </c>
      <c r="C210" s="8" t="s">
        <v>13</v>
      </c>
      <c r="D210" s="7">
        <f>'INPUTS-Incid-Crash%'!F210</f>
        <v>0</v>
      </c>
      <c r="E210" s="13">
        <f>'INPUTS-Incid-Crash%'!G210</f>
        <v>0</v>
      </c>
    </row>
    <row r="211" spans="1:5" x14ac:dyDescent="0.5">
      <c r="A211" s="9" t="s">
        <v>23</v>
      </c>
      <c r="B211" s="8" t="s">
        <v>2</v>
      </c>
      <c r="C211" s="8" t="s">
        <v>12</v>
      </c>
      <c r="D211" s="7">
        <f>'INPUTS-Incid-Crash%'!F211</f>
        <v>0</v>
      </c>
      <c r="E211" s="13">
        <f>'INPUTS-Incid-Crash%'!G211</f>
        <v>0</v>
      </c>
    </row>
    <row r="212" spans="1:5" x14ac:dyDescent="0.5">
      <c r="A212" s="9" t="s">
        <v>23</v>
      </c>
      <c r="B212" s="8" t="s">
        <v>2</v>
      </c>
      <c r="C212" s="8" t="s">
        <v>11</v>
      </c>
      <c r="D212" s="7">
        <f>'INPUTS-Incid-Crash%'!F212</f>
        <v>0</v>
      </c>
      <c r="E212" s="13">
        <f>'INPUTS-Incid-Crash%'!G212</f>
        <v>0</v>
      </c>
    </row>
    <row r="213" spans="1:5" x14ac:dyDescent="0.5">
      <c r="A213" s="9" t="s">
        <v>23</v>
      </c>
      <c r="B213" s="8" t="s">
        <v>2</v>
      </c>
      <c r="C213" s="8" t="s">
        <v>10</v>
      </c>
      <c r="D213" s="7">
        <f>'INPUTS-Incid-Crash%'!F213</f>
        <v>0</v>
      </c>
      <c r="E213" s="13">
        <f>'INPUTS-Incid-Crash%'!G213</f>
        <v>0</v>
      </c>
    </row>
    <row r="214" spans="1:5" x14ac:dyDescent="0.5">
      <c r="A214" s="9" t="s">
        <v>23</v>
      </c>
      <c r="B214" s="8" t="s">
        <v>2</v>
      </c>
      <c r="C214" s="8" t="s">
        <v>9</v>
      </c>
      <c r="D214" s="7">
        <f>'INPUTS-Incid-Crash%'!F214</f>
        <v>0</v>
      </c>
      <c r="E214" s="13">
        <f>'INPUTS-Incid-Crash%'!G214</f>
        <v>0</v>
      </c>
    </row>
    <row r="215" spans="1:5" x14ac:dyDescent="0.5">
      <c r="A215" s="9" t="s">
        <v>23</v>
      </c>
      <c r="B215" s="8" t="s">
        <v>2</v>
      </c>
      <c r="C215" s="8" t="s">
        <v>8</v>
      </c>
      <c r="D215" s="7">
        <f>'INPUTS-Incid-Crash%'!F215</f>
        <v>0</v>
      </c>
      <c r="E215" s="13">
        <f>'INPUTS-Incid-Crash%'!G215</f>
        <v>0</v>
      </c>
    </row>
    <row r="216" spans="1:5" x14ac:dyDescent="0.5">
      <c r="A216" s="9" t="s">
        <v>23</v>
      </c>
      <c r="B216" s="8" t="s">
        <v>2</v>
      </c>
      <c r="C216" s="8" t="s">
        <v>7</v>
      </c>
      <c r="D216" s="7">
        <f>'INPUTS-Incid-Crash%'!F216</f>
        <v>0</v>
      </c>
      <c r="E216" s="13">
        <f>'INPUTS-Incid-Crash%'!G216</f>
        <v>0</v>
      </c>
    </row>
    <row r="217" spans="1:5" x14ac:dyDescent="0.5">
      <c r="A217" s="9" t="s">
        <v>23</v>
      </c>
      <c r="B217" s="8" t="s">
        <v>2</v>
      </c>
      <c r="C217" s="8" t="s">
        <v>6</v>
      </c>
      <c r="D217" s="7">
        <f>'INPUTS-Incid-Crash%'!F217</f>
        <v>0</v>
      </c>
      <c r="E217" s="13">
        <f>'INPUTS-Incid-Crash%'!G217</f>
        <v>0</v>
      </c>
    </row>
    <row r="218" spans="1:5" x14ac:dyDescent="0.5">
      <c r="A218" s="9" t="s">
        <v>23</v>
      </c>
      <c r="B218" s="8" t="s">
        <v>2</v>
      </c>
      <c r="C218" s="8" t="s">
        <v>5</v>
      </c>
      <c r="D218" s="7">
        <f>'INPUTS-Incid-Crash%'!F218</f>
        <v>0</v>
      </c>
      <c r="E218" s="13">
        <f>'INPUTS-Incid-Crash%'!G218</f>
        <v>0</v>
      </c>
    </row>
    <row r="219" spans="1:5" x14ac:dyDescent="0.5">
      <c r="A219" s="9" t="s">
        <v>23</v>
      </c>
      <c r="B219" s="8" t="s">
        <v>2</v>
      </c>
      <c r="C219" s="8" t="s">
        <v>4</v>
      </c>
      <c r="D219" s="7">
        <f>'INPUTS-Incid-Crash%'!F219</f>
        <v>0</v>
      </c>
      <c r="E219" s="13">
        <f>'INPUTS-Incid-Crash%'!G219</f>
        <v>0</v>
      </c>
    </row>
    <row r="220" spans="1:5" x14ac:dyDescent="0.5">
      <c r="A220" s="9" t="s">
        <v>23</v>
      </c>
      <c r="B220" s="8" t="s">
        <v>2</v>
      </c>
      <c r="C220" s="8" t="s">
        <v>1</v>
      </c>
      <c r="D220" s="7">
        <f>'INPUTS-Incid-Crash%'!F220</f>
        <v>0</v>
      </c>
      <c r="E220" s="13">
        <f>'INPUTS-Incid-Crash%'!G220</f>
        <v>0</v>
      </c>
    </row>
    <row r="221" spans="1:5" x14ac:dyDescent="0.5">
      <c r="A221" s="9" t="s">
        <v>22</v>
      </c>
      <c r="B221" s="8" t="s">
        <v>21</v>
      </c>
      <c r="C221" s="8" t="s">
        <v>20</v>
      </c>
      <c r="D221" s="7">
        <f>'INPUTS-Incid-Crash%'!F221</f>
        <v>0</v>
      </c>
      <c r="E221" s="13">
        <f>'INPUTS-Incid-Crash%'!G221</f>
        <v>0</v>
      </c>
    </row>
    <row r="222" spans="1:5" x14ac:dyDescent="0.5">
      <c r="A222" s="9" t="s">
        <v>22</v>
      </c>
      <c r="B222" s="8" t="s">
        <v>21</v>
      </c>
      <c r="C222" s="8" t="s">
        <v>19</v>
      </c>
      <c r="D222" s="7">
        <f>'INPUTS-Incid-Crash%'!F222</f>
        <v>0</v>
      </c>
      <c r="E222" s="13">
        <f>'INPUTS-Incid-Crash%'!G222</f>
        <v>0</v>
      </c>
    </row>
    <row r="223" spans="1:5" x14ac:dyDescent="0.5">
      <c r="A223" s="9" t="s">
        <v>22</v>
      </c>
      <c r="B223" s="8" t="s">
        <v>21</v>
      </c>
      <c r="C223" s="8" t="s">
        <v>18</v>
      </c>
      <c r="D223" s="7">
        <f>'INPUTS-Incid-Crash%'!F223</f>
        <v>0</v>
      </c>
      <c r="E223" s="13">
        <f>'INPUTS-Incid-Crash%'!G223</f>
        <v>0</v>
      </c>
    </row>
    <row r="224" spans="1:5" x14ac:dyDescent="0.5">
      <c r="A224" s="9" t="s">
        <v>22</v>
      </c>
      <c r="B224" s="8" t="s">
        <v>21</v>
      </c>
      <c r="C224" s="8" t="s">
        <v>17</v>
      </c>
      <c r="D224" s="7">
        <f>'INPUTS-Incid-Crash%'!F224</f>
        <v>0</v>
      </c>
      <c r="E224" s="13">
        <f>'INPUTS-Incid-Crash%'!G224</f>
        <v>0</v>
      </c>
    </row>
    <row r="225" spans="1:5" x14ac:dyDescent="0.5">
      <c r="A225" s="9" t="s">
        <v>22</v>
      </c>
      <c r="B225" s="8" t="s">
        <v>21</v>
      </c>
      <c r="C225" s="8" t="s">
        <v>16</v>
      </c>
      <c r="D225" s="7">
        <f>'INPUTS-Incid-Crash%'!F225</f>
        <v>0</v>
      </c>
      <c r="E225" s="13">
        <f>'INPUTS-Incid-Crash%'!G225</f>
        <v>0</v>
      </c>
    </row>
    <row r="226" spans="1:5" x14ac:dyDescent="0.5">
      <c r="A226" s="9" t="s">
        <v>22</v>
      </c>
      <c r="B226" s="8" t="s">
        <v>21</v>
      </c>
      <c r="C226" s="8" t="s">
        <v>15</v>
      </c>
      <c r="D226" s="7">
        <f>'INPUTS-Incid-Crash%'!F226</f>
        <v>0</v>
      </c>
      <c r="E226" s="13">
        <f>'INPUTS-Incid-Crash%'!G226</f>
        <v>0</v>
      </c>
    </row>
    <row r="227" spans="1:5" x14ac:dyDescent="0.5">
      <c r="A227" s="9" t="s">
        <v>22</v>
      </c>
      <c r="B227" s="8" t="s">
        <v>21</v>
      </c>
      <c r="C227" s="8" t="s">
        <v>14</v>
      </c>
      <c r="D227" s="7">
        <f>'INPUTS-Incid-Crash%'!F227</f>
        <v>0</v>
      </c>
      <c r="E227" s="13">
        <f>'INPUTS-Incid-Crash%'!G227</f>
        <v>0</v>
      </c>
    </row>
    <row r="228" spans="1:5" x14ac:dyDescent="0.5">
      <c r="A228" s="9" t="s">
        <v>22</v>
      </c>
      <c r="B228" s="8" t="s">
        <v>21</v>
      </c>
      <c r="C228" s="8" t="s">
        <v>13</v>
      </c>
      <c r="D228" s="7">
        <f>'INPUTS-Incid-Crash%'!F228</f>
        <v>0</v>
      </c>
      <c r="E228" s="13">
        <f>'INPUTS-Incid-Crash%'!G228</f>
        <v>0</v>
      </c>
    </row>
    <row r="229" spans="1:5" x14ac:dyDescent="0.5">
      <c r="A229" s="9" t="s">
        <v>22</v>
      </c>
      <c r="B229" s="8" t="s">
        <v>21</v>
      </c>
      <c r="C229" s="8" t="s">
        <v>12</v>
      </c>
      <c r="D229" s="7">
        <f>'INPUTS-Incid-Crash%'!F229</f>
        <v>0</v>
      </c>
      <c r="E229" s="13">
        <f>'INPUTS-Incid-Crash%'!G229</f>
        <v>0</v>
      </c>
    </row>
    <row r="230" spans="1:5" x14ac:dyDescent="0.5">
      <c r="A230" s="9" t="s">
        <v>22</v>
      </c>
      <c r="B230" s="8" t="s">
        <v>21</v>
      </c>
      <c r="C230" s="8" t="s">
        <v>11</v>
      </c>
      <c r="D230" s="7">
        <f>'INPUTS-Incid-Crash%'!F230</f>
        <v>0</v>
      </c>
      <c r="E230" s="13">
        <f>'INPUTS-Incid-Crash%'!G230</f>
        <v>0</v>
      </c>
    </row>
    <row r="231" spans="1:5" x14ac:dyDescent="0.5">
      <c r="A231" s="9" t="s">
        <v>22</v>
      </c>
      <c r="B231" s="8" t="s">
        <v>21</v>
      </c>
      <c r="C231" s="8" t="s">
        <v>10</v>
      </c>
      <c r="D231" s="7">
        <f>'INPUTS-Incid-Crash%'!F231</f>
        <v>0</v>
      </c>
      <c r="E231" s="13">
        <f>'INPUTS-Incid-Crash%'!G231</f>
        <v>0</v>
      </c>
    </row>
    <row r="232" spans="1:5" x14ac:dyDescent="0.5">
      <c r="A232" s="9" t="s">
        <v>22</v>
      </c>
      <c r="B232" s="8" t="s">
        <v>21</v>
      </c>
      <c r="C232" s="8" t="s">
        <v>9</v>
      </c>
      <c r="D232" s="7">
        <f>'INPUTS-Incid-Crash%'!F232</f>
        <v>0</v>
      </c>
      <c r="E232" s="13">
        <f>'INPUTS-Incid-Crash%'!G232</f>
        <v>0</v>
      </c>
    </row>
    <row r="233" spans="1:5" x14ac:dyDescent="0.5">
      <c r="A233" s="11" t="s">
        <v>22</v>
      </c>
      <c r="B233" s="10" t="s">
        <v>21</v>
      </c>
      <c r="C233" s="10" t="s">
        <v>8</v>
      </c>
      <c r="D233" s="7">
        <f>'INPUTS-Incid-Crash%'!F233</f>
        <v>0</v>
      </c>
      <c r="E233" s="13">
        <f>'INPUTS-Incid-Crash%'!G233</f>
        <v>0</v>
      </c>
    </row>
    <row r="234" spans="1:5" x14ac:dyDescent="0.5">
      <c r="A234" s="11" t="s">
        <v>22</v>
      </c>
      <c r="B234" s="10" t="s">
        <v>21</v>
      </c>
      <c r="C234" s="10" t="s">
        <v>7</v>
      </c>
      <c r="D234" s="7">
        <f>'INPUTS-Incid-Crash%'!F234</f>
        <v>0</v>
      </c>
      <c r="E234" s="13">
        <f>'INPUTS-Incid-Crash%'!G234</f>
        <v>0</v>
      </c>
    </row>
    <row r="235" spans="1:5" x14ac:dyDescent="0.5">
      <c r="A235" s="11" t="s">
        <v>22</v>
      </c>
      <c r="B235" s="10" t="s">
        <v>21</v>
      </c>
      <c r="C235" s="10" t="s">
        <v>6</v>
      </c>
      <c r="D235" s="7">
        <f>'INPUTS-Incid-Crash%'!F235</f>
        <v>0</v>
      </c>
      <c r="E235" s="13">
        <f>'INPUTS-Incid-Crash%'!G235</f>
        <v>0</v>
      </c>
    </row>
    <row r="236" spans="1:5" x14ac:dyDescent="0.5">
      <c r="A236" s="11" t="s">
        <v>22</v>
      </c>
      <c r="B236" s="10" t="s">
        <v>21</v>
      </c>
      <c r="C236" s="10" t="s">
        <v>5</v>
      </c>
      <c r="D236" s="7">
        <f>'INPUTS-Incid-Crash%'!F236</f>
        <v>0</v>
      </c>
      <c r="E236" s="13">
        <f>'INPUTS-Incid-Crash%'!G236</f>
        <v>0</v>
      </c>
    </row>
    <row r="237" spans="1:5" x14ac:dyDescent="0.5">
      <c r="A237" s="11" t="s">
        <v>22</v>
      </c>
      <c r="B237" s="10" t="s">
        <v>21</v>
      </c>
      <c r="C237" s="10" t="s">
        <v>4</v>
      </c>
      <c r="D237" s="7">
        <f>'INPUTS-Incid-Crash%'!F237</f>
        <v>0</v>
      </c>
      <c r="E237" s="13">
        <f>'INPUTS-Incid-Crash%'!G237</f>
        <v>0</v>
      </c>
    </row>
    <row r="238" spans="1:5" x14ac:dyDescent="0.5">
      <c r="A238" s="11" t="s">
        <v>22</v>
      </c>
      <c r="B238" s="10" t="s">
        <v>21</v>
      </c>
      <c r="C238" s="10" t="s">
        <v>1</v>
      </c>
      <c r="D238" s="7">
        <f>'INPUTS-Incid-Crash%'!F238</f>
        <v>0</v>
      </c>
      <c r="E238" s="13">
        <f>'INPUTS-Incid-Crash%'!G238</f>
        <v>0</v>
      </c>
    </row>
    <row r="239" spans="1:5" x14ac:dyDescent="0.5">
      <c r="A239" s="11" t="s">
        <v>22</v>
      </c>
      <c r="B239" s="10" t="s">
        <v>2</v>
      </c>
      <c r="C239" s="10" t="s">
        <v>20</v>
      </c>
      <c r="D239" s="7">
        <f>'INPUTS-Incid-Crash%'!F239</f>
        <v>0</v>
      </c>
      <c r="E239" s="13">
        <f>'INPUTS-Incid-Crash%'!G239</f>
        <v>0</v>
      </c>
    </row>
    <row r="240" spans="1:5" x14ac:dyDescent="0.5">
      <c r="A240" s="11" t="s">
        <v>22</v>
      </c>
      <c r="B240" s="10" t="s">
        <v>2</v>
      </c>
      <c r="C240" s="10" t="s">
        <v>19</v>
      </c>
      <c r="D240" s="7">
        <f>'INPUTS-Incid-Crash%'!F240</f>
        <v>0</v>
      </c>
      <c r="E240" s="13">
        <f>'INPUTS-Incid-Crash%'!G240</f>
        <v>0</v>
      </c>
    </row>
    <row r="241" spans="1:5" x14ac:dyDescent="0.5">
      <c r="A241" s="11" t="s">
        <v>22</v>
      </c>
      <c r="B241" s="10" t="s">
        <v>2</v>
      </c>
      <c r="C241" s="10" t="s">
        <v>18</v>
      </c>
      <c r="D241" s="7">
        <f>'INPUTS-Incid-Crash%'!F241</f>
        <v>0</v>
      </c>
      <c r="E241" s="13">
        <f>'INPUTS-Incid-Crash%'!G241</f>
        <v>0</v>
      </c>
    </row>
    <row r="242" spans="1:5" x14ac:dyDescent="0.5">
      <c r="A242" s="11" t="s">
        <v>22</v>
      </c>
      <c r="B242" s="10" t="s">
        <v>2</v>
      </c>
      <c r="C242" s="10" t="s">
        <v>17</v>
      </c>
      <c r="D242" s="7">
        <f>'INPUTS-Incid-Crash%'!F242</f>
        <v>0</v>
      </c>
      <c r="E242" s="13">
        <f>'INPUTS-Incid-Crash%'!G242</f>
        <v>0</v>
      </c>
    </row>
    <row r="243" spans="1:5" x14ac:dyDescent="0.5">
      <c r="A243" s="11" t="s">
        <v>22</v>
      </c>
      <c r="B243" s="10" t="s">
        <v>2</v>
      </c>
      <c r="C243" s="10" t="s">
        <v>16</v>
      </c>
      <c r="D243" s="7">
        <f>'INPUTS-Incid-Crash%'!F243</f>
        <v>0</v>
      </c>
      <c r="E243" s="13">
        <f>'INPUTS-Incid-Crash%'!G243</f>
        <v>0</v>
      </c>
    </row>
    <row r="244" spans="1:5" x14ac:dyDescent="0.5">
      <c r="A244" s="11" t="s">
        <v>22</v>
      </c>
      <c r="B244" s="10" t="s">
        <v>2</v>
      </c>
      <c r="C244" s="10" t="s">
        <v>15</v>
      </c>
      <c r="D244" s="7">
        <f>'INPUTS-Incid-Crash%'!F244</f>
        <v>0</v>
      </c>
      <c r="E244" s="13">
        <f>'INPUTS-Incid-Crash%'!G244</f>
        <v>0</v>
      </c>
    </row>
    <row r="245" spans="1:5" x14ac:dyDescent="0.5">
      <c r="A245" s="11" t="s">
        <v>22</v>
      </c>
      <c r="B245" s="10" t="s">
        <v>2</v>
      </c>
      <c r="C245" s="10" t="s">
        <v>14</v>
      </c>
      <c r="D245" s="7">
        <f>'INPUTS-Incid-Crash%'!F245</f>
        <v>0</v>
      </c>
      <c r="E245" s="13">
        <f>'INPUTS-Incid-Crash%'!G245</f>
        <v>0</v>
      </c>
    </row>
    <row r="246" spans="1:5" x14ac:dyDescent="0.5">
      <c r="A246" s="11" t="s">
        <v>22</v>
      </c>
      <c r="B246" s="10" t="s">
        <v>2</v>
      </c>
      <c r="C246" s="10" t="s">
        <v>13</v>
      </c>
      <c r="D246" s="7">
        <f>'INPUTS-Incid-Crash%'!F246</f>
        <v>0</v>
      </c>
      <c r="E246" s="13">
        <f>'INPUTS-Incid-Crash%'!G246</f>
        <v>0</v>
      </c>
    </row>
    <row r="247" spans="1:5" x14ac:dyDescent="0.5">
      <c r="A247" s="11" t="s">
        <v>22</v>
      </c>
      <c r="B247" s="10" t="s">
        <v>2</v>
      </c>
      <c r="C247" s="10" t="s">
        <v>12</v>
      </c>
      <c r="D247" s="7">
        <f>'INPUTS-Incid-Crash%'!F247</f>
        <v>0</v>
      </c>
      <c r="E247" s="13">
        <f>'INPUTS-Incid-Crash%'!G247</f>
        <v>0</v>
      </c>
    </row>
    <row r="248" spans="1:5" x14ac:dyDescent="0.5">
      <c r="A248" s="11" t="s">
        <v>22</v>
      </c>
      <c r="B248" s="10" t="s">
        <v>2</v>
      </c>
      <c r="C248" s="10" t="s">
        <v>11</v>
      </c>
      <c r="D248" s="7">
        <f>'INPUTS-Incid-Crash%'!F248</f>
        <v>0</v>
      </c>
      <c r="E248" s="13">
        <f>'INPUTS-Incid-Crash%'!G248</f>
        <v>0</v>
      </c>
    </row>
    <row r="249" spans="1:5" x14ac:dyDescent="0.5">
      <c r="A249" s="11" t="s">
        <v>22</v>
      </c>
      <c r="B249" s="10" t="s">
        <v>2</v>
      </c>
      <c r="C249" s="10" t="s">
        <v>10</v>
      </c>
      <c r="D249" s="7">
        <f>'INPUTS-Incid-Crash%'!F249</f>
        <v>0</v>
      </c>
      <c r="E249" s="13">
        <f>'INPUTS-Incid-Crash%'!G249</f>
        <v>0</v>
      </c>
    </row>
    <row r="250" spans="1:5" x14ac:dyDescent="0.5">
      <c r="A250" s="11" t="s">
        <v>22</v>
      </c>
      <c r="B250" s="10" t="s">
        <v>2</v>
      </c>
      <c r="C250" s="10" t="s">
        <v>9</v>
      </c>
      <c r="D250" s="7">
        <f>'INPUTS-Incid-Crash%'!F250</f>
        <v>0</v>
      </c>
      <c r="E250" s="13">
        <f>'INPUTS-Incid-Crash%'!G250</f>
        <v>0</v>
      </c>
    </row>
    <row r="251" spans="1:5" x14ac:dyDescent="0.5">
      <c r="A251" s="11" t="s">
        <v>22</v>
      </c>
      <c r="B251" s="10" t="s">
        <v>2</v>
      </c>
      <c r="C251" s="10" t="s">
        <v>8</v>
      </c>
      <c r="D251" s="7">
        <f>'INPUTS-Incid-Crash%'!F251</f>
        <v>0</v>
      </c>
      <c r="E251" s="13">
        <f>'INPUTS-Incid-Crash%'!G251</f>
        <v>0</v>
      </c>
    </row>
    <row r="252" spans="1:5" x14ac:dyDescent="0.5">
      <c r="A252" s="11" t="s">
        <v>22</v>
      </c>
      <c r="B252" s="10" t="s">
        <v>2</v>
      </c>
      <c r="C252" s="10" t="s">
        <v>7</v>
      </c>
      <c r="D252" s="7">
        <f>'INPUTS-Incid-Crash%'!F252</f>
        <v>0</v>
      </c>
      <c r="E252" s="13">
        <f>'INPUTS-Incid-Crash%'!G252</f>
        <v>0</v>
      </c>
    </row>
    <row r="253" spans="1:5" x14ac:dyDescent="0.5">
      <c r="A253" s="11" t="s">
        <v>22</v>
      </c>
      <c r="B253" s="10" t="s">
        <v>2</v>
      </c>
      <c r="C253" s="10" t="s">
        <v>6</v>
      </c>
      <c r="D253" s="7">
        <f>'INPUTS-Incid-Crash%'!F253</f>
        <v>0</v>
      </c>
      <c r="E253" s="13">
        <f>'INPUTS-Incid-Crash%'!G253</f>
        <v>0</v>
      </c>
    </row>
    <row r="254" spans="1:5" x14ac:dyDescent="0.5">
      <c r="A254" s="11" t="s">
        <v>22</v>
      </c>
      <c r="B254" s="10" t="s">
        <v>2</v>
      </c>
      <c r="C254" s="10" t="s">
        <v>5</v>
      </c>
      <c r="D254" s="7">
        <f>'INPUTS-Incid-Crash%'!F254</f>
        <v>0</v>
      </c>
      <c r="E254" s="13">
        <f>'INPUTS-Incid-Crash%'!G254</f>
        <v>0</v>
      </c>
    </row>
    <row r="255" spans="1:5" x14ac:dyDescent="0.5">
      <c r="A255" s="11" t="s">
        <v>22</v>
      </c>
      <c r="B255" s="10" t="s">
        <v>2</v>
      </c>
      <c r="C255" s="10" t="s">
        <v>4</v>
      </c>
      <c r="D255" s="7">
        <f>'INPUTS-Incid-Crash%'!F255</f>
        <v>0</v>
      </c>
      <c r="E255" s="13">
        <f>'INPUTS-Incid-Crash%'!G255</f>
        <v>0</v>
      </c>
    </row>
    <row r="256" spans="1:5" x14ac:dyDescent="0.5">
      <c r="A256" s="11" t="s">
        <v>22</v>
      </c>
      <c r="B256" s="10" t="s">
        <v>2</v>
      </c>
      <c r="C256" s="10" t="s">
        <v>1</v>
      </c>
      <c r="D256" s="7">
        <f>'INPUTS-Incid-Crash%'!F256</f>
        <v>0</v>
      </c>
      <c r="E256" s="13">
        <f>'INPUTS-Incid-Crash%'!G256</f>
        <v>0</v>
      </c>
    </row>
    <row r="257" spans="1:5" x14ac:dyDescent="0.5">
      <c r="A257" s="11" t="s">
        <v>3</v>
      </c>
      <c r="B257" s="10" t="s">
        <v>21</v>
      </c>
      <c r="C257" s="10" t="s">
        <v>20</v>
      </c>
      <c r="D257" s="7">
        <f>'INPUTS-Incid-Crash%'!F257</f>
        <v>1.1945544554455445</v>
      </c>
      <c r="E257" s="13">
        <f>'INPUTS-Incid-Crash%'!G257</f>
        <v>0</v>
      </c>
    </row>
    <row r="258" spans="1:5" x14ac:dyDescent="0.5">
      <c r="A258" s="11" t="s">
        <v>3</v>
      </c>
      <c r="B258" s="10" t="s">
        <v>21</v>
      </c>
      <c r="C258" s="10" t="s">
        <v>19</v>
      </c>
      <c r="D258" s="7">
        <f>'INPUTS-Incid-Crash%'!F258</f>
        <v>1.1945544554455445</v>
      </c>
      <c r="E258" s="13">
        <f>'INPUTS-Incid-Crash%'!G258</f>
        <v>0</v>
      </c>
    </row>
    <row r="259" spans="1:5" x14ac:dyDescent="0.5">
      <c r="A259" s="11" t="s">
        <v>3</v>
      </c>
      <c r="B259" s="10" t="s">
        <v>21</v>
      </c>
      <c r="C259" s="10" t="s">
        <v>18</v>
      </c>
      <c r="D259" s="7">
        <f>'INPUTS-Incid-Crash%'!F259</f>
        <v>1.7918316831683168</v>
      </c>
      <c r="E259" s="13">
        <f>'INPUTS-Incid-Crash%'!G259</f>
        <v>0</v>
      </c>
    </row>
    <row r="260" spans="1:5" x14ac:dyDescent="0.5">
      <c r="A260" s="11" t="s">
        <v>3</v>
      </c>
      <c r="B260" s="10" t="s">
        <v>21</v>
      </c>
      <c r="C260" s="10" t="s">
        <v>17</v>
      </c>
      <c r="D260" s="7">
        <f>'INPUTS-Incid-Crash%'!F260</f>
        <v>9.556435643564356</v>
      </c>
      <c r="E260" s="13">
        <f>'INPUTS-Incid-Crash%'!G260</f>
        <v>0</v>
      </c>
    </row>
    <row r="261" spans="1:5" x14ac:dyDescent="0.5">
      <c r="A261" s="11" t="s">
        <v>3</v>
      </c>
      <c r="B261" s="10" t="s">
        <v>21</v>
      </c>
      <c r="C261" s="10" t="s">
        <v>16</v>
      </c>
      <c r="D261" s="7">
        <f>'INPUTS-Incid-Crash%'!F261</f>
        <v>14.334653465346534</v>
      </c>
      <c r="E261" s="13">
        <f>'INPUTS-Incid-Crash%'!G261</f>
        <v>0</v>
      </c>
    </row>
    <row r="262" spans="1:5" x14ac:dyDescent="0.5">
      <c r="A262" s="11" t="s">
        <v>3</v>
      </c>
      <c r="B262" s="10" t="s">
        <v>21</v>
      </c>
      <c r="C262" s="10" t="s">
        <v>15</v>
      </c>
      <c r="D262" s="7">
        <f>'INPUTS-Incid-Crash%'!F262</f>
        <v>13.737376237623762</v>
      </c>
      <c r="E262" s="13">
        <f>'INPUTS-Incid-Crash%'!G262</f>
        <v>0</v>
      </c>
    </row>
    <row r="263" spans="1:5" x14ac:dyDescent="0.5">
      <c r="A263" s="11" t="s">
        <v>3</v>
      </c>
      <c r="B263" s="10" t="s">
        <v>21</v>
      </c>
      <c r="C263" s="10" t="s">
        <v>14</v>
      </c>
      <c r="D263" s="7">
        <f>'INPUTS-Incid-Crash%'!F263</f>
        <v>13.14009900990099</v>
      </c>
      <c r="E263" s="13">
        <f>'INPUTS-Incid-Crash%'!G263</f>
        <v>0</v>
      </c>
    </row>
    <row r="264" spans="1:5" x14ac:dyDescent="0.5">
      <c r="A264" s="11" t="s">
        <v>3</v>
      </c>
      <c r="B264" s="10" t="s">
        <v>21</v>
      </c>
      <c r="C264" s="10" t="s">
        <v>13</v>
      </c>
      <c r="D264" s="7">
        <f>'INPUTS-Incid-Crash%'!F264</f>
        <v>12.542821782178217</v>
      </c>
      <c r="E264" s="13">
        <f>'INPUTS-Incid-Crash%'!G264</f>
        <v>0</v>
      </c>
    </row>
    <row r="265" spans="1:5" x14ac:dyDescent="0.5">
      <c r="A265" s="11" t="s">
        <v>3</v>
      </c>
      <c r="B265" s="10" t="s">
        <v>21</v>
      </c>
      <c r="C265" s="10" t="s">
        <v>12</v>
      </c>
      <c r="D265" s="7">
        <f>'INPUTS-Incid-Crash%'!F265</f>
        <v>14.931930693069306</v>
      </c>
      <c r="E265" s="13">
        <f>'INPUTS-Incid-Crash%'!G265</f>
        <v>0</v>
      </c>
    </row>
    <row r="266" spans="1:5" x14ac:dyDescent="0.5">
      <c r="A266" s="11" t="s">
        <v>3</v>
      </c>
      <c r="B266" s="10" t="s">
        <v>21</v>
      </c>
      <c r="C266" s="10" t="s">
        <v>11</v>
      </c>
      <c r="D266" s="7">
        <f>'INPUTS-Incid-Crash%'!F266</f>
        <v>17.321039603960394</v>
      </c>
      <c r="E266" s="13">
        <f>'INPUTS-Incid-Crash%'!G266</f>
        <v>0</v>
      </c>
    </row>
    <row r="267" spans="1:5" x14ac:dyDescent="0.5">
      <c r="A267" s="11" t="s">
        <v>3</v>
      </c>
      <c r="B267" s="10" t="s">
        <v>21</v>
      </c>
      <c r="C267" s="10" t="s">
        <v>10</v>
      </c>
      <c r="D267" s="7">
        <f>'INPUTS-Incid-Crash%'!F267</f>
        <v>22.099257425742572</v>
      </c>
      <c r="E267" s="13">
        <f>'INPUTS-Incid-Crash%'!G267</f>
        <v>0</v>
      </c>
    </row>
    <row r="268" spans="1:5" x14ac:dyDescent="0.5">
      <c r="A268" s="11" t="s">
        <v>3</v>
      </c>
      <c r="B268" s="10" t="s">
        <v>21</v>
      </c>
      <c r="C268" s="10" t="s">
        <v>9</v>
      </c>
      <c r="D268" s="7">
        <f>'INPUTS-Incid-Crash%'!F268</f>
        <v>17.918316831683168</v>
      </c>
      <c r="E268" s="13">
        <f>'INPUTS-Incid-Crash%'!G268</f>
        <v>0</v>
      </c>
    </row>
    <row r="269" spans="1:5" x14ac:dyDescent="0.5">
      <c r="A269" s="11" t="s">
        <v>3</v>
      </c>
      <c r="B269" s="10" t="s">
        <v>21</v>
      </c>
      <c r="C269" s="10" t="s">
        <v>8</v>
      </c>
      <c r="D269" s="7">
        <f>'INPUTS-Incid-Crash%'!F269</f>
        <v>15.529207920792079</v>
      </c>
      <c r="E269" s="13">
        <f>'INPUTS-Incid-Crash%'!G269</f>
        <v>0</v>
      </c>
    </row>
    <row r="270" spans="1:5" x14ac:dyDescent="0.5">
      <c r="A270" s="11" t="s">
        <v>3</v>
      </c>
      <c r="B270" s="10" t="s">
        <v>21</v>
      </c>
      <c r="C270" s="10" t="s">
        <v>7</v>
      </c>
      <c r="D270" s="7">
        <f>'INPUTS-Incid-Crash%'!F270</f>
        <v>11.945544554455445</v>
      </c>
      <c r="E270" s="13">
        <f>'INPUTS-Incid-Crash%'!G270</f>
        <v>0</v>
      </c>
    </row>
    <row r="271" spans="1:5" x14ac:dyDescent="0.5">
      <c r="A271" s="9" t="s">
        <v>3</v>
      </c>
      <c r="B271" s="8" t="s">
        <v>21</v>
      </c>
      <c r="C271" s="8" t="s">
        <v>6</v>
      </c>
      <c r="D271" s="7">
        <f>'INPUTS-Incid-Crash%'!F271</f>
        <v>7.167326732673267</v>
      </c>
      <c r="E271" s="13">
        <f>'INPUTS-Incid-Crash%'!G271</f>
        <v>0</v>
      </c>
    </row>
    <row r="272" spans="1:5" x14ac:dyDescent="0.5">
      <c r="A272" s="9" t="s">
        <v>3</v>
      </c>
      <c r="B272" s="8" t="s">
        <v>21</v>
      </c>
      <c r="C272" s="8" t="s">
        <v>5</v>
      </c>
      <c r="D272" s="7">
        <f>'INPUTS-Incid-Crash%'!F272</f>
        <v>9.556435643564356</v>
      </c>
      <c r="E272" s="13">
        <f>'INPUTS-Incid-Crash%'!G272</f>
        <v>0</v>
      </c>
    </row>
    <row r="273" spans="1:5" x14ac:dyDescent="0.5">
      <c r="A273" s="9" t="s">
        <v>3</v>
      </c>
      <c r="B273" s="8" t="s">
        <v>21</v>
      </c>
      <c r="C273" s="8" t="s">
        <v>4</v>
      </c>
      <c r="D273" s="7">
        <f>'INPUTS-Incid-Crash%'!F273</f>
        <v>6.5700495049504948</v>
      </c>
      <c r="E273" s="13">
        <f>'INPUTS-Incid-Crash%'!G273</f>
        <v>0</v>
      </c>
    </row>
    <row r="274" spans="1:5" x14ac:dyDescent="0.5">
      <c r="A274" s="9" t="s">
        <v>3</v>
      </c>
      <c r="B274" s="8" t="s">
        <v>21</v>
      </c>
      <c r="C274" s="8" t="s">
        <v>1</v>
      </c>
      <c r="D274" s="7">
        <f>'INPUTS-Incid-Crash%'!F274</f>
        <v>4.778217821782178</v>
      </c>
      <c r="E274" s="13">
        <f>'INPUTS-Incid-Crash%'!G274</f>
        <v>0</v>
      </c>
    </row>
    <row r="275" spans="1:5" x14ac:dyDescent="0.5">
      <c r="A275" s="9" t="s">
        <v>3</v>
      </c>
      <c r="B275" s="8" t="s">
        <v>2</v>
      </c>
      <c r="C275" s="8" t="s">
        <v>20</v>
      </c>
      <c r="D275" s="7">
        <f>'INPUTS-Incid-Crash%'!F275</f>
        <v>0.59727722772277225</v>
      </c>
      <c r="E275" s="13">
        <f>'INPUTS-Incid-Crash%'!G275</f>
        <v>0</v>
      </c>
    </row>
    <row r="276" spans="1:5" x14ac:dyDescent="0.5">
      <c r="A276" s="9" t="s">
        <v>3</v>
      </c>
      <c r="B276" s="8" t="s">
        <v>2</v>
      </c>
      <c r="C276" s="8" t="s">
        <v>19</v>
      </c>
      <c r="D276" s="7">
        <f>'INPUTS-Incid-Crash%'!F276</f>
        <v>0.59727722772277225</v>
      </c>
      <c r="E276" s="13">
        <f>'INPUTS-Incid-Crash%'!G276</f>
        <v>0</v>
      </c>
    </row>
    <row r="277" spans="1:5" x14ac:dyDescent="0.5">
      <c r="A277" s="9" t="s">
        <v>3</v>
      </c>
      <c r="B277" s="8" t="s">
        <v>2</v>
      </c>
      <c r="C277" s="8" t="s">
        <v>18</v>
      </c>
      <c r="D277" s="7">
        <f>'INPUTS-Incid-Crash%'!F277</f>
        <v>0.59727722772277225</v>
      </c>
      <c r="E277" s="13">
        <f>'INPUTS-Incid-Crash%'!G277</f>
        <v>0</v>
      </c>
    </row>
    <row r="278" spans="1:5" x14ac:dyDescent="0.5">
      <c r="A278" s="9" t="s">
        <v>3</v>
      </c>
      <c r="B278" s="8" t="s">
        <v>2</v>
      </c>
      <c r="C278" s="8" t="s">
        <v>17</v>
      </c>
      <c r="D278" s="7">
        <f>'INPUTS-Incid-Crash%'!F278</f>
        <v>2.389108910891089</v>
      </c>
      <c r="E278" s="13">
        <f>'INPUTS-Incid-Crash%'!G278</f>
        <v>0</v>
      </c>
    </row>
    <row r="279" spans="1:5" x14ac:dyDescent="0.5">
      <c r="A279" s="9" t="s">
        <v>3</v>
      </c>
      <c r="B279" s="8" t="s">
        <v>2</v>
      </c>
      <c r="C279" s="8" t="s">
        <v>16</v>
      </c>
      <c r="D279" s="7">
        <f>'INPUTS-Incid-Crash%'!F279</f>
        <v>2.9863861386138613</v>
      </c>
      <c r="E279" s="13">
        <f>'INPUTS-Incid-Crash%'!G279</f>
        <v>0</v>
      </c>
    </row>
    <row r="280" spans="1:5" x14ac:dyDescent="0.5">
      <c r="A280" s="9" t="s">
        <v>3</v>
      </c>
      <c r="B280" s="8" t="s">
        <v>2</v>
      </c>
      <c r="C280" s="8" t="s">
        <v>15</v>
      </c>
      <c r="D280" s="7">
        <f>'INPUTS-Incid-Crash%'!F280</f>
        <v>2.9863861386138613</v>
      </c>
      <c r="E280" s="13">
        <f>'INPUTS-Incid-Crash%'!G280</f>
        <v>0</v>
      </c>
    </row>
    <row r="281" spans="1:5" x14ac:dyDescent="0.5">
      <c r="A281" s="9" t="s">
        <v>3</v>
      </c>
      <c r="B281" s="8" t="s">
        <v>2</v>
      </c>
      <c r="C281" s="8" t="s">
        <v>14</v>
      </c>
      <c r="D281" s="7">
        <f>'INPUTS-Incid-Crash%'!F281</f>
        <v>3.5836633663366335</v>
      </c>
      <c r="E281" s="13">
        <f>'INPUTS-Incid-Crash%'!G281</f>
        <v>0</v>
      </c>
    </row>
    <row r="282" spans="1:5" x14ac:dyDescent="0.5">
      <c r="A282" s="9" t="s">
        <v>3</v>
      </c>
      <c r="B282" s="8" t="s">
        <v>2</v>
      </c>
      <c r="C282" s="8" t="s">
        <v>13</v>
      </c>
      <c r="D282" s="7">
        <f>'INPUTS-Incid-Crash%'!F282</f>
        <v>3.5836633663366335</v>
      </c>
      <c r="E282" s="13">
        <f>'INPUTS-Incid-Crash%'!G282</f>
        <v>0</v>
      </c>
    </row>
    <row r="283" spans="1:5" x14ac:dyDescent="0.5">
      <c r="A283" s="9" t="s">
        <v>3</v>
      </c>
      <c r="B283" s="8" t="s">
        <v>2</v>
      </c>
      <c r="C283" s="8" t="s">
        <v>12</v>
      </c>
      <c r="D283" s="7">
        <f>'INPUTS-Incid-Crash%'!F283</f>
        <v>3.5836633663366335</v>
      </c>
      <c r="E283" s="13">
        <f>'INPUTS-Incid-Crash%'!G283</f>
        <v>0</v>
      </c>
    </row>
    <row r="284" spans="1:5" x14ac:dyDescent="0.5">
      <c r="A284" s="9" t="s">
        <v>3</v>
      </c>
      <c r="B284" s="8" t="s">
        <v>2</v>
      </c>
      <c r="C284" s="8" t="s">
        <v>11</v>
      </c>
      <c r="D284" s="7">
        <f>'INPUTS-Incid-Crash%'!F284</f>
        <v>4.1809405940594058</v>
      </c>
      <c r="E284" s="13">
        <f>'INPUTS-Incid-Crash%'!G284</f>
        <v>0</v>
      </c>
    </row>
    <row r="285" spans="1:5" x14ac:dyDescent="0.5">
      <c r="A285" s="9" t="s">
        <v>3</v>
      </c>
      <c r="B285" s="8" t="s">
        <v>2</v>
      </c>
      <c r="C285" s="8" t="s">
        <v>10</v>
      </c>
      <c r="D285" s="7">
        <f>'INPUTS-Incid-Crash%'!F285</f>
        <v>4.778217821782178</v>
      </c>
      <c r="E285" s="13">
        <f>'INPUTS-Incid-Crash%'!G285</f>
        <v>0</v>
      </c>
    </row>
    <row r="286" spans="1:5" x14ac:dyDescent="0.5">
      <c r="A286" s="9" t="s">
        <v>3</v>
      </c>
      <c r="B286" s="8" t="s">
        <v>2</v>
      </c>
      <c r="C286" s="8" t="s">
        <v>9</v>
      </c>
      <c r="D286" s="7">
        <f>'INPUTS-Incid-Crash%'!F286</f>
        <v>5.3754950495049503</v>
      </c>
      <c r="E286" s="13">
        <f>'INPUTS-Incid-Crash%'!G286</f>
        <v>0</v>
      </c>
    </row>
    <row r="287" spans="1:5" x14ac:dyDescent="0.5">
      <c r="A287" s="9" t="s">
        <v>3</v>
      </c>
      <c r="B287" s="8" t="s">
        <v>2</v>
      </c>
      <c r="C287" s="8" t="s">
        <v>8</v>
      </c>
      <c r="D287" s="7">
        <f>'INPUTS-Incid-Crash%'!F287</f>
        <v>0.59727722772277225</v>
      </c>
      <c r="E287" s="13">
        <f>'INPUTS-Incid-Crash%'!G287</f>
        <v>0</v>
      </c>
    </row>
    <row r="288" spans="1:5" x14ac:dyDescent="0.5">
      <c r="A288" s="9" t="s">
        <v>3</v>
      </c>
      <c r="B288" s="8" t="s">
        <v>2</v>
      </c>
      <c r="C288" s="8" t="s">
        <v>7</v>
      </c>
      <c r="D288" s="7">
        <f>'INPUTS-Incid-Crash%'!F288</f>
        <v>0.59727722772277225</v>
      </c>
      <c r="E288" s="13">
        <f>'INPUTS-Incid-Crash%'!G288</f>
        <v>0</v>
      </c>
    </row>
    <row r="289" spans="1:5" x14ac:dyDescent="0.5">
      <c r="A289" s="9" t="s">
        <v>3</v>
      </c>
      <c r="B289" s="8" t="s">
        <v>2</v>
      </c>
      <c r="C289" s="8" t="s">
        <v>6</v>
      </c>
      <c r="D289" s="7">
        <f>'INPUTS-Incid-Crash%'!F289</f>
        <v>0</v>
      </c>
      <c r="E289" s="13">
        <f>'INPUTS-Incid-Crash%'!G289</f>
        <v>0</v>
      </c>
    </row>
    <row r="290" spans="1:5" x14ac:dyDescent="0.5">
      <c r="A290" s="9" t="s">
        <v>3</v>
      </c>
      <c r="B290" s="8" t="s">
        <v>2</v>
      </c>
      <c r="C290" s="8" t="s">
        <v>5</v>
      </c>
      <c r="D290" s="7">
        <f>'INPUTS-Incid-Crash%'!F290</f>
        <v>3.5836633663366335</v>
      </c>
      <c r="E290" s="13">
        <f>'INPUTS-Incid-Crash%'!G290</f>
        <v>0</v>
      </c>
    </row>
    <row r="291" spans="1:5" x14ac:dyDescent="0.5">
      <c r="A291" s="9" t="s">
        <v>3</v>
      </c>
      <c r="B291" s="8" t="s">
        <v>2</v>
      </c>
      <c r="C291" s="8" t="s">
        <v>4</v>
      </c>
      <c r="D291" s="7">
        <f>'INPUTS-Incid-Crash%'!F291</f>
        <v>3.5836633663366335</v>
      </c>
      <c r="E291" s="13">
        <f>'INPUTS-Incid-Crash%'!G291</f>
        <v>0</v>
      </c>
    </row>
    <row r="292" spans="1:5" ht="20.399999999999999" thickBot="1" x14ac:dyDescent="0.55000000000000004">
      <c r="A292" s="6" t="s">
        <v>3</v>
      </c>
      <c r="B292" s="5" t="s">
        <v>2</v>
      </c>
      <c r="C292" s="5" t="s">
        <v>1</v>
      </c>
      <c r="D292" s="7">
        <f>'INPUTS-Incid-Crash%'!F292</f>
        <v>2.389108910891089</v>
      </c>
      <c r="E292" s="13">
        <f>'INPUTS-Incid-Crash%'!G292</f>
        <v>0</v>
      </c>
    </row>
    <row r="293" spans="1:5" ht="20.399999999999999" thickBot="1" x14ac:dyDescent="0.55000000000000004"/>
    <row r="294" spans="1:5" ht="20.399999999999999" thickBot="1" x14ac:dyDescent="0.55000000000000004">
      <c r="C294" s="3" t="s">
        <v>0</v>
      </c>
      <c r="D294" s="2">
        <f>SUM(D5:D292)</f>
        <v>24130.000000000018</v>
      </c>
      <c r="E294" s="2">
        <f>SUM(E5:E292)</f>
        <v>1318437.9999999993</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3"/>
  <sheetViews>
    <sheetView tabSelected="1" topLeftCell="G1" workbookViewId="0">
      <selection activeCell="X7" sqref="X7"/>
    </sheetView>
  </sheetViews>
  <sheetFormatPr defaultColWidth="8.90625" defaultRowHeight="18" x14ac:dyDescent="0.45"/>
  <cols>
    <col min="1" max="1" width="8.90625" style="206"/>
    <col min="2" max="2" width="16.08984375" style="206" customWidth="1"/>
    <col min="3" max="3" width="5.90625" style="206" customWidth="1"/>
    <col min="4" max="4" width="5.1796875" style="206" customWidth="1"/>
    <col min="5" max="5" width="8.6328125" style="206" customWidth="1"/>
    <col min="6" max="6" width="7.90625" style="206" customWidth="1"/>
    <col min="7" max="7" width="6.453125" style="206" customWidth="1"/>
    <col min="8" max="9" width="6.54296875" style="206" customWidth="1"/>
    <col min="10" max="10" width="7.90625" style="206" customWidth="1"/>
    <col min="11" max="11" width="9.1796875" style="206" customWidth="1"/>
    <col min="12" max="12" width="6.1796875" style="206" customWidth="1"/>
    <col min="13" max="13" width="5.6328125" style="206" customWidth="1"/>
    <col min="14" max="14" width="6.54296875" style="206" customWidth="1"/>
    <col min="15" max="15" width="6.1796875" style="206" customWidth="1"/>
    <col min="16" max="16" width="7.08984375" style="206" customWidth="1"/>
    <col min="17" max="17" width="4.08984375" style="206" customWidth="1"/>
    <col min="18" max="18" width="5.90625" style="206" customWidth="1"/>
    <col min="19" max="19" width="5.453125" style="206" customWidth="1"/>
    <col min="20" max="20" width="3.90625" style="206" customWidth="1"/>
    <col min="21" max="21" width="6.08984375" style="206" customWidth="1"/>
    <col min="22" max="22" width="5.6328125" style="206" customWidth="1"/>
    <col min="23" max="23" width="9.453125" style="206" customWidth="1"/>
    <col min="24" max="24" width="5.36328125" style="206" customWidth="1"/>
    <col min="25" max="25" width="5.90625" style="206" customWidth="1"/>
    <col min="26" max="26" width="6.36328125" style="206" customWidth="1"/>
    <col min="27" max="27" width="8.90625" style="206"/>
    <col min="28" max="28" width="6.36328125" style="206" customWidth="1"/>
    <col min="29" max="29" width="8.36328125" style="206" customWidth="1"/>
    <col min="30" max="30" width="9.6328125" style="206" customWidth="1"/>
    <col min="31" max="31" width="4.453125" style="206" customWidth="1"/>
    <col min="32" max="32" width="5.1796875" style="206" customWidth="1"/>
    <col min="33" max="33" width="6.36328125" style="206" customWidth="1"/>
    <col min="34" max="34" width="8.90625" style="206"/>
    <col min="35" max="35" width="5.54296875" style="206" customWidth="1"/>
    <col min="36" max="36" width="8.90625" style="206"/>
    <col min="37" max="37" width="10" style="206" customWidth="1"/>
    <col min="38" max="38" width="8.90625" style="206"/>
    <col min="39" max="39" width="9.1796875" style="206" customWidth="1"/>
    <col min="40" max="40" width="5.90625" style="206" customWidth="1"/>
    <col min="41" max="16384" width="8.90625" style="206"/>
  </cols>
  <sheetData>
    <row r="1" spans="2:40" ht="22.8" thickBot="1" x14ac:dyDescent="0.6">
      <c r="B1" s="286" t="s">
        <v>242</v>
      </c>
      <c r="C1" s="286"/>
      <c r="D1" s="286"/>
      <c r="E1" s="286"/>
      <c r="F1" s="286"/>
      <c r="G1" s="286"/>
      <c r="H1" s="286"/>
      <c r="I1" s="286"/>
      <c r="J1" s="286"/>
      <c r="K1" s="286"/>
      <c r="L1" s="286"/>
      <c r="M1" s="286"/>
      <c r="N1" s="286"/>
      <c r="O1" s="286"/>
      <c r="P1" s="286"/>
      <c r="Q1" s="286"/>
    </row>
    <row r="2" spans="2:40" ht="20.25" customHeight="1" thickBot="1" x14ac:dyDescent="0.5">
      <c r="B2" s="208" t="s">
        <v>243</v>
      </c>
      <c r="Q2" s="282" t="s">
        <v>229</v>
      </c>
      <c r="R2" s="282"/>
      <c r="S2" s="282"/>
      <c r="T2" s="282"/>
      <c r="U2" s="282"/>
      <c r="V2" s="282"/>
      <c r="W2" s="282"/>
      <c r="X2" s="282" t="s">
        <v>234</v>
      </c>
      <c r="Y2" s="282"/>
      <c r="Z2" s="282"/>
      <c r="AA2" s="282"/>
      <c r="AB2" s="282"/>
      <c r="AC2" s="282"/>
      <c r="AD2" s="282"/>
      <c r="AE2" s="282" t="s">
        <v>238</v>
      </c>
      <c r="AF2" s="282"/>
      <c r="AG2" s="282"/>
      <c r="AH2" s="282"/>
      <c r="AI2" s="282"/>
      <c r="AJ2" s="282"/>
      <c r="AK2" s="282"/>
      <c r="AL2" s="282" t="s">
        <v>239</v>
      </c>
      <c r="AM2" s="282"/>
      <c r="AN2" s="282"/>
    </row>
    <row r="3" spans="2:40" ht="20.25" customHeight="1" thickBot="1" x14ac:dyDescent="0.5">
      <c r="B3" s="208" t="s">
        <v>220</v>
      </c>
      <c r="C3" s="207" t="s">
        <v>221</v>
      </c>
      <c r="Q3" s="283" t="s">
        <v>236</v>
      </c>
      <c r="R3" s="283"/>
      <c r="S3" s="283"/>
      <c r="T3" s="283" t="s">
        <v>237</v>
      </c>
      <c r="U3" s="283"/>
      <c r="V3" s="283"/>
      <c r="W3" s="281" t="s">
        <v>228</v>
      </c>
      <c r="X3" s="283" t="s">
        <v>235</v>
      </c>
      <c r="Y3" s="283"/>
      <c r="Z3" s="283" t="s">
        <v>231</v>
      </c>
      <c r="AA3" s="283"/>
      <c r="AB3" s="283" t="s">
        <v>232</v>
      </c>
      <c r="AC3" s="283"/>
      <c r="AD3" s="281" t="s">
        <v>228</v>
      </c>
      <c r="AE3" s="283" t="s">
        <v>235</v>
      </c>
      <c r="AF3" s="283"/>
      <c r="AG3" s="283" t="s">
        <v>231</v>
      </c>
      <c r="AH3" s="283"/>
      <c r="AI3" s="283" t="s">
        <v>232</v>
      </c>
      <c r="AJ3" s="283"/>
      <c r="AK3" s="281" t="s">
        <v>228</v>
      </c>
      <c r="AL3" s="281" t="s">
        <v>240</v>
      </c>
      <c r="AM3" s="281" t="s">
        <v>228</v>
      </c>
      <c r="AN3" s="281" t="s">
        <v>241</v>
      </c>
    </row>
    <row r="4" spans="2:40" ht="18.75" customHeight="1" thickBot="1" x14ac:dyDescent="0.5">
      <c r="B4" s="284">
        <v>2019</v>
      </c>
      <c r="C4" s="284" t="s">
        <v>227</v>
      </c>
      <c r="D4" s="284" t="s">
        <v>230</v>
      </c>
      <c r="E4" s="284" t="s">
        <v>219</v>
      </c>
      <c r="F4" s="284" t="s">
        <v>218</v>
      </c>
      <c r="G4" s="284" t="s">
        <v>217</v>
      </c>
      <c r="H4" s="284" t="s">
        <v>216</v>
      </c>
      <c r="I4" s="281" t="s">
        <v>215</v>
      </c>
      <c r="J4" s="281" t="s">
        <v>214</v>
      </c>
      <c r="K4" s="284" t="s">
        <v>213</v>
      </c>
      <c r="L4" s="284" t="s">
        <v>212</v>
      </c>
      <c r="M4" s="284" t="s">
        <v>211</v>
      </c>
      <c r="N4" s="284" t="s">
        <v>210</v>
      </c>
      <c r="O4" s="284" t="s">
        <v>233</v>
      </c>
      <c r="P4" s="284" t="s">
        <v>209</v>
      </c>
      <c r="Q4" s="284" t="s">
        <v>224</v>
      </c>
      <c r="R4" s="284" t="s">
        <v>225</v>
      </c>
      <c r="S4" s="284" t="s">
        <v>226</v>
      </c>
      <c r="T4" s="284" t="s">
        <v>224</v>
      </c>
      <c r="U4" s="284" t="s">
        <v>225</v>
      </c>
      <c r="V4" s="284" t="s">
        <v>226</v>
      </c>
      <c r="W4" s="281"/>
      <c r="X4" s="284" t="s">
        <v>224</v>
      </c>
      <c r="Y4" s="284" t="s">
        <v>225</v>
      </c>
      <c r="Z4" s="284" t="s">
        <v>224</v>
      </c>
      <c r="AA4" s="284" t="s">
        <v>225</v>
      </c>
      <c r="AB4" s="284" t="s">
        <v>224</v>
      </c>
      <c r="AC4" s="284" t="s">
        <v>225</v>
      </c>
      <c r="AD4" s="281"/>
      <c r="AE4" s="284" t="s">
        <v>224</v>
      </c>
      <c r="AF4" s="284" t="s">
        <v>225</v>
      </c>
      <c r="AG4" s="284" t="s">
        <v>224</v>
      </c>
      <c r="AH4" s="284" t="s">
        <v>225</v>
      </c>
      <c r="AI4" s="284" t="s">
        <v>224</v>
      </c>
      <c r="AJ4" s="284" t="s">
        <v>225</v>
      </c>
      <c r="AK4" s="281"/>
      <c r="AL4" s="281"/>
      <c r="AM4" s="281"/>
      <c r="AN4" s="281"/>
    </row>
    <row r="5" spans="2:40" ht="17.25" customHeight="1" thickBot="1" x14ac:dyDescent="0.5">
      <c r="B5" s="284"/>
      <c r="C5" s="284"/>
      <c r="D5" s="284"/>
      <c r="E5" s="284"/>
      <c r="F5" s="284"/>
      <c r="G5" s="284"/>
      <c r="H5" s="284"/>
      <c r="I5" s="281"/>
      <c r="J5" s="281"/>
      <c r="K5" s="284"/>
      <c r="L5" s="284"/>
      <c r="M5" s="284"/>
      <c r="N5" s="284"/>
      <c r="O5" s="284"/>
      <c r="P5" s="284"/>
      <c r="Q5" s="284"/>
      <c r="R5" s="284"/>
      <c r="S5" s="284"/>
      <c r="T5" s="284"/>
      <c r="U5" s="284"/>
      <c r="V5" s="284"/>
      <c r="W5" s="281"/>
      <c r="X5" s="284"/>
      <c r="Y5" s="284"/>
      <c r="Z5" s="284"/>
      <c r="AA5" s="284"/>
      <c r="AB5" s="284"/>
      <c r="AC5" s="284"/>
      <c r="AD5" s="281"/>
      <c r="AE5" s="284"/>
      <c r="AF5" s="284"/>
      <c r="AG5" s="284"/>
      <c r="AH5" s="284"/>
      <c r="AI5" s="284"/>
      <c r="AJ5" s="284"/>
      <c r="AK5" s="281"/>
      <c r="AL5" s="281"/>
      <c r="AM5" s="281"/>
      <c r="AN5" s="281"/>
    </row>
    <row r="6" spans="2:40" ht="17.25" customHeight="1" thickBot="1" x14ac:dyDescent="0.5">
      <c r="B6" s="284"/>
      <c r="C6" s="284"/>
      <c r="D6" s="284"/>
      <c r="E6" s="284"/>
      <c r="F6" s="284"/>
      <c r="G6" s="284"/>
      <c r="H6" s="284"/>
      <c r="I6" s="281"/>
      <c r="J6" s="281"/>
      <c r="K6" s="284"/>
      <c r="L6" s="284"/>
      <c r="M6" s="284"/>
      <c r="N6" s="284"/>
      <c r="O6" s="284"/>
      <c r="P6" s="284"/>
      <c r="Q6" s="284"/>
      <c r="R6" s="284"/>
      <c r="S6" s="284"/>
      <c r="T6" s="284"/>
      <c r="U6" s="284"/>
      <c r="V6" s="284"/>
      <c r="W6" s="281"/>
      <c r="X6" s="284"/>
      <c r="Y6" s="284"/>
      <c r="Z6" s="284"/>
      <c r="AA6" s="284"/>
      <c r="AB6" s="284"/>
      <c r="AC6" s="284"/>
      <c r="AD6" s="281"/>
      <c r="AE6" s="284"/>
      <c r="AF6" s="284"/>
      <c r="AG6" s="284"/>
      <c r="AH6" s="284"/>
      <c r="AI6" s="284"/>
      <c r="AJ6" s="284"/>
      <c r="AK6" s="281"/>
      <c r="AL6" s="281"/>
      <c r="AM6" s="281"/>
      <c r="AN6" s="281"/>
    </row>
    <row r="7" spans="2:40" ht="18.600000000000001" thickBot="1" x14ac:dyDescent="0.5">
      <c r="B7" s="211" t="s">
        <v>208</v>
      </c>
      <c r="C7" s="225">
        <v>0</v>
      </c>
      <c r="D7" s="225">
        <v>0</v>
      </c>
      <c r="E7" s="263">
        <v>0.7</v>
      </c>
      <c r="F7" s="263">
        <v>0.2</v>
      </c>
      <c r="G7" s="224">
        <v>0</v>
      </c>
      <c r="H7" s="224">
        <v>0</v>
      </c>
      <c r="I7" s="224">
        <v>0</v>
      </c>
      <c r="J7" s="224">
        <v>0</v>
      </c>
      <c r="K7" s="224">
        <v>0</v>
      </c>
      <c r="L7" s="224">
        <v>0</v>
      </c>
      <c r="M7" s="224">
        <v>0</v>
      </c>
      <c r="N7" s="225">
        <v>0.8</v>
      </c>
      <c r="O7" s="225">
        <v>0</v>
      </c>
      <c r="P7" s="225">
        <v>0</v>
      </c>
      <c r="Q7" s="225">
        <v>0.15</v>
      </c>
      <c r="R7" s="224">
        <v>0</v>
      </c>
      <c r="S7" s="224">
        <v>0</v>
      </c>
      <c r="T7" s="224">
        <v>0</v>
      </c>
      <c r="U7" s="224">
        <v>0</v>
      </c>
      <c r="V7" s="224">
        <v>0</v>
      </c>
      <c r="W7" s="224">
        <v>0</v>
      </c>
      <c r="X7" s="225">
        <v>0.1</v>
      </c>
      <c r="Y7" s="224">
        <v>0</v>
      </c>
      <c r="Z7" s="224">
        <v>0</v>
      </c>
      <c r="AA7" s="224">
        <v>0</v>
      </c>
      <c r="AB7" s="224">
        <v>0</v>
      </c>
      <c r="AC7" s="224">
        <v>0</v>
      </c>
      <c r="AD7" s="224">
        <v>0</v>
      </c>
      <c r="AE7" s="224">
        <v>0</v>
      </c>
      <c r="AF7" s="224">
        <v>0</v>
      </c>
      <c r="AG7" s="224">
        <v>0</v>
      </c>
      <c r="AH7" s="224">
        <v>0</v>
      </c>
      <c r="AI7" s="224">
        <v>0</v>
      </c>
      <c r="AJ7" s="224">
        <v>0</v>
      </c>
      <c r="AK7" s="224">
        <v>0</v>
      </c>
      <c r="AL7" s="224">
        <v>0</v>
      </c>
      <c r="AM7" s="224">
        <v>0</v>
      </c>
      <c r="AN7" s="224">
        <v>0</v>
      </c>
    </row>
    <row r="8" spans="2:40" ht="19.5" customHeight="1" thickBot="1" x14ac:dyDescent="0.5">
      <c r="B8" s="215" t="s">
        <v>207</v>
      </c>
      <c r="C8" s="212">
        <v>1</v>
      </c>
      <c r="D8" s="212">
        <v>1</v>
      </c>
      <c r="E8" s="212">
        <v>1</v>
      </c>
      <c r="F8" s="216">
        <v>1</v>
      </c>
      <c r="G8" s="212">
        <v>1</v>
      </c>
      <c r="H8" s="212">
        <v>1</v>
      </c>
      <c r="I8" s="212">
        <v>1</v>
      </c>
      <c r="J8" s="212">
        <v>1</v>
      </c>
      <c r="K8" s="212">
        <v>1</v>
      </c>
      <c r="L8" s="212">
        <v>1</v>
      </c>
      <c r="M8" s="212">
        <v>1</v>
      </c>
      <c r="N8" s="212">
        <v>1</v>
      </c>
      <c r="O8" s="212">
        <v>1</v>
      </c>
      <c r="P8" s="212">
        <v>1</v>
      </c>
      <c r="Q8" s="212">
        <v>1</v>
      </c>
      <c r="R8" s="212">
        <v>1</v>
      </c>
      <c r="S8" s="212">
        <v>1</v>
      </c>
      <c r="T8" s="212">
        <v>1</v>
      </c>
      <c r="U8" s="212">
        <v>1</v>
      </c>
      <c r="V8" s="212">
        <v>1</v>
      </c>
      <c r="W8" s="212">
        <v>1</v>
      </c>
      <c r="X8" s="212">
        <v>1</v>
      </c>
      <c r="Y8" s="212">
        <v>1</v>
      </c>
      <c r="Z8" s="212">
        <v>1</v>
      </c>
      <c r="AA8" s="212">
        <v>1</v>
      </c>
      <c r="AB8" s="212">
        <v>1</v>
      </c>
      <c r="AC8" s="212">
        <v>1</v>
      </c>
      <c r="AD8" s="212">
        <v>1</v>
      </c>
      <c r="AE8" s="212">
        <v>1</v>
      </c>
      <c r="AF8" s="212">
        <v>1</v>
      </c>
      <c r="AG8" s="212">
        <v>1</v>
      </c>
      <c r="AH8" s="212">
        <v>1</v>
      </c>
      <c r="AI8" s="212">
        <v>1</v>
      </c>
      <c r="AJ8" s="212">
        <v>1</v>
      </c>
      <c r="AK8" s="212">
        <v>1</v>
      </c>
      <c r="AL8" s="212">
        <v>1</v>
      </c>
      <c r="AM8" s="212">
        <v>1</v>
      </c>
      <c r="AN8" s="212">
        <v>1</v>
      </c>
    </row>
    <row r="9" spans="2:40" s="262" customFormat="1" ht="18.600000000000001" thickBot="1" x14ac:dyDescent="0.5">
      <c r="B9" s="217" t="s">
        <v>222</v>
      </c>
      <c r="C9" s="213">
        <v>0.69</v>
      </c>
      <c r="D9" s="213">
        <v>0.64</v>
      </c>
      <c r="E9" s="213">
        <v>0.5</v>
      </c>
      <c r="F9" s="218">
        <v>0.5</v>
      </c>
      <c r="G9" s="213">
        <v>0.69499999999999995</v>
      </c>
      <c r="H9" s="213">
        <v>0.63</v>
      </c>
      <c r="I9" s="213">
        <v>0.20610000000000001</v>
      </c>
      <c r="J9" s="213">
        <v>0.65</v>
      </c>
      <c r="K9" s="213">
        <v>0.79</v>
      </c>
      <c r="L9" s="213">
        <v>0.875</v>
      </c>
      <c r="M9" s="213">
        <v>1</v>
      </c>
      <c r="N9" s="213">
        <v>0.5</v>
      </c>
      <c r="O9" s="213">
        <v>0.59</v>
      </c>
      <c r="P9" s="213">
        <v>0.8</v>
      </c>
      <c r="Q9" s="213">
        <v>1.0900000000000001</v>
      </c>
      <c r="R9" s="213">
        <v>1.06</v>
      </c>
      <c r="S9" s="213">
        <v>0.95099999999999996</v>
      </c>
      <c r="T9" s="213">
        <v>0.96</v>
      </c>
      <c r="U9" s="213">
        <v>1.01</v>
      </c>
      <c r="V9" s="213">
        <v>0.95499999999999996</v>
      </c>
      <c r="W9" s="213">
        <v>0.86499999999999999</v>
      </c>
      <c r="X9" s="213">
        <v>0.4</v>
      </c>
      <c r="Y9" s="213">
        <v>0.26</v>
      </c>
      <c r="Z9" s="213">
        <v>0.69</v>
      </c>
      <c r="AA9" s="213">
        <v>0.55000000000000004</v>
      </c>
      <c r="AB9" s="213">
        <v>0.84</v>
      </c>
      <c r="AC9" s="213">
        <v>0.84</v>
      </c>
      <c r="AD9" s="213">
        <v>0.86499999999999999</v>
      </c>
      <c r="AE9" s="213">
        <v>1</v>
      </c>
      <c r="AF9" s="213">
        <v>1</v>
      </c>
      <c r="AG9" s="213">
        <v>0.6</v>
      </c>
      <c r="AH9" s="213">
        <v>0.6</v>
      </c>
      <c r="AI9" s="213">
        <v>0.6</v>
      </c>
      <c r="AJ9" s="213">
        <v>0.6</v>
      </c>
      <c r="AK9" s="213">
        <v>0.79</v>
      </c>
      <c r="AL9" s="213">
        <v>0.56699999999999995</v>
      </c>
      <c r="AM9" s="213">
        <v>0.65</v>
      </c>
      <c r="AN9" s="213">
        <v>0.69</v>
      </c>
    </row>
    <row r="10" spans="2:40" s="262" customFormat="1" ht="18.600000000000001" thickBot="1" x14ac:dyDescent="0.5">
      <c r="B10" s="219" t="s">
        <v>223</v>
      </c>
      <c r="C10" s="214">
        <v>0.71</v>
      </c>
      <c r="D10" s="214">
        <v>0.66</v>
      </c>
      <c r="E10" s="214">
        <v>0.55000000000000004</v>
      </c>
      <c r="F10" s="220">
        <v>0.55000000000000004</v>
      </c>
      <c r="G10" s="214">
        <v>0.72499999999999998</v>
      </c>
      <c r="H10" s="214">
        <v>0.63</v>
      </c>
      <c r="I10" s="214">
        <v>0.20610000000000001</v>
      </c>
      <c r="J10" s="214">
        <v>0.65</v>
      </c>
      <c r="K10" s="214">
        <v>0.79</v>
      </c>
      <c r="L10" s="214">
        <v>0.875</v>
      </c>
      <c r="M10" s="214">
        <v>0.83</v>
      </c>
      <c r="N10" s="214">
        <v>0.5</v>
      </c>
      <c r="O10" s="214">
        <v>0.61</v>
      </c>
      <c r="P10" s="214">
        <v>0.8</v>
      </c>
      <c r="Q10" s="214">
        <v>1.01</v>
      </c>
      <c r="R10" s="214">
        <v>0.89</v>
      </c>
      <c r="S10" s="214">
        <v>0.88</v>
      </c>
      <c r="T10" s="214">
        <v>0.83</v>
      </c>
      <c r="U10" s="214">
        <v>0.8</v>
      </c>
      <c r="V10" s="214">
        <v>0.9</v>
      </c>
      <c r="W10" s="214">
        <v>1.08</v>
      </c>
      <c r="X10" s="214">
        <v>0.28000000000000003</v>
      </c>
      <c r="Y10" s="214">
        <v>0.36</v>
      </c>
      <c r="Z10" s="214">
        <v>0.55000000000000004</v>
      </c>
      <c r="AA10" s="214">
        <v>0.33</v>
      </c>
      <c r="AB10" s="214">
        <v>0.87</v>
      </c>
      <c r="AC10" s="214">
        <v>0.87</v>
      </c>
      <c r="AD10" s="214">
        <v>1.08</v>
      </c>
      <c r="AE10" s="214">
        <v>1</v>
      </c>
      <c r="AF10" s="214">
        <v>1</v>
      </c>
      <c r="AG10" s="214">
        <v>0.6</v>
      </c>
      <c r="AH10" s="214">
        <v>0.6</v>
      </c>
      <c r="AI10" s="214">
        <v>0.6</v>
      </c>
      <c r="AJ10" s="214">
        <v>0.6</v>
      </c>
      <c r="AK10" s="214">
        <v>0.79</v>
      </c>
      <c r="AL10" s="214">
        <v>0.56699999999999995</v>
      </c>
      <c r="AM10" s="214">
        <v>0.65</v>
      </c>
      <c r="AN10" s="214">
        <v>0.71</v>
      </c>
    </row>
    <row r="13" spans="2:40" x14ac:dyDescent="0.45">
      <c r="B13" s="285" t="s">
        <v>244</v>
      </c>
      <c r="C13" s="285"/>
      <c r="D13" s="285"/>
      <c r="E13" s="285"/>
      <c r="F13" s="285"/>
      <c r="G13" s="285"/>
      <c r="H13" s="285"/>
      <c r="I13" s="285"/>
    </row>
  </sheetData>
  <mergeCells count="53">
    <mergeCell ref="B13:I13"/>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 ref="M4:M6"/>
    <mergeCell ref="N4:N6"/>
    <mergeCell ref="O4:O6"/>
    <mergeCell ref="B4:B6"/>
    <mergeCell ref="C4:C6"/>
    <mergeCell ref="J4:J6"/>
    <mergeCell ref="D4:D6"/>
    <mergeCell ref="F4:F6"/>
    <mergeCell ref="G4:G6"/>
    <mergeCell ref="I4:I6"/>
    <mergeCell ref="H4:H6"/>
    <mergeCell ref="AC4:AC6"/>
    <mergeCell ref="AD3:AD6"/>
    <mergeCell ref="X3:Y3"/>
    <mergeCell ref="Z3:AA3"/>
    <mergeCell ref="AB3:AC3"/>
    <mergeCell ref="X4:X6"/>
    <mergeCell ref="Y4:Y6"/>
    <mergeCell ref="Z4:Z6"/>
    <mergeCell ref="AA4:AA6"/>
    <mergeCell ref="AB4:AB6"/>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s>
  <phoneticPr fontId="6"/>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6" t="s">
        <v>131</v>
      </c>
      <c r="G3" s="287" t="s">
        <v>130</v>
      </c>
      <c r="H3" s="288"/>
      <c r="I3" s="288"/>
      <c r="J3" s="289"/>
      <c r="L3" s="66" t="s">
        <v>129</v>
      </c>
    </row>
    <row r="4" spans="2:13" ht="48.9" customHeight="1" x14ac:dyDescent="0.5">
      <c r="B4" s="65" t="s">
        <v>128</v>
      </c>
      <c r="C4" s="64" t="s">
        <v>127</v>
      </c>
      <c r="D4" s="63" t="s">
        <v>126</v>
      </c>
      <c r="E4" s="62" t="s">
        <v>125</v>
      </c>
      <c r="F4" s="61" t="s">
        <v>124</v>
      </c>
      <c r="G4" s="60" t="s">
        <v>123</v>
      </c>
      <c r="H4" s="59" t="s">
        <v>122</v>
      </c>
      <c r="I4" s="59" t="s">
        <v>121</v>
      </c>
      <c r="J4" s="58" t="s">
        <v>120</v>
      </c>
      <c r="L4" s="57" t="s">
        <v>31</v>
      </c>
      <c r="M4" s="56" t="s">
        <v>119</v>
      </c>
    </row>
    <row r="5" spans="2:13" x14ac:dyDescent="0.5">
      <c r="B5" s="51" t="s">
        <v>118</v>
      </c>
      <c r="C5" s="50" t="s">
        <v>117</v>
      </c>
      <c r="D5" s="49">
        <v>0</v>
      </c>
      <c r="E5" s="48">
        <v>1</v>
      </c>
      <c r="F5" s="47">
        <v>1</v>
      </c>
      <c r="G5" s="46"/>
      <c r="H5" s="45">
        <v>0.58899999999999997</v>
      </c>
      <c r="I5" s="45"/>
      <c r="J5" s="44">
        <v>0.73199999999999998</v>
      </c>
      <c r="L5" s="55" t="s">
        <v>20</v>
      </c>
      <c r="M5" s="54">
        <v>85.012</v>
      </c>
    </row>
    <row r="6" spans="2:13" x14ac:dyDescent="0.5">
      <c r="B6" s="51" t="s">
        <v>116</v>
      </c>
      <c r="C6" s="50" t="s">
        <v>115</v>
      </c>
      <c r="D6" s="49">
        <v>0</v>
      </c>
      <c r="E6" s="48">
        <v>1</v>
      </c>
      <c r="F6" s="47">
        <v>1</v>
      </c>
      <c r="G6" s="46"/>
      <c r="H6" s="45">
        <v>0.29599999999999999</v>
      </c>
      <c r="I6" s="45"/>
      <c r="J6" s="44">
        <v>0.623</v>
      </c>
      <c r="L6" s="55" t="s">
        <v>19</v>
      </c>
      <c r="M6" s="54">
        <v>78.760000000000005</v>
      </c>
    </row>
    <row r="7" spans="2:13" x14ac:dyDescent="0.5">
      <c r="B7" s="51" t="s">
        <v>114</v>
      </c>
      <c r="C7" s="50" t="s">
        <v>113</v>
      </c>
      <c r="D7" s="49">
        <v>6.7077344284736481E-2</v>
      </c>
      <c r="E7" s="48">
        <v>0.05</v>
      </c>
      <c r="F7" s="47">
        <v>1</v>
      </c>
      <c r="G7" s="46">
        <v>0.214</v>
      </c>
      <c r="H7" s="45">
        <v>0.23100000000000001</v>
      </c>
      <c r="I7" s="45">
        <v>0.214</v>
      </c>
      <c r="J7" s="44">
        <v>0.23100000000000001</v>
      </c>
      <c r="L7" s="55" t="s">
        <v>18</v>
      </c>
      <c r="M7" s="54">
        <v>73.784999999999997</v>
      </c>
    </row>
    <row r="8" spans="2:13" x14ac:dyDescent="0.5">
      <c r="B8" s="51" t="s">
        <v>112</v>
      </c>
      <c r="C8" s="50" t="s">
        <v>111</v>
      </c>
      <c r="D8" s="49">
        <v>0.27926078028747431</v>
      </c>
      <c r="E8" s="48">
        <v>1</v>
      </c>
      <c r="F8" s="47">
        <v>1</v>
      </c>
      <c r="G8" s="46"/>
      <c r="H8" s="45">
        <v>0.376</v>
      </c>
      <c r="I8" s="45"/>
      <c r="J8" s="44">
        <v>0.376</v>
      </c>
      <c r="L8" s="55" t="s">
        <v>17</v>
      </c>
      <c r="M8" s="54">
        <v>68.824999999999989</v>
      </c>
    </row>
    <row r="9" spans="2:13" x14ac:dyDescent="0.5">
      <c r="B9" s="51" t="s">
        <v>110</v>
      </c>
      <c r="C9" s="50" t="s">
        <v>109</v>
      </c>
      <c r="D9" s="49">
        <v>0.27926078028747431</v>
      </c>
      <c r="E9" s="48">
        <v>1</v>
      </c>
      <c r="F9" s="47">
        <v>1</v>
      </c>
      <c r="G9" s="46">
        <v>0.314</v>
      </c>
      <c r="H9" s="45">
        <v>0.13500000000000001</v>
      </c>
      <c r="I9" s="45">
        <v>0.314</v>
      </c>
      <c r="J9" s="44">
        <v>0.45500000000000002</v>
      </c>
      <c r="L9" s="55" t="s">
        <v>16</v>
      </c>
      <c r="M9" s="54">
        <v>63.875</v>
      </c>
    </row>
    <row r="10" spans="2:13" ht="39.6" x14ac:dyDescent="0.5">
      <c r="B10" s="51" t="s">
        <v>108</v>
      </c>
      <c r="C10" s="50" t="s">
        <v>107</v>
      </c>
      <c r="D10" s="49">
        <v>0.27926078028747431</v>
      </c>
      <c r="E10" s="48">
        <v>1</v>
      </c>
      <c r="F10" s="47">
        <v>1</v>
      </c>
      <c r="G10" s="46">
        <v>0.314</v>
      </c>
      <c r="H10" s="45">
        <v>0.13500000000000001</v>
      </c>
      <c r="I10" s="45">
        <v>0.314</v>
      </c>
      <c r="J10" s="44">
        <v>0.45500000000000002</v>
      </c>
      <c r="L10" s="55" t="s">
        <v>15</v>
      </c>
      <c r="M10" s="54">
        <v>58.935000000000002</v>
      </c>
    </row>
    <row r="11" spans="2:13" x14ac:dyDescent="0.5">
      <c r="B11" s="51" t="s">
        <v>106</v>
      </c>
      <c r="C11" s="50" t="s">
        <v>105</v>
      </c>
      <c r="D11" s="49">
        <v>0.13963039014373715</v>
      </c>
      <c r="E11" s="48">
        <v>0.05</v>
      </c>
      <c r="F11" s="47">
        <v>1</v>
      </c>
      <c r="G11" s="46">
        <v>0.25800000000000001</v>
      </c>
      <c r="H11" s="45">
        <v>5.8000000000000003E-2</v>
      </c>
      <c r="I11" s="45">
        <v>0.25800000000000001</v>
      </c>
      <c r="J11" s="44">
        <v>0.40200000000000002</v>
      </c>
      <c r="L11" s="55" t="s">
        <v>14</v>
      </c>
      <c r="M11" s="54">
        <v>53.995000000000005</v>
      </c>
    </row>
    <row r="12" spans="2:13" x14ac:dyDescent="0.5">
      <c r="B12" s="51" t="s">
        <v>104</v>
      </c>
      <c r="C12" s="50" t="s">
        <v>103</v>
      </c>
      <c r="D12" s="49">
        <v>0.13963039014373715</v>
      </c>
      <c r="E12" s="48">
        <v>0.05</v>
      </c>
      <c r="F12" s="47">
        <v>1</v>
      </c>
      <c r="G12" s="46">
        <v>0.111</v>
      </c>
      <c r="H12" s="45">
        <v>5.0000000000000001E-3</v>
      </c>
      <c r="I12" s="45">
        <v>0.111</v>
      </c>
      <c r="J12" s="44">
        <v>4.2000000000000003E-2</v>
      </c>
      <c r="L12" s="55" t="s">
        <v>13</v>
      </c>
      <c r="M12" s="54">
        <v>49.09</v>
      </c>
    </row>
    <row r="13" spans="2:13" x14ac:dyDescent="0.5">
      <c r="B13" s="51" t="s">
        <v>102</v>
      </c>
      <c r="C13" s="50" t="s">
        <v>101</v>
      </c>
      <c r="D13" s="49">
        <v>4.2436687200547572E-2</v>
      </c>
      <c r="E13" s="48">
        <v>0</v>
      </c>
      <c r="F13" s="47">
        <v>1</v>
      </c>
      <c r="G13" s="46">
        <v>0.36899999999999999</v>
      </c>
      <c r="H13" s="45">
        <v>4.7E-2</v>
      </c>
      <c r="I13" s="45">
        <v>0.36899999999999999</v>
      </c>
      <c r="J13" s="44">
        <v>4.7E-2</v>
      </c>
      <c r="L13" s="55" t="s">
        <v>12</v>
      </c>
      <c r="M13" s="54">
        <v>44.225000000000001</v>
      </c>
    </row>
    <row r="14" spans="2:13" x14ac:dyDescent="0.5">
      <c r="B14" s="51" t="s">
        <v>100</v>
      </c>
      <c r="C14" s="50" t="s">
        <v>99</v>
      </c>
      <c r="D14" s="49">
        <v>4.2436687200547572E-2</v>
      </c>
      <c r="E14" s="48">
        <v>0</v>
      </c>
      <c r="F14" s="47">
        <v>1</v>
      </c>
      <c r="G14" s="46">
        <v>0.36899999999999999</v>
      </c>
      <c r="H14" s="45">
        <v>4.7E-2</v>
      </c>
      <c r="I14" s="45">
        <v>0.36899999999999999</v>
      </c>
      <c r="J14" s="44">
        <v>4.7E-2</v>
      </c>
      <c r="L14" s="55" t="s">
        <v>11</v>
      </c>
      <c r="M14" s="54">
        <v>39.424999999999997</v>
      </c>
    </row>
    <row r="15" spans="2:13" x14ac:dyDescent="0.5">
      <c r="B15" s="51" t="s">
        <v>98</v>
      </c>
      <c r="C15" s="50" t="s">
        <v>97</v>
      </c>
      <c r="D15" s="49">
        <v>0.12594113620807665</v>
      </c>
      <c r="E15" s="48">
        <v>0</v>
      </c>
      <c r="F15" s="47">
        <v>1</v>
      </c>
      <c r="G15" s="46">
        <v>0.27900000000000003</v>
      </c>
      <c r="H15" s="45">
        <v>0.182</v>
      </c>
      <c r="I15" s="45">
        <v>0.27900000000000003</v>
      </c>
      <c r="J15" s="44">
        <v>0.182</v>
      </c>
      <c r="L15" s="55" t="s">
        <v>10</v>
      </c>
      <c r="M15" s="54">
        <v>34.72</v>
      </c>
    </row>
    <row r="16" spans="2:13" ht="59.4" x14ac:dyDescent="0.5">
      <c r="B16" s="51" t="s">
        <v>96</v>
      </c>
      <c r="C16" s="50" t="s">
        <v>95</v>
      </c>
      <c r="D16" s="49">
        <v>8.2683093771389451E-2</v>
      </c>
      <c r="E16" s="48">
        <v>1</v>
      </c>
      <c r="F16" s="47">
        <v>1</v>
      </c>
      <c r="G16" s="46">
        <v>0.14099999999999999</v>
      </c>
      <c r="H16" s="45">
        <v>1.6E-2</v>
      </c>
      <c r="I16" s="45">
        <v>0.14099999999999999</v>
      </c>
      <c r="J16" s="44">
        <v>1.6E-2</v>
      </c>
      <c r="L16" s="55" t="s">
        <v>9</v>
      </c>
      <c r="M16" s="54">
        <v>30.094999999999999</v>
      </c>
    </row>
    <row r="17" spans="2:13" x14ac:dyDescent="0.5">
      <c r="B17" s="51" t="s">
        <v>94</v>
      </c>
      <c r="C17" s="50" t="s">
        <v>93</v>
      </c>
      <c r="D17" s="49">
        <v>6.7077344284736481E-2</v>
      </c>
      <c r="E17" s="48">
        <v>0.05</v>
      </c>
      <c r="F17" s="47">
        <v>1</v>
      </c>
      <c r="G17" s="46">
        <v>0.11</v>
      </c>
      <c r="H17" s="45">
        <v>9.4E-2</v>
      </c>
      <c r="I17" s="45">
        <v>0.11</v>
      </c>
      <c r="J17" s="44">
        <v>9.4E-2</v>
      </c>
      <c r="L17" s="55" t="s">
        <v>8</v>
      </c>
      <c r="M17" s="54">
        <v>25.55</v>
      </c>
    </row>
    <row r="18" spans="2:13" x14ac:dyDescent="0.5">
      <c r="B18" s="51" t="s">
        <v>92</v>
      </c>
      <c r="C18" s="50" t="s">
        <v>91</v>
      </c>
      <c r="D18" s="49">
        <v>1.9164955509924708E-2</v>
      </c>
      <c r="E18" s="48">
        <v>0.1</v>
      </c>
      <c r="F18" s="47">
        <v>1</v>
      </c>
      <c r="G18" s="46">
        <v>5.3999999999999999E-2</v>
      </c>
      <c r="H18" s="45">
        <v>0.3</v>
      </c>
      <c r="I18" s="45">
        <v>5.3999999999999999E-2</v>
      </c>
      <c r="J18" s="44">
        <v>0.35399999999999998</v>
      </c>
      <c r="L18" s="55" t="s">
        <v>7</v>
      </c>
      <c r="M18" s="54">
        <v>21.115000000000002</v>
      </c>
    </row>
    <row r="19" spans="2:13" x14ac:dyDescent="0.5">
      <c r="B19" s="51" t="s">
        <v>90</v>
      </c>
      <c r="C19" s="50" t="s">
        <v>89</v>
      </c>
      <c r="D19" s="49">
        <v>0</v>
      </c>
      <c r="E19" s="48">
        <v>0.2</v>
      </c>
      <c r="F19" s="47">
        <v>1</v>
      </c>
      <c r="G19" s="46">
        <v>0.1</v>
      </c>
      <c r="H19" s="45">
        <v>0.113</v>
      </c>
      <c r="I19" s="45">
        <v>0.1</v>
      </c>
      <c r="J19" s="44">
        <v>0.113</v>
      </c>
      <c r="L19" s="55" t="s">
        <v>6</v>
      </c>
      <c r="M19" s="54">
        <v>16.865000000000002</v>
      </c>
    </row>
    <row r="20" spans="2:13" x14ac:dyDescent="0.5">
      <c r="B20" s="51" t="s">
        <v>88</v>
      </c>
      <c r="C20" s="50" t="s">
        <v>87</v>
      </c>
      <c r="D20" s="49">
        <v>0.10677618069815195</v>
      </c>
      <c r="E20" s="48">
        <v>0.15</v>
      </c>
      <c r="F20" s="47">
        <v>1</v>
      </c>
      <c r="G20" s="46">
        <v>7.0999999999999994E-2</v>
      </c>
      <c r="H20" s="45">
        <v>7.0999999999999994E-2</v>
      </c>
      <c r="I20" s="45">
        <v>7.0999999999999994E-2</v>
      </c>
      <c r="J20" s="44">
        <v>7.0999999999999994E-2</v>
      </c>
      <c r="L20" s="55" t="s">
        <v>5</v>
      </c>
      <c r="M20" s="54">
        <v>12.89</v>
      </c>
    </row>
    <row r="21" spans="2:13" x14ac:dyDescent="0.5">
      <c r="B21" s="51" t="s">
        <v>86</v>
      </c>
      <c r="C21" s="50" t="s">
        <v>85</v>
      </c>
      <c r="D21" s="49">
        <v>0.11772758384668036</v>
      </c>
      <c r="E21" s="48">
        <v>0</v>
      </c>
      <c r="F21" s="47">
        <v>1</v>
      </c>
      <c r="G21" s="46">
        <v>6.7000000000000004E-2</v>
      </c>
      <c r="H21" s="45">
        <v>6.7000000000000004E-2</v>
      </c>
      <c r="I21" s="45">
        <v>6.7000000000000004E-2</v>
      </c>
      <c r="J21" s="44">
        <v>6.7000000000000004E-2</v>
      </c>
      <c r="L21" s="55" t="s">
        <v>4</v>
      </c>
      <c r="M21" s="54">
        <v>9.3150000000000013</v>
      </c>
    </row>
    <row r="22" spans="2:13" ht="20.399999999999999" thickBot="1" x14ac:dyDescent="0.55000000000000004">
      <c r="B22" s="51" t="s">
        <v>84</v>
      </c>
      <c r="C22" s="50" t="s">
        <v>83</v>
      </c>
      <c r="D22" s="49">
        <v>0.13963039014373715</v>
      </c>
      <c r="E22" s="48">
        <v>0</v>
      </c>
      <c r="F22" s="47">
        <v>1</v>
      </c>
      <c r="G22" s="46">
        <v>0.111</v>
      </c>
      <c r="H22" s="45">
        <v>0.111</v>
      </c>
      <c r="I22" s="45">
        <v>0.111</v>
      </c>
      <c r="J22" s="44">
        <v>0.111</v>
      </c>
      <c r="L22" s="53" t="s">
        <v>1</v>
      </c>
      <c r="M22" s="52">
        <v>5.05</v>
      </c>
    </row>
    <row r="23" spans="2:13" x14ac:dyDescent="0.5">
      <c r="B23" s="51" t="s">
        <v>82</v>
      </c>
      <c r="C23" s="50" t="s">
        <v>81</v>
      </c>
      <c r="D23" s="49">
        <v>0.11498973305954825</v>
      </c>
      <c r="E23" s="48">
        <v>0</v>
      </c>
      <c r="F23" s="47">
        <v>1</v>
      </c>
      <c r="G23" s="46">
        <v>0.10299999999999999</v>
      </c>
      <c r="H23" s="45">
        <v>5.0000000000000001E-3</v>
      </c>
      <c r="I23" s="45">
        <v>0.10299999999999999</v>
      </c>
      <c r="J23" s="44">
        <v>5.0000000000000001E-3</v>
      </c>
    </row>
    <row r="24" spans="2:13" x14ac:dyDescent="0.5">
      <c r="B24" s="51" t="s">
        <v>80</v>
      </c>
      <c r="C24" s="50" t="s">
        <v>79</v>
      </c>
      <c r="D24" s="49">
        <v>0.11225188227241616</v>
      </c>
      <c r="E24" s="48">
        <v>0</v>
      </c>
      <c r="F24" s="47">
        <v>1</v>
      </c>
      <c r="G24" s="46">
        <v>3.5000000000000003E-2</v>
      </c>
      <c r="H24" s="45">
        <v>3.5000000000000003E-2</v>
      </c>
      <c r="I24" s="45">
        <v>3.5000000000000003E-2</v>
      </c>
      <c r="J24" s="44">
        <v>3.5000000000000003E-2</v>
      </c>
    </row>
    <row r="25" spans="2:13" x14ac:dyDescent="0.5">
      <c r="B25" s="51" t="s">
        <v>78</v>
      </c>
      <c r="C25" s="50" t="s">
        <v>77</v>
      </c>
      <c r="D25" s="49">
        <v>0.11225188227241616</v>
      </c>
      <c r="E25" s="48">
        <v>0</v>
      </c>
      <c r="F25" s="47">
        <v>1</v>
      </c>
      <c r="G25" s="46">
        <v>2.8000000000000001E-2</v>
      </c>
      <c r="H25" s="45">
        <v>5.0000000000000001E-3</v>
      </c>
      <c r="I25" s="45">
        <v>2.8000000000000001E-2</v>
      </c>
      <c r="J25" s="44">
        <v>4.2999999999999997E-2</v>
      </c>
    </row>
    <row r="26" spans="2:13" x14ac:dyDescent="0.5">
      <c r="B26" s="51" t="s">
        <v>76</v>
      </c>
      <c r="C26" s="50" t="s">
        <v>75</v>
      </c>
      <c r="D26" s="49">
        <v>6.9815195071868577E-2</v>
      </c>
      <c r="E26" s="48">
        <v>0</v>
      </c>
      <c r="F26" s="47">
        <v>1</v>
      </c>
      <c r="G26" s="46">
        <v>0.01</v>
      </c>
      <c r="H26" s="45">
        <v>5.0000000000000001E-3</v>
      </c>
      <c r="I26" s="45">
        <v>0.01</v>
      </c>
      <c r="J26" s="44">
        <v>1.4E-2</v>
      </c>
    </row>
    <row r="27" spans="2:13" x14ac:dyDescent="0.5">
      <c r="B27" s="51" t="s">
        <v>74</v>
      </c>
      <c r="C27" s="50" t="s">
        <v>73</v>
      </c>
      <c r="D27" s="49">
        <v>9.034907597535935E-2</v>
      </c>
      <c r="E27" s="48">
        <v>0</v>
      </c>
      <c r="F27" s="47">
        <v>1</v>
      </c>
      <c r="G27" s="46">
        <v>0.05</v>
      </c>
      <c r="H27" s="45">
        <v>5.0000000000000001E-3</v>
      </c>
      <c r="I27" s="45">
        <v>0.05</v>
      </c>
      <c r="J27" s="44">
        <v>5.5E-2</v>
      </c>
    </row>
    <row r="28" spans="2:13" x14ac:dyDescent="0.5">
      <c r="B28" s="51" t="s">
        <v>72</v>
      </c>
      <c r="C28" s="50" t="s">
        <v>71</v>
      </c>
      <c r="D28" s="49">
        <v>7.2553045859000687E-2</v>
      </c>
      <c r="E28" s="48">
        <v>0</v>
      </c>
      <c r="F28" s="47">
        <v>1</v>
      </c>
      <c r="G28" s="46">
        <v>2.5999999999999999E-2</v>
      </c>
      <c r="H28" s="45">
        <v>5.0000000000000001E-3</v>
      </c>
      <c r="I28" s="45">
        <v>2.5999999999999999E-2</v>
      </c>
      <c r="J28" s="44">
        <v>2.5999999999999999E-2</v>
      </c>
    </row>
    <row r="29" spans="2:13" x14ac:dyDescent="0.5">
      <c r="B29" s="51" t="s">
        <v>70</v>
      </c>
      <c r="C29" s="50" t="s">
        <v>69</v>
      </c>
      <c r="D29" s="49">
        <v>0.11225188227241616</v>
      </c>
      <c r="E29" s="48">
        <v>0</v>
      </c>
      <c r="F29" s="47">
        <v>1</v>
      </c>
      <c r="G29" s="46">
        <v>5.0000000000000001E-3</v>
      </c>
      <c r="H29" s="45">
        <v>5.0000000000000001E-3</v>
      </c>
      <c r="I29" s="45">
        <v>5.0000000000000001E-3</v>
      </c>
      <c r="J29" s="44">
        <v>5.0000000000000001E-3</v>
      </c>
    </row>
    <row r="30" spans="2:13" x14ac:dyDescent="0.5">
      <c r="B30" s="51" t="s">
        <v>68</v>
      </c>
      <c r="C30" s="50" t="s">
        <v>67</v>
      </c>
      <c r="D30" s="49">
        <v>0</v>
      </c>
      <c r="E30" s="48">
        <v>1</v>
      </c>
      <c r="F30" s="47">
        <v>1</v>
      </c>
      <c r="G30" s="46"/>
      <c r="H30" s="45">
        <v>3.9E-2</v>
      </c>
      <c r="I30" s="45"/>
      <c r="J30" s="44">
        <v>0.11799999999999999</v>
      </c>
    </row>
    <row r="31" spans="2:13" x14ac:dyDescent="0.5">
      <c r="B31" s="51" t="s">
        <v>66</v>
      </c>
      <c r="C31" s="50" t="s">
        <v>65</v>
      </c>
      <c r="D31" s="49">
        <v>0</v>
      </c>
      <c r="E31" s="48">
        <v>1</v>
      </c>
      <c r="F31" s="47">
        <v>1</v>
      </c>
      <c r="G31" s="46"/>
      <c r="H31" s="45">
        <v>0.123</v>
      </c>
      <c r="I31" s="45"/>
      <c r="J31" s="44">
        <v>0.38300000000000001</v>
      </c>
    </row>
    <row r="32" spans="2:13" x14ac:dyDescent="0.5">
      <c r="B32" s="51" t="s">
        <v>64</v>
      </c>
      <c r="C32" s="50" t="s">
        <v>63</v>
      </c>
      <c r="D32" s="49">
        <v>0</v>
      </c>
      <c r="E32" s="48">
        <v>1</v>
      </c>
      <c r="F32" s="47">
        <v>1</v>
      </c>
      <c r="G32" s="46"/>
      <c r="H32" s="45">
        <v>1.0999999999999999E-2</v>
      </c>
      <c r="I32" s="45"/>
      <c r="J32" s="44">
        <v>1.0999999999999999E-2</v>
      </c>
    </row>
    <row r="33" spans="2:10" x14ac:dyDescent="0.5">
      <c r="B33" s="51" t="s">
        <v>62</v>
      </c>
      <c r="C33" s="50" t="s">
        <v>61</v>
      </c>
      <c r="D33" s="49">
        <v>0</v>
      </c>
      <c r="E33" s="48">
        <v>1</v>
      </c>
      <c r="F33" s="47">
        <v>1</v>
      </c>
      <c r="G33" s="46"/>
      <c r="H33" s="45">
        <v>5.0000000000000001E-3</v>
      </c>
      <c r="I33" s="45"/>
      <c r="J33" s="44">
        <v>5.0000000000000001E-3</v>
      </c>
    </row>
    <row r="34" spans="2:10" x14ac:dyDescent="0.5">
      <c r="B34" s="51" t="s">
        <v>60</v>
      </c>
      <c r="C34" s="50" t="s">
        <v>59</v>
      </c>
      <c r="D34" s="49">
        <v>0</v>
      </c>
      <c r="E34" s="48">
        <v>1</v>
      </c>
      <c r="F34" s="47">
        <v>1</v>
      </c>
      <c r="G34" s="46"/>
      <c r="H34" s="45">
        <v>3.9E-2</v>
      </c>
      <c r="I34" s="45"/>
      <c r="J34" s="44">
        <v>0.17299999999999999</v>
      </c>
    </row>
    <row r="35" spans="2:10" x14ac:dyDescent="0.5">
      <c r="B35" s="51" t="s">
        <v>58</v>
      </c>
      <c r="C35" s="50" t="s">
        <v>57</v>
      </c>
      <c r="D35" s="49">
        <v>0</v>
      </c>
      <c r="E35" s="48">
        <v>1</v>
      </c>
      <c r="F35" s="47">
        <v>1</v>
      </c>
      <c r="G35" s="46"/>
      <c r="H35" s="45">
        <v>8.7999999999999995E-2</v>
      </c>
      <c r="I35" s="45"/>
      <c r="J35" s="44">
        <v>0.443</v>
      </c>
    </row>
    <row r="36" spans="2:10" x14ac:dyDescent="0.5">
      <c r="B36" s="51" t="s">
        <v>56</v>
      </c>
      <c r="C36" s="50" t="s">
        <v>55</v>
      </c>
      <c r="D36" s="49">
        <v>3.4496919917864473E-2</v>
      </c>
      <c r="E36" s="48">
        <v>0</v>
      </c>
      <c r="F36" s="47">
        <v>1</v>
      </c>
      <c r="G36" s="46">
        <v>1.6E-2</v>
      </c>
      <c r="H36" s="45">
        <v>1.6E-2</v>
      </c>
      <c r="I36" s="45">
        <v>1.6E-2</v>
      </c>
      <c r="J36" s="44">
        <v>1.6E-2</v>
      </c>
    </row>
    <row r="37" spans="2:10" ht="39.6" x14ac:dyDescent="0.5">
      <c r="B37" s="51" t="s">
        <v>54</v>
      </c>
      <c r="C37" s="50" t="s">
        <v>53</v>
      </c>
      <c r="D37" s="49">
        <v>3.8329911019849415E-2</v>
      </c>
      <c r="E37" s="48">
        <v>0</v>
      </c>
      <c r="F37" s="47">
        <v>1</v>
      </c>
      <c r="G37" s="46"/>
      <c r="H37" s="45">
        <v>6.2E-2</v>
      </c>
      <c r="I37" s="45"/>
      <c r="J37" s="44">
        <v>6.2E-2</v>
      </c>
    </row>
    <row r="38" spans="2:10" ht="39.6" x14ac:dyDescent="0.5">
      <c r="B38" s="51" t="s">
        <v>52</v>
      </c>
      <c r="C38" s="50" t="s">
        <v>51</v>
      </c>
      <c r="D38" s="49">
        <v>3.8329911019849415E-2</v>
      </c>
      <c r="E38" s="48">
        <v>0</v>
      </c>
      <c r="F38" s="47">
        <v>1</v>
      </c>
      <c r="G38" s="46"/>
      <c r="H38" s="45">
        <v>0.113</v>
      </c>
      <c r="I38" s="45"/>
      <c r="J38" s="44">
        <v>0.113</v>
      </c>
    </row>
    <row r="39" spans="2:10" ht="39.6" x14ac:dyDescent="0.5">
      <c r="B39" s="51" t="s">
        <v>50</v>
      </c>
      <c r="C39" s="50" t="s">
        <v>49</v>
      </c>
      <c r="D39" s="49">
        <v>3.8329911019849415E-2</v>
      </c>
      <c r="E39" s="48">
        <v>0</v>
      </c>
      <c r="F39" s="47">
        <v>1</v>
      </c>
      <c r="G39" s="46">
        <v>8.0000000000000002E-3</v>
      </c>
      <c r="H39" s="45">
        <v>8.0000000000000002E-3</v>
      </c>
      <c r="I39" s="45">
        <v>8.0000000000000002E-3</v>
      </c>
      <c r="J39" s="44">
        <v>8.0000000000000002E-3</v>
      </c>
    </row>
    <row r="40" spans="2:10" x14ac:dyDescent="0.5">
      <c r="B40" s="51" t="s">
        <v>48</v>
      </c>
      <c r="C40" s="50" t="s">
        <v>47</v>
      </c>
      <c r="D40" s="49">
        <v>3.8329911019849415E-2</v>
      </c>
      <c r="E40" s="48">
        <v>0</v>
      </c>
      <c r="F40" s="47">
        <v>1</v>
      </c>
      <c r="G40" s="46">
        <v>6.0000000000000001E-3</v>
      </c>
      <c r="H40" s="45"/>
      <c r="I40" s="45">
        <v>6.0000000000000001E-3</v>
      </c>
      <c r="J40" s="44"/>
    </row>
    <row r="41" spans="2:10" x14ac:dyDescent="0.5">
      <c r="B41" s="51" t="s">
        <v>46</v>
      </c>
      <c r="C41" s="50" t="s">
        <v>45</v>
      </c>
      <c r="D41" s="49">
        <v>2.4093086926762493E-2</v>
      </c>
      <c r="E41" s="48">
        <v>0</v>
      </c>
      <c r="F41" s="47">
        <v>1</v>
      </c>
      <c r="G41" s="46">
        <v>0.13200000000000001</v>
      </c>
      <c r="H41" s="45">
        <v>0.13200000000000001</v>
      </c>
      <c r="I41" s="45">
        <v>0.13200000000000001</v>
      </c>
      <c r="J41" s="44">
        <v>0.13200000000000001</v>
      </c>
    </row>
    <row r="42" spans="2:10" x14ac:dyDescent="0.5">
      <c r="B42" s="51" t="s">
        <v>44</v>
      </c>
      <c r="C42" s="50" t="s">
        <v>43</v>
      </c>
      <c r="D42" s="49">
        <v>9.3908281998631063E-2</v>
      </c>
      <c r="E42" s="48">
        <v>0</v>
      </c>
      <c r="F42" s="47">
        <v>1</v>
      </c>
      <c r="G42" s="46">
        <v>0.16300000000000001</v>
      </c>
      <c r="H42" s="45"/>
      <c r="I42" s="45">
        <v>0.16300000000000001</v>
      </c>
      <c r="J42" s="44"/>
    </row>
    <row r="43" spans="2:10" x14ac:dyDescent="0.5">
      <c r="B43" s="51" t="s">
        <v>42</v>
      </c>
      <c r="C43" s="50" t="s">
        <v>41</v>
      </c>
      <c r="D43" s="49">
        <v>8.2135523613963042E-3</v>
      </c>
      <c r="E43" s="48">
        <v>0</v>
      </c>
      <c r="F43" s="47">
        <v>1</v>
      </c>
      <c r="G43" s="46">
        <v>0.247</v>
      </c>
      <c r="H43" s="45">
        <v>0.247</v>
      </c>
      <c r="I43" s="45">
        <v>0.247</v>
      </c>
      <c r="J43" s="44">
        <v>0.247</v>
      </c>
    </row>
    <row r="44" spans="2:10" ht="20.399999999999999" thickBot="1" x14ac:dyDescent="0.55000000000000004">
      <c r="B44" s="43" t="s">
        <v>40</v>
      </c>
      <c r="C44" s="42" t="s">
        <v>39</v>
      </c>
      <c r="D44" s="41">
        <v>8.2135523613963042E-3</v>
      </c>
      <c r="E44" s="40">
        <v>0</v>
      </c>
      <c r="F44" s="39">
        <v>1</v>
      </c>
      <c r="G44" s="38">
        <v>8.0000000000000002E-3</v>
      </c>
      <c r="H44" s="37">
        <v>8.0000000000000002E-3</v>
      </c>
      <c r="I44" s="37">
        <v>8.0000000000000002E-3</v>
      </c>
      <c r="J44" s="36">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6" t="s">
        <v>133</v>
      </c>
    </row>
    <row r="3" spans="3:46" x14ac:dyDescent="0.5">
      <c r="C3" s="85"/>
      <c r="D3" s="84"/>
      <c r="E3" s="84"/>
      <c r="F3" s="290" t="s">
        <v>132</v>
      </c>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2"/>
    </row>
    <row r="4" spans="3:46" x14ac:dyDescent="0.5">
      <c r="C4" s="83" t="s">
        <v>35</v>
      </c>
      <c r="D4" s="82" t="s">
        <v>32</v>
      </c>
      <c r="E4" s="82" t="s">
        <v>31</v>
      </c>
      <c r="F4" s="83" t="s">
        <v>118</v>
      </c>
      <c r="G4" s="82" t="s">
        <v>116</v>
      </c>
      <c r="H4" s="82" t="s">
        <v>114</v>
      </c>
      <c r="I4" s="82" t="s">
        <v>112</v>
      </c>
      <c r="J4" s="82" t="s">
        <v>110</v>
      </c>
      <c r="K4" s="82" t="s">
        <v>108</v>
      </c>
      <c r="L4" s="82" t="s">
        <v>106</v>
      </c>
      <c r="M4" s="82" t="s">
        <v>104</v>
      </c>
      <c r="N4" s="82" t="s">
        <v>102</v>
      </c>
      <c r="O4" s="82" t="s">
        <v>100</v>
      </c>
      <c r="P4" s="82" t="s">
        <v>98</v>
      </c>
      <c r="Q4" s="82" t="s">
        <v>96</v>
      </c>
      <c r="R4" s="82" t="s">
        <v>94</v>
      </c>
      <c r="S4" s="82" t="s">
        <v>92</v>
      </c>
      <c r="T4" s="82" t="s">
        <v>90</v>
      </c>
      <c r="U4" s="82" t="s">
        <v>88</v>
      </c>
      <c r="V4" s="82" t="s">
        <v>86</v>
      </c>
      <c r="W4" s="82" t="s">
        <v>84</v>
      </c>
      <c r="X4" s="82" t="s">
        <v>82</v>
      </c>
      <c r="Y4" s="82" t="s">
        <v>80</v>
      </c>
      <c r="Z4" s="82" t="s">
        <v>78</v>
      </c>
      <c r="AA4" s="82" t="s">
        <v>76</v>
      </c>
      <c r="AB4" s="82" t="s">
        <v>74</v>
      </c>
      <c r="AC4" s="82" t="s">
        <v>72</v>
      </c>
      <c r="AD4" s="82" t="s">
        <v>70</v>
      </c>
      <c r="AE4" s="82" t="s">
        <v>68</v>
      </c>
      <c r="AF4" s="82" t="s">
        <v>66</v>
      </c>
      <c r="AG4" s="82" t="s">
        <v>64</v>
      </c>
      <c r="AH4" s="82" t="s">
        <v>62</v>
      </c>
      <c r="AI4" s="82" t="s">
        <v>60</v>
      </c>
      <c r="AJ4" s="82" t="s">
        <v>58</v>
      </c>
      <c r="AK4" s="82" t="s">
        <v>56</v>
      </c>
      <c r="AL4" s="82" t="s">
        <v>54</v>
      </c>
      <c r="AM4" s="82" t="s">
        <v>52</v>
      </c>
      <c r="AN4" s="82" t="s">
        <v>50</v>
      </c>
      <c r="AO4" s="82" t="s">
        <v>48</v>
      </c>
      <c r="AP4" s="82" t="s">
        <v>46</v>
      </c>
      <c r="AQ4" s="82" t="s">
        <v>44</v>
      </c>
      <c r="AR4" s="82" t="s">
        <v>42</v>
      </c>
      <c r="AS4" s="81" t="s">
        <v>40</v>
      </c>
      <c r="AT4" s="80" t="s">
        <v>28</v>
      </c>
    </row>
    <row r="5" spans="3:46" x14ac:dyDescent="0.5">
      <c r="C5" s="77" t="s">
        <v>29</v>
      </c>
      <c r="D5" s="76" t="s">
        <v>21</v>
      </c>
      <c r="E5" s="76" t="s">
        <v>20</v>
      </c>
      <c r="F5" s="75">
        <v>1.3928E-3</v>
      </c>
      <c r="G5" s="74">
        <v>1.6712999999999999E-3</v>
      </c>
      <c r="H5" s="74">
        <v>0.23482910000000001</v>
      </c>
      <c r="I5" s="74">
        <v>0</v>
      </c>
      <c r="J5" s="74">
        <v>2.786E-4</v>
      </c>
      <c r="K5" s="74">
        <v>0</v>
      </c>
      <c r="L5" s="74">
        <v>9.1921999999999993E-3</v>
      </c>
      <c r="M5" s="74">
        <v>7.9665700000000006E-2</v>
      </c>
      <c r="N5" s="74">
        <v>1.5598900000000001E-2</v>
      </c>
      <c r="O5" s="74">
        <v>2.8969399999999999E-2</v>
      </c>
      <c r="P5" s="74">
        <v>7.5208999999999996E-3</v>
      </c>
      <c r="Q5" s="74">
        <v>3.6212000000000002E-3</v>
      </c>
      <c r="R5" s="74">
        <v>0.1977614</v>
      </c>
      <c r="S5" s="74">
        <v>5.0139E-3</v>
      </c>
      <c r="T5" s="74">
        <v>1.6712999999999999E-3</v>
      </c>
      <c r="U5" s="74">
        <v>6.4624000000000001E-2</v>
      </c>
      <c r="V5" s="74">
        <v>1.11421E-2</v>
      </c>
      <c r="W5" s="74">
        <v>2.2284000000000002E-3</v>
      </c>
      <c r="X5" s="74">
        <v>5.5710000000000004E-4</v>
      </c>
      <c r="Y5" s="74">
        <v>6.2674099999999996E-2</v>
      </c>
      <c r="Z5" s="74">
        <v>3.3426200000000003E-2</v>
      </c>
      <c r="AA5" s="74">
        <v>5.8495999999999999E-3</v>
      </c>
      <c r="AB5" s="74">
        <v>0.10947079999999999</v>
      </c>
      <c r="AC5" s="74">
        <v>4.4568000000000003E-3</v>
      </c>
      <c r="AD5" s="74">
        <v>5.0139E-3</v>
      </c>
      <c r="AE5" s="74">
        <v>0</v>
      </c>
      <c r="AF5" s="74">
        <v>0</v>
      </c>
      <c r="AG5" s="74">
        <v>5.5710000000000004E-4</v>
      </c>
      <c r="AH5" s="74">
        <v>2.7855000000000002E-3</v>
      </c>
      <c r="AI5" s="74">
        <v>2.786E-4</v>
      </c>
      <c r="AJ5" s="74">
        <v>0</v>
      </c>
      <c r="AK5" s="74">
        <v>5.5710000000000004E-4</v>
      </c>
      <c r="AL5" s="74">
        <v>5.5710000000000004E-4</v>
      </c>
      <c r="AM5" s="74">
        <v>2.786E-4</v>
      </c>
      <c r="AN5" s="74">
        <v>3.0641000000000002E-3</v>
      </c>
      <c r="AO5" s="74">
        <v>8.6629499999999998E-2</v>
      </c>
      <c r="AP5" s="74">
        <v>7.7993999999999997E-3</v>
      </c>
      <c r="AQ5" s="74">
        <v>1.03064E-2</v>
      </c>
      <c r="AR5" s="74">
        <v>5.5710000000000004E-4</v>
      </c>
      <c r="AS5" s="73">
        <v>0</v>
      </c>
      <c r="AT5" s="67">
        <f t="shared" ref="AT5:AT68" si="0">SUM(F5:AS5)</f>
        <v>1.0000002000000001</v>
      </c>
    </row>
    <row r="6" spans="3:46" x14ac:dyDescent="0.5">
      <c r="C6" s="77" t="s">
        <v>29</v>
      </c>
      <c r="D6" s="76" t="s">
        <v>21</v>
      </c>
      <c r="E6" s="76" t="s">
        <v>19</v>
      </c>
      <c r="F6" s="75">
        <v>1.3724E-3</v>
      </c>
      <c r="G6" s="74">
        <v>5.7180000000000002E-4</v>
      </c>
      <c r="H6" s="74">
        <v>0.18960830000000001</v>
      </c>
      <c r="I6" s="74">
        <v>0</v>
      </c>
      <c r="J6" s="74">
        <v>0</v>
      </c>
      <c r="K6" s="74">
        <v>0</v>
      </c>
      <c r="L6" s="74">
        <v>5.2608000000000004E-3</v>
      </c>
      <c r="M6" s="74">
        <v>7.4336700000000006E-2</v>
      </c>
      <c r="N6" s="74">
        <v>1.1436399999999999E-2</v>
      </c>
      <c r="O6" s="74">
        <v>4.51738E-2</v>
      </c>
      <c r="P6" s="74">
        <v>9.1491000000000003E-3</v>
      </c>
      <c r="Q6" s="74">
        <v>1.258E-3</v>
      </c>
      <c r="R6" s="74">
        <v>0.17098179999999999</v>
      </c>
      <c r="S6" s="74">
        <v>3.8884000000000002E-3</v>
      </c>
      <c r="T6" s="74">
        <v>1.7155E-3</v>
      </c>
      <c r="U6" s="74">
        <v>4.4030199999999999E-2</v>
      </c>
      <c r="V6" s="74">
        <v>1.9098799999999999E-2</v>
      </c>
      <c r="W6" s="74">
        <v>1.7155E-3</v>
      </c>
      <c r="X6" s="74">
        <v>1.0292999999999999E-3</v>
      </c>
      <c r="Y6" s="74">
        <v>9.9725499999999995E-2</v>
      </c>
      <c r="Z6" s="74">
        <v>0.1020128</v>
      </c>
      <c r="AA6" s="74">
        <v>1.25801E-2</v>
      </c>
      <c r="AB6" s="74">
        <v>0.1075023</v>
      </c>
      <c r="AC6" s="74">
        <v>6.2899999999999996E-3</v>
      </c>
      <c r="AD6" s="74">
        <v>3.3165999999999998E-3</v>
      </c>
      <c r="AE6" s="74">
        <v>0</v>
      </c>
      <c r="AF6" s="74">
        <v>0</v>
      </c>
      <c r="AG6" s="74">
        <v>0</v>
      </c>
      <c r="AH6" s="74">
        <v>1.6011E-3</v>
      </c>
      <c r="AI6" s="74">
        <v>1.144E-4</v>
      </c>
      <c r="AJ6" s="74">
        <v>0</v>
      </c>
      <c r="AK6" s="74">
        <v>1.258E-3</v>
      </c>
      <c r="AL6" s="74">
        <v>8.005E-4</v>
      </c>
      <c r="AM6" s="74">
        <v>4.5750000000000001E-4</v>
      </c>
      <c r="AN6" s="74">
        <v>5.032E-3</v>
      </c>
      <c r="AO6" s="74">
        <v>7.1592000000000003E-2</v>
      </c>
      <c r="AP6" s="74">
        <v>6.1757000000000001E-3</v>
      </c>
      <c r="AQ6" s="74">
        <v>8.005E-4</v>
      </c>
      <c r="AR6" s="74">
        <v>1.144E-4</v>
      </c>
      <c r="AS6" s="73">
        <v>0</v>
      </c>
      <c r="AT6" s="67">
        <f t="shared" si="0"/>
        <v>1.0000002000000001</v>
      </c>
    </row>
    <row r="7" spans="3:46" x14ac:dyDescent="0.5">
      <c r="C7" s="77" t="s">
        <v>29</v>
      </c>
      <c r="D7" s="76" t="s">
        <v>21</v>
      </c>
      <c r="E7" s="76" t="s">
        <v>18</v>
      </c>
      <c r="F7" s="75">
        <v>6.1419999999999997E-4</v>
      </c>
      <c r="G7" s="74">
        <v>9.9799999999999997E-4</v>
      </c>
      <c r="H7" s="74">
        <v>0.1900762</v>
      </c>
      <c r="I7" s="74">
        <v>0</v>
      </c>
      <c r="J7" s="74">
        <v>0</v>
      </c>
      <c r="K7" s="74">
        <v>0</v>
      </c>
      <c r="L7" s="74">
        <v>8.8284999999999995E-3</v>
      </c>
      <c r="M7" s="74">
        <v>5.6963E-2</v>
      </c>
      <c r="N7" s="74">
        <v>1.02871E-2</v>
      </c>
      <c r="O7" s="74">
        <v>4.6522300000000003E-2</v>
      </c>
      <c r="P7" s="74">
        <v>7.9839999999999998E-3</v>
      </c>
      <c r="Q7" s="74">
        <v>4.6059999999999997E-4</v>
      </c>
      <c r="R7" s="74">
        <v>0.15507960000000001</v>
      </c>
      <c r="S7" s="74">
        <v>2.3031000000000002E-3</v>
      </c>
      <c r="T7" s="74">
        <v>1.4586E-3</v>
      </c>
      <c r="U7" s="74">
        <v>4.1301999999999998E-2</v>
      </c>
      <c r="V7" s="74">
        <v>2.1418699999999999E-2</v>
      </c>
      <c r="W7" s="74">
        <v>5.2202999999999998E-3</v>
      </c>
      <c r="X7" s="74">
        <v>9.2119999999999995E-4</v>
      </c>
      <c r="Y7" s="74">
        <v>6.8248100000000006E-2</v>
      </c>
      <c r="Z7" s="74">
        <v>0.15254110000000001</v>
      </c>
      <c r="AA7" s="74">
        <v>2.0881299999999998E-2</v>
      </c>
      <c r="AB7" s="74">
        <v>0.1127745</v>
      </c>
      <c r="AC7" s="74">
        <v>7.1396000000000003E-3</v>
      </c>
      <c r="AD7" s="74">
        <v>2.3031000000000002E-3</v>
      </c>
      <c r="AE7" s="74">
        <v>7.6799999999999997E-5</v>
      </c>
      <c r="AF7" s="74">
        <v>0</v>
      </c>
      <c r="AG7" s="74">
        <v>1.5349999999999999E-4</v>
      </c>
      <c r="AH7" s="74">
        <v>8.4449999999999998E-4</v>
      </c>
      <c r="AI7" s="74">
        <v>7.6799999999999997E-5</v>
      </c>
      <c r="AJ7" s="74">
        <v>0</v>
      </c>
      <c r="AK7" s="74">
        <v>1.2283000000000001E-3</v>
      </c>
      <c r="AL7" s="74">
        <v>1.0748000000000001E-3</v>
      </c>
      <c r="AM7" s="74">
        <v>3.3779000000000001E-3</v>
      </c>
      <c r="AN7" s="74">
        <v>5.6042000000000002E-3</v>
      </c>
      <c r="AO7" s="74">
        <v>6.6866300000000004E-2</v>
      </c>
      <c r="AP7" s="74">
        <v>5.6042000000000002E-3</v>
      </c>
      <c r="AQ7" s="74">
        <v>6.9090000000000004E-4</v>
      </c>
      <c r="AR7" s="74">
        <v>7.6799999999999997E-5</v>
      </c>
      <c r="AS7" s="73">
        <v>0</v>
      </c>
      <c r="AT7" s="67">
        <f t="shared" si="0"/>
        <v>1.0000001000000001</v>
      </c>
    </row>
    <row r="8" spans="3:46" x14ac:dyDescent="0.5">
      <c r="C8" s="77" t="s">
        <v>29</v>
      </c>
      <c r="D8" s="76" t="s">
        <v>21</v>
      </c>
      <c r="E8" s="76" t="s">
        <v>17</v>
      </c>
      <c r="F8" s="75">
        <v>3.1121E-3</v>
      </c>
      <c r="G8" s="74">
        <v>4.6024000000000004E-3</v>
      </c>
      <c r="H8" s="74">
        <v>0.22258890000000001</v>
      </c>
      <c r="I8" s="74">
        <v>0</v>
      </c>
      <c r="J8" s="74">
        <v>8.7700000000000004E-5</v>
      </c>
      <c r="K8" s="74">
        <v>0</v>
      </c>
      <c r="L8" s="74">
        <v>1.1747199999999999E-2</v>
      </c>
      <c r="M8" s="74">
        <v>8.0739900000000003E-2</v>
      </c>
      <c r="N8" s="74">
        <v>2.8053000000000002E-2</v>
      </c>
      <c r="O8" s="74">
        <v>4.9793999999999998E-2</v>
      </c>
      <c r="P8" s="74">
        <v>1.5429099999999999E-2</v>
      </c>
      <c r="Q8" s="74">
        <v>1.315E-3</v>
      </c>
      <c r="R8" s="74">
        <v>8.0908999999999995E-2</v>
      </c>
      <c r="S8" s="74">
        <v>2.3670000000000002E-3</v>
      </c>
      <c r="T8" s="74">
        <v>1.4903E-3</v>
      </c>
      <c r="U8" s="74">
        <v>3.8485100000000001E-2</v>
      </c>
      <c r="V8" s="74">
        <v>3.1866400000000003E-2</v>
      </c>
      <c r="W8" s="74">
        <v>2.2266999999999999E-2</v>
      </c>
      <c r="X8" s="74">
        <v>2.8053000000000002E-3</v>
      </c>
      <c r="Y8" s="74">
        <v>4.2386300000000002E-2</v>
      </c>
      <c r="Z8" s="74">
        <v>6.3557500000000003E-2</v>
      </c>
      <c r="AA8" s="74">
        <v>2.7526999999999999E-2</v>
      </c>
      <c r="AB8" s="74">
        <v>0.14990790000000001</v>
      </c>
      <c r="AC8" s="74">
        <v>1.73139E-2</v>
      </c>
      <c r="AD8" s="74">
        <v>3.1121E-3</v>
      </c>
      <c r="AE8" s="74">
        <v>1.7530000000000001E-4</v>
      </c>
      <c r="AF8" s="74">
        <v>0</v>
      </c>
      <c r="AG8" s="74">
        <v>1.7530000000000001E-4</v>
      </c>
      <c r="AH8" s="74">
        <v>1.0958000000000001E-3</v>
      </c>
      <c r="AI8" s="74">
        <v>7.0129999999999997E-4</v>
      </c>
      <c r="AJ8" s="74">
        <v>8.7700000000000004E-5</v>
      </c>
      <c r="AK8" s="74">
        <v>4.8653999999999998E-3</v>
      </c>
      <c r="AL8" s="74">
        <v>5.7421E-3</v>
      </c>
      <c r="AM8" s="74">
        <v>6.4872000000000003E-3</v>
      </c>
      <c r="AN8" s="74">
        <v>8.5912000000000002E-3</v>
      </c>
      <c r="AO8" s="74">
        <v>6.5354599999999999E-2</v>
      </c>
      <c r="AP8" s="74">
        <v>4.0764E-3</v>
      </c>
      <c r="AQ8" s="74">
        <v>1.0958000000000001E-3</v>
      </c>
      <c r="AR8" s="74">
        <v>8.7700000000000004E-5</v>
      </c>
      <c r="AS8" s="73">
        <v>0</v>
      </c>
      <c r="AT8" s="67">
        <f t="shared" si="0"/>
        <v>0.99999989999999994</v>
      </c>
    </row>
    <row r="9" spans="3:46" x14ac:dyDescent="0.5">
      <c r="C9" s="77" t="s">
        <v>29</v>
      </c>
      <c r="D9" s="76" t="s">
        <v>21</v>
      </c>
      <c r="E9" s="76" t="s">
        <v>16</v>
      </c>
      <c r="F9" s="75">
        <v>6.2112000000000001E-3</v>
      </c>
      <c r="G9" s="74">
        <v>7.5976000000000004E-3</v>
      </c>
      <c r="H9" s="74">
        <v>0.23126089999999999</v>
      </c>
      <c r="I9" s="74">
        <v>0</v>
      </c>
      <c r="J9" s="74">
        <v>1.109E-4</v>
      </c>
      <c r="K9" s="74">
        <v>0</v>
      </c>
      <c r="L9" s="74">
        <v>1.42524E-2</v>
      </c>
      <c r="M9" s="74">
        <v>6.6936599999999999E-2</v>
      </c>
      <c r="N9" s="74">
        <v>4.0483600000000002E-2</v>
      </c>
      <c r="O9" s="74">
        <v>3.9208100000000003E-2</v>
      </c>
      <c r="P9" s="74">
        <v>2.2016399999999998E-2</v>
      </c>
      <c r="Q9" s="74">
        <v>7.7640000000000001E-4</v>
      </c>
      <c r="R9" s="74">
        <v>7.6469899999999993E-2</v>
      </c>
      <c r="S9" s="74">
        <v>2.1627999999999999E-3</v>
      </c>
      <c r="T9" s="74">
        <v>2.1074000000000002E-3</v>
      </c>
      <c r="U9" s="74">
        <v>3.0445900000000001E-2</v>
      </c>
      <c r="V9" s="74">
        <v>2.92258E-2</v>
      </c>
      <c r="W9" s="74">
        <v>3.7877099999999997E-2</v>
      </c>
      <c r="X9" s="74">
        <v>6.2112000000000001E-3</v>
      </c>
      <c r="Y9" s="74">
        <v>4.4642899999999999E-2</v>
      </c>
      <c r="Z9" s="74">
        <v>5.1353099999999999E-2</v>
      </c>
      <c r="AA9" s="74">
        <v>2.1184600000000001E-2</v>
      </c>
      <c r="AB9" s="74">
        <v>0.13747780000000001</v>
      </c>
      <c r="AC9" s="74">
        <v>1.7136200000000001E-2</v>
      </c>
      <c r="AD9" s="74">
        <v>4.3255999999999998E-3</v>
      </c>
      <c r="AE9" s="74">
        <v>5.5500000000000001E-5</v>
      </c>
      <c r="AF9" s="74">
        <v>0</v>
      </c>
      <c r="AG9" s="74">
        <v>5.5500000000000001E-5</v>
      </c>
      <c r="AH9" s="74">
        <v>4.9910000000000004E-4</v>
      </c>
      <c r="AI9" s="74">
        <v>1.0537000000000001E-3</v>
      </c>
      <c r="AJ9" s="74">
        <v>5.5500000000000001E-5</v>
      </c>
      <c r="AK9" s="74">
        <v>6.1557000000000001E-3</v>
      </c>
      <c r="AL9" s="74">
        <v>1.2533300000000001E-2</v>
      </c>
      <c r="AM9" s="74">
        <v>6.3220999999999998E-3</v>
      </c>
      <c r="AN9" s="74">
        <v>1.2533300000000001E-2</v>
      </c>
      <c r="AO9" s="74">
        <v>6.4219200000000004E-2</v>
      </c>
      <c r="AP9" s="74">
        <v>6.0448000000000003E-3</v>
      </c>
      <c r="AQ9" s="74">
        <v>8.319E-4</v>
      </c>
      <c r="AR9" s="74">
        <v>1.6640000000000001E-4</v>
      </c>
      <c r="AS9" s="73">
        <v>0</v>
      </c>
      <c r="AT9" s="67">
        <f t="shared" si="0"/>
        <v>1.0000004</v>
      </c>
    </row>
    <row r="10" spans="3:46" x14ac:dyDescent="0.5">
      <c r="C10" s="77" t="s">
        <v>29</v>
      </c>
      <c r="D10" s="76" t="s">
        <v>21</v>
      </c>
      <c r="E10" s="76" t="s">
        <v>15</v>
      </c>
      <c r="F10" s="75">
        <v>5.4777999999999997E-3</v>
      </c>
      <c r="G10" s="74">
        <v>9.1076999999999998E-3</v>
      </c>
      <c r="H10" s="74">
        <v>0.2161237</v>
      </c>
      <c r="I10" s="74">
        <v>0</v>
      </c>
      <c r="J10" s="74">
        <v>1.3200000000000001E-4</v>
      </c>
      <c r="K10" s="74">
        <v>0</v>
      </c>
      <c r="L10" s="74">
        <v>1.7687399999999999E-2</v>
      </c>
      <c r="M10" s="74">
        <v>5.2732300000000003E-2</v>
      </c>
      <c r="N10" s="74">
        <v>4.7056500000000001E-2</v>
      </c>
      <c r="O10" s="74">
        <v>3.6298799999999999E-2</v>
      </c>
      <c r="P10" s="74">
        <v>2.2307299999999999E-2</v>
      </c>
      <c r="Q10" s="74">
        <v>1.122E-3</v>
      </c>
      <c r="R10" s="74">
        <v>6.8987099999999996E-2</v>
      </c>
      <c r="S10" s="74">
        <v>3.3658999999999998E-3</v>
      </c>
      <c r="T10" s="74">
        <v>2.7718999999999999E-3</v>
      </c>
      <c r="U10" s="74">
        <v>2.9171099999999998E-2</v>
      </c>
      <c r="V10" s="74">
        <v>3.2207E-2</v>
      </c>
      <c r="W10" s="74">
        <v>4.41526E-2</v>
      </c>
      <c r="X10" s="74">
        <v>7.5897999999999998E-3</v>
      </c>
      <c r="Y10" s="74">
        <v>4.85084E-2</v>
      </c>
      <c r="Z10" s="74">
        <v>5.51742E-2</v>
      </c>
      <c r="AA10" s="74">
        <v>2.52112E-2</v>
      </c>
      <c r="AB10" s="74">
        <v>0.1488912</v>
      </c>
      <c r="AC10" s="74">
        <v>1.85454E-2</v>
      </c>
      <c r="AD10" s="74">
        <v>3.7618999999999999E-3</v>
      </c>
      <c r="AE10" s="74">
        <v>6.6E-4</v>
      </c>
      <c r="AF10" s="74">
        <v>0</v>
      </c>
      <c r="AG10" s="74">
        <v>0</v>
      </c>
      <c r="AH10" s="74">
        <v>9.2400000000000002E-4</v>
      </c>
      <c r="AI10" s="74">
        <v>8.5800000000000004E-4</v>
      </c>
      <c r="AJ10" s="74">
        <v>1.3200000000000001E-4</v>
      </c>
      <c r="AK10" s="74">
        <v>5.4777999999999997E-3</v>
      </c>
      <c r="AL10" s="74">
        <v>1.48495E-2</v>
      </c>
      <c r="AM10" s="74">
        <v>7.5237999999999998E-3</v>
      </c>
      <c r="AN10" s="74">
        <v>1.1879600000000001E-2</v>
      </c>
      <c r="AO10" s="74">
        <v>5.4250300000000001E-2</v>
      </c>
      <c r="AP10" s="74">
        <v>6.7317999999999996E-3</v>
      </c>
      <c r="AQ10" s="74">
        <v>3.3E-4</v>
      </c>
      <c r="AR10" s="74">
        <v>0</v>
      </c>
      <c r="AS10" s="73">
        <v>0</v>
      </c>
      <c r="AT10" s="67">
        <f t="shared" si="0"/>
        <v>0.99999999999999989</v>
      </c>
    </row>
    <row r="11" spans="3:46" x14ac:dyDescent="0.5">
      <c r="C11" s="77" t="s">
        <v>29</v>
      </c>
      <c r="D11" s="76" t="s">
        <v>21</v>
      </c>
      <c r="E11" s="76" t="s">
        <v>14</v>
      </c>
      <c r="F11" s="75">
        <v>5.6487999999999998E-3</v>
      </c>
      <c r="G11" s="74">
        <v>8.5129999999999997E-3</v>
      </c>
      <c r="H11" s="74">
        <v>0.19108059999999999</v>
      </c>
      <c r="I11" s="74">
        <v>0</v>
      </c>
      <c r="J11" s="74">
        <v>2.387E-4</v>
      </c>
      <c r="K11" s="74">
        <v>7.9599999999999997E-5</v>
      </c>
      <c r="L11" s="74">
        <v>2.2277000000000002E-2</v>
      </c>
      <c r="M11" s="74">
        <v>4.9089000000000001E-2</v>
      </c>
      <c r="N11" s="74">
        <v>5.84772E-2</v>
      </c>
      <c r="O11" s="74">
        <v>3.5086300000000001E-2</v>
      </c>
      <c r="P11" s="74">
        <v>2.20383E-2</v>
      </c>
      <c r="Q11" s="74">
        <v>1.3525E-3</v>
      </c>
      <c r="R11" s="74">
        <v>6.1525000000000003E-2</v>
      </c>
      <c r="S11" s="74">
        <v>2.5458999999999998E-3</v>
      </c>
      <c r="T11" s="74">
        <v>2.5458999999999998E-3</v>
      </c>
      <c r="U11" s="74">
        <v>2.6573300000000001E-2</v>
      </c>
      <c r="V11" s="74">
        <v>2.7687199999999999E-2</v>
      </c>
      <c r="W11" s="74">
        <v>4.0019100000000002E-2</v>
      </c>
      <c r="X11" s="74">
        <v>1.2570599999999999E-2</v>
      </c>
      <c r="Y11" s="74">
        <v>5.9670599999999997E-2</v>
      </c>
      <c r="Z11" s="74">
        <v>6.0545799999999997E-2</v>
      </c>
      <c r="AA11" s="74">
        <v>2.4345599999999998E-2</v>
      </c>
      <c r="AB11" s="74">
        <v>0.16238359999999999</v>
      </c>
      <c r="AC11" s="74">
        <v>1.7185099999999998E-2</v>
      </c>
      <c r="AD11" s="74">
        <v>4.2963000000000003E-3</v>
      </c>
      <c r="AE11" s="74">
        <v>3.1819999999999998E-4</v>
      </c>
      <c r="AF11" s="74">
        <v>0</v>
      </c>
      <c r="AG11" s="74">
        <v>7.9599999999999997E-5</v>
      </c>
      <c r="AH11" s="74">
        <v>8.7520000000000002E-4</v>
      </c>
      <c r="AI11" s="74">
        <v>1.3525E-3</v>
      </c>
      <c r="AJ11" s="74">
        <v>7.9599999999999997E-5</v>
      </c>
      <c r="AK11" s="74">
        <v>3.6597999999999999E-3</v>
      </c>
      <c r="AL11" s="74">
        <v>1.7662500000000001E-2</v>
      </c>
      <c r="AM11" s="74">
        <v>7.0013999999999996E-3</v>
      </c>
      <c r="AN11" s="74">
        <v>1.2809299999999999E-2</v>
      </c>
      <c r="AO11" s="74">
        <v>5.2828399999999998E-2</v>
      </c>
      <c r="AP11" s="74">
        <v>6.1262E-3</v>
      </c>
      <c r="AQ11" s="74">
        <v>1.273E-3</v>
      </c>
      <c r="AR11" s="74">
        <v>1.5909999999999999E-4</v>
      </c>
      <c r="AS11" s="73">
        <v>0</v>
      </c>
      <c r="AT11" s="67">
        <f t="shared" si="0"/>
        <v>0.99999979999999977</v>
      </c>
    </row>
    <row r="12" spans="3:46" x14ac:dyDescent="0.5">
      <c r="C12" s="77" t="s">
        <v>29</v>
      </c>
      <c r="D12" s="76" t="s">
        <v>21</v>
      </c>
      <c r="E12" s="76" t="s">
        <v>13</v>
      </c>
      <c r="F12" s="75">
        <v>7.8583999999999998E-3</v>
      </c>
      <c r="G12" s="74">
        <v>8.2371000000000007E-3</v>
      </c>
      <c r="H12" s="74">
        <v>0.18376890000000001</v>
      </c>
      <c r="I12" s="74">
        <v>0</v>
      </c>
      <c r="J12" s="74">
        <v>9.4699999999999998E-5</v>
      </c>
      <c r="K12" s="74">
        <v>0</v>
      </c>
      <c r="L12" s="74">
        <v>2.5279300000000001E-2</v>
      </c>
      <c r="M12" s="74">
        <v>4.1185399999999997E-2</v>
      </c>
      <c r="N12" s="74">
        <v>7.0725200000000002E-2</v>
      </c>
      <c r="O12" s="74">
        <v>3.0581299999999999E-2</v>
      </c>
      <c r="P12" s="74">
        <v>2.5184600000000001E-2</v>
      </c>
      <c r="Q12" s="74">
        <v>1.3255000000000001E-3</v>
      </c>
      <c r="R12" s="74">
        <v>5.6242399999999998E-2</v>
      </c>
      <c r="S12" s="74">
        <v>2.9350999999999999E-3</v>
      </c>
      <c r="T12" s="74">
        <v>2.7456999999999998E-3</v>
      </c>
      <c r="U12" s="74">
        <v>2.7456899999999999E-2</v>
      </c>
      <c r="V12" s="74">
        <v>2.8119700000000001E-2</v>
      </c>
      <c r="W12" s="74">
        <v>3.99546E-2</v>
      </c>
      <c r="X12" s="74">
        <v>1.5337999999999999E-2</v>
      </c>
      <c r="Y12" s="74">
        <v>5.8701000000000003E-2</v>
      </c>
      <c r="Z12" s="74">
        <v>6.0499900000000002E-2</v>
      </c>
      <c r="AA12" s="74">
        <v>2.4711199999999999E-2</v>
      </c>
      <c r="AB12" s="74">
        <v>0.1643628</v>
      </c>
      <c r="AC12" s="74">
        <v>1.6190099999999999E-2</v>
      </c>
      <c r="AD12" s="74">
        <v>3.5030999999999999E-3</v>
      </c>
      <c r="AE12" s="74">
        <v>5.6809999999999999E-4</v>
      </c>
      <c r="AF12" s="74">
        <v>0</v>
      </c>
      <c r="AG12" s="74">
        <v>2.8400000000000002E-4</v>
      </c>
      <c r="AH12" s="74">
        <v>1.0415000000000001E-3</v>
      </c>
      <c r="AI12" s="74">
        <v>1.5149E-3</v>
      </c>
      <c r="AJ12" s="74">
        <v>2.8400000000000002E-4</v>
      </c>
      <c r="AK12" s="74">
        <v>4.0711999999999996E-3</v>
      </c>
      <c r="AL12" s="74">
        <v>2.0829400000000001E-2</v>
      </c>
      <c r="AM12" s="74">
        <v>6.3435000000000002E-3</v>
      </c>
      <c r="AN12" s="74">
        <v>1.3349700000000001E-2</v>
      </c>
      <c r="AO12" s="74">
        <v>5.1032000000000001E-2</v>
      </c>
      <c r="AP12" s="74">
        <v>5.2072999999999998E-3</v>
      </c>
      <c r="AQ12" s="74">
        <v>4.7340000000000001E-4</v>
      </c>
      <c r="AR12" s="74">
        <v>0</v>
      </c>
      <c r="AS12" s="73">
        <v>0</v>
      </c>
      <c r="AT12" s="67">
        <f t="shared" si="0"/>
        <v>0.99999989999999983</v>
      </c>
    </row>
    <row r="13" spans="3:46" x14ac:dyDescent="0.5">
      <c r="C13" s="77" t="s">
        <v>29</v>
      </c>
      <c r="D13" s="76" t="s">
        <v>21</v>
      </c>
      <c r="E13" s="76" t="s">
        <v>12</v>
      </c>
      <c r="F13" s="75">
        <v>7.522E-3</v>
      </c>
      <c r="G13" s="74">
        <v>7.2042E-3</v>
      </c>
      <c r="H13" s="74">
        <v>0.1888263</v>
      </c>
      <c r="I13" s="74">
        <v>0</v>
      </c>
      <c r="J13" s="74">
        <v>2.119E-4</v>
      </c>
      <c r="K13" s="74">
        <v>0</v>
      </c>
      <c r="L13" s="74">
        <v>2.8498800000000001E-2</v>
      </c>
      <c r="M13" s="74">
        <v>3.89872E-2</v>
      </c>
      <c r="N13" s="74">
        <v>8.4331000000000003E-2</v>
      </c>
      <c r="O13" s="74">
        <v>2.8816600000000001E-2</v>
      </c>
      <c r="P13" s="74">
        <v>2.5744300000000001E-2</v>
      </c>
      <c r="Q13" s="74">
        <v>1.2712999999999999E-3</v>
      </c>
      <c r="R13" s="74">
        <v>5.1135600000000003E-2</v>
      </c>
      <c r="S13" s="74">
        <v>1.9070000000000001E-3</v>
      </c>
      <c r="T13" s="74">
        <v>1.0594000000000001E-3</v>
      </c>
      <c r="U13" s="74">
        <v>3.0935500000000001E-2</v>
      </c>
      <c r="V13" s="74">
        <v>3.1253299999999998E-2</v>
      </c>
      <c r="W13" s="74">
        <v>4.2907099999999997E-2</v>
      </c>
      <c r="X13" s="74">
        <v>1.8328199999999999E-2</v>
      </c>
      <c r="Y13" s="74">
        <v>5.7633200000000002E-2</v>
      </c>
      <c r="Z13" s="74">
        <v>5.4454900000000001E-2</v>
      </c>
      <c r="AA13" s="74">
        <v>1.9917399999999998E-2</v>
      </c>
      <c r="AB13" s="74">
        <v>0.16897980000000001</v>
      </c>
      <c r="AC13" s="74">
        <v>1.46202E-2</v>
      </c>
      <c r="AD13" s="74">
        <v>2.6486000000000001E-3</v>
      </c>
      <c r="AE13" s="74">
        <v>4.238E-4</v>
      </c>
      <c r="AF13" s="74">
        <v>0</v>
      </c>
      <c r="AG13" s="74">
        <v>2.119E-4</v>
      </c>
      <c r="AH13" s="74">
        <v>8.4749999999999995E-4</v>
      </c>
      <c r="AI13" s="74">
        <v>6.357E-4</v>
      </c>
      <c r="AJ13" s="74">
        <v>0</v>
      </c>
      <c r="AK13" s="74">
        <v>3.7079999999999999E-3</v>
      </c>
      <c r="AL13" s="74">
        <v>1.7798499999999998E-2</v>
      </c>
      <c r="AM13" s="74">
        <v>4.6614999999999998E-3</v>
      </c>
      <c r="AN13" s="74">
        <v>1.14419E-2</v>
      </c>
      <c r="AO13" s="74">
        <v>4.6403199999999999E-2</v>
      </c>
      <c r="AP13" s="74">
        <v>6.0388000000000004E-3</v>
      </c>
      <c r="AQ13" s="74">
        <v>6.357E-4</v>
      </c>
      <c r="AR13" s="74">
        <v>0</v>
      </c>
      <c r="AS13" s="73">
        <v>0</v>
      </c>
      <c r="AT13" s="67">
        <f t="shared" si="0"/>
        <v>1.0000003</v>
      </c>
    </row>
    <row r="14" spans="3:46" x14ac:dyDescent="0.5">
      <c r="C14" s="77" t="s">
        <v>29</v>
      </c>
      <c r="D14" s="76" t="s">
        <v>21</v>
      </c>
      <c r="E14" s="76" t="s">
        <v>11</v>
      </c>
      <c r="F14" s="75">
        <v>9.0329E-3</v>
      </c>
      <c r="G14" s="74">
        <v>6.1424000000000001E-3</v>
      </c>
      <c r="H14" s="74">
        <v>0.1845551</v>
      </c>
      <c r="I14" s="74">
        <v>0</v>
      </c>
      <c r="J14" s="74">
        <v>1.204E-4</v>
      </c>
      <c r="K14" s="74">
        <v>0</v>
      </c>
      <c r="L14" s="74">
        <v>3.9503799999999999E-2</v>
      </c>
      <c r="M14" s="74">
        <v>3.2518400000000003E-2</v>
      </c>
      <c r="N14" s="74">
        <v>9.7073300000000001E-2</v>
      </c>
      <c r="O14" s="74">
        <v>2.6857800000000001E-2</v>
      </c>
      <c r="P14" s="74">
        <v>2.5412500000000001E-2</v>
      </c>
      <c r="Q14" s="74">
        <v>1.2044E-3</v>
      </c>
      <c r="R14" s="74">
        <v>4.9938400000000001E-2</v>
      </c>
      <c r="S14" s="74">
        <v>3.3723E-3</v>
      </c>
      <c r="T14" s="74">
        <v>2.1678999999999999E-3</v>
      </c>
      <c r="U14" s="74">
        <v>2.6376E-2</v>
      </c>
      <c r="V14" s="74">
        <v>3.4204499999999999E-2</v>
      </c>
      <c r="W14" s="74">
        <v>3.8781200000000002E-2</v>
      </c>
      <c r="X14" s="74">
        <v>2.2160699999999998E-2</v>
      </c>
      <c r="Y14" s="74">
        <v>5.9857899999999999E-2</v>
      </c>
      <c r="Z14" s="74">
        <v>5.5642499999999998E-2</v>
      </c>
      <c r="AA14" s="74">
        <v>2.0715399999999998E-2</v>
      </c>
      <c r="AB14" s="74">
        <v>0.1622305</v>
      </c>
      <c r="AC14" s="74">
        <v>1.08395E-2</v>
      </c>
      <c r="AD14" s="74">
        <v>3.8539999999999998E-3</v>
      </c>
      <c r="AE14" s="74">
        <v>2.409E-4</v>
      </c>
      <c r="AF14" s="74">
        <v>0</v>
      </c>
      <c r="AG14" s="74">
        <v>2.409E-4</v>
      </c>
      <c r="AH14" s="74">
        <v>4.818E-4</v>
      </c>
      <c r="AI14" s="74">
        <v>9.6349999999999995E-4</v>
      </c>
      <c r="AJ14" s="74">
        <v>1.204E-4</v>
      </c>
      <c r="AK14" s="74">
        <v>3.9744999999999997E-3</v>
      </c>
      <c r="AL14" s="74">
        <v>1.28869E-2</v>
      </c>
      <c r="AM14" s="74">
        <v>3.3723E-3</v>
      </c>
      <c r="AN14" s="74">
        <v>1.4452599999999999E-2</v>
      </c>
      <c r="AO14" s="74">
        <v>4.3598699999999997E-2</v>
      </c>
      <c r="AP14" s="74">
        <v>6.5037000000000003E-3</v>
      </c>
      <c r="AQ14" s="74">
        <v>6.022E-4</v>
      </c>
      <c r="AR14" s="74">
        <v>0</v>
      </c>
      <c r="AS14" s="73">
        <v>0</v>
      </c>
      <c r="AT14" s="67">
        <f t="shared" si="0"/>
        <v>1.0000002000000001</v>
      </c>
    </row>
    <row r="15" spans="3:46" x14ac:dyDescent="0.5">
      <c r="C15" s="77" t="s">
        <v>29</v>
      </c>
      <c r="D15" s="76" t="s">
        <v>21</v>
      </c>
      <c r="E15" s="76" t="s">
        <v>10</v>
      </c>
      <c r="F15" s="75">
        <v>8.0032999999999997E-3</v>
      </c>
      <c r="G15" s="74">
        <v>4.4156000000000004E-3</v>
      </c>
      <c r="H15" s="74">
        <v>0.18772069999999999</v>
      </c>
      <c r="I15" s="74">
        <v>0</v>
      </c>
      <c r="J15" s="74">
        <v>0</v>
      </c>
      <c r="K15" s="74">
        <v>0</v>
      </c>
      <c r="L15" s="74">
        <v>4.4570199999999997E-2</v>
      </c>
      <c r="M15" s="74">
        <v>2.9805399999999999E-2</v>
      </c>
      <c r="N15" s="74">
        <v>9.7971600000000006E-2</v>
      </c>
      <c r="O15" s="74">
        <v>2.4561900000000001E-2</v>
      </c>
      <c r="P15" s="74">
        <v>2.7735599999999999E-2</v>
      </c>
      <c r="Q15" s="74">
        <v>9.6590000000000001E-4</v>
      </c>
      <c r="R15" s="74">
        <v>5.4448499999999997E-2</v>
      </c>
      <c r="S15" s="74">
        <v>1.7937999999999999E-3</v>
      </c>
      <c r="T15" s="74">
        <v>2.6218000000000001E-3</v>
      </c>
      <c r="U15" s="74">
        <v>2.7045699999999999E-2</v>
      </c>
      <c r="V15" s="74">
        <v>2.7045699999999999E-2</v>
      </c>
      <c r="W15" s="74">
        <v>4.33283E-2</v>
      </c>
      <c r="X15" s="74">
        <v>2.9391500000000001E-2</v>
      </c>
      <c r="Y15" s="74">
        <v>5.8920899999999998E-2</v>
      </c>
      <c r="Z15" s="74">
        <v>4.9813700000000002E-2</v>
      </c>
      <c r="AA15" s="74">
        <v>1.9594299999999999E-2</v>
      </c>
      <c r="AB15" s="74">
        <v>0.16020419999999999</v>
      </c>
      <c r="AC15" s="74">
        <v>9.9351000000000005E-3</v>
      </c>
      <c r="AD15" s="74">
        <v>4.1396000000000002E-3</v>
      </c>
      <c r="AE15" s="74">
        <v>5.5199999999999997E-4</v>
      </c>
      <c r="AF15" s="74">
        <v>0</v>
      </c>
      <c r="AG15" s="74">
        <v>0</v>
      </c>
      <c r="AH15" s="74">
        <v>9.6590000000000001E-4</v>
      </c>
      <c r="AI15" s="74">
        <v>9.6590000000000001E-4</v>
      </c>
      <c r="AJ15" s="74">
        <v>0</v>
      </c>
      <c r="AK15" s="74">
        <v>1.5179E-3</v>
      </c>
      <c r="AL15" s="74">
        <v>1.43508E-2</v>
      </c>
      <c r="AM15" s="74">
        <v>6.2094999999999997E-3</v>
      </c>
      <c r="AN15" s="74">
        <v>1.2556899999999999E-2</v>
      </c>
      <c r="AO15" s="74">
        <v>4.1672399999999998E-2</v>
      </c>
      <c r="AP15" s="74">
        <v>5.7955000000000003E-3</v>
      </c>
      <c r="AQ15" s="74">
        <v>1.3799000000000001E-3</v>
      </c>
      <c r="AR15" s="74">
        <v>0</v>
      </c>
      <c r="AS15" s="73">
        <v>0</v>
      </c>
      <c r="AT15" s="67">
        <f t="shared" si="0"/>
        <v>0.99999999999999956</v>
      </c>
    </row>
    <row r="16" spans="3:46" x14ac:dyDescent="0.5">
      <c r="C16" s="77" t="s">
        <v>29</v>
      </c>
      <c r="D16" s="76" t="s">
        <v>21</v>
      </c>
      <c r="E16" s="76" t="s">
        <v>9</v>
      </c>
      <c r="F16" s="75">
        <v>9.9310000000000006E-3</v>
      </c>
      <c r="G16" s="74">
        <v>5.5545999999999998E-3</v>
      </c>
      <c r="H16" s="74">
        <v>0.19228990000000001</v>
      </c>
      <c r="I16" s="74">
        <v>0</v>
      </c>
      <c r="J16" s="74">
        <v>0</v>
      </c>
      <c r="K16" s="74">
        <v>0</v>
      </c>
      <c r="L16" s="74">
        <v>6.0595900000000001E-2</v>
      </c>
      <c r="M16" s="74">
        <v>2.6426499999999999E-2</v>
      </c>
      <c r="N16" s="74">
        <v>0.1083993</v>
      </c>
      <c r="O16" s="74">
        <v>1.9525299999999999E-2</v>
      </c>
      <c r="P16" s="74">
        <v>2.3901700000000001E-2</v>
      </c>
      <c r="Q16" s="74">
        <v>1.3466000000000001E-3</v>
      </c>
      <c r="R16" s="74">
        <v>5.64898E-2</v>
      </c>
      <c r="S16" s="74">
        <v>3.5347999999999998E-3</v>
      </c>
      <c r="T16" s="74">
        <v>1.0099E-3</v>
      </c>
      <c r="U16" s="74">
        <v>2.44067E-2</v>
      </c>
      <c r="V16" s="74">
        <v>2.72681E-2</v>
      </c>
      <c r="W16" s="74">
        <v>4.2417099999999999E-2</v>
      </c>
      <c r="X16" s="74">
        <v>2.84464E-2</v>
      </c>
      <c r="Y16" s="74">
        <v>5.1506499999999997E-2</v>
      </c>
      <c r="Z16" s="74">
        <v>4.1238799999999999E-2</v>
      </c>
      <c r="AA16" s="74">
        <v>1.8515400000000001E-2</v>
      </c>
      <c r="AB16" s="74">
        <v>0.15569769999999999</v>
      </c>
      <c r="AC16" s="74">
        <v>1.21192E-2</v>
      </c>
      <c r="AD16" s="74">
        <v>4.0397000000000002E-3</v>
      </c>
      <c r="AE16" s="74">
        <v>8.4159999999999997E-4</v>
      </c>
      <c r="AF16" s="74">
        <v>0</v>
      </c>
      <c r="AG16" s="74">
        <v>1.683E-4</v>
      </c>
      <c r="AH16" s="74">
        <v>1.0099E-3</v>
      </c>
      <c r="AI16" s="74">
        <v>1.3466000000000001E-3</v>
      </c>
      <c r="AJ16" s="74">
        <v>0</v>
      </c>
      <c r="AK16" s="74">
        <v>2.8614999999999999E-3</v>
      </c>
      <c r="AL16" s="74">
        <v>1.75055E-2</v>
      </c>
      <c r="AM16" s="74">
        <v>5.2180000000000004E-3</v>
      </c>
      <c r="AN16" s="74">
        <v>1.0604300000000001E-2</v>
      </c>
      <c r="AO16" s="74">
        <v>3.8209100000000003E-2</v>
      </c>
      <c r="AP16" s="74">
        <v>6.9011999999999997E-3</v>
      </c>
      <c r="AQ16" s="74">
        <v>5.0500000000000002E-4</v>
      </c>
      <c r="AR16" s="74">
        <v>1.683E-4</v>
      </c>
      <c r="AS16" s="73">
        <v>0</v>
      </c>
      <c r="AT16" s="67">
        <f t="shared" si="0"/>
        <v>1.0000001999999999</v>
      </c>
    </row>
    <row r="17" spans="3:46" x14ac:dyDescent="0.5">
      <c r="C17" s="77" t="s">
        <v>29</v>
      </c>
      <c r="D17" s="76" t="s">
        <v>21</v>
      </c>
      <c r="E17" s="76" t="s">
        <v>8</v>
      </c>
      <c r="F17" s="75">
        <v>9.3275000000000007E-3</v>
      </c>
      <c r="G17" s="74">
        <v>6.2906999999999998E-3</v>
      </c>
      <c r="H17" s="74">
        <v>0.20747850000000001</v>
      </c>
      <c r="I17" s="74">
        <v>0</v>
      </c>
      <c r="J17" s="74">
        <v>2.1689999999999999E-4</v>
      </c>
      <c r="K17" s="74">
        <v>0</v>
      </c>
      <c r="L17" s="74">
        <v>7.6355699999999999E-2</v>
      </c>
      <c r="M17" s="74">
        <v>2.14751E-2</v>
      </c>
      <c r="N17" s="74">
        <v>0.1114967</v>
      </c>
      <c r="O17" s="74">
        <v>1.8872E-2</v>
      </c>
      <c r="P17" s="74">
        <v>2.8416500000000001E-2</v>
      </c>
      <c r="Q17" s="74">
        <v>4.3379999999999997E-4</v>
      </c>
      <c r="R17" s="74">
        <v>5.9549699999999997E-2</v>
      </c>
      <c r="S17" s="74">
        <v>3.0368999999999999E-3</v>
      </c>
      <c r="T17" s="74">
        <v>2.6029999999999998E-3</v>
      </c>
      <c r="U17" s="74">
        <v>3.5140999999999999E-2</v>
      </c>
      <c r="V17" s="74">
        <v>2.6681099999999999E-2</v>
      </c>
      <c r="W17" s="74">
        <v>3.4707200000000001E-2</v>
      </c>
      <c r="X17" s="74">
        <v>3.1236400000000001E-2</v>
      </c>
      <c r="Y17" s="74">
        <v>4.1214800000000003E-2</v>
      </c>
      <c r="Z17" s="74">
        <v>2.9067200000000001E-2</v>
      </c>
      <c r="AA17" s="74">
        <v>1.8438199999999998E-2</v>
      </c>
      <c r="AB17" s="74">
        <v>0.1470716</v>
      </c>
      <c r="AC17" s="74">
        <v>7.8091000000000002E-3</v>
      </c>
      <c r="AD17" s="74">
        <v>4.9892000000000001E-3</v>
      </c>
      <c r="AE17" s="74">
        <v>4.3379999999999997E-4</v>
      </c>
      <c r="AF17" s="74">
        <v>0</v>
      </c>
      <c r="AG17" s="74">
        <v>0</v>
      </c>
      <c r="AH17" s="74">
        <v>1.9522999999999999E-3</v>
      </c>
      <c r="AI17" s="74">
        <v>1.0846E-3</v>
      </c>
      <c r="AJ17" s="74">
        <v>0</v>
      </c>
      <c r="AK17" s="74">
        <v>3.2537999999999998E-3</v>
      </c>
      <c r="AL17" s="74">
        <v>1.3448999999999999E-2</v>
      </c>
      <c r="AM17" s="74">
        <v>3.6876000000000001E-3</v>
      </c>
      <c r="AN17" s="74">
        <v>1.0412100000000001E-2</v>
      </c>
      <c r="AO17" s="74">
        <v>3.8828599999999998E-2</v>
      </c>
      <c r="AP17" s="74">
        <v>4.9892000000000001E-3</v>
      </c>
      <c r="AQ17" s="74">
        <v>0</v>
      </c>
      <c r="AR17" s="74">
        <v>0</v>
      </c>
      <c r="AS17" s="73">
        <v>0</v>
      </c>
      <c r="AT17" s="67">
        <f t="shared" si="0"/>
        <v>0.99999980000000022</v>
      </c>
    </row>
    <row r="18" spans="3:46" x14ac:dyDescent="0.5">
      <c r="C18" s="77" t="s">
        <v>29</v>
      </c>
      <c r="D18" s="76" t="s">
        <v>21</v>
      </c>
      <c r="E18" s="76" t="s">
        <v>7</v>
      </c>
      <c r="F18" s="75">
        <v>1.30502E-2</v>
      </c>
      <c r="G18" s="74">
        <v>6.1412000000000003E-3</v>
      </c>
      <c r="H18" s="74">
        <v>0.2080977</v>
      </c>
      <c r="I18" s="74">
        <v>0</v>
      </c>
      <c r="J18" s="74">
        <v>2.5589999999999999E-4</v>
      </c>
      <c r="K18" s="74">
        <v>0</v>
      </c>
      <c r="L18" s="74">
        <v>8.6489300000000005E-2</v>
      </c>
      <c r="M18" s="74">
        <v>2.8659199999999999E-2</v>
      </c>
      <c r="N18" s="74">
        <v>0.1215455</v>
      </c>
      <c r="O18" s="74">
        <v>2.27738E-2</v>
      </c>
      <c r="P18" s="74">
        <v>2.73797E-2</v>
      </c>
      <c r="Q18" s="74">
        <v>2.5589999999999999E-4</v>
      </c>
      <c r="R18" s="74">
        <v>5.2137799999999998E-2</v>
      </c>
      <c r="S18" s="74">
        <v>3.0706000000000002E-3</v>
      </c>
      <c r="T18" s="74">
        <v>1.2794E-3</v>
      </c>
      <c r="U18" s="74">
        <v>2.78915E-2</v>
      </c>
      <c r="V18" s="74">
        <v>2.17503E-2</v>
      </c>
      <c r="W18" s="74">
        <v>4.2221099999999998E-2</v>
      </c>
      <c r="X18" s="74">
        <v>2.8659199999999999E-2</v>
      </c>
      <c r="Y18" s="74">
        <v>4.1965200000000001E-2</v>
      </c>
      <c r="Z18" s="74">
        <v>2.91709E-2</v>
      </c>
      <c r="AA18" s="74">
        <v>1.04913E-2</v>
      </c>
      <c r="AB18" s="74">
        <v>0.1409928</v>
      </c>
      <c r="AC18" s="74">
        <v>8.1883000000000008E-3</v>
      </c>
      <c r="AD18" s="74">
        <v>3.5823999999999999E-3</v>
      </c>
      <c r="AE18" s="74">
        <v>5.1179999999999997E-4</v>
      </c>
      <c r="AF18" s="74">
        <v>0</v>
      </c>
      <c r="AG18" s="74">
        <v>0</v>
      </c>
      <c r="AH18" s="74">
        <v>1.0235000000000001E-3</v>
      </c>
      <c r="AI18" s="74">
        <v>7.6769999999999996E-4</v>
      </c>
      <c r="AJ18" s="74">
        <v>5.1179999999999997E-4</v>
      </c>
      <c r="AK18" s="74">
        <v>1.7912E-3</v>
      </c>
      <c r="AL18" s="74">
        <v>1.1259E-2</v>
      </c>
      <c r="AM18" s="74">
        <v>1.7912E-3</v>
      </c>
      <c r="AN18" s="74">
        <v>1.1259E-2</v>
      </c>
      <c r="AO18" s="74">
        <v>3.8126899999999998E-2</v>
      </c>
      <c r="AP18" s="74">
        <v>6.3971000000000002E-3</v>
      </c>
      <c r="AQ18" s="74">
        <v>2.5589999999999999E-4</v>
      </c>
      <c r="AR18" s="74">
        <v>2.5589999999999999E-4</v>
      </c>
      <c r="AS18" s="73">
        <v>0</v>
      </c>
      <c r="AT18" s="67">
        <f t="shared" si="0"/>
        <v>1.0000001999999999</v>
      </c>
    </row>
    <row r="19" spans="3:46" x14ac:dyDescent="0.5">
      <c r="C19" s="77" t="s">
        <v>29</v>
      </c>
      <c r="D19" s="76" t="s">
        <v>21</v>
      </c>
      <c r="E19" s="76" t="s">
        <v>6</v>
      </c>
      <c r="F19" s="75">
        <v>5.4825000000000004E-3</v>
      </c>
      <c r="G19" s="74">
        <v>3.5636000000000001E-3</v>
      </c>
      <c r="H19" s="74">
        <v>0.21149879999999999</v>
      </c>
      <c r="I19" s="74">
        <v>0</v>
      </c>
      <c r="J19" s="74">
        <v>0</v>
      </c>
      <c r="K19" s="74">
        <v>0</v>
      </c>
      <c r="L19" s="74">
        <v>0.1189693</v>
      </c>
      <c r="M19" s="74">
        <v>2.3574600000000001E-2</v>
      </c>
      <c r="N19" s="74">
        <v>0.1233553</v>
      </c>
      <c r="O19" s="74">
        <v>2.05592E-2</v>
      </c>
      <c r="P19" s="74">
        <v>3.4539500000000001E-2</v>
      </c>
      <c r="Q19" s="74">
        <v>0</v>
      </c>
      <c r="R19" s="74">
        <v>4.8369700000000002E-2</v>
      </c>
      <c r="S19" s="74">
        <v>3.2894999999999999E-3</v>
      </c>
      <c r="T19" s="74">
        <v>5.4819999999999999E-4</v>
      </c>
      <c r="U19" s="74">
        <v>3.125E-2</v>
      </c>
      <c r="V19" s="74">
        <v>2.02851E-2</v>
      </c>
      <c r="W19" s="74">
        <v>3.8925399999999999E-2</v>
      </c>
      <c r="X19" s="74">
        <v>3.3443000000000001E-2</v>
      </c>
      <c r="Y19" s="74">
        <v>3.3443000000000001E-2</v>
      </c>
      <c r="Z19" s="74">
        <v>2.7138200000000001E-2</v>
      </c>
      <c r="AA19" s="74">
        <v>8.2237000000000005E-3</v>
      </c>
      <c r="AB19" s="74">
        <v>0.1419956</v>
      </c>
      <c r="AC19" s="74">
        <v>3.8376999999999999E-3</v>
      </c>
      <c r="AD19" s="74">
        <v>2.4670999999999998E-3</v>
      </c>
      <c r="AE19" s="74">
        <v>0</v>
      </c>
      <c r="AF19" s="74">
        <v>0</v>
      </c>
      <c r="AG19" s="74">
        <v>0</v>
      </c>
      <c r="AH19" s="74">
        <v>5.4819999999999999E-4</v>
      </c>
      <c r="AI19" s="74">
        <v>1.0965E-3</v>
      </c>
      <c r="AJ19" s="74">
        <v>0</v>
      </c>
      <c r="AK19" s="74">
        <v>1.6447E-3</v>
      </c>
      <c r="AL19" s="74">
        <v>1.1239000000000001E-2</v>
      </c>
      <c r="AM19" s="74">
        <v>3.8376999999999999E-3</v>
      </c>
      <c r="AN19" s="74">
        <v>4.9341999999999997E-3</v>
      </c>
      <c r="AO19" s="74">
        <v>3.6458299999999999E-2</v>
      </c>
      <c r="AP19" s="74">
        <v>4.1117999999999997E-3</v>
      </c>
      <c r="AQ19" s="74">
        <v>5.4819999999999999E-4</v>
      </c>
      <c r="AR19" s="74">
        <v>8.2240000000000004E-4</v>
      </c>
      <c r="AS19" s="73">
        <v>0</v>
      </c>
      <c r="AT19" s="67">
        <f t="shared" si="0"/>
        <v>1</v>
      </c>
    </row>
    <row r="20" spans="3:46" x14ac:dyDescent="0.5">
      <c r="C20" s="77" t="s">
        <v>29</v>
      </c>
      <c r="D20" s="76" t="s">
        <v>21</v>
      </c>
      <c r="E20" s="76" t="s">
        <v>5</v>
      </c>
      <c r="F20" s="75">
        <v>3.3920999999999999E-3</v>
      </c>
      <c r="G20" s="74">
        <v>3.7312999999999999E-3</v>
      </c>
      <c r="H20" s="74">
        <v>0.20826349999999999</v>
      </c>
      <c r="I20" s="74">
        <v>0</v>
      </c>
      <c r="J20" s="74">
        <v>0</v>
      </c>
      <c r="K20" s="74">
        <v>0</v>
      </c>
      <c r="L20" s="74">
        <v>0.16553599999999999</v>
      </c>
      <c r="M20" s="74">
        <v>2.5440999999999998E-2</v>
      </c>
      <c r="N20" s="74">
        <v>0.1122795</v>
      </c>
      <c r="O20" s="74">
        <v>1.5603799999999999E-2</v>
      </c>
      <c r="P20" s="74">
        <v>3.6635000000000001E-2</v>
      </c>
      <c r="Q20" s="74">
        <v>0</v>
      </c>
      <c r="R20" s="74">
        <v>4.9538400000000003E-2</v>
      </c>
      <c r="S20" s="74">
        <v>2.7136999999999999E-3</v>
      </c>
      <c r="T20" s="74">
        <v>1.0176E-3</v>
      </c>
      <c r="U20" s="74">
        <v>3.56174E-2</v>
      </c>
      <c r="V20" s="74">
        <v>2.0352800000000001E-2</v>
      </c>
      <c r="W20" s="74">
        <v>2.9850700000000001E-2</v>
      </c>
      <c r="X20" s="74">
        <v>3.4599699999999997E-2</v>
      </c>
      <c r="Y20" s="74">
        <v>3.4938900000000002E-2</v>
      </c>
      <c r="Z20" s="74">
        <v>2.4423299999999998E-2</v>
      </c>
      <c r="AA20" s="74">
        <v>9.4979999999999995E-3</v>
      </c>
      <c r="AB20" s="74">
        <v>0.1214383</v>
      </c>
      <c r="AC20" s="74">
        <v>6.7843000000000001E-3</v>
      </c>
      <c r="AD20" s="74">
        <v>2.0352999999999999E-3</v>
      </c>
      <c r="AE20" s="74">
        <v>0</v>
      </c>
      <c r="AF20" s="74">
        <v>0</v>
      </c>
      <c r="AG20" s="74">
        <v>0</v>
      </c>
      <c r="AH20" s="74">
        <v>1.0176E-3</v>
      </c>
      <c r="AI20" s="74">
        <v>3.392E-4</v>
      </c>
      <c r="AJ20" s="74">
        <v>0</v>
      </c>
      <c r="AK20" s="74">
        <v>2.0352999999999999E-3</v>
      </c>
      <c r="AL20" s="74">
        <v>8.4802999999999996E-3</v>
      </c>
      <c r="AM20" s="74">
        <v>2.7136999999999999E-3</v>
      </c>
      <c r="AN20" s="74">
        <v>6.7843000000000001E-3</v>
      </c>
      <c r="AO20" s="74">
        <v>3.0529199999999999E-2</v>
      </c>
      <c r="AP20" s="74">
        <v>4.0705999999999997E-3</v>
      </c>
      <c r="AQ20" s="74">
        <v>0</v>
      </c>
      <c r="AR20" s="74">
        <v>3.392E-4</v>
      </c>
      <c r="AS20" s="73">
        <v>0</v>
      </c>
      <c r="AT20" s="67">
        <f t="shared" si="0"/>
        <v>0.99999999999999978</v>
      </c>
    </row>
    <row r="21" spans="3:46" x14ac:dyDescent="0.5">
      <c r="C21" s="77" t="s">
        <v>29</v>
      </c>
      <c r="D21" s="76" t="s">
        <v>21</v>
      </c>
      <c r="E21" s="76" t="s">
        <v>4</v>
      </c>
      <c r="F21" s="75">
        <v>2.9570999999999998E-3</v>
      </c>
      <c r="G21" s="74">
        <v>9.8569999999999994E-4</v>
      </c>
      <c r="H21" s="74">
        <v>0.22344259999999999</v>
      </c>
      <c r="I21" s="74">
        <v>0</v>
      </c>
      <c r="J21" s="74">
        <v>0</v>
      </c>
      <c r="K21" s="74">
        <v>0</v>
      </c>
      <c r="L21" s="74">
        <v>0.2262198</v>
      </c>
      <c r="M21" s="74">
        <v>1.6757000000000001E-2</v>
      </c>
      <c r="N21" s="74">
        <v>9.01922E-2</v>
      </c>
      <c r="O21" s="74">
        <v>1.7249899999999999E-2</v>
      </c>
      <c r="P21" s="74">
        <v>4.0413999999999999E-2</v>
      </c>
      <c r="Q21" s="74">
        <v>4.929E-4</v>
      </c>
      <c r="R21" s="74">
        <v>4.0233999999999999E-2</v>
      </c>
      <c r="S21" s="74">
        <v>2.4643E-3</v>
      </c>
      <c r="T21" s="74">
        <v>4.929E-4</v>
      </c>
      <c r="U21" s="74">
        <v>2.1192699999999998E-2</v>
      </c>
      <c r="V21" s="74">
        <v>2.2671299999999998E-2</v>
      </c>
      <c r="W21" s="74">
        <v>2.6614100000000002E-2</v>
      </c>
      <c r="X21" s="74">
        <v>3.3514000000000002E-2</v>
      </c>
      <c r="Y21" s="74">
        <v>3.7456900000000001E-2</v>
      </c>
      <c r="Z21" s="74">
        <v>2.06999E-2</v>
      </c>
      <c r="AA21" s="74">
        <v>4.9284999999999997E-3</v>
      </c>
      <c r="AB21" s="74">
        <v>0.1094135</v>
      </c>
      <c r="AC21" s="74">
        <v>4.4356999999999999E-3</v>
      </c>
      <c r="AD21" s="74">
        <v>2.9570999999999998E-3</v>
      </c>
      <c r="AE21" s="74">
        <v>0</v>
      </c>
      <c r="AF21" s="74">
        <v>0</v>
      </c>
      <c r="AG21" s="74">
        <v>0</v>
      </c>
      <c r="AH21" s="74">
        <v>4.929E-4</v>
      </c>
      <c r="AI21" s="74">
        <v>4.929E-4</v>
      </c>
      <c r="AJ21" s="74">
        <v>4.929E-4</v>
      </c>
      <c r="AK21" s="74">
        <v>9.8569999999999994E-4</v>
      </c>
      <c r="AL21" s="74">
        <v>3.4499999999999999E-3</v>
      </c>
      <c r="AM21" s="74">
        <v>3.4499999999999999E-3</v>
      </c>
      <c r="AN21" s="74">
        <v>7.8857000000000007E-3</v>
      </c>
      <c r="AO21" s="74">
        <v>3.40069E-2</v>
      </c>
      <c r="AP21" s="74">
        <v>2.4643E-3</v>
      </c>
      <c r="AQ21" s="74">
        <v>0</v>
      </c>
      <c r="AR21" s="74">
        <v>4.929E-4</v>
      </c>
      <c r="AS21" s="73">
        <v>0</v>
      </c>
      <c r="AT21" s="67">
        <f t="shared" si="0"/>
        <v>1.0000003</v>
      </c>
    </row>
    <row r="22" spans="3:46" x14ac:dyDescent="0.5">
      <c r="C22" s="77" t="s">
        <v>29</v>
      </c>
      <c r="D22" s="76" t="s">
        <v>21</v>
      </c>
      <c r="E22" s="76" t="s">
        <v>1</v>
      </c>
      <c r="F22" s="75">
        <v>2.5707E-3</v>
      </c>
      <c r="G22" s="74">
        <v>2.5707E-3</v>
      </c>
      <c r="H22" s="74">
        <v>0.19830809999999999</v>
      </c>
      <c r="I22" s="74">
        <v>0</v>
      </c>
      <c r="J22" s="74">
        <v>0</v>
      </c>
      <c r="K22" s="74">
        <v>0</v>
      </c>
      <c r="L22" s="74">
        <v>0.21765209999999999</v>
      </c>
      <c r="M22" s="74">
        <v>1.7994900000000001E-2</v>
      </c>
      <c r="N22" s="74">
        <v>8.7403599999999998E-2</v>
      </c>
      <c r="O22" s="74">
        <v>1.45673E-2</v>
      </c>
      <c r="P22" s="74">
        <v>4.45587E-2</v>
      </c>
      <c r="Q22" s="74">
        <v>0</v>
      </c>
      <c r="R22" s="74">
        <v>5.7047500000000001E-2</v>
      </c>
      <c r="S22" s="74">
        <v>8.5689999999999996E-4</v>
      </c>
      <c r="T22" s="74">
        <v>8.5689999999999996E-4</v>
      </c>
      <c r="U22" s="74">
        <v>2.82776E-2</v>
      </c>
      <c r="V22" s="74">
        <v>2.2279299999999998E-2</v>
      </c>
      <c r="W22" s="74">
        <v>2.2279299999999998E-2</v>
      </c>
      <c r="X22" s="74">
        <v>2.82776E-2</v>
      </c>
      <c r="Y22" s="74">
        <v>3.7703500000000001E-2</v>
      </c>
      <c r="Z22" s="74">
        <v>1.9708699999999999E-2</v>
      </c>
      <c r="AA22" s="74">
        <v>5.1414E-3</v>
      </c>
      <c r="AB22" s="74">
        <v>0.11825189999999999</v>
      </c>
      <c r="AC22" s="74">
        <v>5.1414E-3</v>
      </c>
      <c r="AD22" s="74">
        <v>8.5689999999999996E-4</v>
      </c>
      <c r="AE22" s="74">
        <v>0</v>
      </c>
      <c r="AF22" s="74">
        <v>0</v>
      </c>
      <c r="AG22" s="74">
        <v>0</v>
      </c>
      <c r="AH22" s="74">
        <v>0</v>
      </c>
      <c r="AI22" s="74">
        <v>8.5689999999999996E-4</v>
      </c>
      <c r="AJ22" s="74">
        <v>0</v>
      </c>
      <c r="AK22" s="74">
        <v>1.7137999999999999E-3</v>
      </c>
      <c r="AL22" s="74">
        <v>3.4275999999999998E-3</v>
      </c>
      <c r="AM22" s="74">
        <v>4.2845000000000001E-3</v>
      </c>
      <c r="AN22" s="74">
        <v>6.8551999999999997E-3</v>
      </c>
      <c r="AO22" s="74">
        <v>4.6272500000000001E-2</v>
      </c>
      <c r="AP22" s="74">
        <v>3.4275999999999998E-3</v>
      </c>
      <c r="AQ22" s="74">
        <v>0</v>
      </c>
      <c r="AR22" s="74">
        <v>8.5689999999999996E-4</v>
      </c>
      <c r="AS22" s="73">
        <v>0</v>
      </c>
      <c r="AT22" s="67">
        <f t="shared" si="0"/>
        <v>1</v>
      </c>
    </row>
    <row r="23" spans="3:46" x14ac:dyDescent="0.5">
      <c r="C23" s="77" t="s">
        <v>29</v>
      </c>
      <c r="D23" s="76" t="s">
        <v>2</v>
      </c>
      <c r="E23" s="76" t="s">
        <v>20</v>
      </c>
      <c r="F23" s="75">
        <v>1.2600000000000001E-3</v>
      </c>
      <c r="G23" s="74">
        <v>8.4000000000000003E-4</v>
      </c>
      <c r="H23" s="74">
        <v>0.2325256</v>
      </c>
      <c r="I23" s="74">
        <v>0</v>
      </c>
      <c r="J23" s="74">
        <v>0</v>
      </c>
      <c r="K23" s="74">
        <v>0</v>
      </c>
      <c r="L23" s="74">
        <v>1.00798E-2</v>
      </c>
      <c r="M23" s="74">
        <v>8.4838300000000005E-2</v>
      </c>
      <c r="N23" s="74">
        <v>1.51197E-2</v>
      </c>
      <c r="O23" s="74">
        <v>2.4359499999999999E-2</v>
      </c>
      <c r="P23" s="74">
        <v>8.3998000000000007E-3</v>
      </c>
      <c r="Q23" s="74">
        <v>4.1999000000000003E-3</v>
      </c>
      <c r="R23" s="74">
        <v>0.22568530000000001</v>
      </c>
      <c r="S23" s="74">
        <v>4.1999000000000003E-3</v>
      </c>
      <c r="T23" s="74">
        <v>1.6800000000000001E-3</v>
      </c>
      <c r="U23" s="74">
        <v>5.5438899999999999E-2</v>
      </c>
      <c r="V23" s="74">
        <v>1.3439700000000001E-2</v>
      </c>
      <c r="W23" s="74">
        <v>2.0999999999999999E-3</v>
      </c>
      <c r="X23" s="74">
        <v>0</v>
      </c>
      <c r="Y23" s="74">
        <v>7.1818599999999996E-2</v>
      </c>
      <c r="Z23" s="74">
        <v>2.9819399999999999E-2</v>
      </c>
      <c r="AA23" s="74">
        <v>7.1399000000000002E-3</v>
      </c>
      <c r="AB23" s="74">
        <v>9.2818100000000001E-2</v>
      </c>
      <c r="AC23" s="74">
        <v>3.7799000000000001E-3</v>
      </c>
      <c r="AD23" s="74">
        <v>3.7799000000000001E-3</v>
      </c>
      <c r="AE23" s="74">
        <v>0</v>
      </c>
      <c r="AF23" s="74">
        <v>0</v>
      </c>
      <c r="AG23" s="74">
        <v>0</v>
      </c>
      <c r="AH23" s="74">
        <v>4.2000000000000002E-4</v>
      </c>
      <c r="AI23" s="74">
        <v>0</v>
      </c>
      <c r="AJ23" s="74">
        <v>0</v>
      </c>
      <c r="AK23" s="74">
        <v>1.6800000000000001E-3</v>
      </c>
      <c r="AL23" s="74">
        <v>4.2000000000000002E-4</v>
      </c>
      <c r="AM23" s="74">
        <v>1.6800000000000001E-3</v>
      </c>
      <c r="AN23" s="74">
        <v>6.7199E-3</v>
      </c>
      <c r="AO23" s="74">
        <v>7.5178499999999995E-2</v>
      </c>
      <c r="AP23" s="74">
        <v>1.00798E-2</v>
      </c>
      <c r="AQ23" s="74">
        <v>1.00798E-2</v>
      </c>
      <c r="AR23" s="74">
        <v>4.2000000000000002E-4</v>
      </c>
      <c r="AS23" s="73">
        <v>0</v>
      </c>
      <c r="AT23" s="67">
        <f t="shared" si="0"/>
        <v>1.0000001999999999</v>
      </c>
    </row>
    <row r="24" spans="3:46" x14ac:dyDescent="0.5">
      <c r="C24" s="77" t="s">
        <v>29</v>
      </c>
      <c r="D24" s="76" t="s">
        <v>2</v>
      </c>
      <c r="E24" s="76" t="s">
        <v>19</v>
      </c>
      <c r="F24" s="75">
        <v>1.5246999999999999E-3</v>
      </c>
      <c r="G24" s="74">
        <v>0</v>
      </c>
      <c r="H24" s="74">
        <v>0.2014465</v>
      </c>
      <c r="I24" s="74">
        <v>0</v>
      </c>
      <c r="J24" s="74">
        <v>0</v>
      </c>
      <c r="K24" s="74">
        <v>0</v>
      </c>
      <c r="L24" s="74">
        <v>6.0989E-3</v>
      </c>
      <c r="M24" s="74">
        <v>6.2731400000000007E-2</v>
      </c>
      <c r="N24" s="74">
        <v>1.0237400000000001E-2</v>
      </c>
      <c r="O24" s="74">
        <v>3.8118100000000002E-2</v>
      </c>
      <c r="P24" s="74">
        <v>1.1108700000000001E-2</v>
      </c>
      <c r="Q24" s="74">
        <v>1.3068999999999999E-3</v>
      </c>
      <c r="R24" s="74">
        <v>0.15599189999999999</v>
      </c>
      <c r="S24" s="74">
        <v>3.2672999999999999E-3</v>
      </c>
      <c r="T24" s="74">
        <v>3.0493999999999999E-3</v>
      </c>
      <c r="U24" s="74">
        <v>4.5523899999999999E-2</v>
      </c>
      <c r="V24" s="74">
        <v>2.1999600000000001E-2</v>
      </c>
      <c r="W24" s="74">
        <v>3.7028999999999999E-3</v>
      </c>
      <c r="X24" s="74">
        <v>4.3560000000000002E-4</v>
      </c>
      <c r="Y24" s="74">
        <v>0.1054237</v>
      </c>
      <c r="Z24" s="74">
        <v>0.1030277</v>
      </c>
      <c r="AA24" s="74">
        <v>9.8017999999999994E-3</v>
      </c>
      <c r="AB24" s="74">
        <v>0.1117404</v>
      </c>
      <c r="AC24" s="74">
        <v>5.8811000000000002E-3</v>
      </c>
      <c r="AD24" s="74">
        <v>1.7424999999999999E-3</v>
      </c>
      <c r="AE24" s="74">
        <v>2.1780000000000001E-4</v>
      </c>
      <c r="AF24" s="74">
        <v>0</v>
      </c>
      <c r="AG24" s="74">
        <v>2.1780000000000001E-4</v>
      </c>
      <c r="AH24" s="74">
        <v>1.3068999999999999E-3</v>
      </c>
      <c r="AI24" s="74">
        <v>2.1780000000000001E-4</v>
      </c>
      <c r="AJ24" s="74">
        <v>0</v>
      </c>
      <c r="AK24" s="74">
        <v>4.3560000000000002E-4</v>
      </c>
      <c r="AL24" s="74">
        <v>6.535E-4</v>
      </c>
      <c r="AM24" s="74">
        <v>2.3960000000000001E-3</v>
      </c>
      <c r="AN24" s="74">
        <v>6.3166999999999997E-3</v>
      </c>
      <c r="AO24" s="74">
        <v>7.5147000000000005E-2</v>
      </c>
      <c r="AP24" s="74">
        <v>7.4057999999999997E-3</v>
      </c>
      <c r="AQ24" s="74">
        <v>1.5246999999999999E-3</v>
      </c>
      <c r="AR24" s="74">
        <v>0</v>
      </c>
      <c r="AS24" s="73">
        <v>0</v>
      </c>
      <c r="AT24" s="67">
        <f t="shared" si="0"/>
        <v>0.99999999999999978</v>
      </c>
    </row>
    <row r="25" spans="3:46" x14ac:dyDescent="0.5">
      <c r="C25" s="77" t="s">
        <v>29</v>
      </c>
      <c r="D25" s="76" t="s">
        <v>2</v>
      </c>
      <c r="E25" s="76" t="s">
        <v>18</v>
      </c>
      <c r="F25" s="75">
        <v>3.0233E-3</v>
      </c>
      <c r="G25" s="74">
        <v>3.0233E-3</v>
      </c>
      <c r="H25" s="74">
        <v>0.2440233</v>
      </c>
      <c r="I25" s="74">
        <v>0</v>
      </c>
      <c r="J25" s="74">
        <v>0</v>
      </c>
      <c r="K25" s="74">
        <v>0</v>
      </c>
      <c r="L25" s="74">
        <v>8.8921E-3</v>
      </c>
      <c r="M25" s="74">
        <v>5.0506799999999998E-2</v>
      </c>
      <c r="N25" s="74">
        <v>1.38716E-2</v>
      </c>
      <c r="O25" s="74">
        <v>3.9658499999999999E-2</v>
      </c>
      <c r="P25" s="74">
        <v>2.0095999999999999E-2</v>
      </c>
      <c r="Q25" s="74">
        <v>7.1140000000000005E-4</v>
      </c>
      <c r="R25" s="74">
        <v>0.16412189999999999</v>
      </c>
      <c r="S25" s="74">
        <v>1.4227E-3</v>
      </c>
      <c r="T25" s="74">
        <v>2.4897999999999999E-3</v>
      </c>
      <c r="U25" s="74">
        <v>3.4145500000000002E-2</v>
      </c>
      <c r="V25" s="74">
        <v>1.9384700000000001E-2</v>
      </c>
      <c r="W25" s="74">
        <v>1.29824E-2</v>
      </c>
      <c r="X25" s="74">
        <v>1.4227E-3</v>
      </c>
      <c r="Y25" s="74">
        <v>6.6334699999999996E-2</v>
      </c>
      <c r="Z25" s="74">
        <v>9.6389799999999998E-2</v>
      </c>
      <c r="AA25" s="74">
        <v>1.42273E-2</v>
      </c>
      <c r="AB25" s="74">
        <v>0.112929</v>
      </c>
      <c r="AC25" s="74">
        <v>9.0699000000000005E-3</v>
      </c>
      <c r="AD25" s="74">
        <v>1.9562999999999998E-3</v>
      </c>
      <c r="AE25" s="74">
        <v>1.7780000000000001E-4</v>
      </c>
      <c r="AF25" s="74">
        <v>3.5570000000000003E-4</v>
      </c>
      <c r="AG25" s="74">
        <v>0</v>
      </c>
      <c r="AH25" s="74">
        <v>1.7780000000000001E-4</v>
      </c>
      <c r="AI25" s="74">
        <v>0</v>
      </c>
      <c r="AJ25" s="74">
        <v>0</v>
      </c>
      <c r="AK25" s="74">
        <v>2.8454999999999999E-3</v>
      </c>
      <c r="AL25" s="74">
        <v>1.4227E-3</v>
      </c>
      <c r="AM25" s="74">
        <v>4.4460000000000003E-3</v>
      </c>
      <c r="AN25" s="74">
        <v>1.2271000000000001E-2</v>
      </c>
      <c r="AO25" s="74">
        <v>4.76614E-2</v>
      </c>
      <c r="AP25" s="74">
        <v>6.7580000000000001E-3</v>
      </c>
      <c r="AQ25" s="74">
        <v>3.2011000000000001E-3</v>
      </c>
      <c r="AR25" s="74">
        <v>0</v>
      </c>
      <c r="AS25" s="73">
        <v>0</v>
      </c>
      <c r="AT25" s="67">
        <f t="shared" si="0"/>
        <v>0.99999999999999989</v>
      </c>
    </row>
    <row r="26" spans="3:46" x14ac:dyDescent="0.5">
      <c r="C26" s="77" t="s">
        <v>29</v>
      </c>
      <c r="D26" s="76" t="s">
        <v>2</v>
      </c>
      <c r="E26" s="76" t="s">
        <v>17</v>
      </c>
      <c r="F26" s="75">
        <v>4.6782000000000004E-3</v>
      </c>
      <c r="G26" s="74">
        <v>5.0575000000000004E-3</v>
      </c>
      <c r="H26" s="74">
        <v>0.27130759999999998</v>
      </c>
      <c r="I26" s="74">
        <v>0</v>
      </c>
      <c r="J26" s="74">
        <v>0</v>
      </c>
      <c r="K26" s="74">
        <v>1.2640000000000001E-4</v>
      </c>
      <c r="L26" s="74">
        <v>7.5862999999999998E-3</v>
      </c>
      <c r="M26" s="74">
        <v>5.6012100000000002E-2</v>
      </c>
      <c r="N26" s="74">
        <v>2.1620899999999998E-2</v>
      </c>
      <c r="O26" s="74">
        <v>4.4379799999999997E-2</v>
      </c>
      <c r="P26" s="74">
        <v>3.67935E-2</v>
      </c>
      <c r="Q26" s="74">
        <v>8.8509999999999999E-4</v>
      </c>
      <c r="R26" s="74">
        <v>0.1245705</v>
      </c>
      <c r="S26" s="74">
        <v>1.3908E-3</v>
      </c>
      <c r="T26" s="74">
        <v>2.0230000000000001E-3</v>
      </c>
      <c r="U26" s="74">
        <v>3.2241800000000001E-2</v>
      </c>
      <c r="V26" s="74">
        <v>2.8575E-2</v>
      </c>
      <c r="W26" s="74">
        <v>3.5655600000000003E-2</v>
      </c>
      <c r="X26" s="74">
        <v>5.5633000000000002E-3</v>
      </c>
      <c r="Y26" s="74">
        <v>4.0586700000000003E-2</v>
      </c>
      <c r="Z26" s="74">
        <v>3.7299300000000001E-2</v>
      </c>
      <c r="AA26" s="74">
        <v>1.5299E-2</v>
      </c>
      <c r="AB26" s="74">
        <v>0.12226579999999999</v>
      </c>
      <c r="AC26" s="74">
        <v>1.08737E-2</v>
      </c>
      <c r="AD26" s="74">
        <v>2.4023E-3</v>
      </c>
      <c r="AE26" s="74">
        <v>0</v>
      </c>
      <c r="AF26" s="74">
        <v>0</v>
      </c>
      <c r="AG26" s="74">
        <v>0</v>
      </c>
      <c r="AH26" s="74">
        <v>3.793E-4</v>
      </c>
      <c r="AI26" s="74">
        <v>0</v>
      </c>
      <c r="AJ26" s="74">
        <v>0</v>
      </c>
      <c r="AK26" s="74">
        <v>6.0689999999999997E-3</v>
      </c>
      <c r="AL26" s="74">
        <v>2.6551999999999999E-3</v>
      </c>
      <c r="AM26" s="74">
        <v>7.5862999999999998E-3</v>
      </c>
      <c r="AN26" s="74">
        <v>1.4793300000000001E-2</v>
      </c>
      <c r="AO26" s="74">
        <v>5.0322400000000003E-2</v>
      </c>
      <c r="AP26" s="74">
        <v>5.3103999999999998E-3</v>
      </c>
      <c r="AQ26" s="74">
        <v>5.3103999999999998E-3</v>
      </c>
      <c r="AR26" s="74">
        <v>3.793E-4</v>
      </c>
      <c r="AS26" s="73">
        <v>0</v>
      </c>
      <c r="AT26" s="67">
        <f t="shared" si="0"/>
        <v>0.99999980000000011</v>
      </c>
    </row>
    <row r="27" spans="3:46" x14ac:dyDescent="0.5">
      <c r="C27" s="77" t="s">
        <v>29</v>
      </c>
      <c r="D27" s="76" t="s">
        <v>2</v>
      </c>
      <c r="E27" s="76" t="s">
        <v>16</v>
      </c>
      <c r="F27" s="75">
        <v>4.6426999999999996E-3</v>
      </c>
      <c r="G27" s="74">
        <v>8.4562999999999999E-3</v>
      </c>
      <c r="H27" s="74">
        <v>0.2418488</v>
      </c>
      <c r="I27" s="74">
        <v>0</v>
      </c>
      <c r="J27" s="74">
        <v>0</v>
      </c>
      <c r="K27" s="74">
        <v>0</v>
      </c>
      <c r="L27" s="74">
        <v>8.2904999999999993E-3</v>
      </c>
      <c r="M27" s="74">
        <v>4.5100300000000003E-2</v>
      </c>
      <c r="N27" s="74">
        <v>3.3161999999999997E-2</v>
      </c>
      <c r="O27" s="74">
        <v>3.6809799999999997E-2</v>
      </c>
      <c r="P27" s="74">
        <v>4.8582300000000002E-2</v>
      </c>
      <c r="Q27" s="74">
        <v>1.4923E-3</v>
      </c>
      <c r="R27" s="74">
        <v>0.1043625</v>
      </c>
      <c r="S27" s="74">
        <v>2.9846E-3</v>
      </c>
      <c r="T27" s="74">
        <v>2.8188000000000002E-3</v>
      </c>
      <c r="U27" s="74">
        <v>2.3545E-2</v>
      </c>
      <c r="V27" s="74">
        <v>2.63638E-2</v>
      </c>
      <c r="W27" s="74">
        <v>5.0737900000000002E-2</v>
      </c>
      <c r="X27" s="74">
        <v>1.2933200000000001E-2</v>
      </c>
      <c r="Y27" s="74">
        <v>4.4105499999999999E-2</v>
      </c>
      <c r="Z27" s="74">
        <v>4.1120900000000002E-2</v>
      </c>
      <c r="AA27" s="74">
        <v>1.4425500000000001E-2</v>
      </c>
      <c r="AB27" s="74">
        <v>0.1338087</v>
      </c>
      <c r="AC27" s="74">
        <v>1.3430599999999999E-2</v>
      </c>
      <c r="AD27" s="74">
        <v>4.4768999999999998E-3</v>
      </c>
      <c r="AE27" s="74">
        <v>4.9739999999999995E-4</v>
      </c>
      <c r="AF27" s="74">
        <v>0</v>
      </c>
      <c r="AG27" s="74">
        <v>0</v>
      </c>
      <c r="AH27" s="74">
        <v>1.6579999999999999E-4</v>
      </c>
      <c r="AI27" s="74">
        <v>8.2899999999999998E-4</v>
      </c>
      <c r="AJ27" s="74">
        <v>0</v>
      </c>
      <c r="AK27" s="74">
        <v>4.6426999999999996E-3</v>
      </c>
      <c r="AL27" s="74">
        <v>4.8085000000000003E-3</v>
      </c>
      <c r="AM27" s="74">
        <v>5.6375000000000001E-3</v>
      </c>
      <c r="AN27" s="74">
        <v>1.80733E-2</v>
      </c>
      <c r="AO27" s="74">
        <v>5.2561799999999999E-2</v>
      </c>
      <c r="AP27" s="74">
        <v>7.2956000000000002E-3</v>
      </c>
      <c r="AQ27" s="74">
        <v>1.8239E-3</v>
      </c>
      <c r="AR27" s="74">
        <v>1.6579999999999999E-4</v>
      </c>
      <c r="AS27" s="73">
        <v>0</v>
      </c>
      <c r="AT27" s="67">
        <f t="shared" si="0"/>
        <v>1.0000001999999999</v>
      </c>
    </row>
    <row r="28" spans="3:46" x14ac:dyDescent="0.5">
      <c r="C28" s="77" t="s">
        <v>29</v>
      </c>
      <c r="D28" s="76" t="s">
        <v>2</v>
      </c>
      <c r="E28" s="76" t="s">
        <v>15</v>
      </c>
      <c r="F28" s="75">
        <v>7.0670999999999998E-3</v>
      </c>
      <c r="G28" s="74">
        <v>5.8199999999999997E-3</v>
      </c>
      <c r="H28" s="74">
        <v>0.2415699</v>
      </c>
      <c r="I28" s="74">
        <v>0</v>
      </c>
      <c r="J28" s="74">
        <v>4.1570000000000002E-4</v>
      </c>
      <c r="K28" s="74">
        <v>0</v>
      </c>
      <c r="L28" s="74">
        <v>1.0185E-2</v>
      </c>
      <c r="M28" s="74">
        <v>4.03243E-2</v>
      </c>
      <c r="N28" s="74">
        <v>4.3650000000000001E-2</v>
      </c>
      <c r="O28" s="74">
        <v>3.7622099999999999E-2</v>
      </c>
      <c r="P28" s="74">
        <v>4.03243E-2</v>
      </c>
      <c r="Q28" s="74">
        <v>1.4549999999999999E-3</v>
      </c>
      <c r="R28" s="74">
        <v>9.7444900000000001E-2</v>
      </c>
      <c r="S28" s="74">
        <v>2.2864000000000001E-3</v>
      </c>
      <c r="T28" s="74">
        <v>2.2864000000000001E-3</v>
      </c>
      <c r="U28" s="74">
        <v>1.9954300000000001E-2</v>
      </c>
      <c r="V28" s="74">
        <v>2.6605699999999999E-2</v>
      </c>
      <c r="W28" s="74">
        <v>4.5728499999999998E-2</v>
      </c>
      <c r="X28" s="74">
        <v>1.08086E-2</v>
      </c>
      <c r="Y28" s="74">
        <v>4.6144299999999999E-2</v>
      </c>
      <c r="Z28" s="74">
        <v>5.2172099999999999E-2</v>
      </c>
      <c r="AA28" s="74">
        <v>1.8707100000000001E-2</v>
      </c>
      <c r="AB28" s="74">
        <v>0.1434213</v>
      </c>
      <c r="AC28" s="74">
        <v>1.08086E-2</v>
      </c>
      <c r="AD28" s="74">
        <v>2.4943000000000001E-3</v>
      </c>
      <c r="AE28" s="74">
        <v>4.1570000000000002E-4</v>
      </c>
      <c r="AF28" s="74">
        <v>2.0790000000000001E-4</v>
      </c>
      <c r="AG28" s="74">
        <v>0</v>
      </c>
      <c r="AH28" s="74">
        <v>4.1570000000000002E-4</v>
      </c>
      <c r="AI28" s="74">
        <v>8.3140000000000004E-4</v>
      </c>
      <c r="AJ28" s="74">
        <v>0</v>
      </c>
      <c r="AK28" s="74">
        <v>3.7414000000000002E-3</v>
      </c>
      <c r="AL28" s="74">
        <v>6.2357000000000003E-3</v>
      </c>
      <c r="AM28" s="74">
        <v>6.6514E-3</v>
      </c>
      <c r="AN28" s="74">
        <v>2.0785700000000001E-2</v>
      </c>
      <c r="AO28" s="74">
        <v>4.6559999999999997E-2</v>
      </c>
      <c r="AP28" s="74">
        <v>6.4435999999999998E-3</v>
      </c>
      <c r="AQ28" s="74">
        <v>4.1570000000000002E-4</v>
      </c>
      <c r="AR28" s="74">
        <v>0</v>
      </c>
      <c r="AS28" s="73">
        <v>0</v>
      </c>
      <c r="AT28" s="67">
        <f t="shared" si="0"/>
        <v>1.0000000999999998</v>
      </c>
    </row>
    <row r="29" spans="3:46" x14ac:dyDescent="0.5">
      <c r="C29" s="77" t="s">
        <v>29</v>
      </c>
      <c r="D29" s="76" t="s">
        <v>2</v>
      </c>
      <c r="E29" s="76" t="s">
        <v>14</v>
      </c>
      <c r="F29" s="75">
        <v>1.0101000000000001E-2</v>
      </c>
      <c r="G29" s="74">
        <v>7.9365000000000008E-3</v>
      </c>
      <c r="H29" s="74">
        <v>0.23197860000000001</v>
      </c>
      <c r="I29" s="74">
        <v>0</v>
      </c>
      <c r="J29" s="74">
        <v>0</v>
      </c>
      <c r="K29" s="74">
        <v>0</v>
      </c>
      <c r="L29" s="74">
        <v>1.4189500000000001E-2</v>
      </c>
      <c r="M29" s="74">
        <v>3.7277499999999998E-2</v>
      </c>
      <c r="N29" s="74">
        <v>4.2327999999999998E-2</v>
      </c>
      <c r="O29" s="74">
        <v>3.848E-2</v>
      </c>
      <c r="P29" s="74">
        <v>3.9441999999999998E-2</v>
      </c>
      <c r="Q29" s="74">
        <v>1.2025E-3</v>
      </c>
      <c r="R29" s="74">
        <v>7.7545199999999995E-2</v>
      </c>
      <c r="S29" s="74">
        <v>2.6454999999999998E-3</v>
      </c>
      <c r="T29" s="74">
        <v>3.3670000000000002E-3</v>
      </c>
      <c r="U29" s="74">
        <v>2.14045E-2</v>
      </c>
      <c r="V29" s="74">
        <v>2.6936000000000002E-2</v>
      </c>
      <c r="W29" s="74">
        <v>4.9062099999999997E-2</v>
      </c>
      <c r="X29" s="74">
        <v>1.70755E-2</v>
      </c>
      <c r="Y29" s="74">
        <v>4.6897500000000002E-2</v>
      </c>
      <c r="Z29" s="74">
        <v>4.8580999999999999E-2</v>
      </c>
      <c r="AA29" s="74">
        <v>1.6354E-2</v>
      </c>
      <c r="AB29" s="74">
        <v>0.1565657</v>
      </c>
      <c r="AC29" s="74">
        <v>1.1544E-2</v>
      </c>
      <c r="AD29" s="74">
        <v>4.0885000000000001E-3</v>
      </c>
      <c r="AE29" s="74">
        <v>2.4049999999999999E-4</v>
      </c>
      <c r="AF29" s="74">
        <v>0</v>
      </c>
      <c r="AG29" s="74">
        <v>0</v>
      </c>
      <c r="AH29" s="74">
        <v>9.6199999999999996E-4</v>
      </c>
      <c r="AI29" s="74">
        <v>0</v>
      </c>
      <c r="AJ29" s="74">
        <v>0</v>
      </c>
      <c r="AK29" s="74">
        <v>5.0505000000000003E-3</v>
      </c>
      <c r="AL29" s="74">
        <v>5.0505000000000003E-3</v>
      </c>
      <c r="AM29" s="74">
        <v>7.2150000000000001E-3</v>
      </c>
      <c r="AN29" s="74">
        <v>2.5974000000000001E-2</v>
      </c>
      <c r="AO29" s="74">
        <v>4.35305E-2</v>
      </c>
      <c r="AP29" s="74">
        <v>5.7720000000000002E-3</v>
      </c>
      <c r="AQ29" s="74">
        <v>9.6199999999999996E-4</v>
      </c>
      <c r="AR29" s="74">
        <v>2.4049999999999999E-4</v>
      </c>
      <c r="AS29" s="73">
        <v>0</v>
      </c>
      <c r="AT29" s="67">
        <f t="shared" si="0"/>
        <v>0.9999996000000001</v>
      </c>
    </row>
    <row r="30" spans="3:46" x14ac:dyDescent="0.5">
      <c r="C30" s="77" t="s">
        <v>29</v>
      </c>
      <c r="D30" s="76" t="s">
        <v>2</v>
      </c>
      <c r="E30" s="76" t="s">
        <v>13</v>
      </c>
      <c r="F30" s="75">
        <v>9.2008000000000003E-3</v>
      </c>
      <c r="G30" s="74">
        <v>5.5205000000000002E-3</v>
      </c>
      <c r="H30" s="74">
        <v>0.20780580000000001</v>
      </c>
      <c r="I30" s="74">
        <v>0</v>
      </c>
      <c r="J30" s="74">
        <v>0</v>
      </c>
      <c r="K30" s="74">
        <v>0</v>
      </c>
      <c r="L30" s="74">
        <v>1.2618300000000001E-2</v>
      </c>
      <c r="M30" s="74">
        <v>2.9442699999999999E-2</v>
      </c>
      <c r="N30" s="74">
        <v>5.3102000000000003E-2</v>
      </c>
      <c r="O30" s="74">
        <v>3.5226100000000003E-2</v>
      </c>
      <c r="P30" s="74">
        <v>3.49632E-2</v>
      </c>
      <c r="Q30" s="74">
        <v>7.8859999999999998E-4</v>
      </c>
      <c r="R30" s="74">
        <v>8.9249899999999993E-2</v>
      </c>
      <c r="S30" s="74">
        <v>3.9432E-3</v>
      </c>
      <c r="T30" s="74">
        <v>3.1546E-3</v>
      </c>
      <c r="U30" s="74">
        <v>2.02419E-2</v>
      </c>
      <c r="V30" s="74">
        <v>2.3659300000000001E-2</v>
      </c>
      <c r="W30" s="74">
        <v>5.2576199999999997E-2</v>
      </c>
      <c r="X30" s="74">
        <v>1.97161E-2</v>
      </c>
      <c r="Y30" s="74">
        <v>4.9421699999999999E-2</v>
      </c>
      <c r="Z30" s="74">
        <v>5.5730799999999997E-2</v>
      </c>
      <c r="AA30" s="74">
        <v>1.6035799999999999E-2</v>
      </c>
      <c r="AB30" s="74">
        <v>0.16403789999999999</v>
      </c>
      <c r="AC30" s="74">
        <v>1.3406899999999999E-2</v>
      </c>
      <c r="AD30" s="74">
        <v>2.8917000000000001E-3</v>
      </c>
      <c r="AE30" s="74">
        <v>0</v>
      </c>
      <c r="AF30" s="74">
        <v>2.6289999999999999E-4</v>
      </c>
      <c r="AG30" s="74">
        <v>2.6289999999999999E-4</v>
      </c>
      <c r="AH30" s="74">
        <v>1.0514999999999999E-3</v>
      </c>
      <c r="AI30" s="74">
        <v>5.2579999999999999E-4</v>
      </c>
      <c r="AJ30" s="74">
        <v>0</v>
      </c>
      <c r="AK30" s="74">
        <v>2.1029999999999998E-3</v>
      </c>
      <c r="AL30" s="74">
        <v>7.8864E-3</v>
      </c>
      <c r="AM30" s="74">
        <v>6.0463000000000001E-3</v>
      </c>
      <c r="AN30" s="74">
        <v>2.4447900000000002E-2</v>
      </c>
      <c r="AO30" s="74">
        <v>4.5478400000000002E-2</v>
      </c>
      <c r="AP30" s="74">
        <v>7.6236000000000003E-3</v>
      </c>
      <c r="AQ30" s="74">
        <v>1.3144000000000001E-3</v>
      </c>
      <c r="AR30" s="74">
        <v>2.6289999999999999E-4</v>
      </c>
      <c r="AS30" s="73">
        <v>0</v>
      </c>
      <c r="AT30" s="67">
        <f t="shared" si="0"/>
        <v>0.99999999999999978</v>
      </c>
    </row>
    <row r="31" spans="3:46" x14ac:dyDescent="0.5">
      <c r="C31" s="77" t="s">
        <v>29</v>
      </c>
      <c r="D31" s="76" t="s">
        <v>2</v>
      </c>
      <c r="E31" s="76" t="s">
        <v>12</v>
      </c>
      <c r="F31" s="75">
        <v>5.8792000000000002E-3</v>
      </c>
      <c r="G31" s="74">
        <v>5.6119999999999998E-3</v>
      </c>
      <c r="H31" s="74">
        <v>0.20538029999999999</v>
      </c>
      <c r="I31" s="74">
        <v>0</v>
      </c>
      <c r="J31" s="74">
        <v>2.6719999999999999E-4</v>
      </c>
      <c r="K31" s="74">
        <v>0</v>
      </c>
      <c r="L31" s="74">
        <v>2.24479E-2</v>
      </c>
      <c r="M31" s="74">
        <v>3.1266700000000001E-2</v>
      </c>
      <c r="N31" s="74">
        <v>5.7723099999999999E-2</v>
      </c>
      <c r="O31" s="74">
        <v>2.53875E-2</v>
      </c>
      <c r="P31" s="74">
        <v>3.34046E-2</v>
      </c>
      <c r="Q31" s="74">
        <v>2.6719999999999999E-4</v>
      </c>
      <c r="R31" s="74">
        <v>8.2968200000000006E-2</v>
      </c>
      <c r="S31" s="74">
        <v>3.2068000000000001E-3</v>
      </c>
      <c r="T31" s="74">
        <v>2.6724000000000001E-3</v>
      </c>
      <c r="U31" s="74">
        <v>1.9775500000000001E-2</v>
      </c>
      <c r="V31" s="74">
        <v>2.4585800000000001E-2</v>
      </c>
      <c r="W31" s="74">
        <v>5.1843899999999998E-2</v>
      </c>
      <c r="X31" s="74">
        <v>2.43185E-2</v>
      </c>
      <c r="Y31" s="74">
        <v>5.1843899999999998E-2</v>
      </c>
      <c r="Z31" s="74">
        <v>6.1998900000000003E-2</v>
      </c>
      <c r="AA31" s="74">
        <v>1.5767E-2</v>
      </c>
      <c r="AB31" s="74">
        <v>0.171566</v>
      </c>
      <c r="AC31" s="74">
        <v>1.76376E-2</v>
      </c>
      <c r="AD31" s="74">
        <v>2.9396000000000001E-3</v>
      </c>
      <c r="AE31" s="74">
        <v>0</v>
      </c>
      <c r="AF31" s="74">
        <v>0</v>
      </c>
      <c r="AG31" s="74">
        <v>2.6719999999999999E-4</v>
      </c>
      <c r="AH31" s="74">
        <v>2.6719999999999999E-4</v>
      </c>
      <c r="AI31" s="74">
        <v>8.0170000000000003E-4</v>
      </c>
      <c r="AJ31" s="74">
        <v>0</v>
      </c>
      <c r="AK31" s="74">
        <v>2.1378999999999999E-3</v>
      </c>
      <c r="AL31" s="74">
        <v>8.2842999999999997E-3</v>
      </c>
      <c r="AM31" s="74">
        <v>5.6119999999999998E-3</v>
      </c>
      <c r="AN31" s="74">
        <v>1.9508299999999999E-2</v>
      </c>
      <c r="AO31" s="74">
        <v>3.7947599999999998E-2</v>
      </c>
      <c r="AP31" s="74">
        <v>5.6119999999999998E-3</v>
      </c>
      <c r="AQ31" s="74">
        <v>8.0170000000000003E-4</v>
      </c>
      <c r="AR31" s="74">
        <v>0</v>
      </c>
      <c r="AS31" s="73">
        <v>0</v>
      </c>
      <c r="AT31" s="67">
        <f t="shared" si="0"/>
        <v>0.99999970000000016</v>
      </c>
    </row>
    <row r="32" spans="3:46" x14ac:dyDescent="0.5">
      <c r="C32" s="77" t="s">
        <v>29</v>
      </c>
      <c r="D32" s="76" t="s">
        <v>2</v>
      </c>
      <c r="E32" s="76" t="s">
        <v>11</v>
      </c>
      <c r="F32" s="75">
        <v>4.2110999999999997E-3</v>
      </c>
      <c r="G32" s="74">
        <v>5.0533000000000002E-3</v>
      </c>
      <c r="H32" s="74">
        <v>0.19966110000000001</v>
      </c>
      <c r="I32" s="74">
        <v>0</v>
      </c>
      <c r="J32" s="74">
        <v>0</v>
      </c>
      <c r="K32" s="74">
        <v>0</v>
      </c>
      <c r="L32" s="74">
        <v>2.07748E-2</v>
      </c>
      <c r="M32" s="74">
        <v>2.3862999999999999E-2</v>
      </c>
      <c r="N32" s="74">
        <v>5.5306000000000001E-2</v>
      </c>
      <c r="O32" s="74">
        <v>2.8916299999999999E-2</v>
      </c>
      <c r="P32" s="74">
        <v>4.7725999999999998E-2</v>
      </c>
      <c r="Q32" s="74">
        <v>1.1230000000000001E-3</v>
      </c>
      <c r="R32" s="74">
        <v>8.0799300000000004E-2</v>
      </c>
      <c r="S32" s="74">
        <v>1.9651999999999998E-3</v>
      </c>
      <c r="T32" s="74">
        <v>2.2458999999999999E-3</v>
      </c>
      <c r="U32" s="74">
        <v>2.16171E-2</v>
      </c>
      <c r="V32" s="74">
        <v>2.3301499999999999E-2</v>
      </c>
      <c r="W32" s="74">
        <v>4.8006699999999999E-2</v>
      </c>
      <c r="X32" s="74">
        <v>2.8635600000000001E-2</v>
      </c>
      <c r="Y32" s="74">
        <v>5.1656399999999998E-2</v>
      </c>
      <c r="Z32" s="74">
        <v>6.0078600000000003E-2</v>
      </c>
      <c r="AA32" s="74">
        <v>1.5440799999999999E-2</v>
      </c>
      <c r="AB32" s="74">
        <v>0.17405950000000001</v>
      </c>
      <c r="AC32" s="74">
        <v>1.5721499999999999E-2</v>
      </c>
      <c r="AD32" s="74">
        <v>1.4036999999999999E-3</v>
      </c>
      <c r="AE32" s="74">
        <v>0</v>
      </c>
      <c r="AF32" s="74">
        <v>0</v>
      </c>
      <c r="AG32" s="74">
        <v>0</v>
      </c>
      <c r="AH32" s="74">
        <v>2.8069999999999999E-4</v>
      </c>
      <c r="AI32" s="74">
        <v>1.4036999999999999E-3</v>
      </c>
      <c r="AJ32" s="74">
        <v>0</v>
      </c>
      <c r="AK32" s="74">
        <v>3.0882000000000001E-3</v>
      </c>
      <c r="AL32" s="74">
        <v>9.2645000000000002E-3</v>
      </c>
      <c r="AM32" s="74">
        <v>6.4570000000000001E-3</v>
      </c>
      <c r="AN32" s="74">
        <v>2.1897799999999999E-2</v>
      </c>
      <c r="AO32" s="74">
        <v>3.5654100000000001E-2</v>
      </c>
      <c r="AP32" s="74">
        <v>7.0185000000000004E-3</v>
      </c>
      <c r="AQ32" s="74">
        <v>2.8073999999999998E-3</v>
      </c>
      <c r="AR32" s="74">
        <v>5.6150000000000004E-4</v>
      </c>
      <c r="AS32" s="73">
        <v>0</v>
      </c>
      <c r="AT32" s="67">
        <f t="shared" si="0"/>
        <v>0.99999980000000022</v>
      </c>
    </row>
    <row r="33" spans="3:46" x14ac:dyDescent="0.5">
      <c r="C33" s="77" t="s">
        <v>29</v>
      </c>
      <c r="D33" s="76" t="s">
        <v>2</v>
      </c>
      <c r="E33" s="76" t="s">
        <v>10</v>
      </c>
      <c r="F33" s="75">
        <v>3.6537000000000002E-3</v>
      </c>
      <c r="G33" s="74">
        <v>3.3727000000000002E-3</v>
      </c>
      <c r="H33" s="74">
        <v>0.19419139999999999</v>
      </c>
      <c r="I33" s="74">
        <v>0</v>
      </c>
      <c r="J33" s="74">
        <v>0</v>
      </c>
      <c r="K33" s="74">
        <v>0</v>
      </c>
      <c r="L33" s="74">
        <v>3.4569999999999997E-2</v>
      </c>
      <c r="M33" s="74">
        <v>2.9510999999999999E-2</v>
      </c>
      <c r="N33" s="74">
        <v>7.0264199999999999E-2</v>
      </c>
      <c r="O33" s="74">
        <v>2.1922400000000002E-2</v>
      </c>
      <c r="P33" s="74">
        <v>3.7661600000000003E-2</v>
      </c>
      <c r="Q33" s="74">
        <v>2.811E-4</v>
      </c>
      <c r="R33" s="74">
        <v>7.0845099999999994E-2</v>
      </c>
      <c r="S33" s="74">
        <v>2.2485000000000001E-3</v>
      </c>
      <c r="T33" s="74">
        <v>1.4053E-3</v>
      </c>
      <c r="U33" s="74">
        <v>2.02361E-2</v>
      </c>
      <c r="V33" s="74">
        <v>2.3608799999999999E-2</v>
      </c>
      <c r="W33" s="74">
        <v>4.8060699999999998E-2</v>
      </c>
      <c r="X33" s="74">
        <v>3.3164699999999998E-2</v>
      </c>
      <c r="Y33" s="74">
        <v>5.1152299999999998E-2</v>
      </c>
      <c r="Z33" s="74">
        <v>5.9303000000000002E-2</v>
      </c>
      <c r="AA33" s="74">
        <v>2.0798199999999999E-2</v>
      </c>
      <c r="AB33" s="74">
        <v>0.1821248</v>
      </c>
      <c r="AC33" s="74">
        <v>1.20854E-2</v>
      </c>
      <c r="AD33" s="74">
        <v>2.5295000000000001E-3</v>
      </c>
      <c r="AE33" s="74">
        <v>2.811E-4</v>
      </c>
      <c r="AF33" s="74">
        <v>0</v>
      </c>
      <c r="AG33" s="74">
        <v>0</v>
      </c>
      <c r="AH33" s="74">
        <v>0</v>
      </c>
      <c r="AI33" s="74">
        <v>2.811E-4</v>
      </c>
      <c r="AJ33" s="74">
        <v>0</v>
      </c>
      <c r="AK33" s="74">
        <v>1.9673999999999998E-3</v>
      </c>
      <c r="AL33" s="74">
        <v>6.7454000000000004E-3</v>
      </c>
      <c r="AM33" s="74">
        <v>5.3401000000000004E-3</v>
      </c>
      <c r="AN33" s="74">
        <v>1.6301300000000001E-2</v>
      </c>
      <c r="AO33" s="74">
        <v>3.8223699999999999E-2</v>
      </c>
      <c r="AP33" s="74">
        <v>6.7454000000000004E-3</v>
      </c>
      <c r="AQ33" s="74">
        <v>1.1241999999999999E-3</v>
      </c>
      <c r="AR33" s="74">
        <v>0</v>
      </c>
      <c r="AS33" s="73">
        <v>0</v>
      </c>
      <c r="AT33" s="67">
        <f t="shared" si="0"/>
        <v>1.0000001999999999</v>
      </c>
    </row>
    <row r="34" spans="3:46" x14ac:dyDescent="0.5">
      <c r="C34" s="77" t="s">
        <v>29</v>
      </c>
      <c r="D34" s="76" t="s">
        <v>2</v>
      </c>
      <c r="E34" s="76" t="s">
        <v>9</v>
      </c>
      <c r="F34" s="75">
        <v>3.241E-3</v>
      </c>
      <c r="G34" s="74">
        <v>5.8928000000000001E-3</v>
      </c>
      <c r="H34" s="74">
        <v>0.16577839999999999</v>
      </c>
      <c r="I34" s="74">
        <v>0</v>
      </c>
      <c r="J34" s="74">
        <v>0</v>
      </c>
      <c r="K34" s="74">
        <v>0</v>
      </c>
      <c r="L34" s="74">
        <v>4.8909800000000003E-2</v>
      </c>
      <c r="M34" s="74">
        <v>2.5928099999999999E-2</v>
      </c>
      <c r="N34" s="74">
        <v>6.4820299999999997E-2</v>
      </c>
      <c r="O34" s="74">
        <v>2.3276399999999999E-2</v>
      </c>
      <c r="P34" s="74">
        <v>4.0660000000000002E-2</v>
      </c>
      <c r="Q34" s="74">
        <v>1.1785999999999999E-3</v>
      </c>
      <c r="R34" s="74">
        <v>5.8146200000000002E-2</v>
      </c>
      <c r="S34" s="74">
        <v>2.3571E-3</v>
      </c>
      <c r="T34" s="74">
        <v>1.4732E-3</v>
      </c>
      <c r="U34" s="74">
        <v>2.4454900000000002E-2</v>
      </c>
      <c r="V34" s="74">
        <v>1.88568E-2</v>
      </c>
      <c r="W34" s="74">
        <v>5.1266899999999997E-2</v>
      </c>
      <c r="X34" s="74">
        <v>4.03653E-2</v>
      </c>
      <c r="Y34" s="74">
        <v>6.1579299999999997E-2</v>
      </c>
      <c r="Z34" s="74">
        <v>8.2203899999999996E-2</v>
      </c>
      <c r="AA34" s="74">
        <v>2.2097800000000001E-2</v>
      </c>
      <c r="AB34" s="74">
        <v>0.18355920000000001</v>
      </c>
      <c r="AC34" s="74">
        <v>6.7767000000000001E-3</v>
      </c>
      <c r="AD34" s="74">
        <v>5.3035000000000001E-3</v>
      </c>
      <c r="AE34" s="74">
        <v>2.9460000000000001E-4</v>
      </c>
      <c r="AF34" s="74">
        <v>0</v>
      </c>
      <c r="AG34" s="74">
        <v>2.9460000000000001E-4</v>
      </c>
      <c r="AH34" s="74">
        <v>5.8929999999999996E-4</v>
      </c>
      <c r="AI34" s="74">
        <v>5.8929999999999996E-4</v>
      </c>
      <c r="AJ34" s="74">
        <v>0</v>
      </c>
      <c r="AK34" s="74">
        <v>2.3571E-3</v>
      </c>
      <c r="AL34" s="74">
        <v>6.4819999999999999E-3</v>
      </c>
      <c r="AM34" s="74">
        <v>4.1248999999999999E-3</v>
      </c>
      <c r="AN34" s="74">
        <v>1.79729E-2</v>
      </c>
      <c r="AO34" s="74">
        <v>2.3865600000000001E-2</v>
      </c>
      <c r="AP34" s="74">
        <v>4.4196000000000001E-3</v>
      </c>
      <c r="AQ34" s="74">
        <v>5.8929999999999996E-4</v>
      </c>
      <c r="AR34" s="74">
        <v>2.9460000000000001E-4</v>
      </c>
      <c r="AS34" s="73">
        <v>0</v>
      </c>
      <c r="AT34" s="67">
        <f t="shared" si="0"/>
        <v>1</v>
      </c>
    </row>
    <row r="35" spans="3:46" x14ac:dyDescent="0.5">
      <c r="C35" s="77" t="s">
        <v>29</v>
      </c>
      <c r="D35" s="76" t="s">
        <v>2</v>
      </c>
      <c r="E35" s="76" t="s">
        <v>8</v>
      </c>
      <c r="F35" s="75">
        <v>4.0282E-3</v>
      </c>
      <c r="G35" s="74">
        <v>1.3427000000000001E-3</v>
      </c>
      <c r="H35" s="74">
        <v>0.1858949</v>
      </c>
      <c r="I35" s="74">
        <v>0</v>
      </c>
      <c r="J35" s="74">
        <v>0</v>
      </c>
      <c r="K35" s="74">
        <v>0</v>
      </c>
      <c r="L35" s="74">
        <v>6.6129599999999997E-2</v>
      </c>
      <c r="M35" s="74">
        <v>2.5511900000000001E-2</v>
      </c>
      <c r="N35" s="74">
        <v>7.4521599999999993E-2</v>
      </c>
      <c r="O35" s="74">
        <v>1.7455499999999999E-2</v>
      </c>
      <c r="P35" s="74">
        <v>4.2296100000000003E-2</v>
      </c>
      <c r="Q35" s="74">
        <v>3.3569999999999997E-4</v>
      </c>
      <c r="R35" s="74">
        <v>4.8076300000000002E-2</v>
      </c>
      <c r="S35" s="74">
        <v>1.0070000000000001E-3</v>
      </c>
      <c r="T35" s="74">
        <v>3.3569999999999997E-4</v>
      </c>
      <c r="U35" s="74">
        <v>1.8462599999999999E-2</v>
      </c>
      <c r="V35" s="74">
        <v>1.9133899999999999E-2</v>
      </c>
      <c r="W35" s="74">
        <v>4.3303099999999997E-2</v>
      </c>
      <c r="X35" s="74">
        <v>3.4910999999999998E-2</v>
      </c>
      <c r="Y35" s="74">
        <v>5.9751600000000002E-2</v>
      </c>
      <c r="Z35" s="74">
        <v>7.5192999999999996E-2</v>
      </c>
      <c r="AA35" s="74">
        <v>1.61128E-2</v>
      </c>
      <c r="AB35" s="74">
        <v>0.19603889999999999</v>
      </c>
      <c r="AC35" s="74">
        <v>7.7206999999999996E-3</v>
      </c>
      <c r="AD35" s="74">
        <v>1.6784E-3</v>
      </c>
      <c r="AE35" s="74">
        <v>0</v>
      </c>
      <c r="AF35" s="74">
        <v>0</v>
      </c>
      <c r="AG35" s="74">
        <v>0</v>
      </c>
      <c r="AH35" s="74">
        <v>0</v>
      </c>
      <c r="AI35" s="74">
        <v>3.3569999999999997E-4</v>
      </c>
      <c r="AJ35" s="74">
        <v>3.3569999999999997E-4</v>
      </c>
      <c r="AK35" s="74">
        <v>1.3427000000000001E-3</v>
      </c>
      <c r="AL35" s="74">
        <v>7.7206999999999996E-3</v>
      </c>
      <c r="AM35" s="74">
        <v>3.6925E-3</v>
      </c>
      <c r="AN35" s="74">
        <v>1.2084599999999999E-2</v>
      </c>
      <c r="AO35" s="74">
        <v>2.61833E-2</v>
      </c>
      <c r="AP35" s="74">
        <v>8.0564E-3</v>
      </c>
      <c r="AQ35" s="74">
        <v>3.3569999999999997E-4</v>
      </c>
      <c r="AR35" s="74">
        <v>6.7139999999999995E-4</v>
      </c>
      <c r="AS35" s="73">
        <v>0</v>
      </c>
      <c r="AT35" s="67">
        <f t="shared" si="0"/>
        <v>0.99999990000000016</v>
      </c>
    </row>
    <row r="36" spans="3:46" x14ac:dyDescent="0.5">
      <c r="C36" s="77" t="s">
        <v>29</v>
      </c>
      <c r="D36" s="76" t="s">
        <v>2</v>
      </c>
      <c r="E36" s="76" t="s">
        <v>7</v>
      </c>
      <c r="F36" s="75">
        <v>2.7855000000000002E-3</v>
      </c>
      <c r="G36" s="74">
        <v>2.0891E-3</v>
      </c>
      <c r="H36" s="74">
        <v>0.1692256</v>
      </c>
      <c r="I36" s="74">
        <v>0</v>
      </c>
      <c r="J36" s="74">
        <v>0</v>
      </c>
      <c r="K36" s="74">
        <v>0</v>
      </c>
      <c r="L36" s="74">
        <v>0.1051532</v>
      </c>
      <c r="M36" s="74">
        <v>2.5069600000000001E-2</v>
      </c>
      <c r="N36" s="74">
        <v>6.6504199999999999E-2</v>
      </c>
      <c r="O36" s="74">
        <v>1.2883E-2</v>
      </c>
      <c r="P36" s="74">
        <v>4.6309200000000002E-2</v>
      </c>
      <c r="Q36" s="74">
        <v>3.4820000000000001E-4</v>
      </c>
      <c r="R36" s="74">
        <v>4.4562699999999997E-2</v>
      </c>
      <c r="S36" s="74">
        <v>2.0891E-3</v>
      </c>
      <c r="T36" s="74">
        <v>1.3928E-3</v>
      </c>
      <c r="U36" s="74">
        <v>1.53203E-2</v>
      </c>
      <c r="V36" s="74">
        <v>1.8105799999999998E-2</v>
      </c>
      <c r="W36" s="74">
        <v>4.0041800000000002E-2</v>
      </c>
      <c r="X36" s="74">
        <v>2.92479E-2</v>
      </c>
      <c r="Y36" s="74">
        <v>7.2075200000000006E-2</v>
      </c>
      <c r="Z36" s="74">
        <v>8.4610000000000005E-2</v>
      </c>
      <c r="AA36" s="74">
        <v>1.42758E-2</v>
      </c>
      <c r="AB36" s="74">
        <v>0.1800139</v>
      </c>
      <c r="AC36" s="74">
        <v>6.6156000000000001E-3</v>
      </c>
      <c r="AD36" s="74">
        <v>2.0891E-3</v>
      </c>
      <c r="AE36" s="74">
        <v>0</v>
      </c>
      <c r="AF36" s="74">
        <v>0</v>
      </c>
      <c r="AG36" s="74">
        <v>0</v>
      </c>
      <c r="AH36" s="74">
        <v>3.4820000000000001E-4</v>
      </c>
      <c r="AI36" s="74">
        <v>1.7409000000000001E-3</v>
      </c>
      <c r="AJ36" s="74">
        <v>0</v>
      </c>
      <c r="AK36" s="74">
        <v>1.3928E-3</v>
      </c>
      <c r="AL36" s="74">
        <v>9.0528999999999991E-3</v>
      </c>
      <c r="AM36" s="74">
        <v>2.0891E-3</v>
      </c>
      <c r="AN36" s="74">
        <v>9.0528999999999991E-3</v>
      </c>
      <c r="AO36" s="74">
        <v>2.92479E-2</v>
      </c>
      <c r="AP36" s="74">
        <v>5.9192000000000003E-3</v>
      </c>
      <c r="AQ36" s="74">
        <v>3.4820000000000001E-4</v>
      </c>
      <c r="AR36" s="74">
        <v>0</v>
      </c>
      <c r="AS36" s="73">
        <v>0</v>
      </c>
      <c r="AT36" s="67">
        <f t="shared" si="0"/>
        <v>0.99999970000000016</v>
      </c>
    </row>
    <row r="37" spans="3:46" x14ac:dyDescent="0.5">
      <c r="C37" s="77" t="s">
        <v>29</v>
      </c>
      <c r="D37" s="76" t="s">
        <v>2</v>
      </c>
      <c r="E37" s="76" t="s">
        <v>6</v>
      </c>
      <c r="F37" s="75">
        <v>2.4147000000000001E-3</v>
      </c>
      <c r="G37" s="74">
        <v>9.0549999999999995E-4</v>
      </c>
      <c r="H37" s="74">
        <v>0.15600710000000001</v>
      </c>
      <c r="I37" s="74">
        <v>0</v>
      </c>
      <c r="J37" s="74">
        <v>0</v>
      </c>
      <c r="K37" s="74">
        <v>0</v>
      </c>
      <c r="L37" s="74">
        <v>0.15182609999999999</v>
      </c>
      <c r="M37" s="74">
        <v>3.44099E-2</v>
      </c>
      <c r="N37" s="74">
        <v>7.7875E-2</v>
      </c>
      <c r="O37" s="74">
        <v>1.47902E-2</v>
      </c>
      <c r="P37" s="74">
        <v>5.9160900000000002E-2</v>
      </c>
      <c r="Q37" s="74">
        <v>0</v>
      </c>
      <c r="R37" s="74">
        <v>4.5019200000000002E-2</v>
      </c>
      <c r="S37" s="74">
        <v>1.2074E-3</v>
      </c>
      <c r="T37" s="74">
        <v>9.0549999999999995E-4</v>
      </c>
      <c r="U37" s="74">
        <v>2.05252E-2</v>
      </c>
      <c r="V37" s="74">
        <v>1.6299399999999999E-2</v>
      </c>
      <c r="W37" s="74">
        <v>3.3202500000000003E-2</v>
      </c>
      <c r="X37" s="74">
        <v>3.0184099999999998E-2</v>
      </c>
      <c r="Y37" s="74">
        <v>6.1877500000000002E-2</v>
      </c>
      <c r="Z37" s="74">
        <v>5.7349799999999999E-2</v>
      </c>
      <c r="AA37" s="74">
        <v>8.1496999999999993E-3</v>
      </c>
      <c r="AB37" s="74">
        <v>0.1666164</v>
      </c>
      <c r="AC37" s="74">
        <v>9.6588999999999998E-3</v>
      </c>
      <c r="AD37" s="74">
        <v>3.3203E-3</v>
      </c>
      <c r="AE37" s="74">
        <v>0</v>
      </c>
      <c r="AF37" s="74">
        <v>0</v>
      </c>
      <c r="AG37" s="74">
        <v>0</v>
      </c>
      <c r="AH37" s="74">
        <v>3.0180000000000002E-4</v>
      </c>
      <c r="AI37" s="74">
        <v>6.0369999999999998E-4</v>
      </c>
      <c r="AJ37" s="74">
        <v>0</v>
      </c>
      <c r="AK37" s="74">
        <v>6.0369999999999998E-4</v>
      </c>
      <c r="AL37" s="74">
        <v>6.0368000000000002E-3</v>
      </c>
      <c r="AM37" s="74">
        <v>1.8109999999999999E-3</v>
      </c>
      <c r="AN37" s="74">
        <v>8.7533999999999997E-3</v>
      </c>
      <c r="AO37" s="74">
        <v>2.5354700000000001E-2</v>
      </c>
      <c r="AP37" s="74">
        <v>3.6221000000000001E-3</v>
      </c>
      <c r="AQ37" s="74">
        <v>1.2074E-3</v>
      </c>
      <c r="AR37" s="74">
        <v>0</v>
      </c>
      <c r="AS37" s="73">
        <v>0</v>
      </c>
      <c r="AT37" s="67">
        <f t="shared" si="0"/>
        <v>0.99999990000000005</v>
      </c>
    </row>
    <row r="38" spans="3:46" x14ac:dyDescent="0.5">
      <c r="C38" s="77" t="s">
        <v>29</v>
      </c>
      <c r="D38" s="76" t="s">
        <v>2</v>
      </c>
      <c r="E38" s="76" t="s">
        <v>5</v>
      </c>
      <c r="F38" s="75">
        <v>1.8226E-3</v>
      </c>
      <c r="G38" s="74">
        <v>1.2151E-3</v>
      </c>
      <c r="H38" s="74">
        <v>0.16906350000000001</v>
      </c>
      <c r="I38" s="74">
        <v>0</v>
      </c>
      <c r="J38" s="74">
        <v>0</v>
      </c>
      <c r="K38" s="74">
        <v>0</v>
      </c>
      <c r="L38" s="74">
        <v>0.20382749999999999</v>
      </c>
      <c r="M38" s="74">
        <v>2.97691E-2</v>
      </c>
      <c r="N38" s="74">
        <v>7.0170099999999999E-2</v>
      </c>
      <c r="O38" s="74">
        <v>1.03281E-2</v>
      </c>
      <c r="P38" s="74">
        <v>6.0449599999999999E-2</v>
      </c>
      <c r="Q38" s="74">
        <v>0</v>
      </c>
      <c r="R38" s="74">
        <v>3.9624300000000001E-2</v>
      </c>
      <c r="S38" s="74">
        <v>3.9490000000000003E-3</v>
      </c>
      <c r="T38" s="74">
        <v>0</v>
      </c>
      <c r="U38" s="74">
        <v>1.5795900000000002E-2</v>
      </c>
      <c r="V38" s="74">
        <v>1.3669499999999999E-2</v>
      </c>
      <c r="W38" s="74">
        <v>3.2806799999999997E-2</v>
      </c>
      <c r="X38" s="74">
        <v>2.4605100000000001E-2</v>
      </c>
      <c r="Y38" s="74">
        <v>6.1360900000000003E-2</v>
      </c>
      <c r="Z38" s="74">
        <v>5.9538300000000002E-2</v>
      </c>
      <c r="AA38" s="74">
        <v>6.3791000000000004E-3</v>
      </c>
      <c r="AB38" s="74">
        <v>0.12818950000000001</v>
      </c>
      <c r="AC38" s="74">
        <v>7.8978999999999994E-3</v>
      </c>
      <c r="AD38" s="74">
        <v>3.3414E-3</v>
      </c>
      <c r="AE38" s="74">
        <v>3.0380000000000001E-4</v>
      </c>
      <c r="AF38" s="74">
        <v>0</v>
      </c>
      <c r="AG38" s="74">
        <v>0</v>
      </c>
      <c r="AH38" s="74">
        <v>3.0380000000000001E-4</v>
      </c>
      <c r="AI38" s="74">
        <v>9.1129999999999998E-4</v>
      </c>
      <c r="AJ38" s="74">
        <v>0</v>
      </c>
      <c r="AK38" s="74">
        <v>9.1129999999999998E-4</v>
      </c>
      <c r="AL38" s="74">
        <v>7.8978999999999994E-3</v>
      </c>
      <c r="AM38" s="74">
        <v>2.7339E-3</v>
      </c>
      <c r="AN38" s="74">
        <v>5.4678000000000001E-3</v>
      </c>
      <c r="AO38" s="74">
        <v>3.21993E-2</v>
      </c>
      <c r="AP38" s="74">
        <v>4.2526999999999999E-3</v>
      </c>
      <c r="AQ38" s="74">
        <v>9.1129999999999998E-4</v>
      </c>
      <c r="AR38" s="74">
        <v>3.0380000000000001E-4</v>
      </c>
      <c r="AS38" s="73">
        <v>0</v>
      </c>
      <c r="AT38" s="67">
        <f t="shared" si="0"/>
        <v>1.0000002000000001</v>
      </c>
    </row>
    <row r="39" spans="3:46" x14ac:dyDescent="0.5">
      <c r="C39" s="77" t="s">
        <v>29</v>
      </c>
      <c r="D39" s="76" t="s">
        <v>2</v>
      </c>
      <c r="E39" s="76" t="s">
        <v>4</v>
      </c>
      <c r="F39" s="75">
        <v>1.3175000000000001E-3</v>
      </c>
      <c r="G39" s="74">
        <v>2.1959000000000002E-3</v>
      </c>
      <c r="H39" s="74">
        <v>0.15623509999999999</v>
      </c>
      <c r="I39" s="74">
        <v>0</v>
      </c>
      <c r="J39" s="74">
        <v>0</v>
      </c>
      <c r="K39" s="74">
        <v>0</v>
      </c>
      <c r="L39" s="74">
        <v>0.23100570000000001</v>
      </c>
      <c r="M39" s="74">
        <v>3.2059699999999997E-2</v>
      </c>
      <c r="N39" s="74">
        <v>7.2902900000000007E-2</v>
      </c>
      <c r="O39" s="74">
        <v>7.4660000000000004E-3</v>
      </c>
      <c r="P39" s="74">
        <v>6.8950399999999995E-2</v>
      </c>
      <c r="Q39" s="74">
        <v>4.392E-4</v>
      </c>
      <c r="R39" s="74">
        <v>2.9096400000000001E-2</v>
      </c>
      <c r="S39" s="74">
        <v>2.1959000000000002E-3</v>
      </c>
      <c r="T39" s="74">
        <v>8.7830000000000004E-4</v>
      </c>
      <c r="U39" s="74">
        <v>1.7566999999999999E-2</v>
      </c>
      <c r="V39" s="74">
        <v>1.2296899999999999E-2</v>
      </c>
      <c r="W39" s="74">
        <v>2.6350499999999999E-2</v>
      </c>
      <c r="X39" s="74">
        <v>2.5472100000000001E-2</v>
      </c>
      <c r="Y39" s="74">
        <v>6.1045200000000001E-2</v>
      </c>
      <c r="Z39" s="74">
        <v>5.2261799999999997E-2</v>
      </c>
      <c r="AA39" s="74">
        <v>1.14185E-2</v>
      </c>
      <c r="AB39" s="74">
        <v>0.1238472</v>
      </c>
      <c r="AC39" s="74">
        <v>1.09794E-2</v>
      </c>
      <c r="AD39" s="74">
        <v>3.9525999999999997E-3</v>
      </c>
      <c r="AE39" s="74">
        <v>0</v>
      </c>
      <c r="AF39" s="74">
        <v>0</v>
      </c>
      <c r="AG39" s="74">
        <v>0</v>
      </c>
      <c r="AH39" s="74">
        <v>4.392E-4</v>
      </c>
      <c r="AI39" s="74">
        <v>8.7830000000000004E-4</v>
      </c>
      <c r="AJ39" s="74">
        <v>0</v>
      </c>
      <c r="AK39" s="74">
        <v>4.392E-4</v>
      </c>
      <c r="AL39" s="74">
        <v>4.8309E-3</v>
      </c>
      <c r="AM39" s="74">
        <v>4.392E-4</v>
      </c>
      <c r="AN39" s="74">
        <v>5.2700999999999998E-3</v>
      </c>
      <c r="AO39" s="74">
        <v>3.2938099999999998E-2</v>
      </c>
      <c r="AP39" s="74">
        <v>3.9525999999999997E-3</v>
      </c>
      <c r="AQ39" s="74">
        <v>4.392E-4</v>
      </c>
      <c r="AR39" s="74">
        <v>4.392E-4</v>
      </c>
      <c r="AS39" s="73">
        <v>0</v>
      </c>
      <c r="AT39" s="67">
        <f t="shared" si="0"/>
        <v>1.0000001999999997</v>
      </c>
    </row>
    <row r="40" spans="3:46" x14ac:dyDescent="0.5">
      <c r="C40" s="77" t="s">
        <v>29</v>
      </c>
      <c r="D40" s="76" t="s">
        <v>2</v>
      </c>
      <c r="E40" s="76" t="s">
        <v>1</v>
      </c>
      <c r="F40" s="75">
        <v>0</v>
      </c>
      <c r="G40" s="74">
        <v>0</v>
      </c>
      <c r="H40" s="74">
        <v>0.1685488</v>
      </c>
      <c r="I40" s="74">
        <v>0</v>
      </c>
      <c r="J40" s="74">
        <v>0</v>
      </c>
      <c r="K40" s="74">
        <v>0</v>
      </c>
      <c r="L40" s="74">
        <v>0.23427149999999999</v>
      </c>
      <c r="M40" s="74">
        <v>4.5529800000000002E-2</v>
      </c>
      <c r="N40" s="74">
        <v>7.4503299999999995E-2</v>
      </c>
      <c r="O40" s="74">
        <v>4.1390999999999997E-3</v>
      </c>
      <c r="P40" s="74">
        <v>7.2019899999999998E-2</v>
      </c>
      <c r="Q40" s="74">
        <v>8.2779999999999996E-4</v>
      </c>
      <c r="R40" s="74">
        <v>4.5855199999999999E-2</v>
      </c>
      <c r="S40" s="74">
        <v>1.6555999999999999E-3</v>
      </c>
      <c r="T40" s="74">
        <v>1.6555999999999999E-3</v>
      </c>
      <c r="U40" s="74">
        <v>1.15894E-2</v>
      </c>
      <c r="V40" s="74">
        <v>1.4900699999999999E-2</v>
      </c>
      <c r="W40" s="74">
        <v>1.5728499999999999E-2</v>
      </c>
      <c r="X40" s="74">
        <v>1.9867599999999999E-2</v>
      </c>
      <c r="Y40" s="74">
        <v>5.1324500000000002E-2</v>
      </c>
      <c r="Z40" s="74">
        <v>4.8841099999999998E-2</v>
      </c>
      <c r="AA40" s="74">
        <v>9.1059999999999995E-3</v>
      </c>
      <c r="AB40" s="74">
        <v>0.1109271</v>
      </c>
      <c r="AC40" s="74">
        <v>7.4503E-3</v>
      </c>
      <c r="AD40" s="74">
        <v>8.2779999999999996E-4</v>
      </c>
      <c r="AE40" s="74">
        <v>0</v>
      </c>
      <c r="AF40" s="74">
        <v>0</v>
      </c>
      <c r="AG40" s="74">
        <v>0</v>
      </c>
      <c r="AH40" s="74">
        <v>0</v>
      </c>
      <c r="AI40" s="74">
        <v>2.4834000000000002E-3</v>
      </c>
      <c r="AJ40" s="74">
        <v>0</v>
      </c>
      <c r="AK40" s="74">
        <v>0</v>
      </c>
      <c r="AL40" s="74">
        <v>6.6224999999999999E-3</v>
      </c>
      <c r="AM40" s="74">
        <v>8.2779999999999996E-4</v>
      </c>
      <c r="AN40" s="74">
        <v>9.9337999999999996E-3</v>
      </c>
      <c r="AO40" s="74">
        <v>3.9735100000000002E-2</v>
      </c>
      <c r="AP40" s="74">
        <v>8.2779999999999996E-4</v>
      </c>
      <c r="AQ40" s="74">
        <v>0</v>
      </c>
      <c r="AR40" s="74">
        <v>0</v>
      </c>
      <c r="AS40" s="73">
        <v>0</v>
      </c>
      <c r="AT40" s="67">
        <f t="shared" si="0"/>
        <v>1</v>
      </c>
    </row>
    <row r="41" spans="3:46" x14ac:dyDescent="0.5">
      <c r="C41" s="77" t="s">
        <v>27</v>
      </c>
      <c r="D41" s="76" t="s">
        <v>21</v>
      </c>
      <c r="E41" s="76" t="s">
        <v>20</v>
      </c>
      <c r="F41" s="75">
        <v>1.3928E-3</v>
      </c>
      <c r="G41" s="74">
        <v>1.6712999999999999E-3</v>
      </c>
      <c r="H41" s="74">
        <v>0.23482910000000001</v>
      </c>
      <c r="I41" s="74">
        <v>0</v>
      </c>
      <c r="J41" s="74">
        <v>2.786E-4</v>
      </c>
      <c r="K41" s="74">
        <v>0</v>
      </c>
      <c r="L41" s="74">
        <v>9.1921999999999993E-3</v>
      </c>
      <c r="M41" s="74">
        <v>7.9665700000000006E-2</v>
      </c>
      <c r="N41" s="74">
        <v>1.5598900000000001E-2</v>
      </c>
      <c r="O41" s="74">
        <v>2.8969399999999999E-2</v>
      </c>
      <c r="P41" s="74">
        <v>7.5208999999999996E-3</v>
      </c>
      <c r="Q41" s="74">
        <v>3.6212000000000002E-3</v>
      </c>
      <c r="R41" s="74">
        <v>0.1977614</v>
      </c>
      <c r="S41" s="74">
        <v>5.0139E-3</v>
      </c>
      <c r="T41" s="74">
        <v>1.6712999999999999E-3</v>
      </c>
      <c r="U41" s="74">
        <v>6.4624000000000001E-2</v>
      </c>
      <c r="V41" s="74">
        <v>1.11421E-2</v>
      </c>
      <c r="W41" s="74">
        <v>2.2284000000000002E-3</v>
      </c>
      <c r="X41" s="74">
        <v>5.5710000000000004E-4</v>
      </c>
      <c r="Y41" s="74">
        <v>6.2674099999999996E-2</v>
      </c>
      <c r="Z41" s="74">
        <v>3.3426200000000003E-2</v>
      </c>
      <c r="AA41" s="74">
        <v>5.8495999999999999E-3</v>
      </c>
      <c r="AB41" s="74">
        <v>0.10947079999999999</v>
      </c>
      <c r="AC41" s="74">
        <v>4.4568000000000003E-3</v>
      </c>
      <c r="AD41" s="74">
        <v>5.0139E-3</v>
      </c>
      <c r="AE41" s="74">
        <v>0</v>
      </c>
      <c r="AF41" s="74">
        <v>0</v>
      </c>
      <c r="AG41" s="74">
        <v>5.5710000000000004E-4</v>
      </c>
      <c r="AH41" s="74">
        <v>2.7855000000000002E-3</v>
      </c>
      <c r="AI41" s="74">
        <v>2.786E-4</v>
      </c>
      <c r="AJ41" s="74">
        <v>0</v>
      </c>
      <c r="AK41" s="74">
        <v>5.5710000000000004E-4</v>
      </c>
      <c r="AL41" s="74">
        <v>5.5710000000000004E-4</v>
      </c>
      <c r="AM41" s="74">
        <v>2.786E-4</v>
      </c>
      <c r="AN41" s="74">
        <v>3.0641000000000002E-3</v>
      </c>
      <c r="AO41" s="74">
        <v>8.6629499999999998E-2</v>
      </c>
      <c r="AP41" s="74">
        <v>7.7993999999999997E-3</v>
      </c>
      <c r="AQ41" s="74">
        <v>1.03064E-2</v>
      </c>
      <c r="AR41" s="74">
        <v>5.5710000000000004E-4</v>
      </c>
      <c r="AS41" s="73">
        <v>0</v>
      </c>
      <c r="AT41" s="67">
        <f t="shared" si="0"/>
        <v>1.0000002000000001</v>
      </c>
    </row>
    <row r="42" spans="3:46" x14ac:dyDescent="0.5">
      <c r="C42" s="77" t="s">
        <v>27</v>
      </c>
      <c r="D42" s="76" t="s">
        <v>21</v>
      </c>
      <c r="E42" s="76" t="s">
        <v>19</v>
      </c>
      <c r="F42" s="75">
        <v>1.3724E-3</v>
      </c>
      <c r="G42" s="74">
        <v>5.7180000000000002E-4</v>
      </c>
      <c r="H42" s="74">
        <v>0.18960830000000001</v>
      </c>
      <c r="I42" s="74">
        <v>0</v>
      </c>
      <c r="J42" s="74">
        <v>0</v>
      </c>
      <c r="K42" s="74">
        <v>0</v>
      </c>
      <c r="L42" s="74">
        <v>5.2608000000000004E-3</v>
      </c>
      <c r="M42" s="74">
        <v>7.4336700000000006E-2</v>
      </c>
      <c r="N42" s="74">
        <v>1.1436399999999999E-2</v>
      </c>
      <c r="O42" s="74">
        <v>4.51738E-2</v>
      </c>
      <c r="P42" s="74">
        <v>9.1491000000000003E-3</v>
      </c>
      <c r="Q42" s="74">
        <v>1.258E-3</v>
      </c>
      <c r="R42" s="74">
        <v>0.17098179999999999</v>
      </c>
      <c r="S42" s="74">
        <v>3.8884000000000002E-3</v>
      </c>
      <c r="T42" s="74">
        <v>1.7155E-3</v>
      </c>
      <c r="U42" s="74">
        <v>4.4030199999999999E-2</v>
      </c>
      <c r="V42" s="74">
        <v>1.9098799999999999E-2</v>
      </c>
      <c r="W42" s="74">
        <v>1.7155E-3</v>
      </c>
      <c r="X42" s="74">
        <v>1.0292999999999999E-3</v>
      </c>
      <c r="Y42" s="74">
        <v>9.9725499999999995E-2</v>
      </c>
      <c r="Z42" s="74">
        <v>0.1020128</v>
      </c>
      <c r="AA42" s="74">
        <v>1.25801E-2</v>
      </c>
      <c r="AB42" s="74">
        <v>0.1075023</v>
      </c>
      <c r="AC42" s="74">
        <v>6.2899999999999996E-3</v>
      </c>
      <c r="AD42" s="74">
        <v>3.3165999999999998E-3</v>
      </c>
      <c r="AE42" s="74">
        <v>0</v>
      </c>
      <c r="AF42" s="74">
        <v>0</v>
      </c>
      <c r="AG42" s="74">
        <v>0</v>
      </c>
      <c r="AH42" s="74">
        <v>1.6011E-3</v>
      </c>
      <c r="AI42" s="74">
        <v>1.144E-4</v>
      </c>
      <c r="AJ42" s="74">
        <v>0</v>
      </c>
      <c r="AK42" s="74">
        <v>1.258E-3</v>
      </c>
      <c r="AL42" s="74">
        <v>8.005E-4</v>
      </c>
      <c r="AM42" s="74">
        <v>4.5750000000000001E-4</v>
      </c>
      <c r="AN42" s="74">
        <v>5.032E-3</v>
      </c>
      <c r="AO42" s="74">
        <v>7.1592000000000003E-2</v>
      </c>
      <c r="AP42" s="74">
        <v>6.1757000000000001E-3</v>
      </c>
      <c r="AQ42" s="74">
        <v>8.005E-4</v>
      </c>
      <c r="AR42" s="74">
        <v>1.144E-4</v>
      </c>
      <c r="AS42" s="73">
        <v>0</v>
      </c>
      <c r="AT42" s="67">
        <f t="shared" si="0"/>
        <v>1.0000002000000001</v>
      </c>
    </row>
    <row r="43" spans="3:46" x14ac:dyDescent="0.5">
      <c r="C43" s="77" t="s">
        <v>27</v>
      </c>
      <c r="D43" s="76" t="s">
        <v>21</v>
      </c>
      <c r="E43" s="76" t="s">
        <v>18</v>
      </c>
      <c r="F43" s="75">
        <v>6.1419999999999997E-4</v>
      </c>
      <c r="G43" s="74">
        <v>9.9799999999999997E-4</v>
      </c>
      <c r="H43" s="74">
        <v>0.1900762</v>
      </c>
      <c r="I43" s="74">
        <v>0</v>
      </c>
      <c r="J43" s="74">
        <v>0</v>
      </c>
      <c r="K43" s="74">
        <v>0</v>
      </c>
      <c r="L43" s="74">
        <v>8.8284999999999995E-3</v>
      </c>
      <c r="M43" s="74">
        <v>5.6963E-2</v>
      </c>
      <c r="N43" s="74">
        <v>1.02871E-2</v>
      </c>
      <c r="O43" s="74">
        <v>4.6522300000000003E-2</v>
      </c>
      <c r="P43" s="74">
        <v>7.9839999999999998E-3</v>
      </c>
      <c r="Q43" s="74">
        <v>4.6059999999999997E-4</v>
      </c>
      <c r="R43" s="74">
        <v>0.15507960000000001</v>
      </c>
      <c r="S43" s="74">
        <v>2.3031000000000002E-3</v>
      </c>
      <c r="T43" s="74">
        <v>1.4586E-3</v>
      </c>
      <c r="U43" s="74">
        <v>4.1301999999999998E-2</v>
      </c>
      <c r="V43" s="74">
        <v>2.1418699999999999E-2</v>
      </c>
      <c r="W43" s="74">
        <v>5.2202999999999998E-3</v>
      </c>
      <c r="X43" s="74">
        <v>9.2119999999999995E-4</v>
      </c>
      <c r="Y43" s="74">
        <v>6.8248100000000006E-2</v>
      </c>
      <c r="Z43" s="74">
        <v>0.15254110000000001</v>
      </c>
      <c r="AA43" s="74">
        <v>2.0881299999999998E-2</v>
      </c>
      <c r="AB43" s="74">
        <v>0.1127745</v>
      </c>
      <c r="AC43" s="74">
        <v>7.1396000000000003E-3</v>
      </c>
      <c r="AD43" s="74">
        <v>2.3031000000000002E-3</v>
      </c>
      <c r="AE43" s="74">
        <v>7.6799999999999997E-5</v>
      </c>
      <c r="AF43" s="74">
        <v>0</v>
      </c>
      <c r="AG43" s="74">
        <v>1.5349999999999999E-4</v>
      </c>
      <c r="AH43" s="74">
        <v>8.4449999999999998E-4</v>
      </c>
      <c r="AI43" s="74">
        <v>7.6799999999999997E-5</v>
      </c>
      <c r="AJ43" s="74">
        <v>0</v>
      </c>
      <c r="AK43" s="74">
        <v>1.2283000000000001E-3</v>
      </c>
      <c r="AL43" s="74">
        <v>1.0748000000000001E-3</v>
      </c>
      <c r="AM43" s="74">
        <v>3.3779000000000001E-3</v>
      </c>
      <c r="AN43" s="74">
        <v>5.6042000000000002E-3</v>
      </c>
      <c r="AO43" s="74">
        <v>6.6866300000000004E-2</v>
      </c>
      <c r="AP43" s="74">
        <v>5.6042000000000002E-3</v>
      </c>
      <c r="AQ43" s="74">
        <v>6.9090000000000004E-4</v>
      </c>
      <c r="AR43" s="74">
        <v>7.6799999999999997E-5</v>
      </c>
      <c r="AS43" s="73">
        <v>0</v>
      </c>
      <c r="AT43" s="67">
        <f t="shared" si="0"/>
        <v>1.0000001000000001</v>
      </c>
    </row>
    <row r="44" spans="3:46" x14ac:dyDescent="0.5">
      <c r="C44" s="77" t="s">
        <v>27</v>
      </c>
      <c r="D44" s="76" t="s">
        <v>21</v>
      </c>
      <c r="E44" s="76" t="s">
        <v>17</v>
      </c>
      <c r="F44" s="75">
        <v>3.1121E-3</v>
      </c>
      <c r="G44" s="74">
        <v>4.6024000000000004E-3</v>
      </c>
      <c r="H44" s="74">
        <v>0.22258890000000001</v>
      </c>
      <c r="I44" s="74">
        <v>0</v>
      </c>
      <c r="J44" s="74">
        <v>8.7700000000000004E-5</v>
      </c>
      <c r="K44" s="74">
        <v>0</v>
      </c>
      <c r="L44" s="74">
        <v>1.1747199999999999E-2</v>
      </c>
      <c r="M44" s="74">
        <v>8.0739900000000003E-2</v>
      </c>
      <c r="N44" s="74">
        <v>2.8053000000000002E-2</v>
      </c>
      <c r="O44" s="74">
        <v>4.9793999999999998E-2</v>
      </c>
      <c r="P44" s="74">
        <v>1.5429099999999999E-2</v>
      </c>
      <c r="Q44" s="74">
        <v>1.315E-3</v>
      </c>
      <c r="R44" s="74">
        <v>8.0908999999999995E-2</v>
      </c>
      <c r="S44" s="74">
        <v>2.3670000000000002E-3</v>
      </c>
      <c r="T44" s="74">
        <v>1.4903E-3</v>
      </c>
      <c r="U44" s="74">
        <v>3.8485100000000001E-2</v>
      </c>
      <c r="V44" s="74">
        <v>3.1866400000000003E-2</v>
      </c>
      <c r="W44" s="74">
        <v>2.2266999999999999E-2</v>
      </c>
      <c r="X44" s="74">
        <v>2.8053000000000002E-3</v>
      </c>
      <c r="Y44" s="74">
        <v>4.2386300000000002E-2</v>
      </c>
      <c r="Z44" s="74">
        <v>6.3557500000000003E-2</v>
      </c>
      <c r="AA44" s="74">
        <v>2.7526999999999999E-2</v>
      </c>
      <c r="AB44" s="74">
        <v>0.14990790000000001</v>
      </c>
      <c r="AC44" s="74">
        <v>1.73139E-2</v>
      </c>
      <c r="AD44" s="74">
        <v>3.1121E-3</v>
      </c>
      <c r="AE44" s="74">
        <v>1.7530000000000001E-4</v>
      </c>
      <c r="AF44" s="74">
        <v>0</v>
      </c>
      <c r="AG44" s="74">
        <v>1.7530000000000001E-4</v>
      </c>
      <c r="AH44" s="74">
        <v>1.0958000000000001E-3</v>
      </c>
      <c r="AI44" s="74">
        <v>7.0129999999999997E-4</v>
      </c>
      <c r="AJ44" s="74">
        <v>8.7700000000000004E-5</v>
      </c>
      <c r="AK44" s="74">
        <v>4.8653999999999998E-3</v>
      </c>
      <c r="AL44" s="74">
        <v>5.7421E-3</v>
      </c>
      <c r="AM44" s="74">
        <v>6.4872000000000003E-3</v>
      </c>
      <c r="AN44" s="74">
        <v>8.5912000000000002E-3</v>
      </c>
      <c r="AO44" s="74">
        <v>6.5354599999999999E-2</v>
      </c>
      <c r="AP44" s="74">
        <v>4.0764E-3</v>
      </c>
      <c r="AQ44" s="74">
        <v>1.0958000000000001E-3</v>
      </c>
      <c r="AR44" s="74">
        <v>8.7700000000000004E-5</v>
      </c>
      <c r="AS44" s="73">
        <v>0</v>
      </c>
      <c r="AT44" s="67">
        <f t="shared" si="0"/>
        <v>0.99999989999999994</v>
      </c>
    </row>
    <row r="45" spans="3:46" x14ac:dyDescent="0.5">
      <c r="C45" s="77" t="s">
        <v>27</v>
      </c>
      <c r="D45" s="76" t="s">
        <v>21</v>
      </c>
      <c r="E45" s="76" t="s">
        <v>16</v>
      </c>
      <c r="F45" s="75">
        <v>6.2112000000000001E-3</v>
      </c>
      <c r="G45" s="74">
        <v>7.5976000000000004E-3</v>
      </c>
      <c r="H45" s="74">
        <v>0.23126089999999999</v>
      </c>
      <c r="I45" s="74">
        <v>0</v>
      </c>
      <c r="J45" s="74">
        <v>1.109E-4</v>
      </c>
      <c r="K45" s="74">
        <v>0</v>
      </c>
      <c r="L45" s="74">
        <v>1.42524E-2</v>
      </c>
      <c r="M45" s="74">
        <v>6.6936599999999999E-2</v>
      </c>
      <c r="N45" s="74">
        <v>4.0483600000000002E-2</v>
      </c>
      <c r="O45" s="74">
        <v>3.9208100000000003E-2</v>
      </c>
      <c r="P45" s="74">
        <v>2.2016399999999998E-2</v>
      </c>
      <c r="Q45" s="74">
        <v>7.7640000000000001E-4</v>
      </c>
      <c r="R45" s="74">
        <v>7.6469899999999993E-2</v>
      </c>
      <c r="S45" s="74">
        <v>2.1627999999999999E-3</v>
      </c>
      <c r="T45" s="74">
        <v>2.1074000000000002E-3</v>
      </c>
      <c r="U45" s="74">
        <v>3.0445900000000001E-2</v>
      </c>
      <c r="V45" s="74">
        <v>2.92258E-2</v>
      </c>
      <c r="W45" s="74">
        <v>3.7877099999999997E-2</v>
      </c>
      <c r="X45" s="74">
        <v>6.2112000000000001E-3</v>
      </c>
      <c r="Y45" s="74">
        <v>4.4642899999999999E-2</v>
      </c>
      <c r="Z45" s="74">
        <v>5.1353099999999999E-2</v>
      </c>
      <c r="AA45" s="74">
        <v>2.1184600000000001E-2</v>
      </c>
      <c r="AB45" s="74">
        <v>0.13747780000000001</v>
      </c>
      <c r="AC45" s="74">
        <v>1.7136200000000001E-2</v>
      </c>
      <c r="AD45" s="74">
        <v>4.3255999999999998E-3</v>
      </c>
      <c r="AE45" s="74">
        <v>5.5500000000000001E-5</v>
      </c>
      <c r="AF45" s="74">
        <v>0</v>
      </c>
      <c r="AG45" s="74">
        <v>5.5500000000000001E-5</v>
      </c>
      <c r="AH45" s="74">
        <v>4.9910000000000004E-4</v>
      </c>
      <c r="AI45" s="74">
        <v>1.0537000000000001E-3</v>
      </c>
      <c r="AJ45" s="74">
        <v>5.5500000000000001E-5</v>
      </c>
      <c r="AK45" s="74">
        <v>6.1557000000000001E-3</v>
      </c>
      <c r="AL45" s="74">
        <v>1.2533300000000001E-2</v>
      </c>
      <c r="AM45" s="74">
        <v>6.3220999999999998E-3</v>
      </c>
      <c r="AN45" s="74">
        <v>1.2533300000000001E-2</v>
      </c>
      <c r="AO45" s="74">
        <v>6.4219200000000004E-2</v>
      </c>
      <c r="AP45" s="74">
        <v>6.0448000000000003E-3</v>
      </c>
      <c r="AQ45" s="74">
        <v>8.319E-4</v>
      </c>
      <c r="AR45" s="74">
        <v>1.6640000000000001E-4</v>
      </c>
      <c r="AS45" s="73">
        <v>0</v>
      </c>
      <c r="AT45" s="67">
        <f t="shared" si="0"/>
        <v>1.0000004</v>
      </c>
    </row>
    <row r="46" spans="3:46" x14ac:dyDescent="0.5">
      <c r="C46" s="77" t="s">
        <v>27</v>
      </c>
      <c r="D46" s="76" t="s">
        <v>21</v>
      </c>
      <c r="E46" s="76" t="s">
        <v>15</v>
      </c>
      <c r="F46" s="75">
        <v>5.4777999999999997E-3</v>
      </c>
      <c r="G46" s="74">
        <v>9.1076999999999998E-3</v>
      </c>
      <c r="H46" s="74">
        <v>0.2161237</v>
      </c>
      <c r="I46" s="74">
        <v>0</v>
      </c>
      <c r="J46" s="74">
        <v>1.3200000000000001E-4</v>
      </c>
      <c r="K46" s="74">
        <v>0</v>
      </c>
      <c r="L46" s="74">
        <v>1.7687399999999999E-2</v>
      </c>
      <c r="M46" s="74">
        <v>5.2732300000000003E-2</v>
      </c>
      <c r="N46" s="74">
        <v>4.7056500000000001E-2</v>
      </c>
      <c r="O46" s="74">
        <v>3.6298799999999999E-2</v>
      </c>
      <c r="P46" s="74">
        <v>2.2307299999999999E-2</v>
      </c>
      <c r="Q46" s="74">
        <v>1.122E-3</v>
      </c>
      <c r="R46" s="74">
        <v>6.8987099999999996E-2</v>
      </c>
      <c r="S46" s="74">
        <v>3.3658999999999998E-3</v>
      </c>
      <c r="T46" s="74">
        <v>2.7718999999999999E-3</v>
      </c>
      <c r="U46" s="74">
        <v>2.9171099999999998E-2</v>
      </c>
      <c r="V46" s="74">
        <v>3.2207E-2</v>
      </c>
      <c r="W46" s="74">
        <v>4.41526E-2</v>
      </c>
      <c r="X46" s="74">
        <v>7.5897999999999998E-3</v>
      </c>
      <c r="Y46" s="74">
        <v>4.85084E-2</v>
      </c>
      <c r="Z46" s="74">
        <v>5.51742E-2</v>
      </c>
      <c r="AA46" s="74">
        <v>2.52112E-2</v>
      </c>
      <c r="AB46" s="74">
        <v>0.1488912</v>
      </c>
      <c r="AC46" s="74">
        <v>1.85454E-2</v>
      </c>
      <c r="AD46" s="74">
        <v>3.7618999999999999E-3</v>
      </c>
      <c r="AE46" s="74">
        <v>6.6E-4</v>
      </c>
      <c r="AF46" s="74">
        <v>0</v>
      </c>
      <c r="AG46" s="74">
        <v>0</v>
      </c>
      <c r="AH46" s="74">
        <v>9.2400000000000002E-4</v>
      </c>
      <c r="AI46" s="74">
        <v>8.5800000000000004E-4</v>
      </c>
      <c r="AJ46" s="74">
        <v>1.3200000000000001E-4</v>
      </c>
      <c r="AK46" s="74">
        <v>5.4777999999999997E-3</v>
      </c>
      <c r="AL46" s="74">
        <v>1.48495E-2</v>
      </c>
      <c r="AM46" s="74">
        <v>7.5237999999999998E-3</v>
      </c>
      <c r="AN46" s="74">
        <v>1.1879600000000001E-2</v>
      </c>
      <c r="AO46" s="74">
        <v>5.4250300000000001E-2</v>
      </c>
      <c r="AP46" s="74">
        <v>6.7317999999999996E-3</v>
      </c>
      <c r="AQ46" s="74">
        <v>3.3E-4</v>
      </c>
      <c r="AR46" s="74">
        <v>0</v>
      </c>
      <c r="AS46" s="73">
        <v>0</v>
      </c>
      <c r="AT46" s="67">
        <f t="shared" si="0"/>
        <v>0.99999999999999989</v>
      </c>
    </row>
    <row r="47" spans="3:46" x14ac:dyDescent="0.5">
      <c r="C47" s="77" t="s">
        <v>27</v>
      </c>
      <c r="D47" s="76" t="s">
        <v>21</v>
      </c>
      <c r="E47" s="76" t="s">
        <v>14</v>
      </c>
      <c r="F47" s="75">
        <v>5.6487999999999998E-3</v>
      </c>
      <c r="G47" s="74">
        <v>8.5129999999999997E-3</v>
      </c>
      <c r="H47" s="74">
        <v>0.19108059999999999</v>
      </c>
      <c r="I47" s="74">
        <v>0</v>
      </c>
      <c r="J47" s="74">
        <v>2.387E-4</v>
      </c>
      <c r="K47" s="74">
        <v>7.9599999999999997E-5</v>
      </c>
      <c r="L47" s="74">
        <v>2.2277000000000002E-2</v>
      </c>
      <c r="M47" s="74">
        <v>4.9089000000000001E-2</v>
      </c>
      <c r="N47" s="74">
        <v>5.84772E-2</v>
      </c>
      <c r="O47" s="74">
        <v>3.5086300000000001E-2</v>
      </c>
      <c r="P47" s="74">
        <v>2.20383E-2</v>
      </c>
      <c r="Q47" s="74">
        <v>1.3525E-3</v>
      </c>
      <c r="R47" s="74">
        <v>6.1525000000000003E-2</v>
      </c>
      <c r="S47" s="74">
        <v>2.5458999999999998E-3</v>
      </c>
      <c r="T47" s="74">
        <v>2.5458999999999998E-3</v>
      </c>
      <c r="U47" s="74">
        <v>2.6573300000000001E-2</v>
      </c>
      <c r="V47" s="74">
        <v>2.7687199999999999E-2</v>
      </c>
      <c r="W47" s="74">
        <v>4.0019100000000002E-2</v>
      </c>
      <c r="X47" s="74">
        <v>1.2570599999999999E-2</v>
      </c>
      <c r="Y47" s="74">
        <v>5.9670599999999997E-2</v>
      </c>
      <c r="Z47" s="74">
        <v>6.0545799999999997E-2</v>
      </c>
      <c r="AA47" s="74">
        <v>2.4345599999999998E-2</v>
      </c>
      <c r="AB47" s="74">
        <v>0.16238359999999999</v>
      </c>
      <c r="AC47" s="74">
        <v>1.7185099999999998E-2</v>
      </c>
      <c r="AD47" s="74">
        <v>4.2963000000000003E-3</v>
      </c>
      <c r="AE47" s="74">
        <v>3.1819999999999998E-4</v>
      </c>
      <c r="AF47" s="74">
        <v>0</v>
      </c>
      <c r="AG47" s="74">
        <v>7.9599999999999997E-5</v>
      </c>
      <c r="AH47" s="74">
        <v>8.7520000000000002E-4</v>
      </c>
      <c r="AI47" s="74">
        <v>1.3525E-3</v>
      </c>
      <c r="AJ47" s="74">
        <v>7.9599999999999997E-5</v>
      </c>
      <c r="AK47" s="74">
        <v>3.6597999999999999E-3</v>
      </c>
      <c r="AL47" s="74">
        <v>1.7662500000000001E-2</v>
      </c>
      <c r="AM47" s="74">
        <v>7.0013999999999996E-3</v>
      </c>
      <c r="AN47" s="74">
        <v>1.2809299999999999E-2</v>
      </c>
      <c r="AO47" s="74">
        <v>5.2828399999999998E-2</v>
      </c>
      <c r="AP47" s="74">
        <v>6.1262E-3</v>
      </c>
      <c r="AQ47" s="74">
        <v>1.273E-3</v>
      </c>
      <c r="AR47" s="74">
        <v>1.5909999999999999E-4</v>
      </c>
      <c r="AS47" s="73">
        <v>0</v>
      </c>
      <c r="AT47" s="67">
        <f t="shared" si="0"/>
        <v>0.99999979999999977</v>
      </c>
    </row>
    <row r="48" spans="3:46" x14ac:dyDescent="0.5">
      <c r="C48" s="77" t="s">
        <v>27</v>
      </c>
      <c r="D48" s="76" t="s">
        <v>21</v>
      </c>
      <c r="E48" s="76" t="s">
        <v>13</v>
      </c>
      <c r="F48" s="75">
        <v>7.8583999999999998E-3</v>
      </c>
      <c r="G48" s="74">
        <v>8.2371000000000007E-3</v>
      </c>
      <c r="H48" s="74">
        <v>0.18376890000000001</v>
      </c>
      <c r="I48" s="74">
        <v>0</v>
      </c>
      <c r="J48" s="74">
        <v>9.4699999999999998E-5</v>
      </c>
      <c r="K48" s="74">
        <v>0</v>
      </c>
      <c r="L48" s="74">
        <v>2.5279300000000001E-2</v>
      </c>
      <c r="M48" s="74">
        <v>4.1185399999999997E-2</v>
      </c>
      <c r="N48" s="74">
        <v>7.0725200000000002E-2</v>
      </c>
      <c r="O48" s="74">
        <v>3.0581299999999999E-2</v>
      </c>
      <c r="P48" s="74">
        <v>2.5184600000000001E-2</v>
      </c>
      <c r="Q48" s="74">
        <v>1.3255000000000001E-3</v>
      </c>
      <c r="R48" s="74">
        <v>5.6242399999999998E-2</v>
      </c>
      <c r="S48" s="74">
        <v>2.9350999999999999E-3</v>
      </c>
      <c r="T48" s="74">
        <v>2.7456999999999998E-3</v>
      </c>
      <c r="U48" s="74">
        <v>2.7456899999999999E-2</v>
      </c>
      <c r="V48" s="74">
        <v>2.8119700000000001E-2</v>
      </c>
      <c r="W48" s="74">
        <v>3.99546E-2</v>
      </c>
      <c r="X48" s="74">
        <v>1.5337999999999999E-2</v>
      </c>
      <c r="Y48" s="74">
        <v>5.8701000000000003E-2</v>
      </c>
      <c r="Z48" s="74">
        <v>6.0499900000000002E-2</v>
      </c>
      <c r="AA48" s="74">
        <v>2.4711199999999999E-2</v>
      </c>
      <c r="AB48" s="74">
        <v>0.1643628</v>
      </c>
      <c r="AC48" s="74">
        <v>1.6190099999999999E-2</v>
      </c>
      <c r="AD48" s="74">
        <v>3.5030999999999999E-3</v>
      </c>
      <c r="AE48" s="74">
        <v>5.6809999999999999E-4</v>
      </c>
      <c r="AF48" s="74">
        <v>0</v>
      </c>
      <c r="AG48" s="74">
        <v>2.8400000000000002E-4</v>
      </c>
      <c r="AH48" s="74">
        <v>1.0415000000000001E-3</v>
      </c>
      <c r="AI48" s="74">
        <v>1.5149E-3</v>
      </c>
      <c r="AJ48" s="74">
        <v>2.8400000000000002E-4</v>
      </c>
      <c r="AK48" s="74">
        <v>4.0711999999999996E-3</v>
      </c>
      <c r="AL48" s="74">
        <v>2.0829400000000001E-2</v>
      </c>
      <c r="AM48" s="74">
        <v>6.3435000000000002E-3</v>
      </c>
      <c r="AN48" s="74">
        <v>1.3349700000000001E-2</v>
      </c>
      <c r="AO48" s="74">
        <v>5.1032000000000001E-2</v>
      </c>
      <c r="AP48" s="74">
        <v>5.2072999999999998E-3</v>
      </c>
      <c r="AQ48" s="74">
        <v>4.7340000000000001E-4</v>
      </c>
      <c r="AR48" s="74">
        <v>0</v>
      </c>
      <c r="AS48" s="73">
        <v>0</v>
      </c>
      <c r="AT48" s="67">
        <f t="shared" si="0"/>
        <v>0.99999989999999983</v>
      </c>
    </row>
    <row r="49" spans="3:46" x14ac:dyDescent="0.5">
      <c r="C49" s="77" t="s">
        <v>27</v>
      </c>
      <c r="D49" s="76" t="s">
        <v>21</v>
      </c>
      <c r="E49" s="76" t="s">
        <v>12</v>
      </c>
      <c r="F49" s="75">
        <v>7.522E-3</v>
      </c>
      <c r="G49" s="74">
        <v>7.2042E-3</v>
      </c>
      <c r="H49" s="74">
        <v>0.1888263</v>
      </c>
      <c r="I49" s="74">
        <v>0</v>
      </c>
      <c r="J49" s="74">
        <v>2.119E-4</v>
      </c>
      <c r="K49" s="74">
        <v>0</v>
      </c>
      <c r="L49" s="74">
        <v>2.8498800000000001E-2</v>
      </c>
      <c r="M49" s="74">
        <v>3.89872E-2</v>
      </c>
      <c r="N49" s="74">
        <v>8.4331000000000003E-2</v>
      </c>
      <c r="O49" s="74">
        <v>2.8816600000000001E-2</v>
      </c>
      <c r="P49" s="74">
        <v>2.5744300000000001E-2</v>
      </c>
      <c r="Q49" s="74">
        <v>1.2712999999999999E-3</v>
      </c>
      <c r="R49" s="74">
        <v>5.1135600000000003E-2</v>
      </c>
      <c r="S49" s="74">
        <v>1.9070000000000001E-3</v>
      </c>
      <c r="T49" s="74">
        <v>1.0594000000000001E-3</v>
      </c>
      <c r="U49" s="74">
        <v>3.0935500000000001E-2</v>
      </c>
      <c r="V49" s="74">
        <v>3.1253299999999998E-2</v>
      </c>
      <c r="W49" s="74">
        <v>4.2907099999999997E-2</v>
      </c>
      <c r="X49" s="74">
        <v>1.8328199999999999E-2</v>
      </c>
      <c r="Y49" s="74">
        <v>5.7633200000000002E-2</v>
      </c>
      <c r="Z49" s="74">
        <v>5.4454900000000001E-2</v>
      </c>
      <c r="AA49" s="74">
        <v>1.9917399999999998E-2</v>
      </c>
      <c r="AB49" s="74">
        <v>0.16897980000000001</v>
      </c>
      <c r="AC49" s="74">
        <v>1.46202E-2</v>
      </c>
      <c r="AD49" s="74">
        <v>2.6486000000000001E-3</v>
      </c>
      <c r="AE49" s="74">
        <v>4.238E-4</v>
      </c>
      <c r="AF49" s="74">
        <v>0</v>
      </c>
      <c r="AG49" s="74">
        <v>2.119E-4</v>
      </c>
      <c r="AH49" s="74">
        <v>8.4749999999999995E-4</v>
      </c>
      <c r="AI49" s="74">
        <v>6.357E-4</v>
      </c>
      <c r="AJ49" s="74">
        <v>0</v>
      </c>
      <c r="AK49" s="74">
        <v>3.7079999999999999E-3</v>
      </c>
      <c r="AL49" s="74">
        <v>1.7798499999999998E-2</v>
      </c>
      <c r="AM49" s="74">
        <v>4.6614999999999998E-3</v>
      </c>
      <c r="AN49" s="74">
        <v>1.14419E-2</v>
      </c>
      <c r="AO49" s="74">
        <v>4.6403199999999999E-2</v>
      </c>
      <c r="AP49" s="74">
        <v>6.0388000000000004E-3</v>
      </c>
      <c r="AQ49" s="74">
        <v>6.357E-4</v>
      </c>
      <c r="AR49" s="74">
        <v>0</v>
      </c>
      <c r="AS49" s="73">
        <v>0</v>
      </c>
      <c r="AT49" s="67">
        <f t="shared" si="0"/>
        <v>1.0000003</v>
      </c>
    </row>
    <row r="50" spans="3:46" x14ac:dyDescent="0.5">
      <c r="C50" s="77" t="s">
        <v>27</v>
      </c>
      <c r="D50" s="76" t="s">
        <v>21</v>
      </c>
      <c r="E50" s="76" t="s">
        <v>11</v>
      </c>
      <c r="F50" s="75">
        <v>9.0329E-3</v>
      </c>
      <c r="G50" s="74">
        <v>6.1424000000000001E-3</v>
      </c>
      <c r="H50" s="74">
        <v>0.1845551</v>
      </c>
      <c r="I50" s="74">
        <v>0</v>
      </c>
      <c r="J50" s="74">
        <v>1.204E-4</v>
      </c>
      <c r="K50" s="74">
        <v>0</v>
      </c>
      <c r="L50" s="74">
        <v>3.9503799999999999E-2</v>
      </c>
      <c r="M50" s="74">
        <v>3.2518400000000003E-2</v>
      </c>
      <c r="N50" s="74">
        <v>9.7073300000000001E-2</v>
      </c>
      <c r="O50" s="74">
        <v>2.6857800000000001E-2</v>
      </c>
      <c r="P50" s="74">
        <v>2.5412500000000001E-2</v>
      </c>
      <c r="Q50" s="74">
        <v>1.2044E-3</v>
      </c>
      <c r="R50" s="74">
        <v>4.9938400000000001E-2</v>
      </c>
      <c r="S50" s="74">
        <v>3.3723E-3</v>
      </c>
      <c r="T50" s="74">
        <v>2.1678999999999999E-3</v>
      </c>
      <c r="U50" s="74">
        <v>2.6376E-2</v>
      </c>
      <c r="V50" s="74">
        <v>3.4204499999999999E-2</v>
      </c>
      <c r="W50" s="74">
        <v>3.8781200000000002E-2</v>
      </c>
      <c r="X50" s="74">
        <v>2.2160699999999998E-2</v>
      </c>
      <c r="Y50" s="74">
        <v>5.9857899999999999E-2</v>
      </c>
      <c r="Z50" s="74">
        <v>5.5642499999999998E-2</v>
      </c>
      <c r="AA50" s="74">
        <v>2.0715399999999998E-2</v>
      </c>
      <c r="AB50" s="74">
        <v>0.1622305</v>
      </c>
      <c r="AC50" s="74">
        <v>1.08395E-2</v>
      </c>
      <c r="AD50" s="74">
        <v>3.8539999999999998E-3</v>
      </c>
      <c r="AE50" s="74">
        <v>2.409E-4</v>
      </c>
      <c r="AF50" s="74">
        <v>0</v>
      </c>
      <c r="AG50" s="74">
        <v>2.409E-4</v>
      </c>
      <c r="AH50" s="74">
        <v>4.818E-4</v>
      </c>
      <c r="AI50" s="74">
        <v>9.6349999999999995E-4</v>
      </c>
      <c r="AJ50" s="74">
        <v>1.204E-4</v>
      </c>
      <c r="AK50" s="74">
        <v>3.9744999999999997E-3</v>
      </c>
      <c r="AL50" s="74">
        <v>1.28869E-2</v>
      </c>
      <c r="AM50" s="74">
        <v>3.3723E-3</v>
      </c>
      <c r="AN50" s="74">
        <v>1.4452599999999999E-2</v>
      </c>
      <c r="AO50" s="74">
        <v>4.3598699999999997E-2</v>
      </c>
      <c r="AP50" s="74">
        <v>6.5037000000000003E-3</v>
      </c>
      <c r="AQ50" s="74">
        <v>6.022E-4</v>
      </c>
      <c r="AR50" s="74">
        <v>0</v>
      </c>
      <c r="AS50" s="73">
        <v>0</v>
      </c>
      <c r="AT50" s="67">
        <f t="shared" si="0"/>
        <v>1.0000002000000001</v>
      </c>
    </row>
    <row r="51" spans="3:46" x14ac:dyDescent="0.5">
      <c r="C51" s="77" t="s">
        <v>27</v>
      </c>
      <c r="D51" s="76" t="s">
        <v>21</v>
      </c>
      <c r="E51" s="76" t="s">
        <v>10</v>
      </c>
      <c r="F51" s="75">
        <v>8.0032999999999997E-3</v>
      </c>
      <c r="G51" s="74">
        <v>4.4156000000000004E-3</v>
      </c>
      <c r="H51" s="74">
        <v>0.18772069999999999</v>
      </c>
      <c r="I51" s="74">
        <v>0</v>
      </c>
      <c r="J51" s="74">
        <v>0</v>
      </c>
      <c r="K51" s="74">
        <v>0</v>
      </c>
      <c r="L51" s="74">
        <v>4.4570199999999997E-2</v>
      </c>
      <c r="M51" s="74">
        <v>2.9805399999999999E-2</v>
      </c>
      <c r="N51" s="74">
        <v>9.7971600000000006E-2</v>
      </c>
      <c r="O51" s="74">
        <v>2.4561900000000001E-2</v>
      </c>
      <c r="P51" s="74">
        <v>2.7735599999999999E-2</v>
      </c>
      <c r="Q51" s="74">
        <v>9.6590000000000001E-4</v>
      </c>
      <c r="R51" s="74">
        <v>5.4448499999999997E-2</v>
      </c>
      <c r="S51" s="74">
        <v>1.7937999999999999E-3</v>
      </c>
      <c r="T51" s="74">
        <v>2.6218000000000001E-3</v>
      </c>
      <c r="U51" s="74">
        <v>2.7045699999999999E-2</v>
      </c>
      <c r="V51" s="74">
        <v>2.7045699999999999E-2</v>
      </c>
      <c r="W51" s="74">
        <v>4.33283E-2</v>
      </c>
      <c r="X51" s="74">
        <v>2.9391500000000001E-2</v>
      </c>
      <c r="Y51" s="74">
        <v>5.8920899999999998E-2</v>
      </c>
      <c r="Z51" s="74">
        <v>4.9813700000000002E-2</v>
      </c>
      <c r="AA51" s="74">
        <v>1.9594299999999999E-2</v>
      </c>
      <c r="AB51" s="74">
        <v>0.16020419999999999</v>
      </c>
      <c r="AC51" s="74">
        <v>9.9351000000000005E-3</v>
      </c>
      <c r="AD51" s="74">
        <v>4.1396000000000002E-3</v>
      </c>
      <c r="AE51" s="74">
        <v>5.5199999999999997E-4</v>
      </c>
      <c r="AF51" s="74">
        <v>0</v>
      </c>
      <c r="AG51" s="74">
        <v>0</v>
      </c>
      <c r="AH51" s="74">
        <v>9.6590000000000001E-4</v>
      </c>
      <c r="AI51" s="74">
        <v>9.6590000000000001E-4</v>
      </c>
      <c r="AJ51" s="74">
        <v>0</v>
      </c>
      <c r="AK51" s="74">
        <v>1.5179E-3</v>
      </c>
      <c r="AL51" s="74">
        <v>1.43508E-2</v>
      </c>
      <c r="AM51" s="74">
        <v>6.2094999999999997E-3</v>
      </c>
      <c r="AN51" s="74">
        <v>1.2556899999999999E-2</v>
      </c>
      <c r="AO51" s="74">
        <v>4.1672399999999998E-2</v>
      </c>
      <c r="AP51" s="74">
        <v>5.7955000000000003E-3</v>
      </c>
      <c r="AQ51" s="74">
        <v>1.3799000000000001E-3</v>
      </c>
      <c r="AR51" s="74">
        <v>0</v>
      </c>
      <c r="AS51" s="73">
        <v>0</v>
      </c>
      <c r="AT51" s="67">
        <f t="shared" si="0"/>
        <v>0.99999999999999956</v>
      </c>
    </row>
    <row r="52" spans="3:46" x14ac:dyDescent="0.5">
      <c r="C52" s="77" t="s">
        <v>27</v>
      </c>
      <c r="D52" s="76" t="s">
        <v>21</v>
      </c>
      <c r="E52" s="76" t="s">
        <v>9</v>
      </c>
      <c r="F52" s="75">
        <v>9.9310000000000006E-3</v>
      </c>
      <c r="G52" s="74">
        <v>5.5545999999999998E-3</v>
      </c>
      <c r="H52" s="74">
        <v>0.19228990000000001</v>
      </c>
      <c r="I52" s="74">
        <v>0</v>
      </c>
      <c r="J52" s="74">
        <v>0</v>
      </c>
      <c r="K52" s="74">
        <v>0</v>
      </c>
      <c r="L52" s="74">
        <v>6.0595900000000001E-2</v>
      </c>
      <c r="M52" s="74">
        <v>2.6426499999999999E-2</v>
      </c>
      <c r="N52" s="74">
        <v>0.1083993</v>
      </c>
      <c r="O52" s="74">
        <v>1.9525299999999999E-2</v>
      </c>
      <c r="P52" s="74">
        <v>2.3901700000000001E-2</v>
      </c>
      <c r="Q52" s="74">
        <v>1.3466000000000001E-3</v>
      </c>
      <c r="R52" s="74">
        <v>5.64898E-2</v>
      </c>
      <c r="S52" s="74">
        <v>3.5347999999999998E-3</v>
      </c>
      <c r="T52" s="74">
        <v>1.0099E-3</v>
      </c>
      <c r="U52" s="74">
        <v>2.44067E-2</v>
      </c>
      <c r="V52" s="74">
        <v>2.72681E-2</v>
      </c>
      <c r="W52" s="74">
        <v>4.2417099999999999E-2</v>
      </c>
      <c r="X52" s="74">
        <v>2.84464E-2</v>
      </c>
      <c r="Y52" s="74">
        <v>5.1506499999999997E-2</v>
      </c>
      <c r="Z52" s="74">
        <v>4.1238799999999999E-2</v>
      </c>
      <c r="AA52" s="74">
        <v>1.8515400000000001E-2</v>
      </c>
      <c r="AB52" s="74">
        <v>0.15569769999999999</v>
      </c>
      <c r="AC52" s="74">
        <v>1.21192E-2</v>
      </c>
      <c r="AD52" s="74">
        <v>4.0397000000000002E-3</v>
      </c>
      <c r="AE52" s="74">
        <v>8.4159999999999997E-4</v>
      </c>
      <c r="AF52" s="74">
        <v>0</v>
      </c>
      <c r="AG52" s="74">
        <v>1.683E-4</v>
      </c>
      <c r="AH52" s="74">
        <v>1.0099E-3</v>
      </c>
      <c r="AI52" s="74">
        <v>1.3466000000000001E-3</v>
      </c>
      <c r="AJ52" s="74">
        <v>0</v>
      </c>
      <c r="AK52" s="74">
        <v>2.8614999999999999E-3</v>
      </c>
      <c r="AL52" s="74">
        <v>1.75055E-2</v>
      </c>
      <c r="AM52" s="74">
        <v>5.2180000000000004E-3</v>
      </c>
      <c r="AN52" s="74">
        <v>1.0604300000000001E-2</v>
      </c>
      <c r="AO52" s="74">
        <v>3.8209100000000003E-2</v>
      </c>
      <c r="AP52" s="74">
        <v>6.9011999999999997E-3</v>
      </c>
      <c r="AQ52" s="74">
        <v>5.0500000000000002E-4</v>
      </c>
      <c r="AR52" s="74">
        <v>1.683E-4</v>
      </c>
      <c r="AS52" s="73">
        <v>0</v>
      </c>
      <c r="AT52" s="67">
        <f t="shared" si="0"/>
        <v>1.0000001999999999</v>
      </c>
    </row>
    <row r="53" spans="3:46" x14ac:dyDescent="0.5">
      <c r="C53" s="77" t="s">
        <v>27</v>
      </c>
      <c r="D53" s="76" t="s">
        <v>21</v>
      </c>
      <c r="E53" s="76" t="s">
        <v>8</v>
      </c>
      <c r="F53" s="75">
        <v>9.3275000000000007E-3</v>
      </c>
      <c r="G53" s="74">
        <v>6.2906999999999998E-3</v>
      </c>
      <c r="H53" s="74">
        <v>0.20747850000000001</v>
      </c>
      <c r="I53" s="74">
        <v>0</v>
      </c>
      <c r="J53" s="74">
        <v>2.1689999999999999E-4</v>
      </c>
      <c r="K53" s="74">
        <v>0</v>
      </c>
      <c r="L53" s="74">
        <v>7.6355699999999999E-2</v>
      </c>
      <c r="M53" s="74">
        <v>2.14751E-2</v>
      </c>
      <c r="N53" s="74">
        <v>0.1114967</v>
      </c>
      <c r="O53" s="74">
        <v>1.8872E-2</v>
      </c>
      <c r="P53" s="74">
        <v>2.8416500000000001E-2</v>
      </c>
      <c r="Q53" s="74">
        <v>4.3379999999999997E-4</v>
      </c>
      <c r="R53" s="74">
        <v>5.9549699999999997E-2</v>
      </c>
      <c r="S53" s="74">
        <v>3.0368999999999999E-3</v>
      </c>
      <c r="T53" s="74">
        <v>2.6029999999999998E-3</v>
      </c>
      <c r="U53" s="74">
        <v>3.5140999999999999E-2</v>
      </c>
      <c r="V53" s="74">
        <v>2.6681099999999999E-2</v>
      </c>
      <c r="W53" s="74">
        <v>3.4707200000000001E-2</v>
      </c>
      <c r="X53" s="74">
        <v>3.1236400000000001E-2</v>
      </c>
      <c r="Y53" s="74">
        <v>4.1214800000000003E-2</v>
      </c>
      <c r="Z53" s="74">
        <v>2.9067200000000001E-2</v>
      </c>
      <c r="AA53" s="74">
        <v>1.8438199999999998E-2</v>
      </c>
      <c r="AB53" s="74">
        <v>0.1470716</v>
      </c>
      <c r="AC53" s="74">
        <v>7.8091000000000002E-3</v>
      </c>
      <c r="AD53" s="74">
        <v>4.9892000000000001E-3</v>
      </c>
      <c r="AE53" s="74">
        <v>4.3379999999999997E-4</v>
      </c>
      <c r="AF53" s="74">
        <v>0</v>
      </c>
      <c r="AG53" s="74">
        <v>0</v>
      </c>
      <c r="AH53" s="74">
        <v>1.9522999999999999E-3</v>
      </c>
      <c r="AI53" s="74">
        <v>1.0846E-3</v>
      </c>
      <c r="AJ53" s="74">
        <v>0</v>
      </c>
      <c r="AK53" s="74">
        <v>3.2537999999999998E-3</v>
      </c>
      <c r="AL53" s="74">
        <v>1.3448999999999999E-2</v>
      </c>
      <c r="AM53" s="74">
        <v>3.6876000000000001E-3</v>
      </c>
      <c r="AN53" s="74">
        <v>1.0412100000000001E-2</v>
      </c>
      <c r="AO53" s="74">
        <v>3.8828599999999998E-2</v>
      </c>
      <c r="AP53" s="74">
        <v>4.9892000000000001E-3</v>
      </c>
      <c r="AQ53" s="74">
        <v>0</v>
      </c>
      <c r="AR53" s="74">
        <v>0</v>
      </c>
      <c r="AS53" s="73">
        <v>0</v>
      </c>
      <c r="AT53" s="67">
        <f t="shared" si="0"/>
        <v>0.99999980000000022</v>
      </c>
    </row>
    <row r="54" spans="3:46" x14ac:dyDescent="0.5">
      <c r="C54" s="77" t="s">
        <v>27</v>
      </c>
      <c r="D54" s="76" t="s">
        <v>21</v>
      </c>
      <c r="E54" s="76" t="s">
        <v>7</v>
      </c>
      <c r="F54" s="75">
        <v>1.30502E-2</v>
      </c>
      <c r="G54" s="74">
        <v>6.1412000000000003E-3</v>
      </c>
      <c r="H54" s="74">
        <v>0.2080977</v>
      </c>
      <c r="I54" s="74">
        <v>0</v>
      </c>
      <c r="J54" s="74">
        <v>2.5589999999999999E-4</v>
      </c>
      <c r="K54" s="74">
        <v>0</v>
      </c>
      <c r="L54" s="74">
        <v>8.6489300000000005E-2</v>
      </c>
      <c r="M54" s="74">
        <v>2.8659199999999999E-2</v>
      </c>
      <c r="N54" s="74">
        <v>0.1215455</v>
      </c>
      <c r="O54" s="74">
        <v>2.27738E-2</v>
      </c>
      <c r="P54" s="74">
        <v>2.73797E-2</v>
      </c>
      <c r="Q54" s="74">
        <v>2.5589999999999999E-4</v>
      </c>
      <c r="R54" s="74">
        <v>5.2137799999999998E-2</v>
      </c>
      <c r="S54" s="74">
        <v>3.0706000000000002E-3</v>
      </c>
      <c r="T54" s="74">
        <v>1.2794E-3</v>
      </c>
      <c r="U54" s="74">
        <v>2.78915E-2</v>
      </c>
      <c r="V54" s="74">
        <v>2.17503E-2</v>
      </c>
      <c r="W54" s="74">
        <v>4.2221099999999998E-2</v>
      </c>
      <c r="X54" s="74">
        <v>2.8659199999999999E-2</v>
      </c>
      <c r="Y54" s="74">
        <v>4.1965200000000001E-2</v>
      </c>
      <c r="Z54" s="74">
        <v>2.91709E-2</v>
      </c>
      <c r="AA54" s="74">
        <v>1.04913E-2</v>
      </c>
      <c r="AB54" s="74">
        <v>0.1409928</v>
      </c>
      <c r="AC54" s="74">
        <v>8.1883000000000008E-3</v>
      </c>
      <c r="AD54" s="74">
        <v>3.5823999999999999E-3</v>
      </c>
      <c r="AE54" s="74">
        <v>5.1179999999999997E-4</v>
      </c>
      <c r="AF54" s="74">
        <v>0</v>
      </c>
      <c r="AG54" s="74">
        <v>0</v>
      </c>
      <c r="AH54" s="74">
        <v>1.0235000000000001E-3</v>
      </c>
      <c r="AI54" s="74">
        <v>7.6769999999999996E-4</v>
      </c>
      <c r="AJ54" s="74">
        <v>5.1179999999999997E-4</v>
      </c>
      <c r="AK54" s="74">
        <v>1.7912E-3</v>
      </c>
      <c r="AL54" s="74">
        <v>1.1259E-2</v>
      </c>
      <c r="AM54" s="74">
        <v>1.7912E-3</v>
      </c>
      <c r="AN54" s="74">
        <v>1.1259E-2</v>
      </c>
      <c r="AO54" s="74">
        <v>3.8126899999999998E-2</v>
      </c>
      <c r="AP54" s="74">
        <v>6.3971000000000002E-3</v>
      </c>
      <c r="AQ54" s="74">
        <v>2.5589999999999999E-4</v>
      </c>
      <c r="AR54" s="74">
        <v>2.5589999999999999E-4</v>
      </c>
      <c r="AS54" s="73">
        <v>0</v>
      </c>
      <c r="AT54" s="67">
        <f t="shared" si="0"/>
        <v>1.0000001999999999</v>
      </c>
    </row>
    <row r="55" spans="3:46" x14ac:dyDescent="0.5">
      <c r="C55" s="77" t="s">
        <v>27</v>
      </c>
      <c r="D55" s="76" t="s">
        <v>21</v>
      </c>
      <c r="E55" s="76" t="s">
        <v>6</v>
      </c>
      <c r="F55" s="75">
        <v>5.4825000000000004E-3</v>
      </c>
      <c r="G55" s="74">
        <v>3.5636000000000001E-3</v>
      </c>
      <c r="H55" s="74">
        <v>0.21149879999999999</v>
      </c>
      <c r="I55" s="74">
        <v>0</v>
      </c>
      <c r="J55" s="74">
        <v>0</v>
      </c>
      <c r="K55" s="74">
        <v>0</v>
      </c>
      <c r="L55" s="74">
        <v>0.1189693</v>
      </c>
      <c r="M55" s="74">
        <v>2.3574600000000001E-2</v>
      </c>
      <c r="N55" s="74">
        <v>0.1233553</v>
      </c>
      <c r="O55" s="74">
        <v>2.05592E-2</v>
      </c>
      <c r="P55" s="74">
        <v>3.4539500000000001E-2</v>
      </c>
      <c r="Q55" s="74">
        <v>0</v>
      </c>
      <c r="R55" s="74">
        <v>4.8369700000000002E-2</v>
      </c>
      <c r="S55" s="74">
        <v>3.2894999999999999E-3</v>
      </c>
      <c r="T55" s="74">
        <v>5.4819999999999999E-4</v>
      </c>
      <c r="U55" s="74">
        <v>3.125E-2</v>
      </c>
      <c r="V55" s="74">
        <v>2.02851E-2</v>
      </c>
      <c r="W55" s="74">
        <v>3.8925399999999999E-2</v>
      </c>
      <c r="X55" s="74">
        <v>3.3443000000000001E-2</v>
      </c>
      <c r="Y55" s="74">
        <v>3.3443000000000001E-2</v>
      </c>
      <c r="Z55" s="74">
        <v>2.7138200000000001E-2</v>
      </c>
      <c r="AA55" s="74">
        <v>8.2237000000000005E-3</v>
      </c>
      <c r="AB55" s="74">
        <v>0.1419956</v>
      </c>
      <c r="AC55" s="74">
        <v>3.8376999999999999E-3</v>
      </c>
      <c r="AD55" s="74">
        <v>2.4670999999999998E-3</v>
      </c>
      <c r="AE55" s="74">
        <v>0</v>
      </c>
      <c r="AF55" s="74">
        <v>0</v>
      </c>
      <c r="AG55" s="74">
        <v>0</v>
      </c>
      <c r="AH55" s="74">
        <v>5.4819999999999999E-4</v>
      </c>
      <c r="AI55" s="74">
        <v>1.0965E-3</v>
      </c>
      <c r="AJ55" s="74">
        <v>0</v>
      </c>
      <c r="AK55" s="74">
        <v>1.6447E-3</v>
      </c>
      <c r="AL55" s="74">
        <v>1.1239000000000001E-2</v>
      </c>
      <c r="AM55" s="74">
        <v>3.8376999999999999E-3</v>
      </c>
      <c r="AN55" s="74">
        <v>4.9341999999999997E-3</v>
      </c>
      <c r="AO55" s="74">
        <v>3.6458299999999999E-2</v>
      </c>
      <c r="AP55" s="74">
        <v>4.1117999999999997E-3</v>
      </c>
      <c r="AQ55" s="74">
        <v>5.4819999999999999E-4</v>
      </c>
      <c r="AR55" s="74">
        <v>8.2240000000000004E-4</v>
      </c>
      <c r="AS55" s="73">
        <v>0</v>
      </c>
      <c r="AT55" s="67">
        <f t="shared" si="0"/>
        <v>1</v>
      </c>
    </row>
    <row r="56" spans="3:46" x14ac:dyDescent="0.5">
      <c r="C56" s="77" t="s">
        <v>27</v>
      </c>
      <c r="D56" s="76" t="s">
        <v>21</v>
      </c>
      <c r="E56" s="76" t="s">
        <v>5</v>
      </c>
      <c r="F56" s="75">
        <v>3.3920999999999999E-3</v>
      </c>
      <c r="G56" s="74">
        <v>3.7312999999999999E-3</v>
      </c>
      <c r="H56" s="74">
        <v>0.20826349999999999</v>
      </c>
      <c r="I56" s="74">
        <v>0</v>
      </c>
      <c r="J56" s="74">
        <v>0</v>
      </c>
      <c r="K56" s="74">
        <v>0</v>
      </c>
      <c r="L56" s="74">
        <v>0.16553599999999999</v>
      </c>
      <c r="M56" s="74">
        <v>2.5440999999999998E-2</v>
      </c>
      <c r="N56" s="74">
        <v>0.1122795</v>
      </c>
      <c r="O56" s="74">
        <v>1.5603799999999999E-2</v>
      </c>
      <c r="P56" s="74">
        <v>3.6635000000000001E-2</v>
      </c>
      <c r="Q56" s="74">
        <v>0</v>
      </c>
      <c r="R56" s="74">
        <v>4.9538400000000003E-2</v>
      </c>
      <c r="S56" s="74">
        <v>2.7136999999999999E-3</v>
      </c>
      <c r="T56" s="74">
        <v>1.0176E-3</v>
      </c>
      <c r="U56" s="74">
        <v>3.56174E-2</v>
      </c>
      <c r="V56" s="74">
        <v>2.0352800000000001E-2</v>
      </c>
      <c r="W56" s="74">
        <v>2.9850700000000001E-2</v>
      </c>
      <c r="X56" s="74">
        <v>3.4599699999999997E-2</v>
      </c>
      <c r="Y56" s="74">
        <v>3.4938900000000002E-2</v>
      </c>
      <c r="Z56" s="74">
        <v>2.4423299999999998E-2</v>
      </c>
      <c r="AA56" s="74">
        <v>9.4979999999999995E-3</v>
      </c>
      <c r="AB56" s="74">
        <v>0.1214383</v>
      </c>
      <c r="AC56" s="74">
        <v>6.7843000000000001E-3</v>
      </c>
      <c r="AD56" s="74">
        <v>2.0352999999999999E-3</v>
      </c>
      <c r="AE56" s="74">
        <v>0</v>
      </c>
      <c r="AF56" s="74">
        <v>0</v>
      </c>
      <c r="AG56" s="74">
        <v>0</v>
      </c>
      <c r="AH56" s="74">
        <v>1.0176E-3</v>
      </c>
      <c r="AI56" s="74">
        <v>3.392E-4</v>
      </c>
      <c r="AJ56" s="74">
        <v>0</v>
      </c>
      <c r="AK56" s="74">
        <v>2.0352999999999999E-3</v>
      </c>
      <c r="AL56" s="74">
        <v>8.4802999999999996E-3</v>
      </c>
      <c r="AM56" s="74">
        <v>2.7136999999999999E-3</v>
      </c>
      <c r="AN56" s="74">
        <v>6.7843000000000001E-3</v>
      </c>
      <c r="AO56" s="74">
        <v>3.0529199999999999E-2</v>
      </c>
      <c r="AP56" s="74">
        <v>4.0705999999999997E-3</v>
      </c>
      <c r="AQ56" s="74">
        <v>0</v>
      </c>
      <c r="AR56" s="74">
        <v>3.392E-4</v>
      </c>
      <c r="AS56" s="73">
        <v>0</v>
      </c>
      <c r="AT56" s="67">
        <f t="shared" si="0"/>
        <v>0.99999999999999978</v>
      </c>
    </row>
    <row r="57" spans="3:46" x14ac:dyDescent="0.5">
      <c r="C57" s="77" t="s">
        <v>27</v>
      </c>
      <c r="D57" s="76" t="s">
        <v>21</v>
      </c>
      <c r="E57" s="76" t="s">
        <v>4</v>
      </c>
      <c r="F57" s="75">
        <v>2.9570999999999998E-3</v>
      </c>
      <c r="G57" s="74">
        <v>9.8569999999999994E-4</v>
      </c>
      <c r="H57" s="74">
        <v>0.22344259999999999</v>
      </c>
      <c r="I57" s="74">
        <v>0</v>
      </c>
      <c r="J57" s="74">
        <v>0</v>
      </c>
      <c r="K57" s="74">
        <v>0</v>
      </c>
      <c r="L57" s="74">
        <v>0.2262198</v>
      </c>
      <c r="M57" s="74">
        <v>1.6757000000000001E-2</v>
      </c>
      <c r="N57" s="74">
        <v>9.01922E-2</v>
      </c>
      <c r="O57" s="74">
        <v>1.7249899999999999E-2</v>
      </c>
      <c r="P57" s="74">
        <v>4.0413999999999999E-2</v>
      </c>
      <c r="Q57" s="74">
        <v>4.929E-4</v>
      </c>
      <c r="R57" s="74">
        <v>4.0233999999999999E-2</v>
      </c>
      <c r="S57" s="74">
        <v>2.4643E-3</v>
      </c>
      <c r="T57" s="74">
        <v>4.929E-4</v>
      </c>
      <c r="U57" s="74">
        <v>2.1192699999999998E-2</v>
      </c>
      <c r="V57" s="74">
        <v>2.2671299999999998E-2</v>
      </c>
      <c r="W57" s="74">
        <v>2.6614100000000002E-2</v>
      </c>
      <c r="X57" s="74">
        <v>3.3514000000000002E-2</v>
      </c>
      <c r="Y57" s="74">
        <v>3.7456900000000001E-2</v>
      </c>
      <c r="Z57" s="74">
        <v>2.06999E-2</v>
      </c>
      <c r="AA57" s="74">
        <v>4.9284999999999997E-3</v>
      </c>
      <c r="AB57" s="74">
        <v>0.1094135</v>
      </c>
      <c r="AC57" s="74">
        <v>4.4356999999999999E-3</v>
      </c>
      <c r="AD57" s="74">
        <v>2.9570999999999998E-3</v>
      </c>
      <c r="AE57" s="74">
        <v>0</v>
      </c>
      <c r="AF57" s="74">
        <v>0</v>
      </c>
      <c r="AG57" s="74">
        <v>0</v>
      </c>
      <c r="AH57" s="74">
        <v>4.929E-4</v>
      </c>
      <c r="AI57" s="74">
        <v>4.929E-4</v>
      </c>
      <c r="AJ57" s="74">
        <v>4.929E-4</v>
      </c>
      <c r="AK57" s="74">
        <v>9.8569999999999994E-4</v>
      </c>
      <c r="AL57" s="74">
        <v>3.4499999999999999E-3</v>
      </c>
      <c r="AM57" s="74">
        <v>3.4499999999999999E-3</v>
      </c>
      <c r="AN57" s="74">
        <v>7.8857000000000007E-3</v>
      </c>
      <c r="AO57" s="74">
        <v>3.40069E-2</v>
      </c>
      <c r="AP57" s="74">
        <v>2.4643E-3</v>
      </c>
      <c r="AQ57" s="74">
        <v>0</v>
      </c>
      <c r="AR57" s="74">
        <v>4.929E-4</v>
      </c>
      <c r="AS57" s="73">
        <v>0</v>
      </c>
      <c r="AT57" s="67">
        <f t="shared" si="0"/>
        <v>1.0000003</v>
      </c>
    </row>
    <row r="58" spans="3:46" x14ac:dyDescent="0.5">
      <c r="C58" s="77" t="s">
        <v>27</v>
      </c>
      <c r="D58" s="76" t="s">
        <v>21</v>
      </c>
      <c r="E58" s="76" t="s">
        <v>1</v>
      </c>
      <c r="F58" s="75">
        <v>2.5707E-3</v>
      </c>
      <c r="G58" s="74">
        <v>2.5707E-3</v>
      </c>
      <c r="H58" s="74">
        <v>0.19830809999999999</v>
      </c>
      <c r="I58" s="74">
        <v>0</v>
      </c>
      <c r="J58" s="74">
        <v>0</v>
      </c>
      <c r="K58" s="74">
        <v>0</v>
      </c>
      <c r="L58" s="74">
        <v>0.21765209999999999</v>
      </c>
      <c r="M58" s="74">
        <v>1.7994900000000001E-2</v>
      </c>
      <c r="N58" s="74">
        <v>8.7403599999999998E-2</v>
      </c>
      <c r="O58" s="74">
        <v>1.45673E-2</v>
      </c>
      <c r="P58" s="74">
        <v>4.45587E-2</v>
      </c>
      <c r="Q58" s="74">
        <v>0</v>
      </c>
      <c r="R58" s="74">
        <v>5.7047500000000001E-2</v>
      </c>
      <c r="S58" s="74">
        <v>8.5689999999999996E-4</v>
      </c>
      <c r="T58" s="74">
        <v>8.5689999999999996E-4</v>
      </c>
      <c r="U58" s="74">
        <v>2.82776E-2</v>
      </c>
      <c r="V58" s="74">
        <v>2.2279299999999998E-2</v>
      </c>
      <c r="W58" s="74">
        <v>2.2279299999999998E-2</v>
      </c>
      <c r="X58" s="74">
        <v>2.82776E-2</v>
      </c>
      <c r="Y58" s="74">
        <v>3.7703500000000001E-2</v>
      </c>
      <c r="Z58" s="74">
        <v>1.9708699999999999E-2</v>
      </c>
      <c r="AA58" s="74">
        <v>5.1414E-3</v>
      </c>
      <c r="AB58" s="74">
        <v>0.11825189999999999</v>
      </c>
      <c r="AC58" s="74">
        <v>5.1414E-3</v>
      </c>
      <c r="AD58" s="74">
        <v>8.5689999999999996E-4</v>
      </c>
      <c r="AE58" s="74">
        <v>0</v>
      </c>
      <c r="AF58" s="74">
        <v>0</v>
      </c>
      <c r="AG58" s="74">
        <v>0</v>
      </c>
      <c r="AH58" s="74">
        <v>0</v>
      </c>
      <c r="AI58" s="74">
        <v>8.5689999999999996E-4</v>
      </c>
      <c r="AJ58" s="74">
        <v>0</v>
      </c>
      <c r="AK58" s="74">
        <v>1.7137999999999999E-3</v>
      </c>
      <c r="AL58" s="74">
        <v>3.4275999999999998E-3</v>
      </c>
      <c r="AM58" s="74">
        <v>4.2845000000000001E-3</v>
      </c>
      <c r="AN58" s="74">
        <v>6.8551999999999997E-3</v>
      </c>
      <c r="AO58" s="74">
        <v>4.6272500000000001E-2</v>
      </c>
      <c r="AP58" s="74">
        <v>3.4275999999999998E-3</v>
      </c>
      <c r="AQ58" s="74">
        <v>0</v>
      </c>
      <c r="AR58" s="74">
        <v>8.5689999999999996E-4</v>
      </c>
      <c r="AS58" s="73">
        <v>0</v>
      </c>
      <c r="AT58" s="67">
        <f t="shared" si="0"/>
        <v>1</v>
      </c>
    </row>
    <row r="59" spans="3:46" x14ac:dyDescent="0.5">
      <c r="C59" s="77" t="s">
        <v>27</v>
      </c>
      <c r="D59" s="76" t="s">
        <v>2</v>
      </c>
      <c r="E59" s="76" t="s">
        <v>20</v>
      </c>
      <c r="F59" s="75">
        <v>1.2600000000000001E-3</v>
      </c>
      <c r="G59" s="74">
        <v>8.4000000000000003E-4</v>
      </c>
      <c r="H59" s="74">
        <v>0.2325256</v>
      </c>
      <c r="I59" s="74">
        <v>0</v>
      </c>
      <c r="J59" s="74">
        <v>0</v>
      </c>
      <c r="K59" s="74">
        <v>0</v>
      </c>
      <c r="L59" s="74">
        <v>1.00798E-2</v>
      </c>
      <c r="M59" s="74">
        <v>8.4838300000000005E-2</v>
      </c>
      <c r="N59" s="74">
        <v>1.51197E-2</v>
      </c>
      <c r="O59" s="74">
        <v>2.4359499999999999E-2</v>
      </c>
      <c r="P59" s="74">
        <v>8.3998000000000007E-3</v>
      </c>
      <c r="Q59" s="74">
        <v>4.1999000000000003E-3</v>
      </c>
      <c r="R59" s="74">
        <v>0.22568530000000001</v>
      </c>
      <c r="S59" s="74">
        <v>4.1999000000000003E-3</v>
      </c>
      <c r="T59" s="74">
        <v>1.6800000000000001E-3</v>
      </c>
      <c r="U59" s="74">
        <v>5.5438899999999999E-2</v>
      </c>
      <c r="V59" s="74">
        <v>1.3439700000000001E-2</v>
      </c>
      <c r="W59" s="74">
        <v>2.0999999999999999E-3</v>
      </c>
      <c r="X59" s="74">
        <v>0</v>
      </c>
      <c r="Y59" s="74">
        <v>7.1818599999999996E-2</v>
      </c>
      <c r="Z59" s="74">
        <v>2.9819399999999999E-2</v>
      </c>
      <c r="AA59" s="74">
        <v>7.1399000000000002E-3</v>
      </c>
      <c r="AB59" s="74">
        <v>9.2818100000000001E-2</v>
      </c>
      <c r="AC59" s="74">
        <v>3.7799000000000001E-3</v>
      </c>
      <c r="AD59" s="74">
        <v>3.7799000000000001E-3</v>
      </c>
      <c r="AE59" s="74">
        <v>0</v>
      </c>
      <c r="AF59" s="74">
        <v>0</v>
      </c>
      <c r="AG59" s="74">
        <v>0</v>
      </c>
      <c r="AH59" s="74">
        <v>4.2000000000000002E-4</v>
      </c>
      <c r="AI59" s="74">
        <v>0</v>
      </c>
      <c r="AJ59" s="74">
        <v>0</v>
      </c>
      <c r="AK59" s="74">
        <v>1.6800000000000001E-3</v>
      </c>
      <c r="AL59" s="74">
        <v>4.2000000000000002E-4</v>
      </c>
      <c r="AM59" s="74">
        <v>1.6800000000000001E-3</v>
      </c>
      <c r="AN59" s="74">
        <v>6.7199E-3</v>
      </c>
      <c r="AO59" s="74">
        <v>7.5178499999999995E-2</v>
      </c>
      <c r="AP59" s="74">
        <v>1.00798E-2</v>
      </c>
      <c r="AQ59" s="74">
        <v>1.00798E-2</v>
      </c>
      <c r="AR59" s="74">
        <v>4.2000000000000002E-4</v>
      </c>
      <c r="AS59" s="73">
        <v>0</v>
      </c>
      <c r="AT59" s="67">
        <f t="shared" si="0"/>
        <v>1.0000001999999999</v>
      </c>
    </row>
    <row r="60" spans="3:46" x14ac:dyDescent="0.5">
      <c r="C60" s="77" t="s">
        <v>27</v>
      </c>
      <c r="D60" s="76" t="s">
        <v>2</v>
      </c>
      <c r="E60" s="76" t="s">
        <v>19</v>
      </c>
      <c r="F60" s="75">
        <v>1.5246999999999999E-3</v>
      </c>
      <c r="G60" s="74">
        <v>0</v>
      </c>
      <c r="H60" s="74">
        <v>0.2014465</v>
      </c>
      <c r="I60" s="74">
        <v>0</v>
      </c>
      <c r="J60" s="74">
        <v>0</v>
      </c>
      <c r="K60" s="74">
        <v>0</v>
      </c>
      <c r="L60" s="74">
        <v>6.0989E-3</v>
      </c>
      <c r="M60" s="74">
        <v>6.2731400000000007E-2</v>
      </c>
      <c r="N60" s="74">
        <v>1.0237400000000001E-2</v>
      </c>
      <c r="O60" s="74">
        <v>3.8118100000000002E-2</v>
      </c>
      <c r="P60" s="74">
        <v>1.1108700000000001E-2</v>
      </c>
      <c r="Q60" s="74">
        <v>1.3068999999999999E-3</v>
      </c>
      <c r="R60" s="74">
        <v>0.15599189999999999</v>
      </c>
      <c r="S60" s="74">
        <v>3.2672999999999999E-3</v>
      </c>
      <c r="T60" s="74">
        <v>3.0493999999999999E-3</v>
      </c>
      <c r="U60" s="74">
        <v>4.5523899999999999E-2</v>
      </c>
      <c r="V60" s="74">
        <v>2.1999600000000001E-2</v>
      </c>
      <c r="W60" s="74">
        <v>3.7028999999999999E-3</v>
      </c>
      <c r="X60" s="74">
        <v>4.3560000000000002E-4</v>
      </c>
      <c r="Y60" s="74">
        <v>0.1054237</v>
      </c>
      <c r="Z60" s="74">
        <v>0.1030277</v>
      </c>
      <c r="AA60" s="74">
        <v>9.8017999999999994E-3</v>
      </c>
      <c r="AB60" s="74">
        <v>0.1117404</v>
      </c>
      <c r="AC60" s="74">
        <v>5.8811000000000002E-3</v>
      </c>
      <c r="AD60" s="74">
        <v>1.7424999999999999E-3</v>
      </c>
      <c r="AE60" s="74">
        <v>2.1780000000000001E-4</v>
      </c>
      <c r="AF60" s="74">
        <v>0</v>
      </c>
      <c r="AG60" s="74">
        <v>2.1780000000000001E-4</v>
      </c>
      <c r="AH60" s="74">
        <v>1.3068999999999999E-3</v>
      </c>
      <c r="AI60" s="74">
        <v>2.1780000000000001E-4</v>
      </c>
      <c r="AJ60" s="74">
        <v>0</v>
      </c>
      <c r="AK60" s="74">
        <v>4.3560000000000002E-4</v>
      </c>
      <c r="AL60" s="74">
        <v>6.535E-4</v>
      </c>
      <c r="AM60" s="74">
        <v>2.3960000000000001E-3</v>
      </c>
      <c r="AN60" s="74">
        <v>6.3166999999999997E-3</v>
      </c>
      <c r="AO60" s="74">
        <v>7.5147000000000005E-2</v>
      </c>
      <c r="AP60" s="74">
        <v>7.4057999999999997E-3</v>
      </c>
      <c r="AQ60" s="74">
        <v>1.5246999999999999E-3</v>
      </c>
      <c r="AR60" s="74">
        <v>0</v>
      </c>
      <c r="AS60" s="73">
        <v>0</v>
      </c>
      <c r="AT60" s="67">
        <f t="shared" si="0"/>
        <v>0.99999999999999978</v>
      </c>
    </row>
    <row r="61" spans="3:46" x14ac:dyDescent="0.5">
      <c r="C61" s="77" t="s">
        <v>27</v>
      </c>
      <c r="D61" s="76" t="s">
        <v>2</v>
      </c>
      <c r="E61" s="76" t="s">
        <v>18</v>
      </c>
      <c r="F61" s="75">
        <v>3.0233E-3</v>
      </c>
      <c r="G61" s="74">
        <v>3.0233E-3</v>
      </c>
      <c r="H61" s="74">
        <v>0.2440233</v>
      </c>
      <c r="I61" s="74">
        <v>0</v>
      </c>
      <c r="J61" s="74">
        <v>0</v>
      </c>
      <c r="K61" s="74">
        <v>0</v>
      </c>
      <c r="L61" s="74">
        <v>8.8921E-3</v>
      </c>
      <c r="M61" s="74">
        <v>5.0506799999999998E-2</v>
      </c>
      <c r="N61" s="74">
        <v>1.38716E-2</v>
      </c>
      <c r="O61" s="74">
        <v>3.9658499999999999E-2</v>
      </c>
      <c r="P61" s="74">
        <v>2.0095999999999999E-2</v>
      </c>
      <c r="Q61" s="74">
        <v>7.1140000000000005E-4</v>
      </c>
      <c r="R61" s="74">
        <v>0.16412189999999999</v>
      </c>
      <c r="S61" s="74">
        <v>1.4227E-3</v>
      </c>
      <c r="T61" s="74">
        <v>2.4897999999999999E-3</v>
      </c>
      <c r="U61" s="74">
        <v>3.4145500000000002E-2</v>
      </c>
      <c r="V61" s="74">
        <v>1.9384700000000001E-2</v>
      </c>
      <c r="W61" s="74">
        <v>1.29824E-2</v>
      </c>
      <c r="X61" s="74">
        <v>1.4227E-3</v>
      </c>
      <c r="Y61" s="74">
        <v>6.6334699999999996E-2</v>
      </c>
      <c r="Z61" s="74">
        <v>9.6389799999999998E-2</v>
      </c>
      <c r="AA61" s="74">
        <v>1.42273E-2</v>
      </c>
      <c r="AB61" s="74">
        <v>0.112929</v>
      </c>
      <c r="AC61" s="74">
        <v>9.0699000000000005E-3</v>
      </c>
      <c r="AD61" s="74">
        <v>1.9562999999999998E-3</v>
      </c>
      <c r="AE61" s="74">
        <v>1.7780000000000001E-4</v>
      </c>
      <c r="AF61" s="74">
        <v>3.5570000000000003E-4</v>
      </c>
      <c r="AG61" s="74">
        <v>0</v>
      </c>
      <c r="AH61" s="74">
        <v>1.7780000000000001E-4</v>
      </c>
      <c r="AI61" s="74">
        <v>0</v>
      </c>
      <c r="AJ61" s="74">
        <v>0</v>
      </c>
      <c r="AK61" s="74">
        <v>2.8454999999999999E-3</v>
      </c>
      <c r="AL61" s="74">
        <v>1.4227E-3</v>
      </c>
      <c r="AM61" s="74">
        <v>4.4460000000000003E-3</v>
      </c>
      <c r="AN61" s="74">
        <v>1.2271000000000001E-2</v>
      </c>
      <c r="AO61" s="74">
        <v>4.76614E-2</v>
      </c>
      <c r="AP61" s="74">
        <v>6.7580000000000001E-3</v>
      </c>
      <c r="AQ61" s="74">
        <v>3.2011000000000001E-3</v>
      </c>
      <c r="AR61" s="74">
        <v>0</v>
      </c>
      <c r="AS61" s="73">
        <v>0</v>
      </c>
      <c r="AT61" s="67">
        <f t="shared" si="0"/>
        <v>0.99999999999999989</v>
      </c>
    </row>
    <row r="62" spans="3:46" x14ac:dyDescent="0.5">
      <c r="C62" s="77" t="s">
        <v>27</v>
      </c>
      <c r="D62" s="76" t="s">
        <v>2</v>
      </c>
      <c r="E62" s="76" t="s">
        <v>17</v>
      </c>
      <c r="F62" s="75">
        <v>4.6782000000000004E-3</v>
      </c>
      <c r="G62" s="74">
        <v>5.0575000000000004E-3</v>
      </c>
      <c r="H62" s="74">
        <v>0.27130759999999998</v>
      </c>
      <c r="I62" s="74">
        <v>0</v>
      </c>
      <c r="J62" s="74">
        <v>0</v>
      </c>
      <c r="K62" s="74">
        <v>1.2640000000000001E-4</v>
      </c>
      <c r="L62" s="74">
        <v>7.5862999999999998E-3</v>
      </c>
      <c r="M62" s="74">
        <v>5.6012100000000002E-2</v>
      </c>
      <c r="N62" s="74">
        <v>2.1620899999999998E-2</v>
      </c>
      <c r="O62" s="74">
        <v>4.4379799999999997E-2</v>
      </c>
      <c r="P62" s="74">
        <v>3.67935E-2</v>
      </c>
      <c r="Q62" s="74">
        <v>8.8509999999999999E-4</v>
      </c>
      <c r="R62" s="74">
        <v>0.1245705</v>
      </c>
      <c r="S62" s="74">
        <v>1.3908E-3</v>
      </c>
      <c r="T62" s="74">
        <v>2.0230000000000001E-3</v>
      </c>
      <c r="U62" s="74">
        <v>3.2241800000000001E-2</v>
      </c>
      <c r="V62" s="74">
        <v>2.8575E-2</v>
      </c>
      <c r="W62" s="74">
        <v>3.5655600000000003E-2</v>
      </c>
      <c r="X62" s="74">
        <v>5.5633000000000002E-3</v>
      </c>
      <c r="Y62" s="74">
        <v>4.0586700000000003E-2</v>
      </c>
      <c r="Z62" s="74">
        <v>3.7299300000000001E-2</v>
      </c>
      <c r="AA62" s="74">
        <v>1.5299E-2</v>
      </c>
      <c r="AB62" s="74">
        <v>0.12226579999999999</v>
      </c>
      <c r="AC62" s="74">
        <v>1.08737E-2</v>
      </c>
      <c r="AD62" s="74">
        <v>2.4023E-3</v>
      </c>
      <c r="AE62" s="74">
        <v>0</v>
      </c>
      <c r="AF62" s="74">
        <v>0</v>
      </c>
      <c r="AG62" s="74">
        <v>0</v>
      </c>
      <c r="AH62" s="74">
        <v>3.793E-4</v>
      </c>
      <c r="AI62" s="74">
        <v>0</v>
      </c>
      <c r="AJ62" s="74">
        <v>0</v>
      </c>
      <c r="AK62" s="74">
        <v>6.0689999999999997E-3</v>
      </c>
      <c r="AL62" s="74">
        <v>2.6551999999999999E-3</v>
      </c>
      <c r="AM62" s="74">
        <v>7.5862999999999998E-3</v>
      </c>
      <c r="AN62" s="74">
        <v>1.4793300000000001E-2</v>
      </c>
      <c r="AO62" s="74">
        <v>5.0322400000000003E-2</v>
      </c>
      <c r="AP62" s="74">
        <v>5.3103999999999998E-3</v>
      </c>
      <c r="AQ62" s="74">
        <v>5.3103999999999998E-3</v>
      </c>
      <c r="AR62" s="74">
        <v>3.793E-4</v>
      </c>
      <c r="AS62" s="73">
        <v>0</v>
      </c>
      <c r="AT62" s="67">
        <f t="shared" si="0"/>
        <v>0.99999980000000011</v>
      </c>
    </row>
    <row r="63" spans="3:46" x14ac:dyDescent="0.5">
      <c r="C63" s="77" t="s">
        <v>27</v>
      </c>
      <c r="D63" s="76" t="s">
        <v>2</v>
      </c>
      <c r="E63" s="76" t="s">
        <v>16</v>
      </c>
      <c r="F63" s="75">
        <v>4.6426999999999996E-3</v>
      </c>
      <c r="G63" s="74">
        <v>8.4562999999999999E-3</v>
      </c>
      <c r="H63" s="74">
        <v>0.2418488</v>
      </c>
      <c r="I63" s="74">
        <v>0</v>
      </c>
      <c r="J63" s="74">
        <v>0</v>
      </c>
      <c r="K63" s="74">
        <v>0</v>
      </c>
      <c r="L63" s="74">
        <v>8.2904999999999993E-3</v>
      </c>
      <c r="M63" s="74">
        <v>4.5100300000000003E-2</v>
      </c>
      <c r="N63" s="74">
        <v>3.3161999999999997E-2</v>
      </c>
      <c r="O63" s="74">
        <v>3.6809799999999997E-2</v>
      </c>
      <c r="P63" s="74">
        <v>4.8582300000000002E-2</v>
      </c>
      <c r="Q63" s="74">
        <v>1.4923E-3</v>
      </c>
      <c r="R63" s="74">
        <v>0.1043625</v>
      </c>
      <c r="S63" s="74">
        <v>2.9846E-3</v>
      </c>
      <c r="T63" s="74">
        <v>2.8188000000000002E-3</v>
      </c>
      <c r="U63" s="74">
        <v>2.3545E-2</v>
      </c>
      <c r="V63" s="74">
        <v>2.63638E-2</v>
      </c>
      <c r="W63" s="74">
        <v>5.0737900000000002E-2</v>
      </c>
      <c r="X63" s="74">
        <v>1.2933200000000001E-2</v>
      </c>
      <c r="Y63" s="74">
        <v>4.4105499999999999E-2</v>
      </c>
      <c r="Z63" s="74">
        <v>4.1120900000000002E-2</v>
      </c>
      <c r="AA63" s="74">
        <v>1.4425500000000001E-2</v>
      </c>
      <c r="AB63" s="74">
        <v>0.1338087</v>
      </c>
      <c r="AC63" s="74">
        <v>1.3430599999999999E-2</v>
      </c>
      <c r="AD63" s="74">
        <v>4.4768999999999998E-3</v>
      </c>
      <c r="AE63" s="74">
        <v>4.9739999999999995E-4</v>
      </c>
      <c r="AF63" s="74">
        <v>0</v>
      </c>
      <c r="AG63" s="74">
        <v>0</v>
      </c>
      <c r="AH63" s="74">
        <v>1.6579999999999999E-4</v>
      </c>
      <c r="AI63" s="74">
        <v>8.2899999999999998E-4</v>
      </c>
      <c r="AJ63" s="74">
        <v>0</v>
      </c>
      <c r="AK63" s="74">
        <v>4.6426999999999996E-3</v>
      </c>
      <c r="AL63" s="74">
        <v>4.8085000000000003E-3</v>
      </c>
      <c r="AM63" s="74">
        <v>5.6375000000000001E-3</v>
      </c>
      <c r="AN63" s="74">
        <v>1.80733E-2</v>
      </c>
      <c r="AO63" s="74">
        <v>5.2561799999999999E-2</v>
      </c>
      <c r="AP63" s="74">
        <v>7.2956000000000002E-3</v>
      </c>
      <c r="AQ63" s="74">
        <v>1.8239E-3</v>
      </c>
      <c r="AR63" s="74">
        <v>1.6579999999999999E-4</v>
      </c>
      <c r="AS63" s="73">
        <v>0</v>
      </c>
      <c r="AT63" s="67">
        <f t="shared" si="0"/>
        <v>1.0000001999999999</v>
      </c>
    </row>
    <row r="64" spans="3:46" x14ac:dyDescent="0.5">
      <c r="C64" s="77" t="s">
        <v>27</v>
      </c>
      <c r="D64" s="76" t="s">
        <v>2</v>
      </c>
      <c r="E64" s="76" t="s">
        <v>15</v>
      </c>
      <c r="F64" s="75">
        <v>7.0670999999999998E-3</v>
      </c>
      <c r="G64" s="74">
        <v>5.8199999999999997E-3</v>
      </c>
      <c r="H64" s="74">
        <v>0.2415699</v>
      </c>
      <c r="I64" s="74">
        <v>0</v>
      </c>
      <c r="J64" s="74">
        <v>4.1570000000000002E-4</v>
      </c>
      <c r="K64" s="74">
        <v>0</v>
      </c>
      <c r="L64" s="74">
        <v>1.0185E-2</v>
      </c>
      <c r="M64" s="74">
        <v>4.03243E-2</v>
      </c>
      <c r="N64" s="74">
        <v>4.3650000000000001E-2</v>
      </c>
      <c r="O64" s="74">
        <v>3.7622099999999999E-2</v>
      </c>
      <c r="P64" s="74">
        <v>4.03243E-2</v>
      </c>
      <c r="Q64" s="74">
        <v>1.4549999999999999E-3</v>
      </c>
      <c r="R64" s="74">
        <v>9.7444900000000001E-2</v>
      </c>
      <c r="S64" s="74">
        <v>2.2864000000000001E-3</v>
      </c>
      <c r="T64" s="74">
        <v>2.2864000000000001E-3</v>
      </c>
      <c r="U64" s="74">
        <v>1.9954300000000001E-2</v>
      </c>
      <c r="V64" s="74">
        <v>2.6605699999999999E-2</v>
      </c>
      <c r="W64" s="74">
        <v>4.5728499999999998E-2</v>
      </c>
      <c r="X64" s="74">
        <v>1.08086E-2</v>
      </c>
      <c r="Y64" s="74">
        <v>4.6144299999999999E-2</v>
      </c>
      <c r="Z64" s="74">
        <v>5.2172099999999999E-2</v>
      </c>
      <c r="AA64" s="74">
        <v>1.8707100000000001E-2</v>
      </c>
      <c r="AB64" s="74">
        <v>0.1434213</v>
      </c>
      <c r="AC64" s="74">
        <v>1.08086E-2</v>
      </c>
      <c r="AD64" s="74">
        <v>2.4943000000000001E-3</v>
      </c>
      <c r="AE64" s="74">
        <v>4.1570000000000002E-4</v>
      </c>
      <c r="AF64" s="74">
        <v>2.0790000000000001E-4</v>
      </c>
      <c r="AG64" s="74">
        <v>0</v>
      </c>
      <c r="AH64" s="74">
        <v>4.1570000000000002E-4</v>
      </c>
      <c r="AI64" s="74">
        <v>8.3140000000000004E-4</v>
      </c>
      <c r="AJ64" s="74">
        <v>0</v>
      </c>
      <c r="AK64" s="74">
        <v>3.7414000000000002E-3</v>
      </c>
      <c r="AL64" s="74">
        <v>6.2357000000000003E-3</v>
      </c>
      <c r="AM64" s="74">
        <v>6.6514E-3</v>
      </c>
      <c r="AN64" s="74">
        <v>2.0785700000000001E-2</v>
      </c>
      <c r="AO64" s="74">
        <v>4.6559999999999997E-2</v>
      </c>
      <c r="AP64" s="74">
        <v>6.4435999999999998E-3</v>
      </c>
      <c r="AQ64" s="74">
        <v>4.1570000000000002E-4</v>
      </c>
      <c r="AR64" s="74">
        <v>0</v>
      </c>
      <c r="AS64" s="73">
        <v>0</v>
      </c>
      <c r="AT64" s="67">
        <f t="shared" si="0"/>
        <v>1.0000000999999998</v>
      </c>
    </row>
    <row r="65" spans="3:46" x14ac:dyDescent="0.5">
      <c r="C65" s="77" t="s">
        <v>27</v>
      </c>
      <c r="D65" s="76" t="s">
        <v>2</v>
      </c>
      <c r="E65" s="76" t="s">
        <v>14</v>
      </c>
      <c r="F65" s="75">
        <v>1.0101000000000001E-2</v>
      </c>
      <c r="G65" s="74">
        <v>7.9365000000000008E-3</v>
      </c>
      <c r="H65" s="74">
        <v>0.23197860000000001</v>
      </c>
      <c r="I65" s="74">
        <v>0</v>
      </c>
      <c r="J65" s="74">
        <v>0</v>
      </c>
      <c r="K65" s="74">
        <v>0</v>
      </c>
      <c r="L65" s="74">
        <v>1.4189500000000001E-2</v>
      </c>
      <c r="M65" s="74">
        <v>3.7277499999999998E-2</v>
      </c>
      <c r="N65" s="74">
        <v>4.2327999999999998E-2</v>
      </c>
      <c r="O65" s="74">
        <v>3.848E-2</v>
      </c>
      <c r="P65" s="74">
        <v>3.9441999999999998E-2</v>
      </c>
      <c r="Q65" s="74">
        <v>1.2025E-3</v>
      </c>
      <c r="R65" s="74">
        <v>7.7545199999999995E-2</v>
      </c>
      <c r="S65" s="74">
        <v>2.6454999999999998E-3</v>
      </c>
      <c r="T65" s="74">
        <v>3.3670000000000002E-3</v>
      </c>
      <c r="U65" s="74">
        <v>2.14045E-2</v>
      </c>
      <c r="V65" s="74">
        <v>2.6936000000000002E-2</v>
      </c>
      <c r="W65" s="74">
        <v>4.9062099999999997E-2</v>
      </c>
      <c r="X65" s="74">
        <v>1.70755E-2</v>
      </c>
      <c r="Y65" s="74">
        <v>4.6897500000000002E-2</v>
      </c>
      <c r="Z65" s="74">
        <v>4.8580999999999999E-2</v>
      </c>
      <c r="AA65" s="74">
        <v>1.6354E-2</v>
      </c>
      <c r="AB65" s="74">
        <v>0.1565657</v>
      </c>
      <c r="AC65" s="74">
        <v>1.1544E-2</v>
      </c>
      <c r="AD65" s="74">
        <v>4.0885000000000001E-3</v>
      </c>
      <c r="AE65" s="74">
        <v>2.4049999999999999E-4</v>
      </c>
      <c r="AF65" s="74">
        <v>0</v>
      </c>
      <c r="AG65" s="74">
        <v>0</v>
      </c>
      <c r="AH65" s="74">
        <v>9.6199999999999996E-4</v>
      </c>
      <c r="AI65" s="74">
        <v>0</v>
      </c>
      <c r="AJ65" s="74">
        <v>0</v>
      </c>
      <c r="AK65" s="74">
        <v>5.0505000000000003E-3</v>
      </c>
      <c r="AL65" s="74">
        <v>5.0505000000000003E-3</v>
      </c>
      <c r="AM65" s="74">
        <v>7.2150000000000001E-3</v>
      </c>
      <c r="AN65" s="74">
        <v>2.5974000000000001E-2</v>
      </c>
      <c r="AO65" s="74">
        <v>4.35305E-2</v>
      </c>
      <c r="AP65" s="74">
        <v>5.7720000000000002E-3</v>
      </c>
      <c r="AQ65" s="74">
        <v>9.6199999999999996E-4</v>
      </c>
      <c r="AR65" s="74">
        <v>2.4049999999999999E-4</v>
      </c>
      <c r="AS65" s="73">
        <v>0</v>
      </c>
      <c r="AT65" s="67">
        <f t="shared" si="0"/>
        <v>0.9999996000000001</v>
      </c>
    </row>
    <row r="66" spans="3:46" x14ac:dyDescent="0.5">
      <c r="C66" s="77" t="s">
        <v>27</v>
      </c>
      <c r="D66" s="76" t="s">
        <v>2</v>
      </c>
      <c r="E66" s="76" t="s">
        <v>13</v>
      </c>
      <c r="F66" s="75">
        <v>9.2008000000000003E-3</v>
      </c>
      <c r="G66" s="74">
        <v>5.5205000000000002E-3</v>
      </c>
      <c r="H66" s="74">
        <v>0.20780580000000001</v>
      </c>
      <c r="I66" s="74">
        <v>0</v>
      </c>
      <c r="J66" s="74">
        <v>0</v>
      </c>
      <c r="K66" s="74">
        <v>0</v>
      </c>
      <c r="L66" s="74">
        <v>1.2618300000000001E-2</v>
      </c>
      <c r="M66" s="74">
        <v>2.9442699999999999E-2</v>
      </c>
      <c r="N66" s="74">
        <v>5.3102000000000003E-2</v>
      </c>
      <c r="O66" s="74">
        <v>3.5226100000000003E-2</v>
      </c>
      <c r="P66" s="74">
        <v>3.49632E-2</v>
      </c>
      <c r="Q66" s="74">
        <v>7.8859999999999998E-4</v>
      </c>
      <c r="R66" s="74">
        <v>8.9249899999999993E-2</v>
      </c>
      <c r="S66" s="74">
        <v>3.9432E-3</v>
      </c>
      <c r="T66" s="74">
        <v>3.1546E-3</v>
      </c>
      <c r="U66" s="74">
        <v>2.02419E-2</v>
      </c>
      <c r="V66" s="74">
        <v>2.3659300000000001E-2</v>
      </c>
      <c r="W66" s="74">
        <v>5.2576199999999997E-2</v>
      </c>
      <c r="X66" s="74">
        <v>1.97161E-2</v>
      </c>
      <c r="Y66" s="74">
        <v>4.9421699999999999E-2</v>
      </c>
      <c r="Z66" s="74">
        <v>5.5730799999999997E-2</v>
      </c>
      <c r="AA66" s="74">
        <v>1.6035799999999999E-2</v>
      </c>
      <c r="AB66" s="74">
        <v>0.16403789999999999</v>
      </c>
      <c r="AC66" s="74">
        <v>1.3406899999999999E-2</v>
      </c>
      <c r="AD66" s="74">
        <v>2.8917000000000001E-3</v>
      </c>
      <c r="AE66" s="74">
        <v>0</v>
      </c>
      <c r="AF66" s="74">
        <v>2.6289999999999999E-4</v>
      </c>
      <c r="AG66" s="74">
        <v>2.6289999999999999E-4</v>
      </c>
      <c r="AH66" s="74">
        <v>1.0514999999999999E-3</v>
      </c>
      <c r="AI66" s="74">
        <v>5.2579999999999999E-4</v>
      </c>
      <c r="AJ66" s="74">
        <v>0</v>
      </c>
      <c r="AK66" s="74">
        <v>2.1029999999999998E-3</v>
      </c>
      <c r="AL66" s="74">
        <v>7.8864E-3</v>
      </c>
      <c r="AM66" s="74">
        <v>6.0463000000000001E-3</v>
      </c>
      <c r="AN66" s="74">
        <v>2.4447900000000002E-2</v>
      </c>
      <c r="AO66" s="74">
        <v>4.5478400000000002E-2</v>
      </c>
      <c r="AP66" s="74">
        <v>7.6236000000000003E-3</v>
      </c>
      <c r="AQ66" s="74">
        <v>1.3144000000000001E-3</v>
      </c>
      <c r="AR66" s="74">
        <v>2.6289999999999999E-4</v>
      </c>
      <c r="AS66" s="73">
        <v>0</v>
      </c>
      <c r="AT66" s="67">
        <f t="shared" si="0"/>
        <v>0.99999999999999978</v>
      </c>
    </row>
    <row r="67" spans="3:46" x14ac:dyDescent="0.5">
      <c r="C67" s="77" t="s">
        <v>27</v>
      </c>
      <c r="D67" s="76" t="s">
        <v>2</v>
      </c>
      <c r="E67" s="76" t="s">
        <v>12</v>
      </c>
      <c r="F67" s="75">
        <v>5.8792000000000002E-3</v>
      </c>
      <c r="G67" s="74">
        <v>5.6119999999999998E-3</v>
      </c>
      <c r="H67" s="74">
        <v>0.20538029999999999</v>
      </c>
      <c r="I67" s="74">
        <v>0</v>
      </c>
      <c r="J67" s="74">
        <v>2.6719999999999999E-4</v>
      </c>
      <c r="K67" s="74">
        <v>0</v>
      </c>
      <c r="L67" s="74">
        <v>2.24479E-2</v>
      </c>
      <c r="M67" s="74">
        <v>3.1266700000000001E-2</v>
      </c>
      <c r="N67" s="74">
        <v>5.7723099999999999E-2</v>
      </c>
      <c r="O67" s="74">
        <v>2.53875E-2</v>
      </c>
      <c r="P67" s="74">
        <v>3.34046E-2</v>
      </c>
      <c r="Q67" s="74">
        <v>2.6719999999999999E-4</v>
      </c>
      <c r="R67" s="74">
        <v>8.2968200000000006E-2</v>
      </c>
      <c r="S67" s="74">
        <v>3.2068000000000001E-3</v>
      </c>
      <c r="T67" s="74">
        <v>2.6724000000000001E-3</v>
      </c>
      <c r="U67" s="74">
        <v>1.9775500000000001E-2</v>
      </c>
      <c r="V67" s="74">
        <v>2.4585800000000001E-2</v>
      </c>
      <c r="W67" s="74">
        <v>5.1843899999999998E-2</v>
      </c>
      <c r="X67" s="74">
        <v>2.43185E-2</v>
      </c>
      <c r="Y67" s="74">
        <v>5.1843899999999998E-2</v>
      </c>
      <c r="Z67" s="74">
        <v>6.1998900000000003E-2</v>
      </c>
      <c r="AA67" s="74">
        <v>1.5767E-2</v>
      </c>
      <c r="AB67" s="74">
        <v>0.171566</v>
      </c>
      <c r="AC67" s="74">
        <v>1.76376E-2</v>
      </c>
      <c r="AD67" s="74">
        <v>2.9396000000000001E-3</v>
      </c>
      <c r="AE67" s="74">
        <v>0</v>
      </c>
      <c r="AF67" s="74">
        <v>0</v>
      </c>
      <c r="AG67" s="74">
        <v>2.6719999999999999E-4</v>
      </c>
      <c r="AH67" s="74">
        <v>2.6719999999999999E-4</v>
      </c>
      <c r="AI67" s="74">
        <v>8.0170000000000003E-4</v>
      </c>
      <c r="AJ67" s="74">
        <v>0</v>
      </c>
      <c r="AK67" s="74">
        <v>2.1378999999999999E-3</v>
      </c>
      <c r="AL67" s="74">
        <v>8.2842999999999997E-3</v>
      </c>
      <c r="AM67" s="74">
        <v>5.6119999999999998E-3</v>
      </c>
      <c r="AN67" s="74">
        <v>1.9508299999999999E-2</v>
      </c>
      <c r="AO67" s="74">
        <v>3.7947599999999998E-2</v>
      </c>
      <c r="AP67" s="74">
        <v>5.6119999999999998E-3</v>
      </c>
      <c r="AQ67" s="74">
        <v>8.0170000000000003E-4</v>
      </c>
      <c r="AR67" s="74">
        <v>0</v>
      </c>
      <c r="AS67" s="73">
        <v>0</v>
      </c>
      <c r="AT67" s="67">
        <f t="shared" si="0"/>
        <v>0.99999970000000016</v>
      </c>
    </row>
    <row r="68" spans="3:46" x14ac:dyDescent="0.5">
      <c r="C68" s="77" t="s">
        <v>27</v>
      </c>
      <c r="D68" s="76" t="s">
        <v>2</v>
      </c>
      <c r="E68" s="76" t="s">
        <v>11</v>
      </c>
      <c r="F68" s="75">
        <v>4.2110999999999997E-3</v>
      </c>
      <c r="G68" s="74">
        <v>5.0533000000000002E-3</v>
      </c>
      <c r="H68" s="74">
        <v>0.19966110000000001</v>
      </c>
      <c r="I68" s="74">
        <v>0</v>
      </c>
      <c r="J68" s="74">
        <v>0</v>
      </c>
      <c r="K68" s="74">
        <v>0</v>
      </c>
      <c r="L68" s="74">
        <v>2.07748E-2</v>
      </c>
      <c r="M68" s="74">
        <v>2.3862999999999999E-2</v>
      </c>
      <c r="N68" s="74">
        <v>5.5306000000000001E-2</v>
      </c>
      <c r="O68" s="74">
        <v>2.8916299999999999E-2</v>
      </c>
      <c r="P68" s="74">
        <v>4.7725999999999998E-2</v>
      </c>
      <c r="Q68" s="74">
        <v>1.1230000000000001E-3</v>
      </c>
      <c r="R68" s="74">
        <v>8.0799300000000004E-2</v>
      </c>
      <c r="S68" s="74">
        <v>1.9651999999999998E-3</v>
      </c>
      <c r="T68" s="74">
        <v>2.2458999999999999E-3</v>
      </c>
      <c r="U68" s="74">
        <v>2.16171E-2</v>
      </c>
      <c r="V68" s="74">
        <v>2.3301499999999999E-2</v>
      </c>
      <c r="W68" s="74">
        <v>4.8006699999999999E-2</v>
      </c>
      <c r="X68" s="74">
        <v>2.8635600000000001E-2</v>
      </c>
      <c r="Y68" s="74">
        <v>5.1656399999999998E-2</v>
      </c>
      <c r="Z68" s="74">
        <v>6.0078600000000003E-2</v>
      </c>
      <c r="AA68" s="74">
        <v>1.5440799999999999E-2</v>
      </c>
      <c r="AB68" s="74">
        <v>0.17405950000000001</v>
      </c>
      <c r="AC68" s="74">
        <v>1.5721499999999999E-2</v>
      </c>
      <c r="AD68" s="74">
        <v>1.4036999999999999E-3</v>
      </c>
      <c r="AE68" s="74">
        <v>0</v>
      </c>
      <c r="AF68" s="74">
        <v>0</v>
      </c>
      <c r="AG68" s="74">
        <v>0</v>
      </c>
      <c r="AH68" s="74">
        <v>2.8069999999999999E-4</v>
      </c>
      <c r="AI68" s="74">
        <v>1.4036999999999999E-3</v>
      </c>
      <c r="AJ68" s="74">
        <v>0</v>
      </c>
      <c r="AK68" s="74">
        <v>3.0882000000000001E-3</v>
      </c>
      <c r="AL68" s="74">
        <v>9.2645000000000002E-3</v>
      </c>
      <c r="AM68" s="74">
        <v>6.4570000000000001E-3</v>
      </c>
      <c r="AN68" s="74">
        <v>2.1897799999999999E-2</v>
      </c>
      <c r="AO68" s="74">
        <v>3.5654100000000001E-2</v>
      </c>
      <c r="AP68" s="74">
        <v>7.0185000000000004E-3</v>
      </c>
      <c r="AQ68" s="74">
        <v>2.8073999999999998E-3</v>
      </c>
      <c r="AR68" s="74">
        <v>5.6150000000000004E-4</v>
      </c>
      <c r="AS68" s="73">
        <v>0</v>
      </c>
      <c r="AT68" s="67">
        <f t="shared" si="0"/>
        <v>0.99999980000000022</v>
      </c>
    </row>
    <row r="69" spans="3:46" x14ac:dyDescent="0.5">
      <c r="C69" s="77" t="s">
        <v>27</v>
      </c>
      <c r="D69" s="76" t="s">
        <v>2</v>
      </c>
      <c r="E69" s="76" t="s">
        <v>10</v>
      </c>
      <c r="F69" s="75">
        <v>3.6537000000000002E-3</v>
      </c>
      <c r="G69" s="74">
        <v>3.3727000000000002E-3</v>
      </c>
      <c r="H69" s="74">
        <v>0.19419139999999999</v>
      </c>
      <c r="I69" s="74">
        <v>0</v>
      </c>
      <c r="J69" s="74">
        <v>0</v>
      </c>
      <c r="K69" s="74">
        <v>0</v>
      </c>
      <c r="L69" s="74">
        <v>3.4569999999999997E-2</v>
      </c>
      <c r="M69" s="74">
        <v>2.9510999999999999E-2</v>
      </c>
      <c r="N69" s="74">
        <v>7.0264199999999999E-2</v>
      </c>
      <c r="O69" s="74">
        <v>2.1922400000000002E-2</v>
      </c>
      <c r="P69" s="74">
        <v>3.7661600000000003E-2</v>
      </c>
      <c r="Q69" s="74">
        <v>2.811E-4</v>
      </c>
      <c r="R69" s="74">
        <v>7.0845099999999994E-2</v>
      </c>
      <c r="S69" s="74">
        <v>2.2485000000000001E-3</v>
      </c>
      <c r="T69" s="74">
        <v>1.4053E-3</v>
      </c>
      <c r="U69" s="74">
        <v>2.02361E-2</v>
      </c>
      <c r="V69" s="74">
        <v>2.3608799999999999E-2</v>
      </c>
      <c r="W69" s="74">
        <v>4.8060699999999998E-2</v>
      </c>
      <c r="X69" s="74">
        <v>3.3164699999999998E-2</v>
      </c>
      <c r="Y69" s="74">
        <v>5.1152299999999998E-2</v>
      </c>
      <c r="Z69" s="74">
        <v>5.9303000000000002E-2</v>
      </c>
      <c r="AA69" s="74">
        <v>2.0798199999999999E-2</v>
      </c>
      <c r="AB69" s="74">
        <v>0.1821248</v>
      </c>
      <c r="AC69" s="74">
        <v>1.20854E-2</v>
      </c>
      <c r="AD69" s="74">
        <v>2.5295000000000001E-3</v>
      </c>
      <c r="AE69" s="74">
        <v>2.811E-4</v>
      </c>
      <c r="AF69" s="74">
        <v>0</v>
      </c>
      <c r="AG69" s="74">
        <v>0</v>
      </c>
      <c r="AH69" s="74">
        <v>0</v>
      </c>
      <c r="AI69" s="74">
        <v>2.811E-4</v>
      </c>
      <c r="AJ69" s="74">
        <v>0</v>
      </c>
      <c r="AK69" s="74">
        <v>1.9673999999999998E-3</v>
      </c>
      <c r="AL69" s="74">
        <v>6.7454000000000004E-3</v>
      </c>
      <c r="AM69" s="74">
        <v>5.3401000000000004E-3</v>
      </c>
      <c r="AN69" s="74">
        <v>1.6301300000000001E-2</v>
      </c>
      <c r="AO69" s="74">
        <v>3.8223699999999999E-2</v>
      </c>
      <c r="AP69" s="74">
        <v>6.7454000000000004E-3</v>
      </c>
      <c r="AQ69" s="74">
        <v>1.1241999999999999E-3</v>
      </c>
      <c r="AR69" s="74">
        <v>0</v>
      </c>
      <c r="AS69" s="73">
        <v>0</v>
      </c>
      <c r="AT69" s="67">
        <f t="shared" ref="AT69:AT132" si="1">SUM(F69:AS69)</f>
        <v>1.0000001999999999</v>
      </c>
    </row>
    <row r="70" spans="3:46" x14ac:dyDescent="0.5">
      <c r="C70" s="77" t="s">
        <v>27</v>
      </c>
      <c r="D70" s="76" t="s">
        <v>2</v>
      </c>
      <c r="E70" s="76" t="s">
        <v>9</v>
      </c>
      <c r="F70" s="75">
        <v>3.241E-3</v>
      </c>
      <c r="G70" s="74">
        <v>5.8928000000000001E-3</v>
      </c>
      <c r="H70" s="74">
        <v>0.16577839999999999</v>
      </c>
      <c r="I70" s="74">
        <v>0</v>
      </c>
      <c r="J70" s="74">
        <v>0</v>
      </c>
      <c r="K70" s="74">
        <v>0</v>
      </c>
      <c r="L70" s="74">
        <v>4.8909800000000003E-2</v>
      </c>
      <c r="M70" s="74">
        <v>2.5928099999999999E-2</v>
      </c>
      <c r="N70" s="74">
        <v>6.4820299999999997E-2</v>
      </c>
      <c r="O70" s="74">
        <v>2.3276399999999999E-2</v>
      </c>
      <c r="P70" s="74">
        <v>4.0660000000000002E-2</v>
      </c>
      <c r="Q70" s="74">
        <v>1.1785999999999999E-3</v>
      </c>
      <c r="R70" s="74">
        <v>5.8146200000000002E-2</v>
      </c>
      <c r="S70" s="74">
        <v>2.3571E-3</v>
      </c>
      <c r="T70" s="74">
        <v>1.4732E-3</v>
      </c>
      <c r="U70" s="74">
        <v>2.4454900000000002E-2</v>
      </c>
      <c r="V70" s="74">
        <v>1.88568E-2</v>
      </c>
      <c r="W70" s="74">
        <v>5.1266899999999997E-2</v>
      </c>
      <c r="X70" s="74">
        <v>4.03653E-2</v>
      </c>
      <c r="Y70" s="74">
        <v>6.1579299999999997E-2</v>
      </c>
      <c r="Z70" s="74">
        <v>8.2203899999999996E-2</v>
      </c>
      <c r="AA70" s="74">
        <v>2.2097800000000001E-2</v>
      </c>
      <c r="AB70" s="74">
        <v>0.18355920000000001</v>
      </c>
      <c r="AC70" s="74">
        <v>6.7767000000000001E-3</v>
      </c>
      <c r="AD70" s="74">
        <v>5.3035000000000001E-3</v>
      </c>
      <c r="AE70" s="74">
        <v>2.9460000000000001E-4</v>
      </c>
      <c r="AF70" s="74">
        <v>0</v>
      </c>
      <c r="AG70" s="74">
        <v>2.9460000000000001E-4</v>
      </c>
      <c r="AH70" s="74">
        <v>5.8929999999999996E-4</v>
      </c>
      <c r="AI70" s="74">
        <v>5.8929999999999996E-4</v>
      </c>
      <c r="AJ70" s="74">
        <v>0</v>
      </c>
      <c r="AK70" s="74">
        <v>2.3571E-3</v>
      </c>
      <c r="AL70" s="74">
        <v>6.4819999999999999E-3</v>
      </c>
      <c r="AM70" s="74">
        <v>4.1248999999999999E-3</v>
      </c>
      <c r="AN70" s="74">
        <v>1.79729E-2</v>
      </c>
      <c r="AO70" s="74">
        <v>2.3865600000000001E-2</v>
      </c>
      <c r="AP70" s="74">
        <v>4.4196000000000001E-3</v>
      </c>
      <c r="AQ70" s="74">
        <v>5.8929999999999996E-4</v>
      </c>
      <c r="AR70" s="74">
        <v>2.9460000000000001E-4</v>
      </c>
      <c r="AS70" s="73">
        <v>0</v>
      </c>
      <c r="AT70" s="67">
        <f t="shared" si="1"/>
        <v>1</v>
      </c>
    </row>
    <row r="71" spans="3:46" x14ac:dyDescent="0.5">
      <c r="C71" s="77" t="s">
        <v>27</v>
      </c>
      <c r="D71" s="76" t="s">
        <v>2</v>
      </c>
      <c r="E71" s="76" t="s">
        <v>8</v>
      </c>
      <c r="F71" s="75">
        <v>4.0282E-3</v>
      </c>
      <c r="G71" s="74">
        <v>1.3427000000000001E-3</v>
      </c>
      <c r="H71" s="74">
        <v>0.1858949</v>
      </c>
      <c r="I71" s="74">
        <v>0</v>
      </c>
      <c r="J71" s="74">
        <v>0</v>
      </c>
      <c r="K71" s="74">
        <v>0</v>
      </c>
      <c r="L71" s="74">
        <v>6.6129599999999997E-2</v>
      </c>
      <c r="M71" s="74">
        <v>2.5511900000000001E-2</v>
      </c>
      <c r="N71" s="74">
        <v>7.4521599999999993E-2</v>
      </c>
      <c r="O71" s="74">
        <v>1.7455499999999999E-2</v>
      </c>
      <c r="P71" s="74">
        <v>4.2296100000000003E-2</v>
      </c>
      <c r="Q71" s="74">
        <v>3.3569999999999997E-4</v>
      </c>
      <c r="R71" s="74">
        <v>4.8076300000000002E-2</v>
      </c>
      <c r="S71" s="74">
        <v>1.0070000000000001E-3</v>
      </c>
      <c r="T71" s="74">
        <v>3.3569999999999997E-4</v>
      </c>
      <c r="U71" s="74">
        <v>1.8462599999999999E-2</v>
      </c>
      <c r="V71" s="74">
        <v>1.9133899999999999E-2</v>
      </c>
      <c r="W71" s="74">
        <v>4.3303099999999997E-2</v>
      </c>
      <c r="X71" s="74">
        <v>3.4910999999999998E-2</v>
      </c>
      <c r="Y71" s="74">
        <v>5.9751600000000002E-2</v>
      </c>
      <c r="Z71" s="74">
        <v>7.5192999999999996E-2</v>
      </c>
      <c r="AA71" s="74">
        <v>1.61128E-2</v>
      </c>
      <c r="AB71" s="74">
        <v>0.19603889999999999</v>
      </c>
      <c r="AC71" s="74">
        <v>7.7206999999999996E-3</v>
      </c>
      <c r="AD71" s="74">
        <v>1.6784E-3</v>
      </c>
      <c r="AE71" s="74">
        <v>0</v>
      </c>
      <c r="AF71" s="74">
        <v>0</v>
      </c>
      <c r="AG71" s="74">
        <v>0</v>
      </c>
      <c r="AH71" s="74">
        <v>0</v>
      </c>
      <c r="AI71" s="74">
        <v>3.3569999999999997E-4</v>
      </c>
      <c r="AJ71" s="74">
        <v>3.3569999999999997E-4</v>
      </c>
      <c r="AK71" s="74">
        <v>1.3427000000000001E-3</v>
      </c>
      <c r="AL71" s="74">
        <v>7.7206999999999996E-3</v>
      </c>
      <c r="AM71" s="74">
        <v>3.6925E-3</v>
      </c>
      <c r="AN71" s="74">
        <v>1.2084599999999999E-2</v>
      </c>
      <c r="AO71" s="74">
        <v>2.61833E-2</v>
      </c>
      <c r="AP71" s="74">
        <v>8.0564E-3</v>
      </c>
      <c r="AQ71" s="74">
        <v>3.3569999999999997E-4</v>
      </c>
      <c r="AR71" s="74">
        <v>6.7139999999999995E-4</v>
      </c>
      <c r="AS71" s="73">
        <v>0</v>
      </c>
      <c r="AT71" s="67">
        <f t="shared" si="1"/>
        <v>0.99999990000000016</v>
      </c>
    </row>
    <row r="72" spans="3:46" x14ac:dyDescent="0.5">
      <c r="C72" s="77" t="s">
        <v>27</v>
      </c>
      <c r="D72" s="76" t="s">
        <v>2</v>
      </c>
      <c r="E72" s="76" t="s">
        <v>7</v>
      </c>
      <c r="F72" s="75">
        <v>2.7855000000000002E-3</v>
      </c>
      <c r="G72" s="74">
        <v>2.0891E-3</v>
      </c>
      <c r="H72" s="74">
        <v>0.1692256</v>
      </c>
      <c r="I72" s="74">
        <v>0</v>
      </c>
      <c r="J72" s="74">
        <v>0</v>
      </c>
      <c r="K72" s="74">
        <v>0</v>
      </c>
      <c r="L72" s="74">
        <v>0.1051532</v>
      </c>
      <c r="M72" s="74">
        <v>2.5069600000000001E-2</v>
      </c>
      <c r="N72" s="74">
        <v>6.6504199999999999E-2</v>
      </c>
      <c r="O72" s="74">
        <v>1.2883E-2</v>
      </c>
      <c r="P72" s="74">
        <v>4.6309200000000002E-2</v>
      </c>
      <c r="Q72" s="74">
        <v>3.4820000000000001E-4</v>
      </c>
      <c r="R72" s="74">
        <v>4.4562699999999997E-2</v>
      </c>
      <c r="S72" s="74">
        <v>2.0891E-3</v>
      </c>
      <c r="T72" s="74">
        <v>1.3928E-3</v>
      </c>
      <c r="U72" s="74">
        <v>1.53203E-2</v>
      </c>
      <c r="V72" s="74">
        <v>1.8105799999999998E-2</v>
      </c>
      <c r="W72" s="74">
        <v>4.0041800000000002E-2</v>
      </c>
      <c r="X72" s="74">
        <v>2.92479E-2</v>
      </c>
      <c r="Y72" s="74">
        <v>7.2075200000000006E-2</v>
      </c>
      <c r="Z72" s="74">
        <v>8.4610000000000005E-2</v>
      </c>
      <c r="AA72" s="74">
        <v>1.42758E-2</v>
      </c>
      <c r="AB72" s="74">
        <v>0.1800139</v>
      </c>
      <c r="AC72" s="74">
        <v>6.6156000000000001E-3</v>
      </c>
      <c r="AD72" s="74">
        <v>2.0891E-3</v>
      </c>
      <c r="AE72" s="74">
        <v>0</v>
      </c>
      <c r="AF72" s="74">
        <v>0</v>
      </c>
      <c r="AG72" s="74">
        <v>0</v>
      </c>
      <c r="AH72" s="74">
        <v>3.4820000000000001E-4</v>
      </c>
      <c r="AI72" s="74">
        <v>1.7409000000000001E-3</v>
      </c>
      <c r="AJ72" s="74">
        <v>0</v>
      </c>
      <c r="AK72" s="74">
        <v>1.3928E-3</v>
      </c>
      <c r="AL72" s="74">
        <v>9.0528999999999991E-3</v>
      </c>
      <c r="AM72" s="74">
        <v>2.0891E-3</v>
      </c>
      <c r="AN72" s="74">
        <v>9.0528999999999991E-3</v>
      </c>
      <c r="AO72" s="74">
        <v>2.92479E-2</v>
      </c>
      <c r="AP72" s="74">
        <v>5.9192000000000003E-3</v>
      </c>
      <c r="AQ72" s="74">
        <v>3.4820000000000001E-4</v>
      </c>
      <c r="AR72" s="74">
        <v>0</v>
      </c>
      <c r="AS72" s="73">
        <v>0</v>
      </c>
      <c r="AT72" s="67">
        <f t="shared" si="1"/>
        <v>0.99999970000000016</v>
      </c>
    </row>
    <row r="73" spans="3:46" x14ac:dyDescent="0.5">
      <c r="C73" s="77" t="s">
        <v>27</v>
      </c>
      <c r="D73" s="76" t="s">
        <v>2</v>
      </c>
      <c r="E73" s="76" t="s">
        <v>6</v>
      </c>
      <c r="F73" s="75">
        <v>2.4147000000000001E-3</v>
      </c>
      <c r="G73" s="74">
        <v>9.0549999999999995E-4</v>
      </c>
      <c r="H73" s="74">
        <v>0.15600710000000001</v>
      </c>
      <c r="I73" s="74">
        <v>0</v>
      </c>
      <c r="J73" s="74">
        <v>0</v>
      </c>
      <c r="K73" s="74">
        <v>0</v>
      </c>
      <c r="L73" s="74">
        <v>0.15182609999999999</v>
      </c>
      <c r="M73" s="74">
        <v>3.44099E-2</v>
      </c>
      <c r="N73" s="74">
        <v>7.7875E-2</v>
      </c>
      <c r="O73" s="74">
        <v>1.47902E-2</v>
      </c>
      <c r="P73" s="74">
        <v>5.9160900000000002E-2</v>
      </c>
      <c r="Q73" s="74">
        <v>0</v>
      </c>
      <c r="R73" s="74">
        <v>4.5019200000000002E-2</v>
      </c>
      <c r="S73" s="74">
        <v>1.2074E-3</v>
      </c>
      <c r="T73" s="74">
        <v>9.0549999999999995E-4</v>
      </c>
      <c r="U73" s="74">
        <v>2.05252E-2</v>
      </c>
      <c r="V73" s="74">
        <v>1.6299399999999999E-2</v>
      </c>
      <c r="W73" s="74">
        <v>3.3202500000000003E-2</v>
      </c>
      <c r="X73" s="74">
        <v>3.0184099999999998E-2</v>
      </c>
      <c r="Y73" s="74">
        <v>6.1877500000000002E-2</v>
      </c>
      <c r="Z73" s="74">
        <v>5.7349799999999999E-2</v>
      </c>
      <c r="AA73" s="74">
        <v>8.1496999999999993E-3</v>
      </c>
      <c r="AB73" s="74">
        <v>0.1666164</v>
      </c>
      <c r="AC73" s="74">
        <v>9.6588999999999998E-3</v>
      </c>
      <c r="AD73" s="74">
        <v>3.3203E-3</v>
      </c>
      <c r="AE73" s="74">
        <v>0</v>
      </c>
      <c r="AF73" s="74">
        <v>0</v>
      </c>
      <c r="AG73" s="74">
        <v>0</v>
      </c>
      <c r="AH73" s="74">
        <v>3.0180000000000002E-4</v>
      </c>
      <c r="AI73" s="74">
        <v>6.0369999999999998E-4</v>
      </c>
      <c r="AJ73" s="74">
        <v>0</v>
      </c>
      <c r="AK73" s="74">
        <v>6.0369999999999998E-4</v>
      </c>
      <c r="AL73" s="74">
        <v>6.0368000000000002E-3</v>
      </c>
      <c r="AM73" s="74">
        <v>1.8109999999999999E-3</v>
      </c>
      <c r="AN73" s="74">
        <v>8.7533999999999997E-3</v>
      </c>
      <c r="AO73" s="74">
        <v>2.5354700000000001E-2</v>
      </c>
      <c r="AP73" s="74">
        <v>3.6221000000000001E-3</v>
      </c>
      <c r="AQ73" s="74">
        <v>1.2074E-3</v>
      </c>
      <c r="AR73" s="74">
        <v>0</v>
      </c>
      <c r="AS73" s="73">
        <v>0</v>
      </c>
      <c r="AT73" s="67">
        <f t="shared" si="1"/>
        <v>0.99999990000000005</v>
      </c>
    </row>
    <row r="74" spans="3:46" x14ac:dyDescent="0.5">
      <c r="C74" s="77" t="s">
        <v>27</v>
      </c>
      <c r="D74" s="76" t="s">
        <v>2</v>
      </c>
      <c r="E74" s="76" t="s">
        <v>5</v>
      </c>
      <c r="F74" s="75">
        <v>1.8226E-3</v>
      </c>
      <c r="G74" s="74">
        <v>1.2151E-3</v>
      </c>
      <c r="H74" s="74">
        <v>0.16906350000000001</v>
      </c>
      <c r="I74" s="74">
        <v>0</v>
      </c>
      <c r="J74" s="74">
        <v>0</v>
      </c>
      <c r="K74" s="74">
        <v>0</v>
      </c>
      <c r="L74" s="74">
        <v>0.20382749999999999</v>
      </c>
      <c r="M74" s="74">
        <v>2.97691E-2</v>
      </c>
      <c r="N74" s="74">
        <v>7.0170099999999999E-2</v>
      </c>
      <c r="O74" s="74">
        <v>1.03281E-2</v>
      </c>
      <c r="P74" s="74">
        <v>6.0449599999999999E-2</v>
      </c>
      <c r="Q74" s="74">
        <v>0</v>
      </c>
      <c r="R74" s="74">
        <v>3.9624300000000001E-2</v>
      </c>
      <c r="S74" s="74">
        <v>3.9490000000000003E-3</v>
      </c>
      <c r="T74" s="74">
        <v>0</v>
      </c>
      <c r="U74" s="74">
        <v>1.5795900000000002E-2</v>
      </c>
      <c r="V74" s="74">
        <v>1.3669499999999999E-2</v>
      </c>
      <c r="W74" s="74">
        <v>3.2806799999999997E-2</v>
      </c>
      <c r="X74" s="74">
        <v>2.4605100000000001E-2</v>
      </c>
      <c r="Y74" s="74">
        <v>6.1360900000000003E-2</v>
      </c>
      <c r="Z74" s="74">
        <v>5.9538300000000002E-2</v>
      </c>
      <c r="AA74" s="74">
        <v>6.3791000000000004E-3</v>
      </c>
      <c r="AB74" s="74">
        <v>0.12818950000000001</v>
      </c>
      <c r="AC74" s="74">
        <v>7.8978999999999994E-3</v>
      </c>
      <c r="AD74" s="74">
        <v>3.3414E-3</v>
      </c>
      <c r="AE74" s="74">
        <v>3.0380000000000001E-4</v>
      </c>
      <c r="AF74" s="74">
        <v>0</v>
      </c>
      <c r="AG74" s="74">
        <v>0</v>
      </c>
      <c r="AH74" s="74">
        <v>3.0380000000000001E-4</v>
      </c>
      <c r="AI74" s="74">
        <v>9.1129999999999998E-4</v>
      </c>
      <c r="AJ74" s="74">
        <v>0</v>
      </c>
      <c r="AK74" s="74">
        <v>9.1129999999999998E-4</v>
      </c>
      <c r="AL74" s="74">
        <v>7.8978999999999994E-3</v>
      </c>
      <c r="AM74" s="74">
        <v>2.7339E-3</v>
      </c>
      <c r="AN74" s="74">
        <v>5.4678000000000001E-3</v>
      </c>
      <c r="AO74" s="74">
        <v>3.21993E-2</v>
      </c>
      <c r="AP74" s="74">
        <v>4.2526999999999999E-3</v>
      </c>
      <c r="AQ74" s="74">
        <v>9.1129999999999998E-4</v>
      </c>
      <c r="AR74" s="74">
        <v>3.0380000000000001E-4</v>
      </c>
      <c r="AS74" s="73">
        <v>0</v>
      </c>
      <c r="AT74" s="67">
        <f t="shared" si="1"/>
        <v>1.0000002000000001</v>
      </c>
    </row>
    <row r="75" spans="3:46" x14ac:dyDescent="0.5">
      <c r="C75" s="77" t="s">
        <v>27</v>
      </c>
      <c r="D75" s="76" t="s">
        <v>2</v>
      </c>
      <c r="E75" s="76" t="s">
        <v>4</v>
      </c>
      <c r="F75" s="75">
        <v>1.3175000000000001E-3</v>
      </c>
      <c r="G75" s="74">
        <v>2.1959000000000002E-3</v>
      </c>
      <c r="H75" s="74">
        <v>0.15623509999999999</v>
      </c>
      <c r="I75" s="74">
        <v>0</v>
      </c>
      <c r="J75" s="74">
        <v>0</v>
      </c>
      <c r="K75" s="74">
        <v>0</v>
      </c>
      <c r="L75" s="74">
        <v>0.23100570000000001</v>
      </c>
      <c r="M75" s="74">
        <v>3.2059699999999997E-2</v>
      </c>
      <c r="N75" s="74">
        <v>7.2902900000000007E-2</v>
      </c>
      <c r="O75" s="74">
        <v>7.4660000000000004E-3</v>
      </c>
      <c r="P75" s="74">
        <v>6.8950399999999995E-2</v>
      </c>
      <c r="Q75" s="74">
        <v>4.392E-4</v>
      </c>
      <c r="R75" s="74">
        <v>2.9096400000000001E-2</v>
      </c>
      <c r="S75" s="74">
        <v>2.1959000000000002E-3</v>
      </c>
      <c r="T75" s="74">
        <v>8.7830000000000004E-4</v>
      </c>
      <c r="U75" s="74">
        <v>1.7566999999999999E-2</v>
      </c>
      <c r="V75" s="74">
        <v>1.2296899999999999E-2</v>
      </c>
      <c r="W75" s="74">
        <v>2.6350499999999999E-2</v>
      </c>
      <c r="X75" s="74">
        <v>2.5472100000000001E-2</v>
      </c>
      <c r="Y75" s="74">
        <v>6.1045200000000001E-2</v>
      </c>
      <c r="Z75" s="74">
        <v>5.2261799999999997E-2</v>
      </c>
      <c r="AA75" s="74">
        <v>1.14185E-2</v>
      </c>
      <c r="AB75" s="74">
        <v>0.1238472</v>
      </c>
      <c r="AC75" s="74">
        <v>1.09794E-2</v>
      </c>
      <c r="AD75" s="74">
        <v>3.9525999999999997E-3</v>
      </c>
      <c r="AE75" s="74">
        <v>0</v>
      </c>
      <c r="AF75" s="74">
        <v>0</v>
      </c>
      <c r="AG75" s="74">
        <v>0</v>
      </c>
      <c r="AH75" s="74">
        <v>4.392E-4</v>
      </c>
      <c r="AI75" s="74">
        <v>8.7830000000000004E-4</v>
      </c>
      <c r="AJ75" s="74">
        <v>0</v>
      </c>
      <c r="AK75" s="74">
        <v>4.392E-4</v>
      </c>
      <c r="AL75" s="74">
        <v>4.8309E-3</v>
      </c>
      <c r="AM75" s="74">
        <v>4.392E-4</v>
      </c>
      <c r="AN75" s="74">
        <v>5.2700999999999998E-3</v>
      </c>
      <c r="AO75" s="74">
        <v>3.2938099999999998E-2</v>
      </c>
      <c r="AP75" s="74">
        <v>3.9525999999999997E-3</v>
      </c>
      <c r="AQ75" s="74">
        <v>4.392E-4</v>
      </c>
      <c r="AR75" s="74">
        <v>4.392E-4</v>
      </c>
      <c r="AS75" s="73">
        <v>0</v>
      </c>
      <c r="AT75" s="67">
        <f t="shared" si="1"/>
        <v>1.0000001999999997</v>
      </c>
    </row>
    <row r="76" spans="3:46" x14ac:dyDescent="0.5">
      <c r="C76" s="77" t="s">
        <v>27</v>
      </c>
      <c r="D76" s="76" t="s">
        <v>2</v>
      </c>
      <c r="E76" s="76" t="s">
        <v>1</v>
      </c>
      <c r="F76" s="75">
        <v>0</v>
      </c>
      <c r="G76" s="74">
        <v>0</v>
      </c>
      <c r="H76" s="74">
        <v>0.1685488</v>
      </c>
      <c r="I76" s="74">
        <v>0</v>
      </c>
      <c r="J76" s="74">
        <v>0</v>
      </c>
      <c r="K76" s="74">
        <v>0</v>
      </c>
      <c r="L76" s="74">
        <v>0.23427149999999999</v>
      </c>
      <c r="M76" s="74">
        <v>4.5529800000000002E-2</v>
      </c>
      <c r="N76" s="74">
        <v>7.4503299999999995E-2</v>
      </c>
      <c r="O76" s="74">
        <v>4.1390999999999997E-3</v>
      </c>
      <c r="P76" s="74">
        <v>7.2019899999999998E-2</v>
      </c>
      <c r="Q76" s="74">
        <v>8.2779999999999996E-4</v>
      </c>
      <c r="R76" s="74">
        <v>4.5855199999999999E-2</v>
      </c>
      <c r="S76" s="74">
        <v>1.6555999999999999E-3</v>
      </c>
      <c r="T76" s="74">
        <v>1.6555999999999999E-3</v>
      </c>
      <c r="U76" s="74">
        <v>1.15894E-2</v>
      </c>
      <c r="V76" s="74">
        <v>1.4900699999999999E-2</v>
      </c>
      <c r="W76" s="74">
        <v>1.5728499999999999E-2</v>
      </c>
      <c r="X76" s="74">
        <v>1.9867599999999999E-2</v>
      </c>
      <c r="Y76" s="74">
        <v>5.1324500000000002E-2</v>
      </c>
      <c r="Z76" s="74">
        <v>4.8841099999999998E-2</v>
      </c>
      <c r="AA76" s="74">
        <v>9.1059999999999995E-3</v>
      </c>
      <c r="AB76" s="74">
        <v>0.1109271</v>
      </c>
      <c r="AC76" s="74">
        <v>7.4503E-3</v>
      </c>
      <c r="AD76" s="74">
        <v>8.2779999999999996E-4</v>
      </c>
      <c r="AE76" s="74">
        <v>0</v>
      </c>
      <c r="AF76" s="74">
        <v>0</v>
      </c>
      <c r="AG76" s="74">
        <v>0</v>
      </c>
      <c r="AH76" s="74">
        <v>0</v>
      </c>
      <c r="AI76" s="74">
        <v>2.4834000000000002E-3</v>
      </c>
      <c r="AJ76" s="74">
        <v>0</v>
      </c>
      <c r="AK76" s="74">
        <v>0</v>
      </c>
      <c r="AL76" s="74">
        <v>6.6224999999999999E-3</v>
      </c>
      <c r="AM76" s="74">
        <v>8.2779999999999996E-4</v>
      </c>
      <c r="AN76" s="74">
        <v>9.9337999999999996E-3</v>
      </c>
      <c r="AO76" s="74">
        <v>3.9735100000000002E-2</v>
      </c>
      <c r="AP76" s="74">
        <v>8.2779999999999996E-4</v>
      </c>
      <c r="AQ76" s="74">
        <v>0</v>
      </c>
      <c r="AR76" s="74">
        <v>0</v>
      </c>
      <c r="AS76" s="73">
        <v>0</v>
      </c>
      <c r="AT76" s="67">
        <f t="shared" si="1"/>
        <v>1</v>
      </c>
    </row>
    <row r="77" spans="3:46" x14ac:dyDescent="0.5">
      <c r="C77" s="77" t="s">
        <v>26</v>
      </c>
      <c r="D77" s="76" t="s">
        <v>21</v>
      </c>
      <c r="E77" s="76" t="s">
        <v>20</v>
      </c>
      <c r="F77" s="75">
        <v>1.3928E-3</v>
      </c>
      <c r="G77" s="74">
        <v>1.6712999999999999E-3</v>
      </c>
      <c r="H77" s="74">
        <v>0.23482910000000001</v>
      </c>
      <c r="I77" s="74">
        <v>0</v>
      </c>
      <c r="J77" s="74">
        <v>2.786E-4</v>
      </c>
      <c r="K77" s="74">
        <v>0</v>
      </c>
      <c r="L77" s="74">
        <v>9.1921999999999993E-3</v>
      </c>
      <c r="M77" s="74">
        <v>7.9665700000000006E-2</v>
      </c>
      <c r="N77" s="74">
        <v>1.5598900000000001E-2</v>
      </c>
      <c r="O77" s="74">
        <v>2.8969399999999999E-2</v>
      </c>
      <c r="P77" s="74">
        <v>7.5208999999999996E-3</v>
      </c>
      <c r="Q77" s="74">
        <v>3.6212000000000002E-3</v>
      </c>
      <c r="R77" s="74">
        <v>0.1977614</v>
      </c>
      <c r="S77" s="74">
        <v>5.0139E-3</v>
      </c>
      <c r="T77" s="74">
        <v>1.6712999999999999E-3</v>
      </c>
      <c r="U77" s="74">
        <v>6.4624000000000001E-2</v>
      </c>
      <c r="V77" s="74">
        <v>1.11421E-2</v>
      </c>
      <c r="W77" s="74">
        <v>2.2284000000000002E-3</v>
      </c>
      <c r="X77" s="74">
        <v>5.5710000000000004E-4</v>
      </c>
      <c r="Y77" s="74">
        <v>6.2674099999999996E-2</v>
      </c>
      <c r="Z77" s="74">
        <v>3.3426200000000003E-2</v>
      </c>
      <c r="AA77" s="74">
        <v>5.8495999999999999E-3</v>
      </c>
      <c r="AB77" s="74">
        <v>0.10947079999999999</v>
      </c>
      <c r="AC77" s="74">
        <v>4.4568000000000003E-3</v>
      </c>
      <c r="AD77" s="74">
        <v>5.0139E-3</v>
      </c>
      <c r="AE77" s="74">
        <v>0</v>
      </c>
      <c r="AF77" s="74">
        <v>0</v>
      </c>
      <c r="AG77" s="74">
        <v>5.5710000000000004E-4</v>
      </c>
      <c r="AH77" s="74">
        <v>2.7855000000000002E-3</v>
      </c>
      <c r="AI77" s="74">
        <v>2.786E-4</v>
      </c>
      <c r="AJ77" s="74">
        <v>0</v>
      </c>
      <c r="AK77" s="74">
        <v>5.5710000000000004E-4</v>
      </c>
      <c r="AL77" s="74">
        <v>5.5710000000000004E-4</v>
      </c>
      <c r="AM77" s="74">
        <v>2.786E-4</v>
      </c>
      <c r="AN77" s="74">
        <v>3.0641000000000002E-3</v>
      </c>
      <c r="AO77" s="74">
        <v>8.6629499999999998E-2</v>
      </c>
      <c r="AP77" s="74">
        <v>7.7993999999999997E-3</v>
      </c>
      <c r="AQ77" s="74">
        <v>1.03064E-2</v>
      </c>
      <c r="AR77" s="74">
        <v>5.5710000000000004E-4</v>
      </c>
      <c r="AS77" s="73">
        <v>0</v>
      </c>
      <c r="AT77" s="67">
        <f t="shared" si="1"/>
        <v>1.0000002000000001</v>
      </c>
    </row>
    <row r="78" spans="3:46" x14ac:dyDescent="0.5">
      <c r="C78" s="77" t="s">
        <v>26</v>
      </c>
      <c r="D78" s="76" t="s">
        <v>21</v>
      </c>
      <c r="E78" s="76" t="s">
        <v>19</v>
      </c>
      <c r="F78" s="75">
        <v>1.3724E-3</v>
      </c>
      <c r="G78" s="74">
        <v>5.7180000000000002E-4</v>
      </c>
      <c r="H78" s="74">
        <v>0.18960830000000001</v>
      </c>
      <c r="I78" s="74">
        <v>0</v>
      </c>
      <c r="J78" s="74">
        <v>0</v>
      </c>
      <c r="K78" s="74">
        <v>0</v>
      </c>
      <c r="L78" s="74">
        <v>5.2608000000000004E-3</v>
      </c>
      <c r="M78" s="74">
        <v>7.4336700000000006E-2</v>
      </c>
      <c r="N78" s="74">
        <v>1.1436399999999999E-2</v>
      </c>
      <c r="O78" s="74">
        <v>4.51738E-2</v>
      </c>
      <c r="P78" s="74">
        <v>9.1491000000000003E-3</v>
      </c>
      <c r="Q78" s="74">
        <v>1.258E-3</v>
      </c>
      <c r="R78" s="74">
        <v>0.17098179999999999</v>
      </c>
      <c r="S78" s="74">
        <v>3.8884000000000002E-3</v>
      </c>
      <c r="T78" s="74">
        <v>1.7155E-3</v>
      </c>
      <c r="U78" s="74">
        <v>4.4030199999999999E-2</v>
      </c>
      <c r="V78" s="74">
        <v>1.9098799999999999E-2</v>
      </c>
      <c r="W78" s="74">
        <v>1.7155E-3</v>
      </c>
      <c r="X78" s="74">
        <v>1.0292999999999999E-3</v>
      </c>
      <c r="Y78" s="74">
        <v>9.9725499999999995E-2</v>
      </c>
      <c r="Z78" s="74">
        <v>0.1020128</v>
      </c>
      <c r="AA78" s="74">
        <v>1.25801E-2</v>
      </c>
      <c r="AB78" s="74">
        <v>0.1075023</v>
      </c>
      <c r="AC78" s="74">
        <v>6.2899999999999996E-3</v>
      </c>
      <c r="AD78" s="74">
        <v>3.3165999999999998E-3</v>
      </c>
      <c r="AE78" s="74">
        <v>0</v>
      </c>
      <c r="AF78" s="74">
        <v>0</v>
      </c>
      <c r="AG78" s="74">
        <v>0</v>
      </c>
      <c r="AH78" s="74">
        <v>1.6011E-3</v>
      </c>
      <c r="AI78" s="74">
        <v>1.144E-4</v>
      </c>
      <c r="AJ78" s="74">
        <v>0</v>
      </c>
      <c r="AK78" s="74">
        <v>1.258E-3</v>
      </c>
      <c r="AL78" s="74">
        <v>8.005E-4</v>
      </c>
      <c r="AM78" s="74">
        <v>4.5750000000000001E-4</v>
      </c>
      <c r="AN78" s="74">
        <v>5.032E-3</v>
      </c>
      <c r="AO78" s="74">
        <v>7.1592000000000003E-2</v>
      </c>
      <c r="AP78" s="74">
        <v>6.1757000000000001E-3</v>
      </c>
      <c r="AQ78" s="74">
        <v>8.005E-4</v>
      </c>
      <c r="AR78" s="74">
        <v>1.144E-4</v>
      </c>
      <c r="AS78" s="73">
        <v>0</v>
      </c>
      <c r="AT78" s="67">
        <f t="shared" si="1"/>
        <v>1.0000002000000001</v>
      </c>
    </row>
    <row r="79" spans="3:46" x14ac:dyDescent="0.5">
      <c r="C79" s="77" t="s">
        <v>26</v>
      </c>
      <c r="D79" s="76" t="s">
        <v>21</v>
      </c>
      <c r="E79" s="76" t="s">
        <v>18</v>
      </c>
      <c r="F79" s="75">
        <v>6.1419999999999997E-4</v>
      </c>
      <c r="G79" s="74">
        <v>9.9799999999999997E-4</v>
      </c>
      <c r="H79" s="74">
        <v>0.1900762</v>
      </c>
      <c r="I79" s="74">
        <v>0</v>
      </c>
      <c r="J79" s="74">
        <v>0</v>
      </c>
      <c r="K79" s="74">
        <v>0</v>
      </c>
      <c r="L79" s="74">
        <v>8.8284999999999995E-3</v>
      </c>
      <c r="M79" s="74">
        <v>5.6963E-2</v>
      </c>
      <c r="N79" s="74">
        <v>1.02871E-2</v>
      </c>
      <c r="O79" s="74">
        <v>4.6522300000000003E-2</v>
      </c>
      <c r="P79" s="74">
        <v>7.9839999999999998E-3</v>
      </c>
      <c r="Q79" s="74">
        <v>4.6059999999999997E-4</v>
      </c>
      <c r="R79" s="74">
        <v>0.15507960000000001</v>
      </c>
      <c r="S79" s="74">
        <v>2.3031000000000002E-3</v>
      </c>
      <c r="T79" s="74">
        <v>1.4586E-3</v>
      </c>
      <c r="U79" s="74">
        <v>4.1301999999999998E-2</v>
      </c>
      <c r="V79" s="74">
        <v>2.1418699999999999E-2</v>
      </c>
      <c r="W79" s="74">
        <v>5.2202999999999998E-3</v>
      </c>
      <c r="X79" s="74">
        <v>9.2119999999999995E-4</v>
      </c>
      <c r="Y79" s="74">
        <v>6.8248100000000006E-2</v>
      </c>
      <c r="Z79" s="74">
        <v>0.15254110000000001</v>
      </c>
      <c r="AA79" s="74">
        <v>2.0881299999999998E-2</v>
      </c>
      <c r="AB79" s="74">
        <v>0.1127745</v>
      </c>
      <c r="AC79" s="74">
        <v>7.1396000000000003E-3</v>
      </c>
      <c r="AD79" s="74">
        <v>2.3031000000000002E-3</v>
      </c>
      <c r="AE79" s="74">
        <v>7.6799999999999997E-5</v>
      </c>
      <c r="AF79" s="74">
        <v>0</v>
      </c>
      <c r="AG79" s="74">
        <v>1.5349999999999999E-4</v>
      </c>
      <c r="AH79" s="74">
        <v>8.4449999999999998E-4</v>
      </c>
      <c r="AI79" s="74">
        <v>7.6799999999999997E-5</v>
      </c>
      <c r="AJ79" s="74">
        <v>0</v>
      </c>
      <c r="AK79" s="74">
        <v>1.2283000000000001E-3</v>
      </c>
      <c r="AL79" s="74">
        <v>1.0748000000000001E-3</v>
      </c>
      <c r="AM79" s="74">
        <v>3.3779000000000001E-3</v>
      </c>
      <c r="AN79" s="74">
        <v>5.6042000000000002E-3</v>
      </c>
      <c r="AO79" s="74">
        <v>6.6866300000000004E-2</v>
      </c>
      <c r="AP79" s="74">
        <v>5.6042000000000002E-3</v>
      </c>
      <c r="AQ79" s="74">
        <v>6.9090000000000004E-4</v>
      </c>
      <c r="AR79" s="74">
        <v>7.6799999999999997E-5</v>
      </c>
      <c r="AS79" s="73">
        <v>0</v>
      </c>
      <c r="AT79" s="67">
        <f t="shared" si="1"/>
        <v>1.0000001000000001</v>
      </c>
    </row>
    <row r="80" spans="3:46" x14ac:dyDescent="0.5">
      <c r="C80" s="77" t="s">
        <v>26</v>
      </c>
      <c r="D80" s="76" t="s">
        <v>21</v>
      </c>
      <c r="E80" s="76" t="s">
        <v>17</v>
      </c>
      <c r="F80" s="75">
        <v>3.1121E-3</v>
      </c>
      <c r="G80" s="74">
        <v>4.6024000000000004E-3</v>
      </c>
      <c r="H80" s="74">
        <v>0.22258890000000001</v>
      </c>
      <c r="I80" s="74">
        <v>0</v>
      </c>
      <c r="J80" s="74">
        <v>8.7700000000000004E-5</v>
      </c>
      <c r="K80" s="74">
        <v>0</v>
      </c>
      <c r="L80" s="74">
        <v>1.1747199999999999E-2</v>
      </c>
      <c r="M80" s="74">
        <v>8.0739900000000003E-2</v>
      </c>
      <c r="N80" s="74">
        <v>2.8053000000000002E-2</v>
      </c>
      <c r="O80" s="74">
        <v>4.9793999999999998E-2</v>
      </c>
      <c r="P80" s="74">
        <v>1.5429099999999999E-2</v>
      </c>
      <c r="Q80" s="74">
        <v>1.315E-3</v>
      </c>
      <c r="R80" s="74">
        <v>8.0908999999999995E-2</v>
      </c>
      <c r="S80" s="74">
        <v>2.3670000000000002E-3</v>
      </c>
      <c r="T80" s="74">
        <v>1.4903E-3</v>
      </c>
      <c r="U80" s="74">
        <v>3.8485100000000001E-2</v>
      </c>
      <c r="V80" s="74">
        <v>3.1866400000000003E-2</v>
      </c>
      <c r="W80" s="74">
        <v>2.2266999999999999E-2</v>
      </c>
      <c r="X80" s="74">
        <v>2.8053000000000002E-3</v>
      </c>
      <c r="Y80" s="74">
        <v>4.2386300000000002E-2</v>
      </c>
      <c r="Z80" s="74">
        <v>6.3557500000000003E-2</v>
      </c>
      <c r="AA80" s="74">
        <v>2.7526999999999999E-2</v>
      </c>
      <c r="AB80" s="74">
        <v>0.14990790000000001</v>
      </c>
      <c r="AC80" s="74">
        <v>1.73139E-2</v>
      </c>
      <c r="AD80" s="74">
        <v>3.1121E-3</v>
      </c>
      <c r="AE80" s="74">
        <v>1.7530000000000001E-4</v>
      </c>
      <c r="AF80" s="74">
        <v>0</v>
      </c>
      <c r="AG80" s="74">
        <v>1.7530000000000001E-4</v>
      </c>
      <c r="AH80" s="74">
        <v>1.0958000000000001E-3</v>
      </c>
      <c r="AI80" s="74">
        <v>7.0129999999999997E-4</v>
      </c>
      <c r="AJ80" s="74">
        <v>8.7700000000000004E-5</v>
      </c>
      <c r="AK80" s="74">
        <v>4.8653999999999998E-3</v>
      </c>
      <c r="AL80" s="74">
        <v>5.7421E-3</v>
      </c>
      <c r="AM80" s="74">
        <v>6.4872000000000003E-3</v>
      </c>
      <c r="AN80" s="74">
        <v>8.5912000000000002E-3</v>
      </c>
      <c r="AO80" s="74">
        <v>6.5354599999999999E-2</v>
      </c>
      <c r="AP80" s="74">
        <v>4.0764E-3</v>
      </c>
      <c r="AQ80" s="74">
        <v>1.0958000000000001E-3</v>
      </c>
      <c r="AR80" s="74">
        <v>8.7700000000000004E-5</v>
      </c>
      <c r="AS80" s="73">
        <v>0</v>
      </c>
      <c r="AT80" s="67">
        <f t="shared" si="1"/>
        <v>0.99999989999999994</v>
      </c>
    </row>
    <row r="81" spans="3:46" x14ac:dyDescent="0.5">
      <c r="C81" s="77" t="s">
        <v>26</v>
      </c>
      <c r="D81" s="76" t="s">
        <v>21</v>
      </c>
      <c r="E81" s="76" t="s">
        <v>16</v>
      </c>
      <c r="F81" s="75">
        <v>6.2112000000000001E-3</v>
      </c>
      <c r="G81" s="74">
        <v>7.5976000000000004E-3</v>
      </c>
      <c r="H81" s="74">
        <v>0.23126089999999999</v>
      </c>
      <c r="I81" s="74">
        <v>0</v>
      </c>
      <c r="J81" s="74">
        <v>1.109E-4</v>
      </c>
      <c r="K81" s="74">
        <v>0</v>
      </c>
      <c r="L81" s="74">
        <v>1.42524E-2</v>
      </c>
      <c r="M81" s="74">
        <v>6.6936599999999999E-2</v>
      </c>
      <c r="N81" s="74">
        <v>4.0483600000000002E-2</v>
      </c>
      <c r="O81" s="74">
        <v>3.9208100000000003E-2</v>
      </c>
      <c r="P81" s="74">
        <v>2.2016399999999998E-2</v>
      </c>
      <c r="Q81" s="74">
        <v>7.7640000000000001E-4</v>
      </c>
      <c r="R81" s="74">
        <v>7.6469899999999993E-2</v>
      </c>
      <c r="S81" s="74">
        <v>2.1627999999999999E-3</v>
      </c>
      <c r="T81" s="74">
        <v>2.1074000000000002E-3</v>
      </c>
      <c r="U81" s="74">
        <v>3.0445900000000001E-2</v>
      </c>
      <c r="V81" s="74">
        <v>2.92258E-2</v>
      </c>
      <c r="W81" s="74">
        <v>3.7877099999999997E-2</v>
      </c>
      <c r="X81" s="74">
        <v>6.2112000000000001E-3</v>
      </c>
      <c r="Y81" s="74">
        <v>4.4642899999999999E-2</v>
      </c>
      <c r="Z81" s="74">
        <v>5.1353099999999999E-2</v>
      </c>
      <c r="AA81" s="74">
        <v>2.1184600000000001E-2</v>
      </c>
      <c r="AB81" s="74">
        <v>0.13747780000000001</v>
      </c>
      <c r="AC81" s="74">
        <v>1.7136200000000001E-2</v>
      </c>
      <c r="AD81" s="74">
        <v>4.3255999999999998E-3</v>
      </c>
      <c r="AE81" s="74">
        <v>5.5500000000000001E-5</v>
      </c>
      <c r="AF81" s="74">
        <v>0</v>
      </c>
      <c r="AG81" s="74">
        <v>5.5500000000000001E-5</v>
      </c>
      <c r="AH81" s="74">
        <v>4.9910000000000004E-4</v>
      </c>
      <c r="AI81" s="74">
        <v>1.0537000000000001E-3</v>
      </c>
      <c r="AJ81" s="74">
        <v>5.5500000000000001E-5</v>
      </c>
      <c r="AK81" s="74">
        <v>6.1557000000000001E-3</v>
      </c>
      <c r="AL81" s="74">
        <v>1.2533300000000001E-2</v>
      </c>
      <c r="AM81" s="74">
        <v>6.3220999999999998E-3</v>
      </c>
      <c r="AN81" s="74">
        <v>1.2533300000000001E-2</v>
      </c>
      <c r="AO81" s="74">
        <v>6.4219200000000004E-2</v>
      </c>
      <c r="AP81" s="74">
        <v>6.0448000000000003E-3</v>
      </c>
      <c r="AQ81" s="74">
        <v>8.319E-4</v>
      </c>
      <c r="AR81" s="74">
        <v>1.6640000000000001E-4</v>
      </c>
      <c r="AS81" s="73">
        <v>0</v>
      </c>
      <c r="AT81" s="67">
        <f t="shared" si="1"/>
        <v>1.0000004</v>
      </c>
    </row>
    <row r="82" spans="3:46" x14ac:dyDescent="0.5">
      <c r="C82" s="77" t="s">
        <v>26</v>
      </c>
      <c r="D82" s="76" t="s">
        <v>21</v>
      </c>
      <c r="E82" s="76" t="s">
        <v>15</v>
      </c>
      <c r="F82" s="75">
        <v>5.4777999999999997E-3</v>
      </c>
      <c r="G82" s="74">
        <v>9.1076999999999998E-3</v>
      </c>
      <c r="H82" s="74">
        <v>0.2161237</v>
      </c>
      <c r="I82" s="74">
        <v>0</v>
      </c>
      <c r="J82" s="74">
        <v>1.3200000000000001E-4</v>
      </c>
      <c r="K82" s="74">
        <v>0</v>
      </c>
      <c r="L82" s="74">
        <v>1.7687399999999999E-2</v>
      </c>
      <c r="M82" s="74">
        <v>5.2732300000000003E-2</v>
      </c>
      <c r="N82" s="74">
        <v>4.7056500000000001E-2</v>
      </c>
      <c r="O82" s="74">
        <v>3.6298799999999999E-2</v>
      </c>
      <c r="P82" s="74">
        <v>2.2307299999999999E-2</v>
      </c>
      <c r="Q82" s="74">
        <v>1.122E-3</v>
      </c>
      <c r="R82" s="74">
        <v>6.8987099999999996E-2</v>
      </c>
      <c r="S82" s="74">
        <v>3.3658999999999998E-3</v>
      </c>
      <c r="T82" s="74">
        <v>2.7718999999999999E-3</v>
      </c>
      <c r="U82" s="74">
        <v>2.9171099999999998E-2</v>
      </c>
      <c r="V82" s="74">
        <v>3.2207E-2</v>
      </c>
      <c r="W82" s="74">
        <v>4.41526E-2</v>
      </c>
      <c r="X82" s="74">
        <v>7.5897999999999998E-3</v>
      </c>
      <c r="Y82" s="74">
        <v>4.85084E-2</v>
      </c>
      <c r="Z82" s="74">
        <v>5.51742E-2</v>
      </c>
      <c r="AA82" s="74">
        <v>2.52112E-2</v>
      </c>
      <c r="AB82" s="74">
        <v>0.1488912</v>
      </c>
      <c r="AC82" s="74">
        <v>1.85454E-2</v>
      </c>
      <c r="AD82" s="74">
        <v>3.7618999999999999E-3</v>
      </c>
      <c r="AE82" s="74">
        <v>6.6E-4</v>
      </c>
      <c r="AF82" s="74">
        <v>0</v>
      </c>
      <c r="AG82" s="74">
        <v>0</v>
      </c>
      <c r="AH82" s="74">
        <v>9.2400000000000002E-4</v>
      </c>
      <c r="AI82" s="74">
        <v>8.5800000000000004E-4</v>
      </c>
      <c r="AJ82" s="74">
        <v>1.3200000000000001E-4</v>
      </c>
      <c r="AK82" s="74">
        <v>5.4777999999999997E-3</v>
      </c>
      <c r="AL82" s="74">
        <v>1.48495E-2</v>
      </c>
      <c r="AM82" s="74">
        <v>7.5237999999999998E-3</v>
      </c>
      <c r="AN82" s="74">
        <v>1.1879600000000001E-2</v>
      </c>
      <c r="AO82" s="74">
        <v>5.4250300000000001E-2</v>
      </c>
      <c r="AP82" s="74">
        <v>6.7317999999999996E-3</v>
      </c>
      <c r="AQ82" s="74">
        <v>3.3E-4</v>
      </c>
      <c r="AR82" s="74">
        <v>0</v>
      </c>
      <c r="AS82" s="73">
        <v>0</v>
      </c>
      <c r="AT82" s="67">
        <f t="shared" si="1"/>
        <v>0.99999999999999989</v>
      </c>
    </row>
    <row r="83" spans="3:46" x14ac:dyDescent="0.5">
      <c r="C83" s="77" t="s">
        <v>26</v>
      </c>
      <c r="D83" s="76" t="s">
        <v>21</v>
      </c>
      <c r="E83" s="76" t="s">
        <v>14</v>
      </c>
      <c r="F83" s="75">
        <v>5.6487999999999998E-3</v>
      </c>
      <c r="G83" s="74">
        <v>8.5129999999999997E-3</v>
      </c>
      <c r="H83" s="74">
        <v>0.19108059999999999</v>
      </c>
      <c r="I83" s="74">
        <v>0</v>
      </c>
      <c r="J83" s="74">
        <v>2.387E-4</v>
      </c>
      <c r="K83" s="74">
        <v>7.9599999999999997E-5</v>
      </c>
      <c r="L83" s="74">
        <v>2.2277000000000002E-2</v>
      </c>
      <c r="M83" s="74">
        <v>4.9089000000000001E-2</v>
      </c>
      <c r="N83" s="74">
        <v>5.84772E-2</v>
      </c>
      <c r="O83" s="74">
        <v>3.5086300000000001E-2</v>
      </c>
      <c r="P83" s="74">
        <v>2.20383E-2</v>
      </c>
      <c r="Q83" s="74">
        <v>1.3525E-3</v>
      </c>
      <c r="R83" s="74">
        <v>6.1525000000000003E-2</v>
      </c>
      <c r="S83" s="74">
        <v>2.5458999999999998E-3</v>
      </c>
      <c r="T83" s="74">
        <v>2.5458999999999998E-3</v>
      </c>
      <c r="U83" s="74">
        <v>2.6573300000000001E-2</v>
      </c>
      <c r="V83" s="74">
        <v>2.7687199999999999E-2</v>
      </c>
      <c r="W83" s="74">
        <v>4.0019100000000002E-2</v>
      </c>
      <c r="X83" s="74">
        <v>1.2570599999999999E-2</v>
      </c>
      <c r="Y83" s="74">
        <v>5.9670599999999997E-2</v>
      </c>
      <c r="Z83" s="74">
        <v>6.0545799999999997E-2</v>
      </c>
      <c r="AA83" s="74">
        <v>2.4345599999999998E-2</v>
      </c>
      <c r="AB83" s="74">
        <v>0.16238359999999999</v>
      </c>
      <c r="AC83" s="74">
        <v>1.7185099999999998E-2</v>
      </c>
      <c r="AD83" s="74">
        <v>4.2963000000000003E-3</v>
      </c>
      <c r="AE83" s="74">
        <v>3.1819999999999998E-4</v>
      </c>
      <c r="AF83" s="74">
        <v>0</v>
      </c>
      <c r="AG83" s="74">
        <v>7.9599999999999997E-5</v>
      </c>
      <c r="AH83" s="74">
        <v>8.7520000000000002E-4</v>
      </c>
      <c r="AI83" s="74">
        <v>1.3525E-3</v>
      </c>
      <c r="AJ83" s="74">
        <v>7.9599999999999997E-5</v>
      </c>
      <c r="AK83" s="74">
        <v>3.6597999999999999E-3</v>
      </c>
      <c r="AL83" s="74">
        <v>1.7662500000000001E-2</v>
      </c>
      <c r="AM83" s="74">
        <v>7.0013999999999996E-3</v>
      </c>
      <c r="AN83" s="74">
        <v>1.2809299999999999E-2</v>
      </c>
      <c r="AO83" s="74">
        <v>5.2828399999999998E-2</v>
      </c>
      <c r="AP83" s="74">
        <v>6.1262E-3</v>
      </c>
      <c r="AQ83" s="74">
        <v>1.273E-3</v>
      </c>
      <c r="AR83" s="74">
        <v>1.5909999999999999E-4</v>
      </c>
      <c r="AS83" s="73">
        <v>0</v>
      </c>
      <c r="AT83" s="67">
        <f t="shared" si="1"/>
        <v>0.99999979999999977</v>
      </c>
    </row>
    <row r="84" spans="3:46" x14ac:dyDescent="0.5">
      <c r="C84" s="77" t="s">
        <v>26</v>
      </c>
      <c r="D84" s="76" t="s">
        <v>21</v>
      </c>
      <c r="E84" s="76" t="s">
        <v>13</v>
      </c>
      <c r="F84" s="75">
        <v>7.8583999999999998E-3</v>
      </c>
      <c r="G84" s="74">
        <v>8.2371000000000007E-3</v>
      </c>
      <c r="H84" s="74">
        <v>0.18376890000000001</v>
      </c>
      <c r="I84" s="74">
        <v>0</v>
      </c>
      <c r="J84" s="74">
        <v>9.4699999999999998E-5</v>
      </c>
      <c r="K84" s="74">
        <v>0</v>
      </c>
      <c r="L84" s="74">
        <v>2.5279300000000001E-2</v>
      </c>
      <c r="M84" s="74">
        <v>4.1185399999999997E-2</v>
      </c>
      <c r="N84" s="74">
        <v>7.0725200000000002E-2</v>
      </c>
      <c r="O84" s="74">
        <v>3.0581299999999999E-2</v>
      </c>
      <c r="P84" s="74">
        <v>2.5184600000000001E-2</v>
      </c>
      <c r="Q84" s="74">
        <v>1.3255000000000001E-3</v>
      </c>
      <c r="R84" s="74">
        <v>5.6242399999999998E-2</v>
      </c>
      <c r="S84" s="74">
        <v>2.9350999999999999E-3</v>
      </c>
      <c r="T84" s="74">
        <v>2.7456999999999998E-3</v>
      </c>
      <c r="U84" s="74">
        <v>2.7456899999999999E-2</v>
      </c>
      <c r="V84" s="74">
        <v>2.8119700000000001E-2</v>
      </c>
      <c r="W84" s="74">
        <v>3.99546E-2</v>
      </c>
      <c r="X84" s="74">
        <v>1.5337999999999999E-2</v>
      </c>
      <c r="Y84" s="74">
        <v>5.8701000000000003E-2</v>
      </c>
      <c r="Z84" s="74">
        <v>6.0499900000000002E-2</v>
      </c>
      <c r="AA84" s="74">
        <v>2.4711199999999999E-2</v>
      </c>
      <c r="AB84" s="74">
        <v>0.1643628</v>
      </c>
      <c r="AC84" s="74">
        <v>1.6190099999999999E-2</v>
      </c>
      <c r="AD84" s="74">
        <v>3.5030999999999999E-3</v>
      </c>
      <c r="AE84" s="74">
        <v>5.6809999999999999E-4</v>
      </c>
      <c r="AF84" s="74">
        <v>0</v>
      </c>
      <c r="AG84" s="74">
        <v>2.8400000000000002E-4</v>
      </c>
      <c r="AH84" s="74">
        <v>1.0415000000000001E-3</v>
      </c>
      <c r="AI84" s="74">
        <v>1.5149E-3</v>
      </c>
      <c r="AJ84" s="74">
        <v>2.8400000000000002E-4</v>
      </c>
      <c r="AK84" s="74">
        <v>4.0711999999999996E-3</v>
      </c>
      <c r="AL84" s="74">
        <v>2.0829400000000001E-2</v>
      </c>
      <c r="AM84" s="74">
        <v>6.3435000000000002E-3</v>
      </c>
      <c r="AN84" s="74">
        <v>1.3349700000000001E-2</v>
      </c>
      <c r="AO84" s="74">
        <v>5.1032000000000001E-2</v>
      </c>
      <c r="AP84" s="74">
        <v>5.2072999999999998E-3</v>
      </c>
      <c r="AQ84" s="74">
        <v>4.7340000000000001E-4</v>
      </c>
      <c r="AR84" s="74">
        <v>0</v>
      </c>
      <c r="AS84" s="73">
        <v>0</v>
      </c>
      <c r="AT84" s="67">
        <f t="shared" si="1"/>
        <v>0.99999989999999983</v>
      </c>
    </row>
    <row r="85" spans="3:46" x14ac:dyDescent="0.5">
      <c r="C85" s="77" t="s">
        <v>26</v>
      </c>
      <c r="D85" s="76" t="s">
        <v>21</v>
      </c>
      <c r="E85" s="76" t="s">
        <v>12</v>
      </c>
      <c r="F85" s="75">
        <v>7.522E-3</v>
      </c>
      <c r="G85" s="74">
        <v>7.2042E-3</v>
      </c>
      <c r="H85" s="74">
        <v>0.1888263</v>
      </c>
      <c r="I85" s="74">
        <v>0</v>
      </c>
      <c r="J85" s="74">
        <v>2.119E-4</v>
      </c>
      <c r="K85" s="74">
        <v>0</v>
      </c>
      <c r="L85" s="74">
        <v>2.8498800000000001E-2</v>
      </c>
      <c r="M85" s="74">
        <v>3.89872E-2</v>
      </c>
      <c r="N85" s="74">
        <v>8.4331000000000003E-2</v>
      </c>
      <c r="O85" s="74">
        <v>2.8816600000000001E-2</v>
      </c>
      <c r="P85" s="74">
        <v>2.5744300000000001E-2</v>
      </c>
      <c r="Q85" s="74">
        <v>1.2712999999999999E-3</v>
      </c>
      <c r="R85" s="74">
        <v>5.1135600000000003E-2</v>
      </c>
      <c r="S85" s="74">
        <v>1.9070000000000001E-3</v>
      </c>
      <c r="T85" s="74">
        <v>1.0594000000000001E-3</v>
      </c>
      <c r="U85" s="74">
        <v>3.0935500000000001E-2</v>
      </c>
      <c r="V85" s="74">
        <v>3.1253299999999998E-2</v>
      </c>
      <c r="W85" s="74">
        <v>4.2907099999999997E-2</v>
      </c>
      <c r="X85" s="74">
        <v>1.8328199999999999E-2</v>
      </c>
      <c r="Y85" s="74">
        <v>5.7633200000000002E-2</v>
      </c>
      <c r="Z85" s="74">
        <v>5.4454900000000001E-2</v>
      </c>
      <c r="AA85" s="74">
        <v>1.9917399999999998E-2</v>
      </c>
      <c r="AB85" s="74">
        <v>0.16897980000000001</v>
      </c>
      <c r="AC85" s="74">
        <v>1.46202E-2</v>
      </c>
      <c r="AD85" s="74">
        <v>2.6486000000000001E-3</v>
      </c>
      <c r="AE85" s="74">
        <v>4.238E-4</v>
      </c>
      <c r="AF85" s="74">
        <v>0</v>
      </c>
      <c r="AG85" s="74">
        <v>2.119E-4</v>
      </c>
      <c r="AH85" s="74">
        <v>8.4749999999999995E-4</v>
      </c>
      <c r="AI85" s="74">
        <v>6.357E-4</v>
      </c>
      <c r="AJ85" s="74">
        <v>0</v>
      </c>
      <c r="AK85" s="74">
        <v>3.7079999999999999E-3</v>
      </c>
      <c r="AL85" s="74">
        <v>1.7798499999999998E-2</v>
      </c>
      <c r="AM85" s="74">
        <v>4.6614999999999998E-3</v>
      </c>
      <c r="AN85" s="74">
        <v>1.14419E-2</v>
      </c>
      <c r="AO85" s="74">
        <v>4.6403199999999999E-2</v>
      </c>
      <c r="AP85" s="74">
        <v>6.0388000000000004E-3</v>
      </c>
      <c r="AQ85" s="74">
        <v>6.357E-4</v>
      </c>
      <c r="AR85" s="74">
        <v>0</v>
      </c>
      <c r="AS85" s="73">
        <v>0</v>
      </c>
      <c r="AT85" s="67">
        <f t="shared" si="1"/>
        <v>1.0000003</v>
      </c>
    </row>
    <row r="86" spans="3:46" x14ac:dyDescent="0.5">
      <c r="C86" s="77" t="s">
        <v>26</v>
      </c>
      <c r="D86" s="76" t="s">
        <v>21</v>
      </c>
      <c r="E86" s="76" t="s">
        <v>11</v>
      </c>
      <c r="F86" s="75">
        <v>9.0329E-3</v>
      </c>
      <c r="G86" s="74">
        <v>6.1424000000000001E-3</v>
      </c>
      <c r="H86" s="74">
        <v>0.1845551</v>
      </c>
      <c r="I86" s="74">
        <v>0</v>
      </c>
      <c r="J86" s="74">
        <v>1.204E-4</v>
      </c>
      <c r="K86" s="74">
        <v>0</v>
      </c>
      <c r="L86" s="74">
        <v>3.9503799999999999E-2</v>
      </c>
      <c r="M86" s="74">
        <v>3.2518400000000003E-2</v>
      </c>
      <c r="N86" s="74">
        <v>9.7073300000000001E-2</v>
      </c>
      <c r="O86" s="74">
        <v>2.6857800000000001E-2</v>
      </c>
      <c r="P86" s="74">
        <v>2.5412500000000001E-2</v>
      </c>
      <c r="Q86" s="74">
        <v>1.2044E-3</v>
      </c>
      <c r="R86" s="74">
        <v>4.9938400000000001E-2</v>
      </c>
      <c r="S86" s="74">
        <v>3.3723E-3</v>
      </c>
      <c r="T86" s="74">
        <v>2.1678999999999999E-3</v>
      </c>
      <c r="U86" s="74">
        <v>2.6376E-2</v>
      </c>
      <c r="V86" s="74">
        <v>3.4204499999999999E-2</v>
      </c>
      <c r="W86" s="74">
        <v>3.8781200000000002E-2</v>
      </c>
      <c r="X86" s="74">
        <v>2.2160699999999998E-2</v>
      </c>
      <c r="Y86" s="74">
        <v>5.9857899999999999E-2</v>
      </c>
      <c r="Z86" s="74">
        <v>5.5642499999999998E-2</v>
      </c>
      <c r="AA86" s="74">
        <v>2.0715399999999998E-2</v>
      </c>
      <c r="AB86" s="74">
        <v>0.1622305</v>
      </c>
      <c r="AC86" s="74">
        <v>1.08395E-2</v>
      </c>
      <c r="AD86" s="74">
        <v>3.8539999999999998E-3</v>
      </c>
      <c r="AE86" s="74">
        <v>2.409E-4</v>
      </c>
      <c r="AF86" s="74">
        <v>0</v>
      </c>
      <c r="AG86" s="74">
        <v>2.409E-4</v>
      </c>
      <c r="AH86" s="74">
        <v>4.818E-4</v>
      </c>
      <c r="AI86" s="74">
        <v>9.6349999999999995E-4</v>
      </c>
      <c r="AJ86" s="74">
        <v>1.204E-4</v>
      </c>
      <c r="AK86" s="74">
        <v>3.9744999999999997E-3</v>
      </c>
      <c r="AL86" s="74">
        <v>1.28869E-2</v>
      </c>
      <c r="AM86" s="74">
        <v>3.3723E-3</v>
      </c>
      <c r="AN86" s="74">
        <v>1.4452599999999999E-2</v>
      </c>
      <c r="AO86" s="74">
        <v>4.3598699999999997E-2</v>
      </c>
      <c r="AP86" s="74">
        <v>6.5037000000000003E-3</v>
      </c>
      <c r="AQ86" s="74">
        <v>6.022E-4</v>
      </c>
      <c r="AR86" s="74">
        <v>0</v>
      </c>
      <c r="AS86" s="73">
        <v>0</v>
      </c>
      <c r="AT86" s="67">
        <f t="shared" si="1"/>
        <v>1.0000002000000001</v>
      </c>
    </row>
    <row r="87" spans="3:46" x14ac:dyDescent="0.5">
      <c r="C87" s="77" t="s">
        <v>26</v>
      </c>
      <c r="D87" s="76" t="s">
        <v>21</v>
      </c>
      <c r="E87" s="76" t="s">
        <v>10</v>
      </c>
      <c r="F87" s="75">
        <v>8.0032999999999997E-3</v>
      </c>
      <c r="G87" s="74">
        <v>4.4156000000000004E-3</v>
      </c>
      <c r="H87" s="74">
        <v>0.18772069999999999</v>
      </c>
      <c r="I87" s="74">
        <v>0</v>
      </c>
      <c r="J87" s="74">
        <v>0</v>
      </c>
      <c r="K87" s="74">
        <v>0</v>
      </c>
      <c r="L87" s="74">
        <v>4.4570199999999997E-2</v>
      </c>
      <c r="M87" s="74">
        <v>2.9805399999999999E-2</v>
      </c>
      <c r="N87" s="74">
        <v>9.7971600000000006E-2</v>
      </c>
      <c r="O87" s="74">
        <v>2.4561900000000001E-2</v>
      </c>
      <c r="P87" s="74">
        <v>2.7735599999999999E-2</v>
      </c>
      <c r="Q87" s="74">
        <v>9.6590000000000001E-4</v>
      </c>
      <c r="R87" s="74">
        <v>5.4448499999999997E-2</v>
      </c>
      <c r="S87" s="74">
        <v>1.7937999999999999E-3</v>
      </c>
      <c r="T87" s="74">
        <v>2.6218000000000001E-3</v>
      </c>
      <c r="U87" s="74">
        <v>2.7045699999999999E-2</v>
      </c>
      <c r="V87" s="74">
        <v>2.7045699999999999E-2</v>
      </c>
      <c r="W87" s="74">
        <v>4.33283E-2</v>
      </c>
      <c r="X87" s="74">
        <v>2.9391500000000001E-2</v>
      </c>
      <c r="Y87" s="74">
        <v>5.8920899999999998E-2</v>
      </c>
      <c r="Z87" s="74">
        <v>4.9813700000000002E-2</v>
      </c>
      <c r="AA87" s="74">
        <v>1.9594299999999999E-2</v>
      </c>
      <c r="AB87" s="74">
        <v>0.16020419999999999</v>
      </c>
      <c r="AC87" s="74">
        <v>9.9351000000000005E-3</v>
      </c>
      <c r="AD87" s="74">
        <v>4.1396000000000002E-3</v>
      </c>
      <c r="AE87" s="74">
        <v>5.5199999999999997E-4</v>
      </c>
      <c r="AF87" s="74">
        <v>0</v>
      </c>
      <c r="AG87" s="74">
        <v>0</v>
      </c>
      <c r="AH87" s="74">
        <v>9.6590000000000001E-4</v>
      </c>
      <c r="AI87" s="74">
        <v>9.6590000000000001E-4</v>
      </c>
      <c r="AJ87" s="74">
        <v>0</v>
      </c>
      <c r="AK87" s="74">
        <v>1.5179E-3</v>
      </c>
      <c r="AL87" s="74">
        <v>1.43508E-2</v>
      </c>
      <c r="AM87" s="74">
        <v>6.2094999999999997E-3</v>
      </c>
      <c r="AN87" s="74">
        <v>1.2556899999999999E-2</v>
      </c>
      <c r="AO87" s="74">
        <v>4.1672399999999998E-2</v>
      </c>
      <c r="AP87" s="74">
        <v>5.7955000000000003E-3</v>
      </c>
      <c r="AQ87" s="74">
        <v>1.3799000000000001E-3</v>
      </c>
      <c r="AR87" s="74">
        <v>0</v>
      </c>
      <c r="AS87" s="73">
        <v>0</v>
      </c>
      <c r="AT87" s="67">
        <f t="shared" si="1"/>
        <v>0.99999999999999956</v>
      </c>
    </row>
    <row r="88" spans="3:46" x14ac:dyDescent="0.5">
      <c r="C88" s="77" t="s">
        <v>26</v>
      </c>
      <c r="D88" s="76" t="s">
        <v>21</v>
      </c>
      <c r="E88" s="76" t="s">
        <v>9</v>
      </c>
      <c r="F88" s="75">
        <v>9.9310000000000006E-3</v>
      </c>
      <c r="G88" s="74">
        <v>5.5545999999999998E-3</v>
      </c>
      <c r="H88" s="74">
        <v>0.19228990000000001</v>
      </c>
      <c r="I88" s="74">
        <v>0</v>
      </c>
      <c r="J88" s="74">
        <v>0</v>
      </c>
      <c r="K88" s="74">
        <v>0</v>
      </c>
      <c r="L88" s="74">
        <v>6.0595900000000001E-2</v>
      </c>
      <c r="M88" s="74">
        <v>2.6426499999999999E-2</v>
      </c>
      <c r="N88" s="74">
        <v>0.1083993</v>
      </c>
      <c r="O88" s="74">
        <v>1.9525299999999999E-2</v>
      </c>
      <c r="P88" s="74">
        <v>2.3901700000000001E-2</v>
      </c>
      <c r="Q88" s="74">
        <v>1.3466000000000001E-3</v>
      </c>
      <c r="R88" s="74">
        <v>5.64898E-2</v>
      </c>
      <c r="S88" s="74">
        <v>3.5347999999999998E-3</v>
      </c>
      <c r="T88" s="74">
        <v>1.0099E-3</v>
      </c>
      <c r="U88" s="74">
        <v>2.44067E-2</v>
      </c>
      <c r="V88" s="74">
        <v>2.72681E-2</v>
      </c>
      <c r="W88" s="74">
        <v>4.2417099999999999E-2</v>
      </c>
      <c r="X88" s="74">
        <v>2.84464E-2</v>
      </c>
      <c r="Y88" s="74">
        <v>5.1506499999999997E-2</v>
      </c>
      <c r="Z88" s="74">
        <v>4.1238799999999999E-2</v>
      </c>
      <c r="AA88" s="74">
        <v>1.8515400000000001E-2</v>
      </c>
      <c r="AB88" s="74">
        <v>0.15569769999999999</v>
      </c>
      <c r="AC88" s="74">
        <v>1.21192E-2</v>
      </c>
      <c r="AD88" s="74">
        <v>4.0397000000000002E-3</v>
      </c>
      <c r="AE88" s="74">
        <v>8.4159999999999997E-4</v>
      </c>
      <c r="AF88" s="74">
        <v>0</v>
      </c>
      <c r="AG88" s="74">
        <v>1.683E-4</v>
      </c>
      <c r="AH88" s="74">
        <v>1.0099E-3</v>
      </c>
      <c r="AI88" s="74">
        <v>1.3466000000000001E-3</v>
      </c>
      <c r="AJ88" s="74">
        <v>0</v>
      </c>
      <c r="AK88" s="74">
        <v>2.8614999999999999E-3</v>
      </c>
      <c r="AL88" s="74">
        <v>1.75055E-2</v>
      </c>
      <c r="AM88" s="74">
        <v>5.2180000000000004E-3</v>
      </c>
      <c r="AN88" s="74">
        <v>1.0604300000000001E-2</v>
      </c>
      <c r="AO88" s="74">
        <v>3.8209100000000003E-2</v>
      </c>
      <c r="AP88" s="74">
        <v>6.9011999999999997E-3</v>
      </c>
      <c r="AQ88" s="74">
        <v>5.0500000000000002E-4</v>
      </c>
      <c r="AR88" s="74">
        <v>1.683E-4</v>
      </c>
      <c r="AS88" s="73">
        <v>0</v>
      </c>
      <c r="AT88" s="67">
        <f t="shared" si="1"/>
        <v>1.0000001999999999</v>
      </c>
    </row>
    <row r="89" spans="3:46" x14ac:dyDescent="0.5">
      <c r="C89" s="77" t="s">
        <v>26</v>
      </c>
      <c r="D89" s="76" t="s">
        <v>21</v>
      </c>
      <c r="E89" s="76" t="s">
        <v>8</v>
      </c>
      <c r="F89" s="75">
        <v>9.3275000000000007E-3</v>
      </c>
      <c r="G89" s="74">
        <v>6.2906999999999998E-3</v>
      </c>
      <c r="H89" s="74">
        <v>0.20747850000000001</v>
      </c>
      <c r="I89" s="74">
        <v>0</v>
      </c>
      <c r="J89" s="74">
        <v>2.1689999999999999E-4</v>
      </c>
      <c r="K89" s="74">
        <v>0</v>
      </c>
      <c r="L89" s="74">
        <v>7.6355699999999999E-2</v>
      </c>
      <c r="M89" s="74">
        <v>2.14751E-2</v>
      </c>
      <c r="N89" s="74">
        <v>0.1114967</v>
      </c>
      <c r="O89" s="74">
        <v>1.8872E-2</v>
      </c>
      <c r="P89" s="74">
        <v>2.8416500000000001E-2</v>
      </c>
      <c r="Q89" s="74">
        <v>4.3379999999999997E-4</v>
      </c>
      <c r="R89" s="74">
        <v>5.9549699999999997E-2</v>
      </c>
      <c r="S89" s="74">
        <v>3.0368999999999999E-3</v>
      </c>
      <c r="T89" s="74">
        <v>2.6029999999999998E-3</v>
      </c>
      <c r="U89" s="74">
        <v>3.5140999999999999E-2</v>
      </c>
      <c r="V89" s="74">
        <v>2.6681099999999999E-2</v>
      </c>
      <c r="W89" s="74">
        <v>3.4707200000000001E-2</v>
      </c>
      <c r="X89" s="74">
        <v>3.1236400000000001E-2</v>
      </c>
      <c r="Y89" s="74">
        <v>4.1214800000000003E-2</v>
      </c>
      <c r="Z89" s="74">
        <v>2.9067200000000001E-2</v>
      </c>
      <c r="AA89" s="74">
        <v>1.8438199999999998E-2</v>
      </c>
      <c r="AB89" s="74">
        <v>0.1470716</v>
      </c>
      <c r="AC89" s="74">
        <v>7.8091000000000002E-3</v>
      </c>
      <c r="AD89" s="74">
        <v>4.9892000000000001E-3</v>
      </c>
      <c r="AE89" s="74">
        <v>4.3379999999999997E-4</v>
      </c>
      <c r="AF89" s="74">
        <v>0</v>
      </c>
      <c r="AG89" s="74">
        <v>0</v>
      </c>
      <c r="AH89" s="74">
        <v>1.9522999999999999E-3</v>
      </c>
      <c r="AI89" s="74">
        <v>1.0846E-3</v>
      </c>
      <c r="AJ89" s="74">
        <v>0</v>
      </c>
      <c r="AK89" s="74">
        <v>3.2537999999999998E-3</v>
      </c>
      <c r="AL89" s="74">
        <v>1.3448999999999999E-2</v>
      </c>
      <c r="AM89" s="74">
        <v>3.6876000000000001E-3</v>
      </c>
      <c r="AN89" s="74">
        <v>1.0412100000000001E-2</v>
      </c>
      <c r="AO89" s="74">
        <v>3.8828599999999998E-2</v>
      </c>
      <c r="AP89" s="74">
        <v>4.9892000000000001E-3</v>
      </c>
      <c r="AQ89" s="74">
        <v>0</v>
      </c>
      <c r="AR89" s="74">
        <v>0</v>
      </c>
      <c r="AS89" s="73">
        <v>0</v>
      </c>
      <c r="AT89" s="67">
        <f t="shared" si="1"/>
        <v>0.99999980000000022</v>
      </c>
    </row>
    <row r="90" spans="3:46" x14ac:dyDescent="0.5">
      <c r="C90" s="77" t="s">
        <v>26</v>
      </c>
      <c r="D90" s="76" t="s">
        <v>21</v>
      </c>
      <c r="E90" s="76" t="s">
        <v>7</v>
      </c>
      <c r="F90" s="75">
        <v>1.30502E-2</v>
      </c>
      <c r="G90" s="74">
        <v>6.1412000000000003E-3</v>
      </c>
      <c r="H90" s="74">
        <v>0.2080977</v>
      </c>
      <c r="I90" s="74">
        <v>0</v>
      </c>
      <c r="J90" s="74">
        <v>2.5589999999999999E-4</v>
      </c>
      <c r="K90" s="74">
        <v>0</v>
      </c>
      <c r="L90" s="74">
        <v>8.6489300000000005E-2</v>
      </c>
      <c r="M90" s="74">
        <v>2.8659199999999999E-2</v>
      </c>
      <c r="N90" s="74">
        <v>0.1215455</v>
      </c>
      <c r="O90" s="74">
        <v>2.27738E-2</v>
      </c>
      <c r="P90" s="74">
        <v>2.73797E-2</v>
      </c>
      <c r="Q90" s="74">
        <v>2.5589999999999999E-4</v>
      </c>
      <c r="R90" s="74">
        <v>5.2137799999999998E-2</v>
      </c>
      <c r="S90" s="74">
        <v>3.0706000000000002E-3</v>
      </c>
      <c r="T90" s="74">
        <v>1.2794E-3</v>
      </c>
      <c r="U90" s="74">
        <v>2.78915E-2</v>
      </c>
      <c r="V90" s="74">
        <v>2.17503E-2</v>
      </c>
      <c r="W90" s="74">
        <v>4.2221099999999998E-2</v>
      </c>
      <c r="X90" s="74">
        <v>2.8659199999999999E-2</v>
      </c>
      <c r="Y90" s="74">
        <v>4.1965200000000001E-2</v>
      </c>
      <c r="Z90" s="74">
        <v>2.91709E-2</v>
      </c>
      <c r="AA90" s="74">
        <v>1.04913E-2</v>
      </c>
      <c r="AB90" s="74">
        <v>0.1409928</v>
      </c>
      <c r="AC90" s="74">
        <v>8.1883000000000008E-3</v>
      </c>
      <c r="AD90" s="74">
        <v>3.5823999999999999E-3</v>
      </c>
      <c r="AE90" s="74">
        <v>5.1179999999999997E-4</v>
      </c>
      <c r="AF90" s="74">
        <v>0</v>
      </c>
      <c r="AG90" s="74">
        <v>0</v>
      </c>
      <c r="AH90" s="74">
        <v>1.0235000000000001E-3</v>
      </c>
      <c r="AI90" s="74">
        <v>7.6769999999999996E-4</v>
      </c>
      <c r="AJ90" s="74">
        <v>5.1179999999999997E-4</v>
      </c>
      <c r="AK90" s="74">
        <v>1.7912E-3</v>
      </c>
      <c r="AL90" s="74">
        <v>1.1259E-2</v>
      </c>
      <c r="AM90" s="74">
        <v>1.7912E-3</v>
      </c>
      <c r="AN90" s="74">
        <v>1.1259E-2</v>
      </c>
      <c r="AO90" s="74">
        <v>3.8126899999999998E-2</v>
      </c>
      <c r="AP90" s="74">
        <v>6.3971000000000002E-3</v>
      </c>
      <c r="AQ90" s="74">
        <v>2.5589999999999999E-4</v>
      </c>
      <c r="AR90" s="74">
        <v>2.5589999999999999E-4</v>
      </c>
      <c r="AS90" s="73">
        <v>0</v>
      </c>
      <c r="AT90" s="67">
        <f t="shared" si="1"/>
        <v>1.0000001999999999</v>
      </c>
    </row>
    <row r="91" spans="3:46" x14ac:dyDescent="0.5">
      <c r="C91" s="77" t="s">
        <v>26</v>
      </c>
      <c r="D91" s="76" t="s">
        <v>21</v>
      </c>
      <c r="E91" s="76" t="s">
        <v>6</v>
      </c>
      <c r="F91" s="75">
        <v>5.4825000000000004E-3</v>
      </c>
      <c r="G91" s="74">
        <v>3.5636000000000001E-3</v>
      </c>
      <c r="H91" s="74">
        <v>0.21149879999999999</v>
      </c>
      <c r="I91" s="74">
        <v>0</v>
      </c>
      <c r="J91" s="74">
        <v>0</v>
      </c>
      <c r="K91" s="74">
        <v>0</v>
      </c>
      <c r="L91" s="74">
        <v>0.1189693</v>
      </c>
      <c r="M91" s="74">
        <v>2.3574600000000001E-2</v>
      </c>
      <c r="N91" s="74">
        <v>0.1233553</v>
      </c>
      <c r="O91" s="74">
        <v>2.05592E-2</v>
      </c>
      <c r="P91" s="74">
        <v>3.4539500000000001E-2</v>
      </c>
      <c r="Q91" s="74">
        <v>0</v>
      </c>
      <c r="R91" s="74">
        <v>4.8369700000000002E-2</v>
      </c>
      <c r="S91" s="74">
        <v>3.2894999999999999E-3</v>
      </c>
      <c r="T91" s="74">
        <v>5.4819999999999999E-4</v>
      </c>
      <c r="U91" s="74">
        <v>3.125E-2</v>
      </c>
      <c r="V91" s="74">
        <v>2.02851E-2</v>
      </c>
      <c r="W91" s="74">
        <v>3.8925399999999999E-2</v>
      </c>
      <c r="X91" s="74">
        <v>3.3443000000000001E-2</v>
      </c>
      <c r="Y91" s="74">
        <v>3.3443000000000001E-2</v>
      </c>
      <c r="Z91" s="74">
        <v>2.7138200000000001E-2</v>
      </c>
      <c r="AA91" s="74">
        <v>8.2237000000000005E-3</v>
      </c>
      <c r="AB91" s="74">
        <v>0.1419956</v>
      </c>
      <c r="AC91" s="74">
        <v>3.8376999999999999E-3</v>
      </c>
      <c r="AD91" s="74">
        <v>2.4670999999999998E-3</v>
      </c>
      <c r="AE91" s="74">
        <v>0</v>
      </c>
      <c r="AF91" s="74">
        <v>0</v>
      </c>
      <c r="AG91" s="74">
        <v>0</v>
      </c>
      <c r="AH91" s="74">
        <v>5.4819999999999999E-4</v>
      </c>
      <c r="AI91" s="74">
        <v>1.0965E-3</v>
      </c>
      <c r="AJ91" s="74">
        <v>0</v>
      </c>
      <c r="AK91" s="74">
        <v>1.6447E-3</v>
      </c>
      <c r="AL91" s="74">
        <v>1.1239000000000001E-2</v>
      </c>
      <c r="AM91" s="74">
        <v>3.8376999999999999E-3</v>
      </c>
      <c r="AN91" s="74">
        <v>4.9341999999999997E-3</v>
      </c>
      <c r="AO91" s="74">
        <v>3.6458299999999999E-2</v>
      </c>
      <c r="AP91" s="74">
        <v>4.1117999999999997E-3</v>
      </c>
      <c r="AQ91" s="74">
        <v>5.4819999999999999E-4</v>
      </c>
      <c r="AR91" s="74">
        <v>8.2240000000000004E-4</v>
      </c>
      <c r="AS91" s="73">
        <v>0</v>
      </c>
      <c r="AT91" s="67">
        <f t="shared" si="1"/>
        <v>1</v>
      </c>
    </row>
    <row r="92" spans="3:46" x14ac:dyDescent="0.5">
      <c r="C92" s="77" t="s">
        <v>26</v>
      </c>
      <c r="D92" s="76" t="s">
        <v>21</v>
      </c>
      <c r="E92" s="76" t="s">
        <v>5</v>
      </c>
      <c r="F92" s="75">
        <v>3.3920999999999999E-3</v>
      </c>
      <c r="G92" s="74">
        <v>3.7312999999999999E-3</v>
      </c>
      <c r="H92" s="74">
        <v>0.20826349999999999</v>
      </c>
      <c r="I92" s="74">
        <v>0</v>
      </c>
      <c r="J92" s="74">
        <v>0</v>
      </c>
      <c r="K92" s="74">
        <v>0</v>
      </c>
      <c r="L92" s="74">
        <v>0.16553599999999999</v>
      </c>
      <c r="M92" s="74">
        <v>2.5440999999999998E-2</v>
      </c>
      <c r="N92" s="74">
        <v>0.1122795</v>
      </c>
      <c r="O92" s="74">
        <v>1.5603799999999999E-2</v>
      </c>
      <c r="P92" s="74">
        <v>3.6635000000000001E-2</v>
      </c>
      <c r="Q92" s="74">
        <v>0</v>
      </c>
      <c r="R92" s="74">
        <v>4.9538400000000003E-2</v>
      </c>
      <c r="S92" s="74">
        <v>2.7136999999999999E-3</v>
      </c>
      <c r="T92" s="74">
        <v>1.0176E-3</v>
      </c>
      <c r="U92" s="74">
        <v>3.56174E-2</v>
      </c>
      <c r="V92" s="74">
        <v>2.0352800000000001E-2</v>
      </c>
      <c r="W92" s="74">
        <v>2.9850700000000001E-2</v>
      </c>
      <c r="X92" s="74">
        <v>3.4599699999999997E-2</v>
      </c>
      <c r="Y92" s="74">
        <v>3.4938900000000002E-2</v>
      </c>
      <c r="Z92" s="74">
        <v>2.4423299999999998E-2</v>
      </c>
      <c r="AA92" s="74">
        <v>9.4979999999999995E-3</v>
      </c>
      <c r="AB92" s="74">
        <v>0.1214383</v>
      </c>
      <c r="AC92" s="74">
        <v>6.7843000000000001E-3</v>
      </c>
      <c r="AD92" s="74">
        <v>2.0352999999999999E-3</v>
      </c>
      <c r="AE92" s="74">
        <v>0</v>
      </c>
      <c r="AF92" s="74">
        <v>0</v>
      </c>
      <c r="AG92" s="74">
        <v>0</v>
      </c>
      <c r="AH92" s="74">
        <v>1.0176E-3</v>
      </c>
      <c r="AI92" s="74">
        <v>3.392E-4</v>
      </c>
      <c r="AJ92" s="74">
        <v>0</v>
      </c>
      <c r="AK92" s="74">
        <v>2.0352999999999999E-3</v>
      </c>
      <c r="AL92" s="74">
        <v>8.4802999999999996E-3</v>
      </c>
      <c r="AM92" s="74">
        <v>2.7136999999999999E-3</v>
      </c>
      <c r="AN92" s="74">
        <v>6.7843000000000001E-3</v>
      </c>
      <c r="AO92" s="74">
        <v>3.0529199999999999E-2</v>
      </c>
      <c r="AP92" s="74">
        <v>4.0705999999999997E-3</v>
      </c>
      <c r="AQ92" s="74">
        <v>0</v>
      </c>
      <c r="AR92" s="74">
        <v>3.392E-4</v>
      </c>
      <c r="AS92" s="73">
        <v>0</v>
      </c>
      <c r="AT92" s="67">
        <f t="shared" si="1"/>
        <v>0.99999999999999978</v>
      </c>
    </row>
    <row r="93" spans="3:46" x14ac:dyDescent="0.5">
      <c r="C93" s="77" t="s">
        <v>26</v>
      </c>
      <c r="D93" s="76" t="s">
        <v>21</v>
      </c>
      <c r="E93" s="76" t="s">
        <v>4</v>
      </c>
      <c r="F93" s="75">
        <v>2.9570999999999998E-3</v>
      </c>
      <c r="G93" s="74">
        <v>9.8569999999999994E-4</v>
      </c>
      <c r="H93" s="74">
        <v>0.22344259999999999</v>
      </c>
      <c r="I93" s="74">
        <v>0</v>
      </c>
      <c r="J93" s="74">
        <v>0</v>
      </c>
      <c r="K93" s="74">
        <v>0</v>
      </c>
      <c r="L93" s="74">
        <v>0.2262198</v>
      </c>
      <c r="M93" s="74">
        <v>1.6757000000000001E-2</v>
      </c>
      <c r="N93" s="74">
        <v>9.01922E-2</v>
      </c>
      <c r="O93" s="74">
        <v>1.7249899999999999E-2</v>
      </c>
      <c r="P93" s="74">
        <v>4.0413999999999999E-2</v>
      </c>
      <c r="Q93" s="74">
        <v>4.929E-4</v>
      </c>
      <c r="R93" s="74">
        <v>4.0233999999999999E-2</v>
      </c>
      <c r="S93" s="74">
        <v>2.4643E-3</v>
      </c>
      <c r="T93" s="74">
        <v>4.929E-4</v>
      </c>
      <c r="U93" s="74">
        <v>2.1192699999999998E-2</v>
      </c>
      <c r="V93" s="74">
        <v>2.2671299999999998E-2</v>
      </c>
      <c r="W93" s="74">
        <v>2.6614100000000002E-2</v>
      </c>
      <c r="X93" s="74">
        <v>3.3514000000000002E-2</v>
      </c>
      <c r="Y93" s="74">
        <v>3.7456900000000001E-2</v>
      </c>
      <c r="Z93" s="74">
        <v>2.06999E-2</v>
      </c>
      <c r="AA93" s="74">
        <v>4.9284999999999997E-3</v>
      </c>
      <c r="AB93" s="74">
        <v>0.1094135</v>
      </c>
      <c r="AC93" s="74">
        <v>4.4356999999999999E-3</v>
      </c>
      <c r="AD93" s="74">
        <v>2.9570999999999998E-3</v>
      </c>
      <c r="AE93" s="74">
        <v>0</v>
      </c>
      <c r="AF93" s="74">
        <v>0</v>
      </c>
      <c r="AG93" s="74">
        <v>0</v>
      </c>
      <c r="AH93" s="74">
        <v>4.929E-4</v>
      </c>
      <c r="AI93" s="74">
        <v>4.929E-4</v>
      </c>
      <c r="AJ93" s="74">
        <v>4.929E-4</v>
      </c>
      <c r="AK93" s="74">
        <v>9.8569999999999994E-4</v>
      </c>
      <c r="AL93" s="74">
        <v>3.4499999999999999E-3</v>
      </c>
      <c r="AM93" s="74">
        <v>3.4499999999999999E-3</v>
      </c>
      <c r="AN93" s="74">
        <v>7.8857000000000007E-3</v>
      </c>
      <c r="AO93" s="74">
        <v>3.40069E-2</v>
      </c>
      <c r="AP93" s="74">
        <v>2.4643E-3</v>
      </c>
      <c r="AQ93" s="74">
        <v>0</v>
      </c>
      <c r="AR93" s="74">
        <v>4.929E-4</v>
      </c>
      <c r="AS93" s="73">
        <v>0</v>
      </c>
      <c r="AT93" s="67">
        <f t="shared" si="1"/>
        <v>1.0000003</v>
      </c>
    </row>
    <row r="94" spans="3:46" x14ac:dyDescent="0.5">
      <c r="C94" s="77" t="s">
        <v>26</v>
      </c>
      <c r="D94" s="76" t="s">
        <v>21</v>
      </c>
      <c r="E94" s="76" t="s">
        <v>1</v>
      </c>
      <c r="F94" s="75">
        <v>2.5707E-3</v>
      </c>
      <c r="G94" s="74">
        <v>2.5707E-3</v>
      </c>
      <c r="H94" s="74">
        <v>0.19830809999999999</v>
      </c>
      <c r="I94" s="74">
        <v>0</v>
      </c>
      <c r="J94" s="74">
        <v>0</v>
      </c>
      <c r="K94" s="74">
        <v>0</v>
      </c>
      <c r="L94" s="74">
        <v>0.21765209999999999</v>
      </c>
      <c r="M94" s="74">
        <v>1.7994900000000001E-2</v>
      </c>
      <c r="N94" s="74">
        <v>8.7403599999999998E-2</v>
      </c>
      <c r="O94" s="74">
        <v>1.45673E-2</v>
      </c>
      <c r="P94" s="74">
        <v>4.45587E-2</v>
      </c>
      <c r="Q94" s="74">
        <v>0</v>
      </c>
      <c r="R94" s="74">
        <v>5.7047500000000001E-2</v>
      </c>
      <c r="S94" s="74">
        <v>8.5689999999999996E-4</v>
      </c>
      <c r="T94" s="74">
        <v>8.5689999999999996E-4</v>
      </c>
      <c r="U94" s="74">
        <v>2.82776E-2</v>
      </c>
      <c r="V94" s="74">
        <v>2.2279299999999998E-2</v>
      </c>
      <c r="W94" s="74">
        <v>2.2279299999999998E-2</v>
      </c>
      <c r="X94" s="74">
        <v>2.82776E-2</v>
      </c>
      <c r="Y94" s="74">
        <v>3.7703500000000001E-2</v>
      </c>
      <c r="Z94" s="74">
        <v>1.9708699999999999E-2</v>
      </c>
      <c r="AA94" s="74">
        <v>5.1414E-3</v>
      </c>
      <c r="AB94" s="74">
        <v>0.11825189999999999</v>
      </c>
      <c r="AC94" s="74">
        <v>5.1414E-3</v>
      </c>
      <c r="AD94" s="74">
        <v>8.5689999999999996E-4</v>
      </c>
      <c r="AE94" s="74">
        <v>0</v>
      </c>
      <c r="AF94" s="74">
        <v>0</v>
      </c>
      <c r="AG94" s="74">
        <v>0</v>
      </c>
      <c r="AH94" s="74">
        <v>0</v>
      </c>
      <c r="AI94" s="74">
        <v>8.5689999999999996E-4</v>
      </c>
      <c r="AJ94" s="74">
        <v>0</v>
      </c>
      <c r="AK94" s="74">
        <v>1.7137999999999999E-3</v>
      </c>
      <c r="AL94" s="74">
        <v>3.4275999999999998E-3</v>
      </c>
      <c r="AM94" s="74">
        <v>4.2845000000000001E-3</v>
      </c>
      <c r="AN94" s="74">
        <v>6.8551999999999997E-3</v>
      </c>
      <c r="AO94" s="74">
        <v>4.6272500000000001E-2</v>
      </c>
      <c r="AP94" s="74">
        <v>3.4275999999999998E-3</v>
      </c>
      <c r="AQ94" s="74">
        <v>0</v>
      </c>
      <c r="AR94" s="74">
        <v>8.5689999999999996E-4</v>
      </c>
      <c r="AS94" s="73">
        <v>0</v>
      </c>
      <c r="AT94" s="67">
        <f t="shared" si="1"/>
        <v>1</v>
      </c>
    </row>
    <row r="95" spans="3:46" x14ac:dyDescent="0.5">
      <c r="C95" s="77" t="s">
        <v>26</v>
      </c>
      <c r="D95" s="76" t="s">
        <v>2</v>
      </c>
      <c r="E95" s="76" t="s">
        <v>20</v>
      </c>
      <c r="F95" s="75">
        <v>1.2600000000000001E-3</v>
      </c>
      <c r="G95" s="74">
        <v>8.4000000000000003E-4</v>
      </c>
      <c r="H95" s="74">
        <v>0.2325256</v>
      </c>
      <c r="I95" s="74">
        <v>0</v>
      </c>
      <c r="J95" s="74">
        <v>0</v>
      </c>
      <c r="K95" s="74">
        <v>0</v>
      </c>
      <c r="L95" s="74">
        <v>1.00798E-2</v>
      </c>
      <c r="M95" s="74">
        <v>8.4838300000000005E-2</v>
      </c>
      <c r="N95" s="74">
        <v>1.51197E-2</v>
      </c>
      <c r="O95" s="74">
        <v>2.4359499999999999E-2</v>
      </c>
      <c r="P95" s="74">
        <v>8.3998000000000007E-3</v>
      </c>
      <c r="Q95" s="74">
        <v>4.1999000000000003E-3</v>
      </c>
      <c r="R95" s="74">
        <v>0.22568530000000001</v>
      </c>
      <c r="S95" s="74">
        <v>4.1999000000000003E-3</v>
      </c>
      <c r="T95" s="74">
        <v>1.6800000000000001E-3</v>
      </c>
      <c r="U95" s="74">
        <v>5.5438899999999999E-2</v>
      </c>
      <c r="V95" s="74">
        <v>1.3439700000000001E-2</v>
      </c>
      <c r="W95" s="74">
        <v>2.0999999999999999E-3</v>
      </c>
      <c r="X95" s="74">
        <v>0</v>
      </c>
      <c r="Y95" s="74">
        <v>7.1818599999999996E-2</v>
      </c>
      <c r="Z95" s="74">
        <v>2.9819399999999999E-2</v>
      </c>
      <c r="AA95" s="74">
        <v>7.1399000000000002E-3</v>
      </c>
      <c r="AB95" s="74">
        <v>9.2818100000000001E-2</v>
      </c>
      <c r="AC95" s="74">
        <v>3.7799000000000001E-3</v>
      </c>
      <c r="AD95" s="74">
        <v>3.7799000000000001E-3</v>
      </c>
      <c r="AE95" s="74">
        <v>0</v>
      </c>
      <c r="AF95" s="74">
        <v>0</v>
      </c>
      <c r="AG95" s="74">
        <v>0</v>
      </c>
      <c r="AH95" s="74">
        <v>4.2000000000000002E-4</v>
      </c>
      <c r="AI95" s="74">
        <v>0</v>
      </c>
      <c r="AJ95" s="74">
        <v>0</v>
      </c>
      <c r="AK95" s="74">
        <v>1.6800000000000001E-3</v>
      </c>
      <c r="AL95" s="74">
        <v>4.2000000000000002E-4</v>
      </c>
      <c r="AM95" s="74">
        <v>1.6800000000000001E-3</v>
      </c>
      <c r="AN95" s="74">
        <v>6.7199E-3</v>
      </c>
      <c r="AO95" s="74">
        <v>7.5178499999999995E-2</v>
      </c>
      <c r="AP95" s="74">
        <v>1.00798E-2</v>
      </c>
      <c r="AQ95" s="74">
        <v>1.00798E-2</v>
      </c>
      <c r="AR95" s="74">
        <v>4.2000000000000002E-4</v>
      </c>
      <c r="AS95" s="73">
        <v>0</v>
      </c>
      <c r="AT95" s="67">
        <f t="shared" si="1"/>
        <v>1.0000001999999999</v>
      </c>
    </row>
    <row r="96" spans="3:46" x14ac:dyDescent="0.5">
      <c r="C96" s="77" t="s">
        <v>26</v>
      </c>
      <c r="D96" s="76" t="s">
        <v>2</v>
      </c>
      <c r="E96" s="76" t="s">
        <v>19</v>
      </c>
      <c r="F96" s="75">
        <v>1.5246999999999999E-3</v>
      </c>
      <c r="G96" s="74">
        <v>0</v>
      </c>
      <c r="H96" s="74">
        <v>0.2014465</v>
      </c>
      <c r="I96" s="74">
        <v>0</v>
      </c>
      <c r="J96" s="74">
        <v>0</v>
      </c>
      <c r="K96" s="74">
        <v>0</v>
      </c>
      <c r="L96" s="74">
        <v>6.0989E-3</v>
      </c>
      <c r="M96" s="74">
        <v>6.2731400000000007E-2</v>
      </c>
      <c r="N96" s="74">
        <v>1.0237400000000001E-2</v>
      </c>
      <c r="O96" s="74">
        <v>3.8118100000000002E-2</v>
      </c>
      <c r="P96" s="74">
        <v>1.1108700000000001E-2</v>
      </c>
      <c r="Q96" s="74">
        <v>1.3068999999999999E-3</v>
      </c>
      <c r="R96" s="74">
        <v>0.15599189999999999</v>
      </c>
      <c r="S96" s="74">
        <v>3.2672999999999999E-3</v>
      </c>
      <c r="T96" s="74">
        <v>3.0493999999999999E-3</v>
      </c>
      <c r="U96" s="74">
        <v>4.5523899999999999E-2</v>
      </c>
      <c r="V96" s="74">
        <v>2.1999600000000001E-2</v>
      </c>
      <c r="W96" s="74">
        <v>3.7028999999999999E-3</v>
      </c>
      <c r="X96" s="74">
        <v>4.3560000000000002E-4</v>
      </c>
      <c r="Y96" s="74">
        <v>0.1054237</v>
      </c>
      <c r="Z96" s="74">
        <v>0.1030277</v>
      </c>
      <c r="AA96" s="74">
        <v>9.8017999999999994E-3</v>
      </c>
      <c r="AB96" s="74">
        <v>0.1117404</v>
      </c>
      <c r="AC96" s="74">
        <v>5.8811000000000002E-3</v>
      </c>
      <c r="AD96" s="74">
        <v>1.7424999999999999E-3</v>
      </c>
      <c r="AE96" s="74">
        <v>2.1780000000000001E-4</v>
      </c>
      <c r="AF96" s="74">
        <v>0</v>
      </c>
      <c r="AG96" s="74">
        <v>2.1780000000000001E-4</v>
      </c>
      <c r="AH96" s="74">
        <v>1.3068999999999999E-3</v>
      </c>
      <c r="AI96" s="74">
        <v>2.1780000000000001E-4</v>
      </c>
      <c r="AJ96" s="74">
        <v>0</v>
      </c>
      <c r="AK96" s="74">
        <v>4.3560000000000002E-4</v>
      </c>
      <c r="AL96" s="74">
        <v>6.535E-4</v>
      </c>
      <c r="AM96" s="74">
        <v>2.3960000000000001E-3</v>
      </c>
      <c r="AN96" s="74">
        <v>6.3166999999999997E-3</v>
      </c>
      <c r="AO96" s="74">
        <v>7.5147000000000005E-2</v>
      </c>
      <c r="AP96" s="74">
        <v>7.4057999999999997E-3</v>
      </c>
      <c r="AQ96" s="74">
        <v>1.5246999999999999E-3</v>
      </c>
      <c r="AR96" s="74">
        <v>0</v>
      </c>
      <c r="AS96" s="73">
        <v>0</v>
      </c>
      <c r="AT96" s="67">
        <f t="shared" si="1"/>
        <v>0.99999999999999978</v>
      </c>
    </row>
    <row r="97" spans="3:46" x14ac:dyDescent="0.5">
      <c r="C97" s="77" t="s">
        <v>26</v>
      </c>
      <c r="D97" s="76" t="s">
        <v>2</v>
      </c>
      <c r="E97" s="76" t="s">
        <v>18</v>
      </c>
      <c r="F97" s="75">
        <v>3.0233E-3</v>
      </c>
      <c r="G97" s="74">
        <v>3.0233E-3</v>
      </c>
      <c r="H97" s="74">
        <v>0.2440233</v>
      </c>
      <c r="I97" s="74">
        <v>0</v>
      </c>
      <c r="J97" s="74">
        <v>0</v>
      </c>
      <c r="K97" s="74">
        <v>0</v>
      </c>
      <c r="L97" s="74">
        <v>8.8921E-3</v>
      </c>
      <c r="M97" s="74">
        <v>5.0506799999999998E-2</v>
      </c>
      <c r="N97" s="74">
        <v>1.38716E-2</v>
      </c>
      <c r="O97" s="74">
        <v>3.9658499999999999E-2</v>
      </c>
      <c r="P97" s="74">
        <v>2.0095999999999999E-2</v>
      </c>
      <c r="Q97" s="74">
        <v>7.1140000000000005E-4</v>
      </c>
      <c r="R97" s="74">
        <v>0.16412189999999999</v>
      </c>
      <c r="S97" s="74">
        <v>1.4227E-3</v>
      </c>
      <c r="T97" s="74">
        <v>2.4897999999999999E-3</v>
      </c>
      <c r="U97" s="74">
        <v>3.4145500000000002E-2</v>
      </c>
      <c r="V97" s="74">
        <v>1.9384700000000001E-2</v>
      </c>
      <c r="W97" s="74">
        <v>1.29824E-2</v>
      </c>
      <c r="X97" s="74">
        <v>1.4227E-3</v>
      </c>
      <c r="Y97" s="74">
        <v>6.6334699999999996E-2</v>
      </c>
      <c r="Z97" s="74">
        <v>9.6389799999999998E-2</v>
      </c>
      <c r="AA97" s="74">
        <v>1.42273E-2</v>
      </c>
      <c r="AB97" s="74">
        <v>0.112929</v>
      </c>
      <c r="AC97" s="74">
        <v>9.0699000000000005E-3</v>
      </c>
      <c r="AD97" s="74">
        <v>1.9562999999999998E-3</v>
      </c>
      <c r="AE97" s="74">
        <v>1.7780000000000001E-4</v>
      </c>
      <c r="AF97" s="74">
        <v>3.5570000000000003E-4</v>
      </c>
      <c r="AG97" s="74">
        <v>0</v>
      </c>
      <c r="AH97" s="74">
        <v>1.7780000000000001E-4</v>
      </c>
      <c r="AI97" s="74">
        <v>0</v>
      </c>
      <c r="AJ97" s="74">
        <v>0</v>
      </c>
      <c r="AK97" s="74">
        <v>2.8454999999999999E-3</v>
      </c>
      <c r="AL97" s="74">
        <v>1.4227E-3</v>
      </c>
      <c r="AM97" s="74">
        <v>4.4460000000000003E-3</v>
      </c>
      <c r="AN97" s="74">
        <v>1.2271000000000001E-2</v>
      </c>
      <c r="AO97" s="74">
        <v>4.76614E-2</v>
      </c>
      <c r="AP97" s="74">
        <v>6.7580000000000001E-3</v>
      </c>
      <c r="AQ97" s="74">
        <v>3.2011000000000001E-3</v>
      </c>
      <c r="AR97" s="74">
        <v>0</v>
      </c>
      <c r="AS97" s="73">
        <v>0</v>
      </c>
      <c r="AT97" s="67">
        <f t="shared" si="1"/>
        <v>0.99999999999999989</v>
      </c>
    </row>
    <row r="98" spans="3:46" x14ac:dyDescent="0.5">
      <c r="C98" s="77" t="s">
        <v>26</v>
      </c>
      <c r="D98" s="76" t="s">
        <v>2</v>
      </c>
      <c r="E98" s="76" t="s">
        <v>17</v>
      </c>
      <c r="F98" s="75">
        <v>4.6782000000000004E-3</v>
      </c>
      <c r="G98" s="74">
        <v>5.0575000000000004E-3</v>
      </c>
      <c r="H98" s="74">
        <v>0.27130759999999998</v>
      </c>
      <c r="I98" s="74">
        <v>0</v>
      </c>
      <c r="J98" s="74">
        <v>0</v>
      </c>
      <c r="K98" s="74">
        <v>1.2640000000000001E-4</v>
      </c>
      <c r="L98" s="74">
        <v>7.5862999999999998E-3</v>
      </c>
      <c r="M98" s="74">
        <v>5.6012100000000002E-2</v>
      </c>
      <c r="N98" s="74">
        <v>2.1620899999999998E-2</v>
      </c>
      <c r="O98" s="74">
        <v>4.4379799999999997E-2</v>
      </c>
      <c r="P98" s="74">
        <v>3.67935E-2</v>
      </c>
      <c r="Q98" s="74">
        <v>8.8509999999999999E-4</v>
      </c>
      <c r="R98" s="74">
        <v>0.1245705</v>
      </c>
      <c r="S98" s="74">
        <v>1.3908E-3</v>
      </c>
      <c r="T98" s="74">
        <v>2.0230000000000001E-3</v>
      </c>
      <c r="U98" s="74">
        <v>3.2241800000000001E-2</v>
      </c>
      <c r="V98" s="74">
        <v>2.8575E-2</v>
      </c>
      <c r="W98" s="74">
        <v>3.5655600000000003E-2</v>
      </c>
      <c r="X98" s="74">
        <v>5.5633000000000002E-3</v>
      </c>
      <c r="Y98" s="74">
        <v>4.0586700000000003E-2</v>
      </c>
      <c r="Z98" s="74">
        <v>3.7299300000000001E-2</v>
      </c>
      <c r="AA98" s="74">
        <v>1.5299E-2</v>
      </c>
      <c r="AB98" s="74">
        <v>0.12226579999999999</v>
      </c>
      <c r="AC98" s="74">
        <v>1.08737E-2</v>
      </c>
      <c r="AD98" s="74">
        <v>2.4023E-3</v>
      </c>
      <c r="AE98" s="74">
        <v>0</v>
      </c>
      <c r="AF98" s="74">
        <v>0</v>
      </c>
      <c r="AG98" s="74">
        <v>0</v>
      </c>
      <c r="AH98" s="74">
        <v>3.793E-4</v>
      </c>
      <c r="AI98" s="74">
        <v>0</v>
      </c>
      <c r="AJ98" s="74">
        <v>0</v>
      </c>
      <c r="AK98" s="74">
        <v>6.0689999999999997E-3</v>
      </c>
      <c r="AL98" s="74">
        <v>2.6551999999999999E-3</v>
      </c>
      <c r="AM98" s="74">
        <v>7.5862999999999998E-3</v>
      </c>
      <c r="AN98" s="74">
        <v>1.4793300000000001E-2</v>
      </c>
      <c r="AO98" s="74">
        <v>5.0322400000000003E-2</v>
      </c>
      <c r="AP98" s="74">
        <v>5.3103999999999998E-3</v>
      </c>
      <c r="AQ98" s="74">
        <v>5.3103999999999998E-3</v>
      </c>
      <c r="AR98" s="74">
        <v>3.793E-4</v>
      </c>
      <c r="AS98" s="73">
        <v>0</v>
      </c>
      <c r="AT98" s="67">
        <f t="shared" si="1"/>
        <v>0.99999980000000011</v>
      </c>
    </row>
    <row r="99" spans="3:46" x14ac:dyDescent="0.5">
      <c r="C99" s="77" t="s">
        <v>26</v>
      </c>
      <c r="D99" s="76" t="s">
        <v>2</v>
      </c>
      <c r="E99" s="76" t="s">
        <v>16</v>
      </c>
      <c r="F99" s="75">
        <v>4.6426999999999996E-3</v>
      </c>
      <c r="G99" s="74">
        <v>8.4562999999999999E-3</v>
      </c>
      <c r="H99" s="74">
        <v>0.2418488</v>
      </c>
      <c r="I99" s="74">
        <v>0</v>
      </c>
      <c r="J99" s="74">
        <v>0</v>
      </c>
      <c r="K99" s="74">
        <v>0</v>
      </c>
      <c r="L99" s="74">
        <v>8.2904999999999993E-3</v>
      </c>
      <c r="M99" s="74">
        <v>4.5100300000000003E-2</v>
      </c>
      <c r="N99" s="74">
        <v>3.3161999999999997E-2</v>
      </c>
      <c r="O99" s="74">
        <v>3.6809799999999997E-2</v>
      </c>
      <c r="P99" s="74">
        <v>4.8582300000000002E-2</v>
      </c>
      <c r="Q99" s="74">
        <v>1.4923E-3</v>
      </c>
      <c r="R99" s="74">
        <v>0.1043625</v>
      </c>
      <c r="S99" s="74">
        <v>2.9846E-3</v>
      </c>
      <c r="T99" s="74">
        <v>2.8188000000000002E-3</v>
      </c>
      <c r="U99" s="74">
        <v>2.3545E-2</v>
      </c>
      <c r="V99" s="74">
        <v>2.63638E-2</v>
      </c>
      <c r="W99" s="74">
        <v>5.0737900000000002E-2</v>
      </c>
      <c r="X99" s="74">
        <v>1.2933200000000001E-2</v>
      </c>
      <c r="Y99" s="74">
        <v>4.4105499999999999E-2</v>
      </c>
      <c r="Z99" s="74">
        <v>4.1120900000000002E-2</v>
      </c>
      <c r="AA99" s="74">
        <v>1.4425500000000001E-2</v>
      </c>
      <c r="AB99" s="74">
        <v>0.1338087</v>
      </c>
      <c r="AC99" s="74">
        <v>1.3430599999999999E-2</v>
      </c>
      <c r="AD99" s="74">
        <v>4.4768999999999998E-3</v>
      </c>
      <c r="AE99" s="74">
        <v>4.9739999999999995E-4</v>
      </c>
      <c r="AF99" s="74">
        <v>0</v>
      </c>
      <c r="AG99" s="74">
        <v>0</v>
      </c>
      <c r="AH99" s="74">
        <v>1.6579999999999999E-4</v>
      </c>
      <c r="AI99" s="74">
        <v>8.2899999999999998E-4</v>
      </c>
      <c r="AJ99" s="74">
        <v>0</v>
      </c>
      <c r="AK99" s="74">
        <v>4.6426999999999996E-3</v>
      </c>
      <c r="AL99" s="74">
        <v>4.8085000000000003E-3</v>
      </c>
      <c r="AM99" s="74">
        <v>5.6375000000000001E-3</v>
      </c>
      <c r="AN99" s="74">
        <v>1.80733E-2</v>
      </c>
      <c r="AO99" s="74">
        <v>5.2561799999999999E-2</v>
      </c>
      <c r="AP99" s="74">
        <v>7.2956000000000002E-3</v>
      </c>
      <c r="AQ99" s="74">
        <v>1.8239E-3</v>
      </c>
      <c r="AR99" s="74">
        <v>1.6579999999999999E-4</v>
      </c>
      <c r="AS99" s="73">
        <v>0</v>
      </c>
      <c r="AT99" s="67">
        <f t="shared" si="1"/>
        <v>1.0000001999999999</v>
      </c>
    </row>
    <row r="100" spans="3:46" x14ac:dyDescent="0.5">
      <c r="C100" s="77" t="s">
        <v>26</v>
      </c>
      <c r="D100" s="76" t="s">
        <v>2</v>
      </c>
      <c r="E100" s="76" t="s">
        <v>15</v>
      </c>
      <c r="F100" s="75">
        <v>7.0670999999999998E-3</v>
      </c>
      <c r="G100" s="74">
        <v>5.8199999999999997E-3</v>
      </c>
      <c r="H100" s="74">
        <v>0.2415699</v>
      </c>
      <c r="I100" s="74">
        <v>0</v>
      </c>
      <c r="J100" s="74">
        <v>4.1570000000000002E-4</v>
      </c>
      <c r="K100" s="74">
        <v>0</v>
      </c>
      <c r="L100" s="74">
        <v>1.0185E-2</v>
      </c>
      <c r="M100" s="74">
        <v>4.03243E-2</v>
      </c>
      <c r="N100" s="74">
        <v>4.3650000000000001E-2</v>
      </c>
      <c r="O100" s="74">
        <v>3.7622099999999999E-2</v>
      </c>
      <c r="P100" s="74">
        <v>4.03243E-2</v>
      </c>
      <c r="Q100" s="74">
        <v>1.4549999999999999E-3</v>
      </c>
      <c r="R100" s="74">
        <v>9.7444900000000001E-2</v>
      </c>
      <c r="S100" s="74">
        <v>2.2864000000000001E-3</v>
      </c>
      <c r="T100" s="74">
        <v>2.2864000000000001E-3</v>
      </c>
      <c r="U100" s="74">
        <v>1.9954300000000001E-2</v>
      </c>
      <c r="V100" s="74">
        <v>2.6605699999999999E-2</v>
      </c>
      <c r="W100" s="74">
        <v>4.5728499999999998E-2</v>
      </c>
      <c r="X100" s="74">
        <v>1.08086E-2</v>
      </c>
      <c r="Y100" s="74">
        <v>4.6144299999999999E-2</v>
      </c>
      <c r="Z100" s="74">
        <v>5.2172099999999999E-2</v>
      </c>
      <c r="AA100" s="74">
        <v>1.8707100000000001E-2</v>
      </c>
      <c r="AB100" s="74">
        <v>0.1434213</v>
      </c>
      <c r="AC100" s="74">
        <v>1.08086E-2</v>
      </c>
      <c r="AD100" s="74">
        <v>2.4943000000000001E-3</v>
      </c>
      <c r="AE100" s="74">
        <v>4.1570000000000002E-4</v>
      </c>
      <c r="AF100" s="74">
        <v>2.0790000000000001E-4</v>
      </c>
      <c r="AG100" s="74">
        <v>0</v>
      </c>
      <c r="AH100" s="74">
        <v>4.1570000000000002E-4</v>
      </c>
      <c r="AI100" s="74">
        <v>8.3140000000000004E-4</v>
      </c>
      <c r="AJ100" s="74">
        <v>0</v>
      </c>
      <c r="AK100" s="74">
        <v>3.7414000000000002E-3</v>
      </c>
      <c r="AL100" s="74">
        <v>6.2357000000000003E-3</v>
      </c>
      <c r="AM100" s="74">
        <v>6.6514E-3</v>
      </c>
      <c r="AN100" s="74">
        <v>2.0785700000000001E-2</v>
      </c>
      <c r="AO100" s="74">
        <v>4.6559999999999997E-2</v>
      </c>
      <c r="AP100" s="74">
        <v>6.4435999999999998E-3</v>
      </c>
      <c r="AQ100" s="74">
        <v>4.1570000000000002E-4</v>
      </c>
      <c r="AR100" s="74">
        <v>0</v>
      </c>
      <c r="AS100" s="73">
        <v>0</v>
      </c>
      <c r="AT100" s="67">
        <f t="shared" si="1"/>
        <v>1.0000000999999998</v>
      </c>
    </row>
    <row r="101" spans="3:46" x14ac:dyDescent="0.5">
      <c r="C101" s="77" t="s">
        <v>26</v>
      </c>
      <c r="D101" s="76" t="s">
        <v>2</v>
      </c>
      <c r="E101" s="76" t="s">
        <v>14</v>
      </c>
      <c r="F101" s="75">
        <v>1.0101000000000001E-2</v>
      </c>
      <c r="G101" s="74">
        <v>7.9365000000000008E-3</v>
      </c>
      <c r="H101" s="74">
        <v>0.23197860000000001</v>
      </c>
      <c r="I101" s="74">
        <v>0</v>
      </c>
      <c r="J101" s="74">
        <v>0</v>
      </c>
      <c r="K101" s="74">
        <v>0</v>
      </c>
      <c r="L101" s="74">
        <v>1.4189500000000001E-2</v>
      </c>
      <c r="M101" s="74">
        <v>3.7277499999999998E-2</v>
      </c>
      <c r="N101" s="74">
        <v>4.2327999999999998E-2</v>
      </c>
      <c r="O101" s="74">
        <v>3.848E-2</v>
      </c>
      <c r="P101" s="74">
        <v>3.9441999999999998E-2</v>
      </c>
      <c r="Q101" s="74">
        <v>1.2025E-3</v>
      </c>
      <c r="R101" s="74">
        <v>7.7545199999999995E-2</v>
      </c>
      <c r="S101" s="74">
        <v>2.6454999999999998E-3</v>
      </c>
      <c r="T101" s="74">
        <v>3.3670000000000002E-3</v>
      </c>
      <c r="U101" s="74">
        <v>2.14045E-2</v>
      </c>
      <c r="V101" s="74">
        <v>2.6936000000000002E-2</v>
      </c>
      <c r="W101" s="74">
        <v>4.9062099999999997E-2</v>
      </c>
      <c r="X101" s="74">
        <v>1.70755E-2</v>
      </c>
      <c r="Y101" s="74">
        <v>4.6897500000000002E-2</v>
      </c>
      <c r="Z101" s="74">
        <v>4.8580999999999999E-2</v>
      </c>
      <c r="AA101" s="74">
        <v>1.6354E-2</v>
      </c>
      <c r="AB101" s="74">
        <v>0.1565657</v>
      </c>
      <c r="AC101" s="74">
        <v>1.1544E-2</v>
      </c>
      <c r="AD101" s="74">
        <v>4.0885000000000001E-3</v>
      </c>
      <c r="AE101" s="74">
        <v>2.4049999999999999E-4</v>
      </c>
      <c r="AF101" s="74">
        <v>0</v>
      </c>
      <c r="AG101" s="74">
        <v>0</v>
      </c>
      <c r="AH101" s="74">
        <v>9.6199999999999996E-4</v>
      </c>
      <c r="AI101" s="74">
        <v>0</v>
      </c>
      <c r="AJ101" s="74">
        <v>0</v>
      </c>
      <c r="AK101" s="74">
        <v>5.0505000000000003E-3</v>
      </c>
      <c r="AL101" s="74">
        <v>5.0505000000000003E-3</v>
      </c>
      <c r="AM101" s="74">
        <v>7.2150000000000001E-3</v>
      </c>
      <c r="AN101" s="74">
        <v>2.5974000000000001E-2</v>
      </c>
      <c r="AO101" s="74">
        <v>4.35305E-2</v>
      </c>
      <c r="AP101" s="74">
        <v>5.7720000000000002E-3</v>
      </c>
      <c r="AQ101" s="74">
        <v>9.6199999999999996E-4</v>
      </c>
      <c r="AR101" s="74">
        <v>2.4049999999999999E-4</v>
      </c>
      <c r="AS101" s="73">
        <v>0</v>
      </c>
      <c r="AT101" s="67">
        <f t="shared" si="1"/>
        <v>0.9999996000000001</v>
      </c>
    </row>
    <row r="102" spans="3:46" x14ac:dyDescent="0.5">
      <c r="C102" s="77" t="s">
        <v>26</v>
      </c>
      <c r="D102" s="76" t="s">
        <v>2</v>
      </c>
      <c r="E102" s="76" t="s">
        <v>13</v>
      </c>
      <c r="F102" s="75">
        <v>9.2008000000000003E-3</v>
      </c>
      <c r="G102" s="74">
        <v>5.5205000000000002E-3</v>
      </c>
      <c r="H102" s="74">
        <v>0.20780580000000001</v>
      </c>
      <c r="I102" s="74">
        <v>0</v>
      </c>
      <c r="J102" s="74">
        <v>0</v>
      </c>
      <c r="K102" s="74">
        <v>0</v>
      </c>
      <c r="L102" s="74">
        <v>1.2618300000000001E-2</v>
      </c>
      <c r="M102" s="74">
        <v>2.9442699999999999E-2</v>
      </c>
      <c r="N102" s="74">
        <v>5.3102000000000003E-2</v>
      </c>
      <c r="O102" s="74">
        <v>3.5226100000000003E-2</v>
      </c>
      <c r="P102" s="74">
        <v>3.49632E-2</v>
      </c>
      <c r="Q102" s="74">
        <v>7.8859999999999998E-4</v>
      </c>
      <c r="R102" s="74">
        <v>8.9249899999999993E-2</v>
      </c>
      <c r="S102" s="74">
        <v>3.9432E-3</v>
      </c>
      <c r="T102" s="74">
        <v>3.1546E-3</v>
      </c>
      <c r="U102" s="74">
        <v>2.02419E-2</v>
      </c>
      <c r="V102" s="74">
        <v>2.3659300000000001E-2</v>
      </c>
      <c r="W102" s="74">
        <v>5.2576199999999997E-2</v>
      </c>
      <c r="X102" s="74">
        <v>1.97161E-2</v>
      </c>
      <c r="Y102" s="74">
        <v>4.9421699999999999E-2</v>
      </c>
      <c r="Z102" s="74">
        <v>5.5730799999999997E-2</v>
      </c>
      <c r="AA102" s="74">
        <v>1.6035799999999999E-2</v>
      </c>
      <c r="AB102" s="74">
        <v>0.16403789999999999</v>
      </c>
      <c r="AC102" s="74">
        <v>1.3406899999999999E-2</v>
      </c>
      <c r="AD102" s="74">
        <v>2.8917000000000001E-3</v>
      </c>
      <c r="AE102" s="74">
        <v>0</v>
      </c>
      <c r="AF102" s="74">
        <v>2.6289999999999999E-4</v>
      </c>
      <c r="AG102" s="74">
        <v>2.6289999999999999E-4</v>
      </c>
      <c r="AH102" s="74">
        <v>1.0514999999999999E-3</v>
      </c>
      <c r="AI102" s="74">
        <v>5.2579999999999999E-4</v>
      </c>
      <c r="AJ102" s="74">
        <v>0</v>
      </c>
      <c r="AK102" s="74">
        <v>2.1029999999999998E-3</v>
      </c>
      <c r="AL102" s="74">
        <v>7.8864E-3</v>
      </c>
      <c r="AM102" s="74">
        <v>6.0463000000000001E-3</v>
      </c>
      <c r="AN102" s="74">
        <v>2.4447900000000002E-2</v>
      </c>
      <c r="AO102" s="74">
        <v>4.5478400000000002E-2</v>
      </c>
      <c r="AP102" s="74">
        <v>7.6236000000000003E-3</v>
      </c>
      <c r="AQ102" s="74">
        <v>1.3144000000000001E-3</v>
      </c>
      <c r="AR102" s="74">
        <v>2.6289999999999999E-4</v>
      </c>
      <c r="AS102" s="73">
        <v>0</v>
      </c>
      <c r="AT102" s="67">
        <f t="shared" si="1"/>
        <v>0.99999999999999978</v>
      </c>
    </row>
    <row r="103" spans="3:46" x14ac:dyDescent="0.5">
      <c r="C103" s="77" t="s">
        <v>26</v>
      </c>
      <c r="D103" s="76" t="s">
        <v>2</v>
      </c>
      <c r="E103" s="76" t="s">
        <v>12</v>
      </c>
      <c r="F103" s="75">
        <v>5.8792000000000002E-3</v>
      </c>
      <c r="G103" s="74">
        <v>5.6119999999999998E-3</v>
      </c>
      <c r="H103" s="74">
        <v>0.20538029999999999</v>
      </c>
      <c r="I103" s="74">
        <v>0</v>
      </c>
      <c r="J103" s="74">
        <v>2.6719999999999999E-4</v>
      </c>
      <c r="K103" s="74">
        <v>0</v>
      </c>
      <c r="L103" s="74">
        <v>2.24479E-2</v>
      </c>
      <c r="M103" s="74">
        <v>3.1266700000000001E-2</v>
      </c>
      <c r="N103" s="74">
        <v>5.7723099999999999E-2</v>
      </c>
      <c r="O103" s="74">
        <v>2.53875E-2</v>
      </c>
      <c r="P103" s="74">
        <v>3.34046E-2</v>
      </c>
      <c r="Q103" s="74">
        <v>2.6719999999999999E-4</v>
      </c>
      <c r="R103" s="74">
        <v>8.2968200000000006E-2</v>
      </c>
      <c r="S103" s="74">
        <v>3.2068000000000001E-3</v>
      </c>
      <c r="T103" s="74">
        <v>2.6724000000000001E-3</v>
      </c>
      <c r="U103" s="74">
        <v>1.9775500000000001E-2</v>
      </c>
      <c r="V103" s="74">
        <v>2.4585800000000001E-2</v>
      </c>
      <c r="W103" s="74">
        <v>5.1843899999999998E-2</v>
      </c>
      <c r="X103" s="74">
        <v>2.43185E-2</v>
      </c>
      <c r="Y103" s="74">
        <v>5.1843899999999998E-2</v>
      </c>
      <c r="Z103" s="74">
        <v>6.1998900000000003E-2</v>
      </c>
      <c r="AA103" s="74">
        <v>1.5767E-2</v>
      </c>
      <c r="AB103" s="74">
        <v>0.171566</v>
      </c>
      <c r="AC103" s="74">
        <v>1.76376E-2</v>
      </c>
      <c r="AD103" s="74">
        <v>2.9396000000000001E-3</v>
      </c>
      <c r="AE103" s="74">
        <v>0</v>
      </c>
      <c r="AF103" s="74">
        <v>0</v>
      </c>
      <c r="AG103" s="74">
        <v>2.6719999999999999E-4</v>
      </c>
      <c r="AH103" s="74">
        <v>2.6719999999999999E-4</v>
      </c>
      <c r="AI103" s="74">
        <v>8.0170000000000003E-4</v>
      </c>
      <c r="AJ103" s="74">
        <v>0</v>
      </c>
      <c r="AK103" s="74">
        <v>2.1378999999999999E-3</v>
      </c>
      <c r="AL103" s="74">
        <v>8.2842999999999997E-3</v>
      </c>
      <c r="AM103" s="74">
        <v>5.6119999999999998E-3</v>
      </c>
      <c r="AN103" s="74">
        <v>1.9508299999999999E-2</v>
      </c>
      <c r="AO103" s="74">
        <v>3.7947599999999998E-2</v>
      </c>
      <c r="AP103" s="74">
        <v>5.6119999999999998E-3</v>
      </c>
      <c r="AQ103" s="74">
        <v>8.0170000000000003E-4</v>
      </c>
      <c r="AR103" s="74">
        <v>0</v>
      </c>
      <c r="AS103" s="73">
        <v>0</v>
      </c>
      <c r="AT103" s="67">
        <f t="shared" si="1"/>
        <v>0.99999970000000016</v>
      </c>
    </row>
    <row r="104" spans="3:46" x14ac:dyDescent="0.5">
      <c r="C104" s="77" t="s">
        <v>26</v>
      </c>
      <c r="D104" s="76" t="s">
        <v>2</v>
      </c>
      <c r="E104" s="76" t="s">
        <v>11</v>
      </c>
      <c r="F104" s="75">
        <v>4.2110999999999997E-3</v>
      </c>
      <c r="G104" s="74">
        <v>5.0533000000000002E-3</v>
      </c>
      <c r="H104" s="74">
        <v>0.19966110000000001</v>
      </c>
      <c r="I104" s="74">
        <v>0</v>
      </c>
      <c r="J104" s="74">
        <v>0</v>
      </c>
      <c r="K104" s="74">
        <v>0</v>
      </c>
      <c r="L104" s="74">
        <v>2.07748E-2</v>
      </c>
      <c r="M104" s="74">
        <v>2.3862999999999999E-2</v>
      </c>
      <c r="N104" s="74">
        <v>5.5306000000000001E-2</v>
      </c>
      <c r="O104" s="74">
        <v>2.8916299999999999E-2</v>
      </c>
      <c r="P104" s="74">
        <v>4.7725999999999998E-2</v>
      </c>
      <c r="Q104" s="74">
        <v>1.1230000000000001E-3</v>
      </c>
      <c r="R104" s="74">
        <v>8.0799300000000004E-2</v>
      </c>
      <c r="S104" s="74">
        <v>1.9651999999999998E-3</v>
      </c>
      <c r="T104" s="74">
        <v>2.2458999999999999E-3</v>
      </c>
      <c r="U104" s="74">
        <v>2.16171E-2</v>
      </c>
      <c r="V104" s="74">
        <v>2.3301499999999999E-2</v>
      </c>
      <c r="W104" s="74">
        <v>4.8006699999999999E-2</v>
      </c>
      <c r="X104" s="74">
        <v>2.8635600000000001E-2</v>
      </c>
      <c r="Y104" s="74">
        <v>5.1656399999999998E-2</v>
      </c>
      <c r="Z104" s="74">
        <v>6.0078600000000003E-2</v>
      </c>
      <c r="AA104" s="74">
        <v>1.5440799999999999E-2</v>
      </c>
      <c r="AB104" s="74">
        <v>0.17405950000000001</v>
      </c>
      <c r="AC104" s="74">
        <v>1.5721499999999999E-2</v>
      </c>
      <c r="AD104" s="74">
        <v>1.4036999999999999E-3</v>
      </c>
      <c r="AE104" s="74">
        <v>0</v>
      </c>
      <c r="AF104" s="74">
        <v>0</v>
      </c>
      <c r="AG104" s="74">
        <v>0</v>
      </c>
      <c r="AH104" s="74">
        <v>2.8069999999999999E-4</v>
      </c>
      <c r="AI104" s="74">
        <v>1.4036999999999999E-3</v>
      </c>
      <c r="AJ104" s="74">
        <v>0</v>
      </c>
      <c r="AK104" s="74">
        <v>3.0882000000000001E-3</v>
      </c>
      <c r="AL104" s="74">
        <v>9.2645000000000002E-3</v>
      </c>
      <c r="AM104" s="74">
        <v>6.4570000000000001E-3</v>
      </c>
      <c r="AN104" s="74">
        <v>2.1897799999999999E-2</v>
      </c>
      <c r="AO104" s="74">
        <v>3.5654100000000001E-2</v>
      </c>
      <c r="AP104" s="74">
        <v>7.0185000000000004E-3</v>
      </c>
      <c r="AQ104" s="74">
        <v>2.8073999999999998E-3</v>
      </c>
      <c r="AR104" s="74">
        <v>5.6150000000000004E-4</v>
      </c>
      <c r="AS104" s="73">
        <v>0</v>
      </c>
      <c r="AT104" s="67">
        <f t="shared" si="1"/>
        <v>0.99999980000000022</v>
      </c>
    </row>
    <row r="105" spans="3:46" x14ac:dyDescent="0.5">
      <c r="C105" s="77" t="s">
        <v>26</v>
      </c>
      <c r="D105" s="76" t="s">
        <v>2</v>
      </c>
      <c r="E105" s="76" t="s">
        <v>10</v>
      </c>
      <c r="F105" s="75">
        <v>3.6537000000000002E-3</v>
      </c>
      <c r="G105" s="74">
        <v>3.3727000000000002E-3</v>
      </c>
      <c r="H105" s="74">
        <v>0.19419139999999999</v>
      </c>
      <c r="I105" s="74">
        <v>0</v>
      </c>
      <c r="J105" s="74">
        <v>0</v>
      </c>
      <c r="K105" s="74">
        <v>0</v>
      </c>
      <c r="L105" s="74">
        <v>3.4569999999999997E-2</v>
      </c>
      <c r="M105" s="74">
        <v>2.9510999999999999E-2</v>
      </c>
      <c r="N105" s="74">
        <v>7.0264199999999999E-2</v>
      </c>
      <c r="O105" s="74">
        <v>2.1922400000000002E-2</v>
      </c>
      <c r="P105" s="74">
        <v>3.7661600000000003E-2</v>
      </c>
      <c r="Q105" s="74">
        <v>2.811E-4</v>
      </c>
      <c r="R105" s="74">
        <v>7.0845099999999994E-2</v>
      </c>
      <c r="S105" s="74">
        <v>2.2485000000000001E-3</v>
      </c>
      <c r="T105" s="74">
        <v>1.4053E-3</v>
      </c>
      <c r="U105" s="74">
        <v>2.02361E-2</v>
      </c>
      <c r="V105" s="74">
        <v>2.3608799999999999E-2</v>
      </c>
      <c r="W105" s="74">
        <v>4.8060699999999998E-2</v>
      </c>
      <c r="X105" s="74">
        <v>3.3164699999999998E-2</v>
      </c>
      <c r="Y105" s="74">
        <v>5.1152299999999998E-2</v>
      </c>
      <c r="Z105" s="74">
        <v>5.9303000000000002E-2</v>
      </c>
      <c r="AA105" s="74">
        <v>2.0798199999999999E-2</v>
      </c>
      <c r="AB105" s="74">
        <v>0.1821248</v>
      </c>
      <c r="AC105" s="74">
        <v>1.20854E-2</v>
      </c>
      <c r="AD105" s="74">
        <v>2.5295000000000001E-3</v>
      </c>
      <c r="AE105" s="74">
        <v>2.811E-4</v>
      </c>
      <c r="AF105" s="74">
        <v>0</v>
      </c>
      <c r="AG105" s="74">
        <v>0</v>
      </c>
      <c r="AH105" s="74">
        <v>0</v>
      </c>
      <c r="AI105" s="74">
        <v>2.811E-4</v>
      </c>
      <c r="AJ105" s="74">
        <v>0</v>
      </c>
      <c r="AK105" s="74">
        <v>1.9673999999999998E-3</v>
      </c>
      <c r="AL105" s="74">
        <v>6.7454000000000004E-3</v>
      </c>
      <c r="AM105" s="74">
        <v>5.3401000000000004E-3</v>
      </c>
      <c r="AN105" s="74">
        <v>1.6301300000000001E-2</v>
      </c>
      <c r="AO105" s="74">
        <v>3.8223699999999999E-2</v>
      </c>
      <c r="AP105" s="74">
        <v>6.7454000000000004E-3</v>
      </c>
      <c r="AQ105" s="74">
        <v>1.1241999999999999E-3</v>
      </c>
      <c r="AR105" s="74">
        <v>0</v>
      </c>
      <c r="AS105" s="73">
        <v>0</v>
      </c>
      <c r="AT105" s="67">
        <f t="shared" si="1"/>
        <v>1.0000001999999999</v>
      </c>
    </row>
    <row r="106" spans="3:46" x14ac:dyDescent="0.5">
      <c r="C106" s="77" t="s">
        <v>26</v>
      </c>
      <c r="D106" s="76" t="s">
        <v>2</v>
      </c>
      <c r="E106" s="76" t="s">
        <v>9</v>
      </c>
      <c r="F106" s="75">
        <v>3.241E-3</v>
      </c>
      <c r="G106" s="74">
        <v>5.8928000000000001E-3</v>
      </c>
      <c r="H106" s="74">
        <v>0.16577839999999999</v>
      </c>
      <c r="I106" s="74">
        <v>0</v>
      </c>
      <c r="J106" s="74">
        <v>0</v>
      </c>
      <c r="K106" s="74">
        <v>0</v>
      </c>
      <c r="L106" s="74">
        <v>4.8909800000000003E-2</v>
      </c>
      <c r="M106" s="74">
        <v>2.5928099999999999E-2</v>
      </c>
      <c r="N106" s="74">
        <v>6.4820299999999997E-2</v>
      </c>
      <c r="O106" s="74">
        <v>2.3276399999999999E-2</v>
      </c>
      <c r="P106" s="74">
        <v>4.0660000000000002E-2</v>
      </c>
      <c r="Q106" s="74">
        <v>1.1785999999999999E-3</v>
      </c>
      <c r="R106" s="74">
        <v>5.8146200000000002E-2</v>
      </c>
      <c r="S106" s="74">
        <v>2.3571E-3</v>
      </c>
      <c r="T106" s="74">
        <v>1.4732E-3</v>
      </c>
      <c r="U106" s="74">
        <v>2.4454900000000002E-2</v>
      </c>
      <c r="V106" s="74">
        <v>1.88568E-2</v>
      </c>
      <c r="W106" s="74">
        <v>5.1266899999999997E-2</v>
      </c>
      <c r="X106" s="74">
        <v>4.03653E-2</v>
      </c>
      <c r="Y106" s="74">
        <v>6.1579299999999997E-2</v>
      </c>
      <c r="Z106" s="74">
        <v>8.2203899999999996E-2</v>
      </c>
      <c r="AA106" s="74">
        <v>2.2097800000000001E-2</v>
      </c>
      <c r="AB106" s="74">
        <v>0.18355920000000001</v>
      </c>
      <c r="AC106" s="74">
        <v>6.7767000000000001E-3</v>
      </c>
      <c r="AD106" s="74">
        <v>5.3035000000000001E-3</v>
      </c>
      <c r="AE106" s="74">
        <v>2.9460000000000001E-4</v>
      </c>
      <c r="AF106" s="74">
        <v>0</v>
      </c>
      <c r="AG106" s="74">
        <v>2.9460000000000001E-4</v>
      </c>
      <c r="AH106" s="74">
        <v>5.8929999999999996E-4</v>
      </c>
      <c r="AI106" s="74">
        <v>5.8929999999999996E-4</v>
      </c>
      <c r="AJ106" s="74">
        <v>0</v>
      </c>
      <c r="AK106" s="74">
        <v>2.3571E-3</v>
      </c>
      <c r="AL106" s="74">
        <v>6.4819999999999999E-3</v>
      </c>
      <c r="AM106" s="74">
        <v>4.1248999999999999E-3</v>
      </c>
      <c r="AN106" s="74">
        <v>1.79729E-2</v>
      </c>
      <c r="AO106" s="74">
        <v>2.3865600000000001E-2</v>
      </c>
      <c r="AP106" s="74">
        <v>4.4196000000000001E-3</v>
      </c>
      <c r="AQ106" s="74">
        <v>5.8929999999999996E-4</v>
      </c>
      <c r="AR106" s="74">
        <v>2.9460000000000001E-4</v>
      </c>
      <c r="AS106" s="73">
        <v>0</v>
      </c>
      <c r="AT106" s="67">
        <f t="shared" si="1"/>
        <v>1</v>
      </c>
    </row>
    <row r="107" spans="3:46" x14ac:dyDescent="0.5">
      <c r="C107" s="77" t="s">
        <v>26</v>
      </c>
      <c r="D107" s="76" t="s">
        <v>2</v>
      </c>
      <c r="E107" s="76" t="s">
        <v>8</v>
      </c>
      <c r="F107" s="75">
        <v>4.0282E-3</v>
      </c>
      <c r="G107" s="74">
        <v>1.3427000000000001E-3</v>
      </c>
      <c r="H107" s="74">
        <v>0.1858949</v>
      </c>
      <c r="I107" s="74">
        <v>0</v>
      </c>
      <c r="J107" s="74">
        <v>0</v>
      </c>
      <c r="K107" s="74">
        <v>0</v>
      </c>
      <c r="L107" s="74">
        <v>6.6129599999999997E-2</v>
      </c>
      <c r="M107" s="74">
        <v>2.5511900000000001E-2</v>
      </c>
      <c r="N107" s="74">
        <v>7.4521599999999993E-2</v>
      </c>
      <c r="O107" s="74">
        <v>1.7455499999999999E-2</v>
      </c>
      <c r="P107" s="74">
        <v>4.2296100000000003E-2</v>
      </c>
      <c r="Q107" s="74">
        <v>3.3569999999999997E-4</v>
      </c>
      <c r="R107" s="74">
        <v>4.8076300000000002E-2</v>
      </c>
      <c r="S107" s="74">
        <v>1.0070000000000001E-3</v>
      </c>
      <c r="T107" s="74">
        <v>3.3569999999999997E-4</v>
      </c>
      <c r="U107" s="74">
        <v>1.8462599999999999E-2</v>
      </c>
      <c r="V107" s="74">
        <v>1.9133899999999999E-2</v>
      </c>
      <c r="W107" s="74">
        <v>4.3303099999999997E-2</v>
      </c>
      <c r="X107" s="74">
        <v>3.4910999999999998E-2</v>
      </c>
      <c r="Y107" s="74">
        <v>5.9751600000000002E-2</v>
      </c>
      <c r="Z107" s="74">
        <v>7.5192999999999996E-2</v>
      </c>
      <c r="AA107" s="74">
        <v>1.61128E-2</v>
      </c>
      <c r="AB107" s="74">
        <v>0.19603889999999999</v>
      </c>
      <c r="AC107" s="74">
        <v>7.7206999999999996E-3</v>
      </c>
      <c r="AD107" s="74">
        <v>1.6784E-3</v>
      </c>
      <c r="AE107" s="74">
        <v>0</v>
      </c>
      <c r="AF107" s="74">
        <v>0</v>
      </c>
      <c r="AG107" s="74">
        <v>0</v>
      </c>
      <c r="AH107" s="74">
        <v>0</v>
      </c>
      <c r="AI107" s="74">
        <v>3.3569999999999997E-4</v>
      </c>
      <c r="AJ107" s="74">
        <v>3.3569999999999997E-4</v>
      </c>
      <c r="AK107" s="74">
        <v>1.3427000000000001E-3</v>
      </c>
      <c r="AL107" s="74">
        <v>7.7206999999999996E-3</v>
      </c>
      <c r="AM107" s="74">
        <v>3.6925E-3</v>
      </c>
      <c r="AN107" s="74">
        <v>1.2084599999999999E-2</v>
      </c>
      <c r="AO107" s="74">
        <v>2.61833E-2</v>
      </c>
      <c r="AP107" s="74">
        <v>8.0564E-3</v>
      </c>
      <c r="AQ107" s="74">
        <v>3.3569999999999997E-4</v>
      </c>
      <c r="AR107" s="74">
        <v>6.7139999999999995E-4</v>
      </c>
      <c r="AS107" s="73">
        <v>0</v>
      </c>
      <c r="AT107" s="67">
        <f t="shared" si="1"/>
        <v>0.99999990000000016</v>
      </c>
    </row>
    <row r="108" spans="3:46" x14ac:dyDescent="0.5">
      <c r="C108" s="77" t="s">
        <v>26</v>
      </c>
      <c r="D108" s="76" t="s">
        <v>2</v>
      </c>
      <c r="E108" s="76" t="s">
        <v>7</v>
      </c>
      <c r="F108" s="75">
        <v>2.7855000000000002E-3</v>
      </c>
      <c r="G108" s="74">
        <v>2.0891E-3</v>
      </c>
      <c r="H108" s="74">
        <v>0.1692256</v>
      </c>
      <c r="I108" s="74">
        <v>0</v>
      </c>
      <c r="J108" s="74">
        <v>0</v>
      </c>
      <c r="K108" s="74">
        <v>0</v>
      </c>
      <c r="L108" s="74">
        <v>0.1051532</v>
      </c>
      <c r="M108" s="74">
        <v>2.5069600000000001E-2</v>
      </c>
      <c r="N108" s="74">
        <v>6.6504199999999999E-2</v>
      </c>
      <c r="O108" s="74">
        <v>1.2883E-2</v>
      </c>
      <c r="P108" s="74">
        <v>4.6309200000000002E-2</v>
      </c>
      <c r="Q108" s="74">
        <v>3.4820000000000001E-4</v>
      </c>
      <c r="R108" s="74">
        <v>4.4562699999999997E-2</v>
      </c>
      <c r="S108" s="74">
        <v>2.0891E-3</v>
      </c>
      <c r="T108" s="74">
        <v>1.3928E-3</v>
      </c>
      <c r="U108" s="74">
        <v>1.53203E-2</v>
      </c>
      <c r="V108" s="74">
        <v>1.8105799999999998E-2</v>
      </c>
      <c r="W108" s="74">
        <v>4.0041800000000002E-2</v>
      </c>
      <c r="X108" s="74">
        <v>2.92479E-2</v>
      </c>
      <c r="Y108" s="74">
        <v>7.2075200000000006E-2</v>
      </c>
      <c r="Z108" s="74">
        <v>8.4610000000000005E-2</v>
      </c>
      <c r="AA108" s="74">
        <v>1.42758E-2</v>
      </c>
      <c r="AB108" s="74">
        <v>0.1800139</v>
      </c>
      <c r="AC108" s="74">
        <v>6.6156000000000001E-3</v>
      </c>
      <c r="AD108" s="74">
        <v>2.0891E-3</v>
      </c>
      <c r="AE108" s="74">
        <v>0</v>
      </c>
      <c r="AF108" s="74">
        <v>0</v>
      </c>
      <c r="AG108" s="74">
        <v>0</v>
      </c>
      <c r="AH108" s="74">
        <v>3.4820000000000001E-4</v>
      </c>
      <c r="AI108" s="74">
        <v>1.7409000000000001E-3</v>
      </c>
      <c r="AJ108" s="74">
        <v>0</v>
      </c>
      <c r="AK108" s="74">
        <v>1.3928E-3</v>
      </c>
      <c r="AL108" s="74">
        <v>9.0528999999999991E-3</v>
      </c>
      <c r="AM108" s="74">
        <v>2.0891E-3</v>
      </c>
      <c r="AN108" s="74">
        <v>9.0528999999999991E-3</v>
      </c>
      <c r="AO108" s="74">
        <v>2.92479E-2</v>
      </c>
      <c r="AP108" s="74">
        <v>5.9192000000000003E-3</v>
      </c>
      <c r="AQ108" s="74">
        <v>3.4820000000000001E-4</v>
      </c>
      <c r="AR108" s="74">
        <v>0</v>
      </c>
      <c r="AS108" s="73">
        <v>0</v>
      </c>
      <c r="AT108" s="67">
        <f t="shared" si="1"/>
        <v>0.99999970000000016</v>
      </c>
    </row>
    <row r="109" spans="3:46" x14ac:dyDescent="0.5">
      <c r="C109" s="77" t="s">
        <v>26</v>
      </c>
      <c r="D109" s="76" t="s">
        <v>2</v>
      </c>
      <c r="E109" s="76" t="s">
        <v>6</v>
      </c>
      <c r="F109" s="75">
        <v>2.4147000000000001E-3</v>
      </c>
      <c r="G109" s="74">
        <v>9.0549999999999995E-4</v>
      </c>
      <c r="H109" s="74">
        <v>0.15600710000000001</v>
      </c>
      <c r="I109" s="74">
        <v>0</v>
      </c>
      <c r="J109" s="74">
        <v>0</v>
      </c>
      <c r="K109" s="74">
        <v>0</v>
      </c>
      <c r="L109" s="74">
        <v>0.15182609999999999</v>
      </c>
      <c r="M109" s="74">
        <v>3.44099E-2</v>
      </c>
      <c r="N109" s="74">
        <v>7.7875E-2</v>
      </c>
      <c r="O109" s="74">
        <v>1.47902E-2</v>
      </c>
      <c r="P109" s="74">
        <v>5.9160900000000002E-2</v>
      </c>
      <c r="Q109" s="74">
        <v>0</v>
      </c>
      <c r="R109" s="74">
        <v>4.5019200000000002E-2</v>
      </c>
      <c r="S109" s="74">
        <v>1.2074E-3</v>
      </c>
      <c r="T109" s="74">
        <v>9.0549999999999995E-4</v>
      </c>
      <c r="U109" s="74">
        <v>2.05252E-2</v>
      </c>
      <c r="V109" s="74">
        <v>1.6299399999999999E-2</v>
      </c>
      <c r="W109" s="74">
        <v>3.3202500000000003E-2</v>
      </c>
      <c r="X109" s="74">
        <v>3.0184099999999998E-2</v>
      </c>
      <c r="Y109" s="74">
        <v>6.1877500000000002E-2</v>
      </c>
      <c r="Z109" s="74">
        <v>5.7349799999999999E-2</v>
      </c>
      <c r="AA109" s="74">
        <v>8.1496999999999993E-3</v>
      </c>
      <c r="AB109" s="74">
        <v>0.1666164</v>
      </c>
      <c r="AC109" s="74">
        <v>9.6588999999999998E-3</v>
      </c>
      <c r="AD109" s="74">
        <v>3.3203E-3</v>
      </c>
      <c r="AE109" s="74">
        <v>0</v>
      </c>
      <c r="AF109" s="74">
        <v>0</v>
      </c>
      <c r="AG109" s="74">
        <v>0</v>
      </c>
      <c r="AH109" s="74">
        <v>3.0180000000000002E-4</v>
      </c>
      <c r="AI109" s="74">
        <v>6.0369999999999998E-4</v>
      </c>
      <c r="AJ109" s="74">
        <v>0</v>
      </c>
      <c r="AK109" s="74">
        <v>6.0369999999999998E-4</v>
      </c>
      <c r="AL109" s="74">
        <v>6.0368000000000002E-3</v>
      </c>
      <c r="AM109" s="74">
        <v>1.8109999999999999E-3</v>
      </c>
      <c r="AN109" s="74">
        <v>8.7533999999999997E-3</v>
      </c>
      <c r="AO109" s="74">
        <v>2.5354700000000001E-2</v>
      </c>
      <c r="AP109" s="74">
        <v>3.6221000000000001E-3</v>
      </c>
      <c r="AQ109" s="74">
        <v>1.2074E-3</v>
      </c>
      <c r="AR109" s="74">
        <v>0</v>
      </c>
      <c r="AS109" s="73">
        <v>0</v>
      </c>
      <c r="AT109" s="67">
        <f t="shared" si="1"/>
        <v>0.99999990000000005</v>
      </c>
    </row>
    <row r="110" spans="3:46" x14ac:dyDescent="0.5">
      <c r="C110" s="77" t="s">
        <v>26</v>
      </c>
      <c r="D110" s="76" t="s">
        <v>2</v>
      </c>
      <c r="E110" s="76" t="s">
        <v>5</v>
      </c>
      <c r="F110" s="75">
        <v>1.8226E-3</v>
      </c>
      <c r="G110" s="74">
        <v>1.2151E-3</v>
      </c>
      <c r="H110" s="74">
        <v>0.16906350000000001</v>
      </c>
      <c r="I110" s="74">
        <v>0</v>
      </c>
      <c r="J110" s="74">
        <v>0</v>
      </c>
      <c r="K110" s="74">
        <v>0</v>
      </c>
      <c r="L110" s="74">
        <v>0.20382749999999999</v>
      </c>
      <c r="M110" s="74">
        <v>2.97691E-2</v>
      </c>
      <c r="N110" s="74">
        <v>7.0170099999999999E-2</v>
      </c>
      <c r="O110" s="74">
        <v>1.03281E-2</v>
      </c>
      <c r="P110" s="74">
        <v>6.0449599999999999E-2</v>
      </c>
      <c r="Q110" s="74">
        <v>0</v>
      </c>
      <c r="R110" s="74">
        <v>3.9624300000000001E-2</v>
      </c>
      <c r="S110" s="74">
        <v>3.9490000000000003E-3</v>
      </c>
      <c r="T110" s="74">
        <v>0</v>
      </c>
      <c r="U110" s="74">
        <v>1.5795900000000002E-2</v>
      </c>
      <c r="V110" s="74">
        <v>1.3669499999999999E-2</v>
      </c>
      <c r="W110" s="74">
        <v>3.2806799999999997E-2</v>
      </c>
      <c r="X110" s="74">
        <v>2.4605100000000001E-2</v>
      </c>
      <c r="Y110" s="74">
        <v>6.1360900000000003E-2</v>
      </c>
      <c r="Z110" s="74">
        <v>5.9538300000000002E-2</v>
      </c>
      <c r="AA110" s="74">
        <v>6.3791000000000004E-3</v>
      </c>
      <c r="AB110" s="74">
        <v>0.12818950000000001</v>
      </c>
      <c r="AC110" s="74">
        <v>7.8978999999999994E-3</v>
      </c>
      <c r="AD110" s="74">
        <v>3.3414E-3</v>
      </c>
      <c r="AE110" s="74">
        <v>3.0380000000000001E-4</v>
      </c>
      <c r="AF110" s="74">
        <v>0</v>
      </c>
      <c r="AG110" s="74">
        <v>0</v>
      </c>
      <c r="AH110" s="74">
        <v>3.0380000000000001E-4</v>
      </c>
      <c r="AI110" s="74">
        <v>9.1129999999999998E-4</v>
      </c>
      <c r="AJ110" s="74">
        <v>0</v>
      </c>
      <c r="AK110" s="74">
        <v>9.1129999999999998E-4</v>
      </c>
      <c r="AL110" s="74">
        <v>7.8978999999999994E-3</v>
      </c>
      <c r="AM110" s="74">
        <v>2.7339E-3</v>
      </c>
      <c r="AN110" s="74">
        <v>5.4678000000000001E-3</v>
      </c>
      <c r="AO110" s="74">
        <v>3.21993E-2</v>
      </c>
      <c r="AP110" s="74">
        <v>4.2526999999999999E-3</v>
      </c>
      <c r="AQ110" s="74">
        <v>9.1129999999999998E-4</v>
      </c>
      <c r="AR110" s="74">
        <v>3.0380000000000001E-4</v>
      </c>
      <c r="AS110" s="73">
        <v>0</v>
      </c>
      <c r="AT110" s="67">
        <f t="shared" si="1"/>
        <v>1.0000002000000001</v>
      </c>
    </row>
    <row r="111" spans="3:46" x14ac:dyDescent="0.5">
      <c r="C111" s="77" t="s">
        <v>26</v>
      </c>
      <c r="D111" s="76" t="s">
        <v>2</v>
      </c>
      <c r="E111" s="76" t="s">
        <v>4</v>
      </c>
      <c r="F111" s="75">
        <v>1.3175000000000001E-3</v>
      </c>
      <c r="G111" s="74">
        <v>2.1959000000000002E-3</v>
      </c>
      <c r="H111" s="74">
        <v>0.15623509999999999</v>
      </c>
      <c r="I111" s="74">
        <v>0</v>
      </c>
      <c r="J111" s="74">
        <v>0</v>
      </c>
      <c r="K111" s="74">
        <v>0</v>
      </c>
      <c r="L111" s="74">
        <v>0.23100570000000001</v>
      </c>
      <c r="M111" s="74">
        <v>3.2059699999999997E-2</v>
      </c>
      <c r="N111" s="74">
        <v>7.2902900000000007E-2</v>
      </c>
      <c r="O111" s="74">
        <v>7.4660000000000004E-3</v>
      </c>
      <c r="P111" s="74">
        <v>6.8950399999999995E-2</v>
      </c>
      <c r="Q111" s="74">
        <v>4.392E-4</v>
      </c>
      <c r="R111" s="74">
        <v>2.9096400000000001E-2</v>
      </c>
      <c r="S111" s="74">
        <v>2.1959000000000002E-3</v>
      </c>
      <c r="T111" s="74">
        <v>8.7830000000000004E-4</v>
      </c>
      <c r="U111" s="74">
        <v>1.7566999999999999E-2</v>
      </c>
      <c r="V111" s="74">
        <v>1.2296899999999999E-2</v>
      </c>
      <c r="W111" s="74">
        <v>2.6350499999999999E-2</v>
      </c>
      <c r="X111" s="74">
        <v>2.5472100000000001E-2</v>
      </c>
      <c r="Y111" s="74">
        <v>6.1045200000000001E-2</v>
      </c>
      <c r="Z111" s="74">
        <v>5.2261799999999997E-2</v>
      </c>
      <c r="AA111" s="74">
        <v>1.14185E-2</v>
      </c>
      <c r="AB111" s="74">
        <v>0.1238472</v>
      </c>
      <c r="AC111" s="74">
        <v>1.09794E-2</v>
      </c>
      <c r="AD111" s="74">
        <v>3.9525999999999997E-3</v>
      </c>
      <c r="AE111" s="74">
        <v>0</v>
      </c>
      <c r="AF111" s="74">
        <v>0</v>
      </c>
      <c r="AG111" s="74">
        <v>0</v>
      </c>
      <c r="AH111" s="74">
        <v>4.392E-4</v>
      </c>
      <c r="AI111" s="74">
        <v>8.7830000000000004E-4</v>
      </c>
      <c r="AJ111" s="74">
        <v>0</v>
      </c>
      <c r="AK111" s="74">
        <v>4.392E-4</v>
      </c>
      <c r="AL111" s="74">
        <v>4.8309E-3</v>
      </c>
      <c r="AM111" s="74">
        <v>4.392E-4</v>
      </c>
      <c r="AN111" s="74">
        <v>5.2700999999999998E-3</v>
      </c>
      <c r="AO111" s="74">
        <v>3.2938099999999998E-2</v>
      </c>
      <c r="AP111" s="74">
        <v>3.9525999999999997E-3</v>
      </c>
      <c r="AQ111" s="74">
        <v>4.392E-4</v>
      </c>
      <c r="AR111" s="74">
        <v>4.392E-4</v>
      </c>
      <c r="AS111" s="73">
        <v>0</v>
      </c>
      <c r="AT111" s="67">
        <f t="shared" si="1"/>
        <v>1.0000001999999997</v>
      </c>
    </row>
    <row r="112" spans="3:46" x14ac:dyDescent="0.5">
      <c r="C112" s="77" t="s">
        <v>26</v>
      </c>
      <c r="D112" s="76" t="s">
        <v>2</v>
      </c>
      <c r="E112" s="76" t="s">
        <v>1</v>
      </c>
      <c r="F112" s="75">
        <v>0</v>
      </c>
      <c r="G112" s="74">
        <v>0</v>
      </c>
      <c r="H112" s="74">
        <v>0.1685488</v>
      </c>
      <c r="I112" s="74">
        <v>0</v>
      </c>
      <c r="J112" s="74">
        <v>0</v>
      </c>
      <c r="K112" s="74">
        <v>0</v>
      </c>
      <c r="L112" s="74">
        <v>0.23427149999999999</v>
      </c>
      <c r="M112" s="74">
        <v>4.5529800000000002E-2</v>
      </c>
      <c r="N112" s="74">
        <v>7.4503299999999995E-2</v>
      </c>
      <c r="O112" s="74">
        <v>4.1390999999999997E-3</v>
      </c>
      <c r="P112" s="74">
        <v>7.2019899999999998E-2</v>
      </c>
      <c r="Q112" s="74">
        <v>8.2779999999999996E-4</v>
      </c>
      <c r="R112" s="74">
        <v>4.5855199999999999E-2</v>
      </c>
      <c r="S112" s="74">
        <v>1.6555999999999999E-3</v>
      </c>
      <c r="T112" s="74">
        <v>1.6555999999999999E-3</v>
      </c>
      <c r="U112" s="74">
        <v>1.15894E-2</v>
      </c>
      <c r="V112" s="74">
        <v>1.4900699999999999E-2</v>
      </c>
      <c r="W112" s="74">
        <v>1.5728499999999999E-2</v>
      </c>
      <c r="X112" s="74">
        <v>1.9867599999999999E-2</v>
      </c>
      <c r="Y112" s="74">
        <v>5.1324500000000002E-2</v>
      </c>
      <c r="Z112" s="74">
        <v>4.8841099999999998E-2</v>
      </c>
      <c r="AA112" s="74">
        <v>9.1059999999999995E-3</v>
      </c>
      <c r="AB112" s="74">
        <v>0.1109271</v>
      </c>
      <c r="AC112" s="74">
        <v>7.4503E-3</v>
      </c>
      <c r="AD112" s="74">
        <v>8.2779999999999996E-4</v>
      </c>
      <c r="AE112" s="74">
        <v>0</v>
      </c>
      <c r="AF112" s="74">
        <v>0</v>
      </c>
      <c r="AG112" s="74">
        <v>0</v>
      </c>
      <c r="AH112" s="74">
        <v>0</v>
      </c>
      <c r="AI112" s="74">
        <v>2.4834000000000002E-3</v>
      </c>
      <c r="AJ112" s="74">
        <v>0</v>
      </c>
      <c r="AK112" s="74">
        <v>0</v>
      </c>
      <c r="AL112" s="74">
        <v>6.6224999999999999E-3</v>
      </c>
      <c r="AM112" s="74">
        <v>8.2779999999999996E-4</v>
      </c>
      <c r="AN112" s="74">
        <v>9.9337999999999996E-3</v>
      </c>
      <c r="AO112" s="74">
        <v>3.9735100000000002E-2</v>
      </c>
      <c r="AP112" s="74">
        <v>8.2779999999999996E-4</v>
      </c>
      <c r="AQ112" s="74">
        <v>0</v>
      </c>
      <c r="AR112" s="74">
        <v>0</v>
      </c>
      <c r="AS112" s="73">
        <v>0</v>
      </c>
      <c r="AT112" s="67">
        <f t="shared" si="1"/>
        <v>1</v>
      </c>
    </row>
    <row r="113" spans="3:46" x14ac:dyDescent="0.5">
      <c r="C113" s="77" t="s">
        <v>25</v>
      </c>
      <c r="D113" s="76" t="s">
        <v>21</v>
      </c>
      <c r="E113" s="76" t="s">
        <v>20</v>
      </c>
      <c r="F113" s="75">
        <v>1.3928E-3</v>
      </c>
      <c r="G113" s="74">
        <v>1.6712999999999999E-3</v>
      </c>
      <c r="H113" s="74">
        <v>0.23482910000000001</v>
      </c>
      <c r="I113" s="74">
        <v>0</v>
      </c>
      <c r="J113" s="74">
        <v>2.786E-4</v>
      </c>
      <c r="K113" s="74">
        <v>0</v>
      </c>
      <c r="L113" s="74">
        <v>9.1921999999999993E-3</v>
      </c>
      <c r="M113" s="74">
        <v>7.9665700000000006E-2</v>
      </c>
      <c r="N113" s="74">
        <v>1.5598900000000001E-2</v>
      </c>
      <c r="O113" s="74">
        <v>2.8969399999999999E-2</v>
      </c>
      <c r="P113" s="74">
        <v>7.5208999999999996E-3</v>
      </c>
      <c r="Q113" s="74">
        <v>3.6212000000000002E-3</v>
      </c>
      <c r="R113" s="74">
        <v>0.1977614</v>
      </c>
      <c r="S113" s="74">
        <v>5.0139E-3</v>
      </c>
      <c r="T113" s="74">
        <v>1.6712999999999999E-3</v>
      </c>
      <c r="U113" s="74">
        <v>6.4624000000000001E-2</v>
      </c>
      <c r="V113" s="74">
        <v>1.11421E-2</v>
      </c>
      <c r="W113" s="74">
        <v>2.2284000000000002E-3</v>
      </c>
      <c r="X113" s="74">
        <v>5.5710000000000004E-4</v>
      </c>
      <c r="Y113" s="74">
        <v>6.2674099999999996E-2</v>
      </c>
      <c r="Z113" s="74">
        <v>3.3426200000000003E-2</v>
      </c>
      <c r="AA113" s="74">
        <v>5.8495999999999999E-3</v>
      </c>
      <c r="AB113" s="74">
        <v>0.10947079999999999</v>
      </c>
      <c r="AC113" s="74">
        <v>4.4568000000000003E-3</v>
      </c>
      <c r="AD113" s="74">
        <v>5.0139E-3</v>
      </c>
      <c r="AE113" s="74">
        <v>0</v>
      </c>
      <c r="AF113" s="74">
        <v>0</v>
      </c>
      <c r="AG113" s="74">
        <v>5.5710000000000004E-4</v>
      </c>
      <c r="AH113" s="74">
        <v>2.7855000000000002E-3</v>
      </c>
      <c r="AI113" s="74">
        <v>2.786E-4</v>
      </c>
      <c r="AJ113" s="74">
        <v>0</v>
      </c>
      <c r="AK113" s="74">
        <v>5.5710000000000004E-4</v>
      </c>
      <c r="AL113" s="74">
        <v>5.5710000000000004E-4</v>
      </c>
      <c r="AM113" s="74">
        <v>2.786E-4</v>
      </c>
      <c r="AN113" s="74">
        <v>3.0641000000000002E-3</v>
      </c>
      <c r="AO113" s="74">
        <v>8.6629499999999998E-2</v>
      </c>
      <c r="AP113" s="74">
        <v>7.7993999999999997E-3</v>
      </c>
      <c r="AQ113" s="74">
        <v>1.03064E-2</v>
      </c>
      <c r="AR113" s="74">
        <v>5.5710000000000004E-4</v>
      </c>
      <c r="AS113" s="73">
        <v>0</v>
      </c>
      <c r="AT113" s="67">
        <f t="shared" si="1"/>
        <v>1.0000002000000001</v>
      </c>
    </row>
    <row r="114" spans="3:46" x14ac:dyDescent="0.5">
      <c r="C114" s="77" t="s">
        <v>25</v>
      </c>
      <c r="D114" s="76" t="s">
        <v>21</v>
      </c>
      <c r="E114" s="76" t="s">
        <v>19</v>
      </c>
      <c r="F114" s="75">
        <v>1.3724E-3</v>
      </c>
      <c r="G114" s="74">
        <v>5.7180000000000002E-4</v>
      </c>
      <c r="H114" s="74">
        <v>0.18960830000000001</v>
      </c>
      <c r="I114" s="74">
        <v>0</v>
      </c>
      <c r="J114" s="74">
        <v>0</v>
      </c>
      <c r="K114" s="74">
        <v>0</v>
      </c>
      <c r="L114" s="74">
        <v>5.2608000000000004E-3</v>
      </c>
      <c r="M114" s="74">
        <v>7.4336700000000006E-2</v>
      </c>
      <c r="N114" s="74">
        <v>1.1436399999999999E-2</v>
      </c>
      <c r="O114" s="74">
        <v>4.51738E-2</v>
      </c>
      <c r="P114" s="74">
        <v>9.1491000000000003E-3</v>
      </c>
      <c r="Q114" s="74">
        <v>1.258E-3</v>
      </c>
      <c r="R114" s="74">
        <v>0.17098179999999999</v>
      </c>
      <c r="S114" s="74">
        <v>3.8884000000000002E-3</v>
      </c>
      <c r="T114" s="74">
        <v>1.7155E-3</v>
      </c>
      <c r="U114" s="74">
        <v>4.4030199999999999E-2</v>
      </c>
      <c r="V114" s="74">
        <v>1.9098799999999999E-2</v>
      </c>
      <c r="W114" s="74">
        <v>1.7155E-3</v>
      </c>
      <c r="X114" s="74">
        <v>1.0292999999999999E-3</v>
      </c>
      <c r="Y114" s="74">
        <v>9.9725499999999995E-2</v>
      </c>
      <c r="Z114" s="74">
        <v>0.1020128</v>
      </c>
      <c r="AA114" s="74">
        <v>1.25801E-2</v>
      </c>
      <c r="AB114" s="74">
        <v>0.1075023</v>
      </c>
      <c r="AC114" s="74">
        <v>6.2899999999999996E-3</v>
      </c>
      <c r="AD114" s="74">
        <v>3.3165999999999998E-3</v>
      </c>
      <c r="AE114" s="74">
        <v>0</v>
      </c>
      <c r="AF114" s="74">
        <v>0</v>
      </c>
      <c r="AG114" s="74">
        <v>0</v>
      </c>
      <c r="AH114" s="74">
        <v>1.6011E-3</v>
      </c>
      <c r="AI114" s="74">
        <v>1.144E-4</v>
      </c>
      <c r="AJ114" s="74">
        <v>0</v>
      </c>
      <c r="AK114" s="74">
        <v>1.258E-3</v>
      </c>
      <c r="AL114" s="74">
        <v>8.005E-4</v>
      </c>
      <c r="AM114" s="74">
        <v>4.5750000000000001E-4</v>
      </c>
      <c r="AN114" s="74">
        <v>5.032E-3</v>
      </c>
      <c r="AO114" s="74">
        <v>7.1592000000000003E-2</v>
      </c>
      <c r="AP114" s="74">
        <v>6.1757000000000001E-3</v>
      </c>
      <c r="AQ114" s="74">
        <v>8.005E-4</v>
      </c>
      <c r="AR114" s="74">
        <v>1.144E-4</v>
      </c>
      <c r="AS114" s="73">
        <v>0</v>
      </c>
      <c r="AT114" s="67">
        <f t="shared" si="1"/>
        <v>1.0000002000000001</v>
      </c>
    </row>
    <row r="115" spans="3:46" x14ac:dyDescent="0.5">
      <c r="C115" s="77" t="s">
        <v>25</v>
      </c>
      <c r="D115" s="76" t="s">
        <v>21</v>
      </c>
      <c r="E115" s="76" t="s">
        <v>18</v>
      </c>
      <c r="F115" s="75">
        <v>6.1419999999999997E-4</v>
      </c>
      <c r="G115" s="74">
        <v>9.9799999999999997E-4</v>
      </c>
      <c r="H115" s="74">
        <v>0.1900762</v>
      </c>
      <c r="I115" s="74">
        <v>0</v>
      </c>
      <c r="J115" s="74">
        <v>0</v>
      </c>
      <c r="K115" s="74">
        <v>0</v>
      </c>
      <c r="L115" s="74">
        <v>8.8284999999999995E-3</v>
      </c>
      <c r="M115" s="74">
        <v>5.6963E-2</v>
      </c>
      <c r="N115" s="74">
        <v>1.02871E-2</v>
      </c>
      <c r="O115" s="74">
        <v>4.6522300000000003E-2</v>
      </c>
      <c r="P115" s="74">
        <v>7.9839999999999998E-3</v>
      </c>
      <c r="Q115" s="74">
        <v>4.6059999999999997E-4</v>
      </c>
      <c r="R115" s="74">
        <v>0.15507960000000001</v>
      </c>
      <c r="S115" s="74">
        <v>2.3031000000000002E-3</v>
      </c>
      <c r="T115" s="74">
        <v>1.4586E-3</v>
      </c>
      <c r="U115" s="74">
        <v>4.1301999999999998E-2</v>
      </c>
      <c r="V115" s="74">
        <v>2.1418699999999999E-2</v>
      </c>
      <c r="W115" s="74">
        <v>5.2202999999999998E-3</v>
      </c>
      <c r="X115" s="74">
        <v>9.2119999999999995E-4</v>
      </c>
      <c r="Y115" s="74">
        <v>6.8248100000000006E-2</v>
      </c>
      <c r="Z115" s="74">
        <v>0.15254110000000001</v>
      </c>
      <c r="AA115" s="74">
        <v>2.0881299999999998E-2</v>
      </c>
      <c r="AB115" s="74">
        <v>0.1127745</v>
      </c>
      <c r="AC115" s="74">
        <v>7.1396000000000003E-3</v>
      </c>
      <c r="AD115" s="74">
        <v>2.3031000000000002E-3</v>
      </c>
      <c r="AE115" s="74">
        <v>7.6799999999999997E-5</v>
      </c>
      <c r="AF115" s="74">
        <v>0</v>
      </c>
      <c r="AG115" s="74">
        <v>1.5349999999999999E-4</v>
      </c>
      <c r="AH115" s="74">
        <v>8.4449999999999998E-4</v>
      </c>
      <c r="AI115" s="74">
        <v>7.6799999999999997E-5</v>
      </c>
      <c r="AJ115" s="74">
        <v>0</v>
      </c>
      <c r="AK115" s="74">
        <v>1.2283000000000001E-3</v>
      </c>
      <c r="AL115" s="74">
        <v>1.0748000000000001E-3</v>
      </c>
      <c r="AM115" s="74">
        <v>3.3779000000000001E-3</v>
      </c>
      <c r="AN115" s="74">
        <v>5.6042000000000002E-3</v>
      </c>
      <c r="AO115" s="74">
        <v>6.6866300000000004E-2</v>
      </c>
      <c r="AP115" s="74">
        <v>5.6042000000000002E-3</v>
      </c>
      <c r="AQ115" s="74">
        <v>6.9090000000000004E-4</v>
      </c>
      <c r="AR115" s="74">
        <v>7.6799999999999997E-5</v>
      </c>
      <c r="AS115" s="73">
        <v>0</v>
      </c>
      <c r="AT115" s="67">
        <f t="shared" si="1"/>
        <v>1.0000001000000001</v>
      </c>
    </row>
    <row r="116" spans="3:46" x14ac:dyDescent="0.5">
      <c r="C116" s="77" t="s">
        <v>25</v>
      </c>
      <c r="D116" s="76" t="s">
        <v>21</v>
      </c>
      <c r="E116" s="76" t="s">
        <v>17</v>
      </c>
      <c r="F116" s="75">
        <v>3.1121E-3</v>
      </c>
      <c r="G116" s="74">
        <v>4.6024000000000004E-3</v>
      </c>
      <c r="H116" s="74">
        <v>0.22258890000000001</v>
      </c>
      <c r="I116" s="74">
        <v>0</v>
      </c>
      <c r="J116" s="74">
        <v>8.7700000000000004E-5</v>
      </c>
      <c r="K116" s="74">
        <v>0</v>
      </c>
      <c r="L116" s="74">
        <v>1.1747199999999999E-2</v>
      </c>
      <c r="M116" s="74">
        <v>8.0739900000000003E-2</v>
      </c>
      <c r="N116" s="74">
        <v>2.8053000000000002E-2</v>
      </c>
      <c r="O116" s="74">
        <v>4.9793999999999998E-2</v>
      </c>
      <c r="P116" s="74">
        <v>1.5429099999999999E-2</v>
      </c>
      <c r="Q116" s="74">
        <v>1.315E-3</v>
      </c>
      <c r="R116" s="74">
        <v>8.0908999999999995E-2</v>
      </c>
      <c r="S116" s="74">
        <v>2.3670000000000002E-3</v>
      </c>
      <c r="T116" s="74">
        <v>1.4903E-3</v>
      </c>
      <c r="U116" s="74">
        <v>3.8485100000000001E-2</v>
      </c>
      <c r="V116" s="74">
        <v>3.1866400000000003E-2</v>
      </c>
      <c r="W116" s="74">
        <v>2.2266999999999999E-2</v>
      </c>
      <c r="X116" s="74">
        <v>2.8053000000000002E-3</v>
      </c>
      <c r="Y116" s="74">
        <v>4.2386300000000002E-2</v>
      </c>
      <c r="Z116" s="74">
        <v>6.3557500000000003E-2</v>
      </c>
      <c r="AA116" s="74">
        <v>2.7526999999999999E-2</v>
      </c>
      <c r="AB116" s="74">
        <v>0.14990790000000001</v>
      </c>
      <c r="AC116" s="74">
        <v>1.73139E-2</v>
      </c>
      <c r="AD116" s="74">
        <v>3.1121E-3</v>
      </c>
      <c r="AE116" s="74">
        <v>1.7530000000000001E-4</v>
      </c>
      <c r="AF116" s="74">
        <v>0</v>
      </c>
      <c r="AG116" s="74">
        <v>1.7530000000000001E-4</v>
      </c>
      <c r="AH116" s="74">
        <v>1.0958000000000001E-3</v>
      </c>
      <c r="AI116" s="74">
        <v>7.0129999999999997E-4</v>
      </c>
      <c r="AJ116" s="74">
        <v>8.7700000000000004E-5</v>
      </c>
      <c r="AK116" s="74">
        <v>4.8653999999999998E-3</v>
      </c>
      <c r="AL116" s="74">
        <v>5.7421E-3</v>
      </c>
      <c r="AM116" s="74">
        <v>6.4872000000000003E-3</v>
      </c>
      <c r="AN116" s="74">
        <v>8.5912000000000002E-3</v>
      </c>
      <c r="AO116" s="74">
        <v>6.5354599999999999E-2</v>
      </c>
      <c r="AP116" s="74">
        <v>4.0764E-3</v>
      </c>
      <c r="AQ116" s="74">
        <v>1.0958000000000001E-3</v>
      </c>
      <c r="AR116" s="74">
        <v>8.7700000000000004E-5</v>
      </c>
      <c r="AS116" s="73">
        <v>0</v>
      </c>
      <c r="AT116" s="67">
        <f t="shared" si="1"/>
        <v>0.99999989999999994</v>
      </c>
    </row>
    <row r="117" spans="3:46" x14ac:dyDescent="0.5">
      <c r="C117" s="77" t="s">
        <v>25</v>
      </c>
      <c r="D117" s="76" t="s">
        <v>21</v>
      </c>
      <c r="E117" s="76" t="s">
        <v>16</v>
      </c>
      <c r="F117" s="75">
        <v>6.2112000000000001E-3</v>
      </c>
      <c r="G117" s="74">
        <v>7.5976000000000004E-3</v>
      </c>
      <c r="H117" s="74">
        <v>0.23126089999999999</v>
      </c>
      <c r="I117" s="74">
        <v>0</v>
      </c>
      <c r="J117" s="74">
        <v>1.109E-4</v>
      </c>
      <c r="K117" s="74">
        <v>0</v>
      </c>
      <c r="L117" s="74">
        <v>1.42524E-2</v>
      </c>
      <c r="M117" s="74">
        <v>6.6936599999999999E-2</v>
      </c>
      <c r="N117" s="74">
        <v>4.0483600000000002E-2</v>
      </c>
      <c r="O117" s="74">
        <v>3.9208100000000003E-2</v>
      </c>
      <c r="P117" s="74">
        <v>2.2016399999999998E-2</v>
      </c>
      <c r="Q117" s="74">
        <v>7.7640000000000001E-4</v>
      </c>
      <c r="R117" s="74">
        <v>7.6469899999999993E-2</v>
      </c>
      <c r="S117" s="74">
        <v>2.1627999999999999E-3</v>
      </c>
      <c r="T117" s="74">
        <v>2.1074000000000002E-3</v>
      </c>
      <c r="U117" s="74">
        <v>3.0445900000000001E-2</v>
      </c>
      <c r="V117" s="74">
        <v>2.92258E-2</v>
      </c>
      <c r="W117" s="74">
        <v>3.7877099999999997E-2</v>
      </c>
      <c r="X117" s="74">
        <v>6.2112000000000001E-3</v>
      </c>
      <c r="Y117" s="74">
        <v>4.4642899999999999E-2</v>
      </c>
      <c r="Z117" s="74">
        <v>5.1353099999999999E-2</v>
      </c>
      <c r="AA117" s="74">
        <v>2.1184600000000001E-2</v>
      </c>
      <c r="AB117" s="74">
        <v>0.13747780000000001</v>
      </c>
      <c r="AC117" s="74">
        <v>1.7136200000000001E-2</v>
      </c>
      <c r="AD117" s="74">
        <v>4.3255999999999998E-3</v>
      </c>
      <c r="AE117" s="74">
        <v>5.5500000000000001E-5</v>
      </c>
      <c r="AF117" s="74">
        <v>0</v>
      </c>
      <c r="AG117" s="74">
        <v>5.5500000000000001E-5</v>
      </c>
      <c r="AH117" s="74">
        <v>4.9910000000000004E-4</v>
      </c>
      <c r="AI117" s="74">
        <v>1.0537000000000001E-3</v>
      </c>
      <c r="AJ117" s="74">
        <v>5.5500000000000001E-5</v>
      </c>
      <c r="AK117" s="74">
        <v>6.1557000000000001E-3</v>
      </c>
      <c r="AL117" s="74">
        <v>1.2533300000000001E-2</v>
      </c>
      <c r="AM117" s="74">
        <v>6.3220999999999998E-3</v>
      </c>
      <c r="AN117" s="74">
        <v>1.2533300000000001E-2</v>
      </c>
      <c r="AO117" s="74">
        <v>6.4219200000000004E-2</v>
      </c>
      <c r="AP117" s="74">
        <v>6.0448000000000003E-3</v>
      </c>
      <c r="AQ117" s="74">
        <v>8.319E-4</v>
      </c>
      <c r="AR117" s="74">
        <v>1.6640000000000001E-4</v>
      </c>
      <c r="AS117" s="73">
        <v>0</v>
      </c>
      <c r="AT117" s="67">
        <f t="shared" si="1"/>
        <v>1.0000004</v>
      </c>
    </row>
    <row r="118" spans="3:46" x14ac:dyDescent="0.5">
      <c r="C118" s="77" t="s">
        <v>25</v>
      </c>
      <c r="D118" s="76" t="s">
        <v>21</v>
      </c>
      <c r="E118" s="76" t="s">
        <v>15</v>
      </c>
      <c r="F118" s="75">
        <v>5.4777999999999997E-3</v>
      </c>
      <c r="G118" s="74">
        <v>9.1076999999999998E-3</v>
      </c>
      <c r="H118" s="74">
        <v>0.2161237</v>
      </c>
      <c r="I118" s="74">
        <v>0</v>
      </c>
      <c r="J118" s="74">
        <v>1.3200000000000001E-4</v>
      </c>
      <c r="K118" s="74">
        <v>0</v>
      </c>
      <c r="L118" s="74">
        <v>1.7687399999999999E-2</v>
      </c>
      <c r="M118" s="74">
        <v>5.2732300000000003E-2</v>
      </c>
      <c r="N118" s="74">
        <v>4.7056500000000001E-2</v>
      </c>
      <c r="O118" s="74">
        <v>3.6298799999999999E-2</v>
      </c>
      <c r="P118" s="74">
        <v>2.2307299999999999E-2</v>
      </c>
      <c r="Q118" s="74">
        <v>1.122E-3</v>
      </c>
      <c r="R118" s="74">
        <v>6.8987099999999996E-2</v>
      </c>
      <c r="S118" s="74">
        <v>3.3658999999999998E-3</v>
      </c>
      <c r="T118" s="74">
        <v>2.7718999999999999E-3</v>
      </c>
      <c r="U118" s="74">
        <v>2.9171099999999998E-2</v>
      </c>
      <c r="V118" s="74">
        <v>3.2207E-2</v>
      </c>
      <c r="W118" s="74">
        <v>4.41526E-2</v>
      </c>
      <c r="X118" s="74">
        <v>7.5897999999999998E-3</v>
      </c>
      <c r="Y118" s="74">
        <v>4.85084E-2</v>
      </c>
      <c r="Z118" s="74">
        <v>5.51742E-2</v>
      </c>
      <c r="AA118" s="74">
        <v>2.52112E-2</v>
      </c>
      <c r="AB118" s="74">
        <v>0.1488912</v>
      </c>
      <c r="AC118" s="74">
        <v>1.85454E-2</v>
      </c>
      <c r="AD118" s="74">
        <v>3.7618999999999999E-3</v>
      </c>
      <c r="AE118" s="74">
        <v>6.6E-4</v>
      </c>
      <c r="AF118" s="74">
        <v>0</v>
      </c>
      <c r="AG118" s="74">
        <v>0</v>
      </c>
      <c r="AH118" s="74">
        <v>9.2400000000000002E-4</v>
      </c>
      <c r="AI118" s="74">
        <v>8.5800000000000004E-4</v>
      </c>
      <c r="AJ118" s="74">
        <v>1.3200000000000001E-4</v>
      </c>
      <c r="AK118" s="74">
        <v>5.4777999999999997E-3</v>
      </c>
      <c r="AL118" s="74">
        <v>1.48495E-2</v>
      </c>
      <c r="AM118" s="74">
        <v>7.5237999999999998E-3</v>
      </c>
      <c r="AN118" s="74">
        <v>1.1879600000000001E-2</v>
      </c>
      <c r="AO118" s="74">
        <v>5.4250300000000001E-2</v>
      </c>
      <c r="AP118" s="74">
        <v>6.7317999999999996E-3</v>
      </c>
      <c r="AQ118" s="74">
        <v>3.3E-4</v>
      </c>
      <c r="AR118" s="74">
        <v>0</v>
      </c>
      <c r="AS118" s="73">
        <v>0</v>
      </c>
      <c r="AT118" s="67">
        <f t="shared" si="1"/>
        <v>0.99999999999999989</v>
      </c>
    </row>
    <row r="119" spans="3:46" x14ac:dyDescent="0.5">
      <c r="C119" s="77" t="s">
        <v>25</v>
      </c>
      <c r="D119" s="76" t="s">
        <v>21</v>
      </c>
      <c r="E119" s="76" t="s">
        <v>14</v>
      </c>
      <c r="F119" s="75">
        <v>5.6487999999999998E-3</v>
      </c>
      <c r="G119" s="74">
        <v>8.5129999999999997E-3</v>
      </c>
      <c r="H119" s="74">
        <v>0.19108059999999999</v>
      </c>
      <c r="I119" s="74">
        <v>0</v>
      </c>
      <c r="J119" s="74">
        <v>2.387E-4</v>
      </c>
      <c r="K119" s="74">
        <v>7.9599999999999997E-5</v>
      </c>
      <c r="L119" s="74">
        <v>2.2277000000000002E-2</v>
      </c>
      <c r="M119" s="74">
        <v>4.9089000000000001E-2</v>
      </c>
      <c r="N119" s="74">
        <v>5.84772E-2</v>
      </c>
      <c r="O119" s="74">
        <v>3.5086300000000001E-2</v>
      </c>
      <c r="P119" s="74">
        <v>2.20383E-2</v>
      </c>
      <c r="Q119" s="74">
        <v>1.3525E-3</v>
      </c>
      <c r="R119" s="74">
        <v>6.1525000000000003E-2</v>
      </c>
      <c r="S119" s="74">
        <v>2.5458999999999998E-3</v>
      </c>
      <c r="T119" s="74">
        <v>2.5458999999999998E-3</v>
      </c>
      <c r="U119" s="74">
        <v>2.6573300000000001E-2</v>
      </c>
      <c r="V119" s="74">
        <v>2.7687199999999999E-2</v>
      </c>
      <c r="W119" s="74">
        <v>4.0019100000000002E-2</v>
      </c>
      <c r="X119" s="74">
        <v>1.2570599999999999E-2</v>
      </c>
      <c r="Y119" s="74">
        <v>5.9670599999999997E-2</v>
      </c>
      <c r="Z119" s="74">
        <v>6.0545799999999997E-2</v>
      </c>
      <c r="AA119" s="74">
        <v>2.4345599999999998E-2</v>
      </c>
      <c r="AB119" s="74">
        <v>0.16238359999999999</v>
      </c>
      <c r="AC119" s="74">
        <v>1.7185099999999998E-2</v>
      </c>
      <c r="AD119" s="74">
        <v>4.2963000000000003E-3</v>
      </c>
      <c r="AE119" s="74">
        <v>3.1819999999999998E-4</v>
      </c>
      <c r="AF119" s="74">
        <v>0</v>
      </c>
      <c r="AG119" s="74">
        <v>7.9599999999999997E-5</v>
      </c>
      <c r="AH119" s="74">
        <v>8.7520000000000002E-4</v>
      </c>
      <c r="AI119" s="74">
        <v>1.3525E-3</v>
      </c>
      <c r="AJ119" s="74">
        <v>7.9599999999999997E-5</v>
      </c>
      <c r="AK119" s="74">
        <v>3.6597999999999999E-3</v>
      </c>
      <c r="AL119" s="74">
        <v>1.7662500000000001E-2</v>
      </c>
      <c r="AM119" s="74">
        <v>7.0013999999999996E-3</v>
      </c>
      <c r="AN119" s="74">
        <v>1.2809299999999999E-2</v>
      </c>
      <c r="AO119" s="74">
        <v>5.2828399999999998E-2</v>
      </c>
      <c r="AP119" s="74">
        <v>6.1262E-3</v>
      </c>
      <c r="AQ119" s="74">
        <v>1.273E-3</v>
      </c>
      <c r="AR119" s="74">
        <v>1.5909999999999999E-4</v>
      </c>
      <c r="AS119" s="73">
        <v>0</v>
      </c>
      <c r="AT119" s="67">
        <f t="shared" si="1"/>
        <v>0.99999979999999977</v>
      </c>
    </row>
    <row r="120" spans="3:46" x14ac:dyDescent="0.5">
      <c r="C120" s="77" t="s">
        <v>25</v>
      </c>
      <c r="D120" s="76" t="s">
        <v>21</v>
      </c>
      <c r="E120" s="76" t="s">
        <v>13</v>
      </c>
      <c r="F120" s="75">
        <v>7.8583999999999998E-3</v>
      </c>
      <c r="G120" s="74">
        <v>8.2371000000000007E-3</v>
      </c>
      <c r="H120" s="74">
        <v>0.18376890000000001</v>
      </c>
      <c r="I120" s="74">
        <v>0</v>
      </c>
      <c r="J120" s="74">
        <v>9.4699999999999998E-5</v>
      </c>
      <c r="K120" s="74">
        <v>0</v>
      </c>
      <c r="L120" s="74">
        <v>2.5279300000000001E-2</v>
      </c>
      <c r="M120" s="74">
        <v>4.1185399999999997E-2</v>
      </c>
      <c r="N120" s="74">
        <v>7.0725200000000002E-2</v>
      </c>
      <c r="O120" s="74">
        <v>3.0581299999999999E-2</v>
      </c>
      <c r="P120" s="74">
        <v>2.5184600000000001E-2</v>
      </c>
      <c r="Q120" s="74">
        <v>1.3255000000000001E-3</v>
      </c>
      <c r="R120" s="74">
        <v>5.6242399999999998E-2</v>
      </c>
      <c r="S120" s="74">
        <v>2.9350999999999999E-3</v>
      </c>
      <c r="T120" s="74">
        <v>2.7456999999999998E-3</v>
      </c>
      <c r="U120" s="74">
        <v>2.7456899999999999E-2</v>
      </c>
      <c r="V120" s="74">
        <v>2.8119700000000001E-2</v>
      </c>
      <c r="W120" s="74">
        <v>3.99546E-2</v>
      </c>
      <c r="X120" s="74">
        <v>1.5337999999999999E-2</v>
      </c>
      <c r="Y120" s="74">
        <v>5.8701000000000003E-2</v>
      </c>
      <c r="Z120" s="74">
        <v>6.0499900000000002E-2</v>
      </c>
      <c r="AA120" s="74">
        <v>2.4711199999999999E-2</v>
      </c>
      <c r="AB120" s="74">
        <v>0.1643628</v>
      </c>
      <c r="AC120" s="74">
        <v>1.6190099999999999E-2</v>
      </c>
      <c r="AD120" s="74">
        <v>3.5030999999999999E-3</v>
      </c>
      <c r="AE120" s="74">
        <v>5.6809999999999999E-4</v>
      </c>
      <c r="AF120" s="74">
        <v>0</v>
      </c>
      <c r="AG120" s="74">
        <v>2.8400000000000002E-4</v>
      </c>
      <c r="AH120" s="74">
        <v>1.0415000000000001E-3</v>
      </c>
      <c r="AI120" s="74">
        <v>1.5149E-3</v>
      </c>
      <c r="AJ120" s="74">
        <v>2.8400000000000002E-4</v>
      </c>
      <c r="AK120" s="74">
        <v>4.0711999999999996E-3</v>
      </c>
      <c r="AL120" s="74">
        <v>2.0829400000000001E-2</v>
      </c>
      <c r="AM120" s="74">
        <v>6.3435000000000002E-3</v>
      </c>
      <c r="AN120" s="74">
        <v>1.3349700000000001E-2</v>
      </c>
      <c r="AO120" s="74">
        <v>5.1032000000000001E-2</v>
      </c>
      <c r="AP120" s="74">
        <v>5.2072999999999998E-3</v>
      </c>
      <c r="AQ120" s="74">
        <v>4.7340000000000001E-4</v>
      </c>
      <c r="AR120" s="74">
        <v>0</v>
      </c>
      <c r="AS120" s="73">
        <v>0</v>
      </c>
      <c r="AT120" s="67">
        <f t="shared" si="1"/>
        <v>0.99999989999999983</v>
      </c>
    </row>
    <row r="121" spans="3:46" x14ac:dyDescent="0.5">
      <c r="C121" s="77" t="s">
        <v>25</v>
      </c>
      <c r="D121" s="76" t="s">
        <v>21</v>
      </c>
      <c r="E121" s="76" t="s">
        <v>12</v>
      </c>
      <c r="F121" s="75">
        <v>7.522E-3</v>
      </c>
      <c r="G121" s="74">
        <v>7.2042E-3</v>
      </c>
      <c r="H121" s="74">
        <v>0.1888263</v>
      </c>
      <c r="I121" s="74">
        <v>0</v>
      </c>
      <c r="J121" s="74">
        <v>2.119E-4</v>
      </c>
      <c r="K121" s="74">
        <v>0</v>
      </c>
      <c r="L121" s="74">
        <v>2.8498800000000001E-2</v>
      </c>
      <c r="M121" s="74">
        <v>3.89872E-2</v>
      </c>
      <c r="N121" s="74">
        <v>8.4331000000000003E-2</v>
      </c>
      <c r="O121" s="74">
        <v>2.8816600000000001E-2</v>
      </c>
      <c r="P121" s="74">
        <v>2.5744300000000001E-2</v>
      </c>
      <c r="Q121" s="74">
        <v>1.2712999999999999E-3</v>
      </c>
      <c r="R121" s="74">
        <v>5.1135600000000003E-2</v>
      </c>
      <c r="S121" s="74">
        <v>1.9070000000000001E-3</v>
      </c>
      <c r="T121" s="74">
        <v>1.0594000000000001E-3</v>
      </c>
      <c r="U121" s="74">
        <v>3.0935500000000001E-2</v>
      </c>
      <c r="V121" s="74">
        <v>3.1253299999999998E-2</v>
      </c>
      <c r="W121" s="74">
        <v>4.2907099999999997E-2</v>
      </c>
      <c r="X121" s="74">
        <v>1.8328199999999999E-2</v>
      </c>
      <c r="Y121" s="74">
        <v>5.7633200000000002E-2</v>
      </c>
      <c r="Z121" s="74">
        <v>5.4454900000000001E-2</v>
      </c>
      <c r="AA121" s="74">
        <v>1.9917399999999998E-2</v>
      </c>
      <c r="AB121" s="74">
        <v>0.16897980000000001</v>
      </c>
      <c r="AC121" s="74">
        <v>1.46202E-2</v>
      </c>
      <c r="AD121" s="74">
        <v>2.6486000000000001E-3</v>
      </c>
      <c r="AE121" s="74">
        <v>4.238E-4</v>
      </c>
      <c r="AF121" s="74">
        <v>0</v>
      </c>
      <c r="AG121" s="74">
        <v>2.119E-4</v>
      </c>
      <c r="AH121" s="74">
        <v>8.4749999999999995E-4</v>
      </c>
      <c r="AI121" s="74">
        <v>6.357E-4</v>
      </c>
      <c r="AJ121" s="74">
        <v>0</v>
      </c>
      <c r="AK121" s="74">
        <v>3.7079999999999999E-3</v>
      </c>
      <c r="AL121" s="74">
        <v>1.7798499999999998E-2</v>
      </c>
      <c r="AM121" s="74">
        <v>4.6614999999999998E-3</v>
      </c>
      <c r="AN121" s="74">
        <v>1.14419E-2</v>
      </c>
      <c r="AO121" s="74">
        <v>4.6403199999999999E-2</v>
      </c>
      <c r="AP121" s="74">
        <v>6.0388000000000004E-3</v>
      </c>
      <c r="AQ121" s="74">
        <v>6.357E-4</v>
      </c>
      <c r="AR121" s="74">
        <v>0</v>
      </c>
      <c r="AS121" s="73">
        <v>0</v>
      </c>
      <c r="AT121" s="67">
        <f t="shared" si="1"/>
        <v>1.0000003</v>
      </c>
    </row>
    <row r="122" spans="3:46" x14ac:dyDescent="0.5">
      <c r="C122" s="77" t="s">
        <v>25</v>
      </c>
      <c r="D122" s="76" t="s">
        <v>21</v>
      </c>
      <c r="E122" s="76" t="s">
        <v>11</v>
      </c>
      <c r="F122" s="75">
        <v>9.0329E-3</v>
      </c>
      <c r="G122" s="74">
        <v>6.1424000000000001E-3</v>
      </c>
      <c r="H122" s="74">
        <v>0.1845551</v>
      </c>
      <c r="I122" s="74">
        <v>0</v>
      </c>
      <c r="J122" s="74">
        <v>1.204E-4</v>
      </c>
      <c r="K122" s="74">
        <v>0</v>
      </c>
      <c r="L122" s="74">
        <v>3.9503799999999999E-2</v>
      </c>
      <c r="M122" s="74">
        <v>3.2518400000000003E-2</v>
      </c>
      <c r="N122" s="74">
        <v>9.7073300000000001E-2</v>
      </c>
      <c r="O122" s="74">
        <v>2.6857800000000001E-2</v>
      </c>
      <c r="P122" s="74">
        <v>2.5412500000000001E-2</v>
      </c>
      <c r="Q122" s="74">
        <v>1.2044E-3</v>
      </c>
      <c r="R122" s="74">
        <v>4.9938400000000001E-2</v>
      </c>
      <c r="S122" s="74">
        <v>3.3723E-3</v>
      </c>
      <c r="T122" s="74">
        <v>2.1678999999999999E-3</v>
      </c>
      <c r="U122" s="74">
        <v>2.6376E-2</v>
      </c>
      <c r="V122" s="74">
        <v>3.4204499999999999E-2</v>
      </c>
      <c r="W122" s="74">
        <v>3.8781200000000002E-2</v>
      </c>
      <c r="X122" s="74">
        <v>2.2160699999999998E-2</v>
      </c>
      <c r="Y122" s="74">
        <v>5.9857899999999999E-2</v>
      </c>
      <c r="Z122" s="74">
        <v>5.5642499999999998E-2</v>
      </c>
      <c r="AA122" s="74">
        <v>2.0715399999999998E-2</v>
      </c>
      <c r="AB122" s="74">
        <v>0.1622305</v>
      </c>
      <c r="AC122" s="74">
        <v>1.08395E-2</v>
      </c>
      <c r="AD122" s="74">
        <v>3.8539999999999998E-3</v>
      </c>
      <c r="AE122" s="74">
        <v>2.409E-4</v>
      </c>
      <c r="AF122" s="74">
        <v>0</v>
      </c>
      <c r="AG122" s="74">
        <v>2.409E-4</v>
      </c>
      <c r="AH122" s="74">
        <v>4.818E-4</v>
      </c>
      <c r="AI122" s="74">
        <v>9.6349999999999995E-4</v>
      </c>
      <c r="AJ122" s="74">
        <v>1.204E-4</v>
      </c>
      <c r="AK122" s="74">
        <v>3.9744999999999997E-3</v>
      </c>
      <c r="AL122" s="74">
        <v>1.28869E-2</v>
      </c>
      <c r="AM122" s="74">
        <v>3.3723E-3</v>
      </c>
      <c r="AN122" s="74">
        <v>1.4452599999999999E-2</v>
      </c>
      <c r="AO122" s="74">
        <v>4.3598699999999997E-2</v>
      </c>
      <c r="AP122" s="74">
        <v>6.5037000000000003E-3</v>
      </c>
      <c r="AQ122" s="74">
        <v>6.022E-4</v>
      </c>
      <c r="AR122" s="74">
        <v>0</v>
      </c>
      <c r="AS122" s="73">
        <v>0</v>
      </c>
      <c r="AT122" s="67">
        <f t="shared" si="1"/>
        <v>1.0000002000000001</v>
      </c>
    </row>
    <row r="123" spans="3:46" x14ac:dyDescent="0.5">
      <c r="C123" s="77" t="s">
        <v>25</v>
      </c>
      <c r="D123" s="76" t="s">
        <v>21</v>
      </c>
      <c r="E123" s="76" t="s">
        <v>10</v>
      </c>
      <c r="F123" s="75">
        <v>8.0032999999999997E-3</v>
      </c>
      <c r="G123" s="74">
        <v>4.4156000000000004E-3</v>
      </c>
      <c r="H123" s="74">
        <v>0.18772069999999999</v>
      </c>
      <c r="I123" s="74">
        <v>0</v>
      </c>
      <c r="J123" s="74">
        <v>0</v>
      </c>
      <c r="K123" s="74">
        <v>0</v>
      </c>
      <c r="L123" s="74">
        <v>4.4570199999999997E-2</v>
      </c>
      <c r="M123" s="74">
        <v>2.9805399999999999E-2</v>
      </c>
      <c r="N123" s="74">
        <v>9.7971600000000006E-2</v>
      </c>
      <c r="O123" s="74">
        <v>2.4561900000000001E-2</v>
      </c>
      <c r="P123" s="74">
        <v>2.7735599999999999E-2</v>
      </c>
      <c r="Q123" s="74">
        <v>9.6590000000000001E-4</v>
      </c>
      <c r="R123" s="74">
        <v>5.4448499999999997E-2</v>
      </c>
      <c r="S123" s="74">
        <v>1.7937999999999999E-3</v>
      </c>
      <c r="T123" s="74">
        <v>2.6218000000000001E-3</v>
      </c>
      <c r="U123" s="74">
        <v>2.7045699999999999E-2</v>
      </c>
      <c r="V123" s="74">
        <v>2.7045699999999999E-2</v>
      </c>
      <c r="W123" s="74">
        <v>4.33283E-2</v>
      </c>
      <c r="X123" s="74">
        <v>2.9391500000000001E-2</v>
      </c>
      <c r="Y123" s="74">
        <v>5.8920899999999998E-2</v>
      </c>
      <c r="Z123" s="74">
        <v>4.9813700000000002E-2</v>
      </c>
      <c r="AA123" s="74">
        <v>1.9594299999999999E-2</v>
      </c>
      <c r="AB123" s="74">
        <v>0.16020419999999999</v>
      </c>
      <c r="AC123" s="74">
        <v>9.9351000000000005E-3</v>
      </c>
      <c r="AD123" s="74">
        <v>4.1396000000000002E-3</v>
      </c>
      <c r="AE123" s="74">
        <v>5.5199999999999997E-4</v>
      </c>
      <c r="AF123" s="74">
        <v>0</v>
      </c>
      <c r="AG123" s="74">
        <v>0</v>
      </c>
      <c r="AH123" s="74">
        <v>9.6590000000000001E-4</v>
      </c>
      <c r="AI123" s="74">
        <v>9.6590000000000001E-4</v>
      </c>
      <c r="AJ123" s="74">
        <v>0</v>
      </c>
      <c r="AK123" s="74">
        <v>1.5179E-3</v>
      </c>
      <c r="AL123" s="74">
        <v>1.43508E-2</v>
      </c>
      <c r="AM123" s="74">
        <v>6.2094999999999997E-3</v>
      </c>
      <c r="AN123" s="74">
        <v>1.2556899999999999E-2</v>
      </c>
      <c r="AO123" s="74">
        <v>4.1672399999999998E-2</v>
      </c>
      <c r="AP123" s="74">
        <v>5.7955000000000003E-3</v>
      </c>
      <c r="AQ123" s="74">
        <v>1.3799000000000001E-3</v>
      </c>
      <c r="AR123" s="74">
        <v>0</v>
      </c>
      <c r="AS123" s="73">
        <v>0</v>
      </c>
      <c r="AT123" s="67">
        <f t="shared" si="1"/>
        <v>0.99999999999999956</v>
      </c>
    </row>
    <row r="124" spans="3:46" x14ac:dyDescent="0.5">
      <c r="C124" s="77" t="s">
        <v>25</v>
      </c>
      <c r="D124" s="76" t="s">
        <v>21</v>
      </c>
      <c r="E124" s="76" t="s">
        <v>9</v>
      </c>
      <c r="F124" s="75">
        <v>9.9310000000000006E-3</v>
      </c>
      <c r="G124" s="74">
        <v>5.5545999999999998E-3</v>
      </c>
      <c r="H124" s="74">
        <v>0.19228990000000001</v>
      </c>
      <c r="I124" s="74">
        <v>0</v>
      </c>
      <c r="J124" s="74">
        <v>0</v>
      </c>
      <c r="K124" s="74">
        <v>0</v>
      </c>
      <c r="L124" s="74">
        <v>6.0595900000000001E-2</v>
      </c>
      <c r="M124" s="74">
        <v>2.6426499999999999E-2</v>
      </c>
      <c r="N124" s="74">
        <v>0.1083993</v>
      </c>
      <c r="O124" s="74">
        <v>1.9525299999999999E-2</v>
      </c>
      <c r="P124" s="74">
        <v>2.3901700000000001E-2</v>
      </c>
      <c r="Q124" s="74">
        <v>1.3466000000000001E-3</v>
      </c>
      <c r="R124" s="74">
        <v>5.64898E-2</v>
      </c>
      <c r="S124" s="74">
        <v>3.5347999999999998E-3</v>
      </c>
      <c r="T124" s="74">
        <v>1.0099E-3</v>
      </c>
      <c r="U124" s="74">
        <v>2.44067E-2</v>
      </c>
      <c r="V124" s="74">
        <v>2.72681E-2</v>
      </c>
      <c r="W124" s="74">
        <v>4.2417099999999999E-2</v>
      </c>
      <c r="X124" s="74">
        <v>2.84464E-2</v>
      </c>
      <c r="Y124" s="74">
        <v>5.1506499999999997E-2</v>
      </c>
      <c r="Z124" s="74">
        <v>4.1238799999999999E-2</v>
      </c>
      <c r="AA124" s="74">
        <v>1.8515400000000001E-2</v>
      </c>
      <c r="AB124" s="74">
        <v>0.15569769999999999</v>
      </c>
      <c r="AC124" s="74">
        <v>1.21192E-2</v>
      </c>
      <c r="AD124" s="74">
        <v>4.0397000000000002E-3</v>
      </c>
      <c r="AE124" s="74">
        <v>8.4159999999999997E-4</v>
      </c>
      <c r="AF124" s="74">
        <v>0</v>
      </c>
      <c r="AG124" s="74">
        <v>1.683E-4</v>
      </c>
      <c r="AH124" s="74">
        <v>1.0099E-3</v>
      </c>
      <c r="AI124" s="74">
        <v>1.3466000000000001E-3</v>
      </c>
      <c r="AJ124" s="74">
        <v>0</v>
      </c>
      <c r="AK124" s="74">
        <v>2.8614999999999999E-3</v>
      </c>
      <c r="AL124" s="74">
        <v>1.75055E-2</v>
      </c>
      <c r="AM124" s="74">
        <v>5.2180000000000004E-3</v>
      </c>
      <c r="AN124" s="74">
        <v>1.0604300000000001E-2</v>
      </c>
      <c r="AO124" s="74">
        <v>3.8209100000000003E-2</v>
      </c>
      <c r="AP124" s="74">
        <v>6.9011999999999997E-3</v>
      </c>
      <c r="AQ124" s="74">
        <v>5.0500000000000002E-4</v>
      </c>
      <c r="AR124" s="74">
        <v>1.683E-4</v>
      </c>
      <c r="AS124" s="73">
        <v>0</v>
      </c>
      <c r="AT124" s="67">
        <f t="shared" si="1"/>
        <v>1.0000001999999999</v>
      </c>
    </row>
    <row r="125" spans="3:46" x14ac:dyDescent="0.5">
      <c r="C125" s="77" t="s">
        <v>25</v>
      </c>
      <c r="D125" s="76" t="s">
        <v>21</v>
      </c>
      <c r="E125" s="76" t="s">
        <v>8</v>
      </c>
      <c r="F125" s="75">
        <v>9.3275000000000007E-3</v>
      </c>
      <c r="G125" s="74">
        <v>6.2906999999999998E-3</v>
      </c>
      <c r="H125" s="74">
        <v>0.20747850000000001</v>
      </c>
      <c r="I125" s="74">
        <v>0</v>
      </c>
      <c r="J125" s="74">
        <v>2.1689999999999999E-4</v>
      </c>
      <c r="K125" s="74">
        <v>0</v>
      </c>
      <c r="L125" s="74">
        <v>7.6355699999999999E-2</v>
      </c>
      <c r="M125" s="74">
        <v>2.14751E-2</v>
      </c>
      <c r="N125" s="74">
        <v>0.1114967</v>
      </c>
      <c r="O125" s="74">
        <v>1.8872E-2</v>
      </c>
      <c r="P125" s="74">
        <v>2.8416500000000001E-2</v>
      </c>
      <c r="Q125" s="74">
        <v>4.3379999999999997E-4</v>
      </c>
      <c r="R125" s="74">
        <v>5.9549699999999997E-2</v>
      </c>
      <c r="S125" s="74">
        <v>3.0368999999999999E-3</v>
      </c>
      <c r="T125" s="74">
        <v>2.6029999999999998E-3</v>
      </c>
      <c r="U125" s="74">
        <v>3.5140999999999999E-2</v>
      </c>
      <c r="V125" s="74">
        <v>2.6681099999999999E-2</v>
      </c>
      <c r="W125" s="74">
        <v>3.4707200000000001E-2</v>
      </c>
      <c r="X125" s="74">
        <v>3.1236400000000001E-2</v>
      </c>
      <c r="Y125" s="74">
        <v>4.1214800000000003E-2</v>
      </c>
      <c r="Z125" s="74">
        <v>2.9067200000000001E-2</v>
      </c>
      <c r="AA125" s="74">
        <v>1.8438199999999998E-2</v>
      </c>
      <c r="AB125" s="74">
        <v>0.1470716</v>
      </c>
      <c r="AC125" s="74">
        <v>7.8091000000000002E-3</v>
      </c>
      <c r="AD125" s="74">
        <v>4.9892000000000001E-3</v>
      </c>
      <c r="AE125" s="74">
        <v>4.3379999999999997E-4</v>
      </c>
      <c r="AF125" s="74">
        <v>0</v>
      </c>
      <c r="AG125" s="74">
        <v>0</v>
      </c>
      <c r="AH125" s="74">
        <v>1.9522999999999999E-3</v>
      </c>
      <c r="AI125" s="74">
        <v>1.0846E-3</v>
      </c>
      <c r="AJ125" s="74">
        <v>0</v>
      </c>
      <c r="AK125" s="74">
        <v>3.2537999999999998E-3</v>
      </c>
      <c r="AL125" s="74">
        <v>1.3448999999999999E-2</v>
      </c>
      <c r="AM125" s="74">
        <v>3.6876000000000001E-3</v>
      </c>
      <c r="AN125" s="74">
        <v>1.0412100000000001E-2</v>
      </c>
      <c r="AO125" s="74">
        <v>3.8828599999999998E-2</v>
      </c>
      <c r="AP125" s="74">
        <v>4.9892000000000001E-3</v>
      </c>
      <c r="AQ125" s="74">
        <v>0</v>
      </c>
      <c r="AR125" s="74">
        <v>0</v>
      </c>
      <c r="AS125" s="73">
        <v>0</v>
      </c>
      <c r="AT125" s="67">
        <f t="shared" si="1"/>
        <v>0.99999980000000022</v>
      </c>
    </row>
    <row r="126" spans="3:46" x14ac:dyDescent="0.5">
      <c r="C126" s="77" t="s">
        <v>25</v>
      </c>
      <c r="D126" s="76" t="s">
        <v>21</v>
      </c>
      <c r="E126" s="76" t="s">
        <v>7</v>
      </c>
      <c r="F126" s="75">
        <v>1.30502E-2</v>
      </c>
      <c r="G126" s="74">
        <v>6.1412000000000003E-3</v>
      </c>
      <c r="H126" s="74">
        <v>0.2080977</v>
      </c>
      <c r="I126" s="74">
        <v>0</v>
      </c>
      <c r="J126" s="74">
        <v>2.5589999999999999E-4</v>
      </c>
      <c r="K126" s="74">
        <v>0</v>
      </c>
      <c r="L126" s="74">
        <v>8.6489300000000005E-2</v>
      </c>
      <c r="M126" s="74">
        <v>2.8659199999999999E-2</v>
      </c>
      <c r="N126" s="74">
        <v>0.1215455</v>
      </c>
      <c r="O126" s="74">
        <v>2.27738E-2</v>
      </c>
      <c r="P126" s="74">
        <v>2.73797E-2</v>
      </c>
      <c r="Q126" s="74">
        <v>2.5589999999999999E-4</v>
      </c>
      <c r="R126" s="74">
        <v>5.2137799999999998E-2</v>
      </c>
      <c r="S126" s="74">
        <v>3.0706000000000002E-3</v>
      </c>
      <c r="T126" s="74">
        <v>1.2794E-3</v>
      </c>
      <c r="U126" s="74">
        <v>2.78915E-2</v>
      </c>
      <c r="V126" s="74">
        <v>2.17503E-2</v>
      </c>
      <c r="W126" s="74">
        <v>4.2221099999999998E-2</v>
      </c>
      <c r="X126" s="74">
        <v>2.8659199999999999E-2</v>
      </c>
      <c r="Y126" s="74">
        <v>4.1965200000000001E-2</v>
      </c>
      <c r="Z126" s="74">
        <v>2.91709E-2</v>
      </c>
      <c r="AA126" s="74">
        <v>1.04913E-2</v>
      </c>
      <c r="AB126" s="74">
        <v>0.1409928</v>
      </c>
      <c r="AC126" s="74">
        <v>8.1883000000000008E-3</v>
      </c>
      <c r="AD126" s="74">
        <v>3.5823999999999999E-3</v>
      </c>
      <c r="AE126" s="74">
        <v>5.1179999999999997E-4</v>
      </c>
      <c r="AF126" s="74">
        <v>0</v>
      </c>
      <c r="AG126" s="74">
        <v>0</v>
      </c>
      <c r="AH126" s="74">
        <v>1.0235000000000001E-3</v>
      </c>
      <c r="AI126" s="74">
        <v>7.6769999999999996E-4</v>
      </c>
      <c r="AJ126" s="74">
        <v>5.1179999999999997E-4</v>
      </c>
      <c r="AK126" s="74">
        <v>1.7912E-3</v>
      </c>
      <c r="AL126" s="74">
        <v>1.1259E-2</v>
      </c>
      <c r="AM126" s="74">
        <v>1.7912E-3</v>
      </c>
      <c r="AN126" s="74">
        <v>1.1259E-2</v>
      </c>
      <c r="AO126" s="74">
        <v>3.8126899999999998E-2</v>
      </c>
      <c r="AP126" s="74">
        <v>6.3971000000000002E-3</v>
      </c>
      <c r="AQ126" s="74">
        <v>2.5589999999999999E-4</v>
      </c>
      <c r="AR126" s="74">
        <v>2.5589999999999999E-4</v>
      </c>
      <c r="AS126" s="73">
        <v>0</v>
      </c>
      <c r="AT126" s="67">
        <f t="shared" si="1"/>
        <v>1.0000001999999999</v>
      </c>
    </row>
    <row r="127" spans="3:46" x14ac:dyDescent="0.5">
      <c r="C127" s="77" t="s">
        <v>25</v>
      </c>
      <c r="D127" s="76" t="s">
        <v>21</v>
      </c>
      <c r="E127" s="76" t="s">
        <v>6</v>
      </c>
      <c r="F127" s="75">
        <v>5.4825000000000004E-3</v>
      </c>
      <c r="G127" s="74">
        <v>3.5636000000000001E-3</v>
      </c>
      <c r="H127" s="74">
        <v>0.21149879999999999</v>
      </c>
      <c r="I127" s="74">
        <v>0</v>
      </c>
      <c r="J127" s="74">
        <v>0</v>
      </c>
      <c r="K127" s="74">
        <v>0</v>
      </c>
      <c r="L127" s="74">
        <v>0.1189693</v>
      </c>
      <c r="M127" s="74">
        <v>2.3574600000000001E-2</v>
      </c>
      <c r="N127" s="74">
        <v>0.1233553</v>
      </c>
      <c r="O127" s="74">
        <v>2.05592E-2</v>
      </c>
      <c r="P127" s="74">
        <v>3.4539500000000001E-2</v>
      </c>
      <c r="Q127" s="74">
        <v>0</v>
      </c>
      <c r="R127" s="74">
        <v>4.8369700000000002E-2</v>
      </c>
      <c r="S127" s="74">
        <v>3.2894999999999999E-3</v>
      </c>
      <c r="T127" s="74">
        <v>5.4819999999999999E-4</v>
      </c>
      <c r="U127" s="74">
        <v>3.125E-2</v>
      </c>
      <c r="V127" s="74">
        <v>2.02851E-2</v>
      </c>
      <c r="W127" s="74">
        <v>3.8925399999999999E-2</v>
      </c>
      <c r="X127" s="74">
        <v>3.3443000000000001E-2</v>
      </c>
      <c r="Y127" s="74">
        <v>3.3443000000000001E-2</v>
      </c>
      <c r="Z127" s="74">
        <v>2.7138200000000001E-2</v>
      </c>
      <c r="AA127" s="74">
        <v>8.2237000000000005E-3</v>
      </c>
      <c r="AB127" s="74">
        <v>0.1419956</v>
      </c>
      <c r="AC127" s="74">
        <v>3.8376999999999999E-3</v>
      </c>
      <c r="AD127" s="74">
        <v>2.4670999999999998E-3</v>
      </c>
      <c r="AE127" s="74">
        <v>0</v>
      </c>
      <c r="AF127" s="74">
        <v>0</v>
      </c>
      <c r="AG127" s="74">
        <v>0</v>
      </c>
      <c r="AH127" s="74">
        <v>5.4819999999999999E-4</v>
      </c>
      <c r="AI127" s="74">
        <v>1.0965E-3</v>
      </c>
      <c r="AJ127" s="74">
        <v>0</v>
      </c>
      <c r="AK127" s="74">
        <v>1.6447E-3</v>
      </c>
      <c r="AL127" s="74">
        <v>1.1239000000000001E-2</v>
      </c>
      <c r="AM127" s="74">
        <v>3.8376999999999999E-3</v>
      </c>
      <c r="AN127" s="74">
        <v>4.9341999999999997E-3</v>
      </c>
      <c r="AO127" s="74">
        <v>3.6458299999999999E-2</v>
      </c>
      <c r="AP127" s="74">
        <v>4.1117999999999997E-3</v>
      </c>
      <c r="AQ127" s="74">
        <v>5.4819999999999999E-4</v>
      </c>
      <c r="AR127" s="74">
        <v>8.2240000000000004E-4</v>
      </c>
      <c r="AS127" s="73">
        <v>0</v>
      </c>
      <c r="AT127" s="67">
        <f t="shared" si="1"/>
        <v>1</v>
      </c>
    </row>
    <row r="128" spans="3:46" x14ac:dyDescent="0.5">
      <c r="C128" s="77" t="s">
        <v>25</v>
      </c>
      <c r="D128" s="76" t="s">
        <v>21</v>
      </c>
      <c r="E128" s="76" t="s">
        <v>5</v>
      </c>
      <c r="F128" s="75">
        <v>3.3920999999999999E-3</v>
      </c>
      <c r="G128" s="74">
        <v>3.7312999999999999E-3</v>
      </c>
      <c r="H128" s="74">
        <v>0.20826349999999999</v>
      </c>
      <c r="I128" s="74">
        <v>0</v>
      </c>
      <c r="J128" s="74">
        <v>0</v>
      </c>
      <c r="K128" s="74">
        <v>0</v>
      </c>
      <c r="L128" s="74">
        <v>0.16553599999999999</v>
      </c>
      <c r="M128" s="74">
        <v>2.5440999999999998E-2</v>
      </c>
      <c r="N128" s="74">
        <v>0.1122795</v>
      </c>
      <c r="O128" s="74">
        <v>1.5603799999999999E-2</v>
      </c>
      <c r="P128" s="74">
        <v>3.6635000000000001E-2</v>
      </c>
      <c r="Q128" s="74">
        <v>0</v>
      </c>
      <c r="R128" s="74">
        <v>4.9538400000000003E-2</v>
      </c>
      <c r="S128" s="74">
        <v>2.7136999999999999E-3</v>
      </c>
      <c r="T128" s="74">
        <v>1.0176E-3</v>
      </c>
      <c r="U128" s="74">
        <v>3.56174E-2</v>
      </c>
      <c r="V128" s="74">
        <v>2.0352800000000001E-2</v>
      </c>
      <c r="W128" s="74">
        <v>2.9850700000000001E-2</v>
      </c>
      <c r="X128" s="74">
        <v>3.4599699999999997E-2</v>
      </c>
      <c r="Y128" s="74">
        <v>3.4938900000000002E-2</v>
      </c>
      <c r="Z128" s="74">
        <v>2.4423299999999998E-2</v>
      </c>
      <c r="AA128" s="74">
        <v>9.4979999999999995E-3</v>
      </c>
      <c r="AB128" s="74">
        <v>0.1214383</v>
      </c>
      <c r="AC128" s="74">
        <v>6.7843000000000001E-3</v>
      </c>
      <c r="AD128" s="74">
        <v>2.0352999999999999E-3</v>
      </c>
      <c r="AE128" s="74">
        <v>0</v>
      </c>
      <c r="AF128" s="74">
        <v>0</v>
      </c>
      <c r="AG128" s="74">
        <v>0</v>
      </c>
      <c r="AH128" s="74">
        <v>1.0176E-3</v>
      </c>
      <c r="AI128" s="74">
        <v>3.392E-4</v>
      </c>
      <c r="AJ128" s="74">
        <v>0</v>
      </c>
      <c r="AK128" s="74">
        <v>2.0352999999999999E-3</v>
      </c>
      <c r="AL128" s="74">
        <v>8.4802999999999996E-3</v>
      </c>
      <c r="AM128" s="74">
        <v>2.7136999999999999E-3</v>
      </c>
      <c r="AN128" s="74">
        <v>6.7843000000000001E-3</v>
      </c>
      <c r="AO128" s="74">
        <v>3.0529199999999999E-2</v>
      </c>
      <c r="AP128" s="74">
        <v>4.0705999999999997E-3</v>
      </c>
      <c r="AQ128" s="74">
        <v>0</v>
      </c>
      <c r="AR128" s="74">
        <v>3.392E-4</v>
      </c>
      <c r="AS128" s="73">
        <v>0</v>
      </c>
      <c r="AT128" s="67">
        <f t="shared" si="1"/>
        <v>0.99999999999999978</v>
      </c>
    </row>
    <row r="129" spans="3:46" x14ac:dyDescent="0.5">
      <c r="C129" s="77" t="s">
        <v>25</v>
      </c>
      <c r="D129" s="76" t="s">
        <v>21</v>
      </c>
      <c r="E129" s="76" t="s">
        <v>4</v>
      </c>
      <c r="F129" s="75">
        <v>2.9570999999999998E-3</v>
      </c>
      <c r="G129" s="74">
        <v>9.8569999999999994E-4</v>
      </c>
      <c r="H129" s="74">
        <v>0.22344259999999999</v>
      </c>
      <c r="I129" s="74">
        <v>0</v>
      </c>
      <c r="J129" s="74">
        <v>0</v>
      </c>
      <c r="K129" s="74">
        <v>0</v>
      </c>
      <c r="L129" s="74">
        <v>0.2262198</v>
      </c>
      <c r="M129" s="74">
        <v>1.6757000000000001E-2</v>
      </c>
      <c r="N129" s="74">
        <v>9.01922E-2</v>
      </c>
      <c r="O129" s="74">
        <v>1.7249899999999999E-2</v>
      </c>
      <c r="P129" s="74">
        <v>4.0413999999999999E-2</v>
      </c>
      <c r="Q129" s="74">
        <v>4.929E-4</v>
      </c>
      <c r="R129" s="74">
        <v>4.0233999999999999E-2</v>
      </c>
      <c r="S129" s="74">
        <v>2.4643E-3</v>
      </c>
      <c r="T129" s="74">
        <v>4.929E-4</v>
      </c>
      <c r="U129" s="74">
        <v>2.1192699999999998E-2</v>
      </c>
      <c r="V129" s="74">
        <v>2.2671299999999998E-2</v>
      </c>
      <c r="W129" s="74">
        <v>2.6614100000000002E-2</v>
      </c>
      <c r="X129" s="74">
        <v>3.3514000000000002E-2</v>
      </c>
      <c r="Y129" s="74">
        <v>3.7456900000000001E-2</v>
      </c>
      <c r="Z129" s="74">
        <v>2.06999E-2</v>
      </c>
      <c r="AA129" s="74">
        <v>4.9284999999999997E-3</v>
      </c>
      <c r="AB129" s="74">
        <v>0.1094135</v>
      </c>
      <c r="AC129" s="74">
        <v>4.4356999999999999E-3</v>
      </c>
      <c r="AD129" s="74">
        <v>2.9570999999999998E-3</v>
      </c>
      <c r="AE129" s="74">
        <v>0</v>
      </c>
      <c r="AF129" s="74">
        <v>0</v>
      </c>
      <c r="AG129" s="74">
        <v>0</v>
      </c>
      <c r="AH129" s="74">
        <v>4.929E-4</v>
      </c>
      <c r="AI129" s="74">
        <v>4.929E-4</v>
      </c>
      <c r="AJ129" s="74">
        <v>4.929E-4</v>
      </c>
      <c r="AK129" s="74">
        <v>9.8569999999999994E-4</v>
      </c>
      <c r="AL129" s="74">
        <v>3.4499999999999999E-3</v>
      </c>
      <c r="AM129" s="74">
        <v>3.4499999999999999E-3</v>
      </c>
      <c r="AN129" s="74">
        <v>7.8857000000000007E-3</v>
      </c>
      <c r="AO129" s="74">
        <v>3.40069E-2</v>
      </c>
      <c r="AP129" s="74">
        <v>2.4643E-3</v>
      </c>
      <c r="AQ129" s="74">
        <v>0</v>
      </c>
      <c r="AR129" s="74">
        <v>4.929E-4</v>
      </c>
      <c r="AS129" s="73">
        <v>0</v>
      </c>
      <c r="AT129" s="67">
        <f t="shared" si="1"/>
        <v>1.0000003</v>
      </c>
    </row>
    <row r="130" spans="3:46" x14ac:dyDescent="0.5">
      <c r="C130" s="77" t="s">
        <v>25</v>
      </c>
      <c r="D130" s="76" t="s">
        <v>21</v>
      </c>
      <c r="E130" s="76" t="s">
        <v>1</v>
      </c>
      <c r="F130" s="75">
        <v>2.5707E-3</v>
      </c>
      <c r="G130" s="74">
        <v>2.5707E-3</v>
      </c>
      <c r="H130" s="74">
        <v>0.19830809999999999</v>
      </c>
      <c r="I130" s="74">
        <v>0</v>
      </c>
      <c r="J130" s="74">
        <v>0</v>
      </c>
      <c r="K130" s="74">
        <v>0</v>
      </c>
      <c r="L130" s="74">
        <v>0.21765209999999999</v>
      </c>
      <c r="M130" s="74">
        <v>1.7994900000000001E-2</v>
      </c>
      <c r="N130" s="74">
        <v>8.7403599999999998E-2</v>
      </c>
      <c r="O130" s="74">
        <v>1.45673E-2</v>
      </c>
      <c r="P130" s="74">
        <v>4.45587E-2</v>
      </c>
      <c r="Q130" s="74">
        <v>0</v>
      </c>
      <c r="R130" s="74">
        <v>5.7047500000000001E-2</v>
      </c>
      <c r="S130" s="74">
        <v>8.5689999999999996E-4</v>
      </c>
      <c r="T130" s="74">
        <v>8.5689999999999996E-4</v>
      </c>
      <c r="U130" s="74">
        <v>2.82776E-2</v>
      </c>
      <c r="V130" s="74">
        <v>2.2279299999999998E-2</v>
      </c>
      <c r="W130" s="74">
        <v>2.2279299999999998E-2</v>
      </c>
      <c r="X130" s="74">
        <v>2.82776E-2</v>
      </c>
      <c r="Y130" s="74">
        <v>3.7703500000000001E-2</v>
      </c>
      <c r="Z130" s="74">
        <v>1.9708699999999999E-2</v>
      </c>
      <c r="AA130" s="74">
        <v>5.1414E-3</v>
      </c>
      <c r="AB130" s="74">
        <v>0.11825189999999999</v>
      </c>
      <c r="AC130" s="74">
        <v>5.1414E-3</v>
      </c>
      <c r="AD130" s="74">
        <v>8.5689999999999996E-4</v>
      </c>
      <c r="AE130" s="74">
        <v>0</v>
      </c>
      <c r="AF130" s="74">
        <v>0</v>
      </c>
      <c r="AG130" s="74">
        <v>0</v>
      </c>
      <c r="AH130" s="74">
        <v>0</v>
      </c>
      <c r="AI130" s="74">
        <v>8.5689999999999996E-4</v>
      </c>
      <c r="AJ130" s="74">
        <v>0</v>
      </c>
      <c r="AK130" s="74">
        <v>1.7137999999999999E-3</v>
      </c>
      <c r="AL130" s="74">
        <v>3.4275999999999998E-3</v>
      </c>
      <c r="AM130" s="74">
        <v>4.2845000000000001E-3</v>
      </c>
      <c r="AN130" s="74">
        <v>6.8551999999999997E-3</v>
      </c>
      <c r="AO130" s="74">
        <v>4.6272500000000001E-2</v>
      </c>
      <c r="AP130" s="74">
        <v>3.4275999999999998E-3</v>
      </c>
      <c r="AQ130" s="74">
        <v>0</v>
      </c>
      <c r="AR130" s="74">
        <v>8.5689999999999996E-4</v>
      </c>
      <c r="AS130" s="73">
        <v>0</v>
      </c>
      <c r="AT130" s="67">
        <f t="shared" si="1"/>
        <v>1</v>
      </c>
    </row>
    <row r="131" spans="3:46" x14ac:dyDescent="0.5">
      <c r="C131" s="77" t="s">
        <v>25</v>
      </c>
      <c r="D131" s="76" t="s">
        <v>2</v>
      </c>
      <c r="E131" s="76" t="s">
        <v>20</v>
      </c>
      <c r="F131" s="75">
        <v>1.2600000000000001E-3</v>
      </c>
      <c r="G131" s="74">
        <v>8.4000000000000003E-4</v>
      </c>
      <c r="H131" s="74">
        <v>0.2325256</v>
      </c>
      <c r="I131" s="74">
        <v>0</v>
      </c>
      <c r="J131" s="74">
        <v>0</v>
      </c>
      <c r="K131" s="74">
        <v>0</v>
      </c>
      <c r="L131" s="74">
        <v>1.00798E-2</v>
      </c>
      <c r="M131" s="74">
        <v>8.4838300000000005E-2</v>
      </c>
      <c r="N131" s="74">
        <v>1.51197E-2</v>
      </c>
      <c r="O131" s="74">
        <v>2.4359499999999999E-2</v>
      </c>
      <c r="P131" s="74">
        <v>8.3998000000000007E-3</v>
      </c>
      <c r="Q131" s="74">
        <v>4.1999000000000003E-3</v>
      </c>
      <c r="R131" s="74">
        <v>0.22568530000000001</v>
      </c>
      <c r="S131" s="74">
        <v>4.1999000000000003E-3</v>
      </c>
      <c r="T131" s="74">
        <v>1.6800000000000001E-3</v>
      </c>
      <c r="U131" s="74">
        <v>5.5438899999999999E-2</v>
      </c>
      <c r="V131" s="74">
        <v>1.3439700000000001E-2</v>
      </c>
      <c r="W131" s="74">
        <v>2.0999999999999999E-3</v>
      </c>
      <c r="X131" s="74">
        <v>0</v>
      </c>
      <c r="Y131" s="74">
        <v>7.1818599999999996E-2</v>
      </c>
      <c r="Z131" s="74">
        <v>2.9819399999999999E-2</v>
      </c>
      <c r="AA131" s="74">
        <v>7.1399000000000002E-3</v>
      </c>
      <c r="AB131" s="74">
        <v>9.2818100000000001E-2</v>
      </c>
      <c r="AC131" s="74">
        <v>3.7799000000000001E-3</v>
      </c>
      <c r="AD131" s="74">
        <v>3.7799000000000001E-3</v>
      </c>
      <c r="AE131" s="74">
        <v>0</v>
      </c>
      <c r="AF131" s="74">
        <v>0</v>
      </c>
      <c r="AG131" s="74">
        <v>0</v>
      </c>
      <c r="AH131" s="74">
        <v>4.2000000000000002E-4</v>
      </c>
      <c r="AI131" s="74">
        <v>0</v>
      </c>
      <c r="AJ131" s="74">
        <v>0</v>
      </c>
      <c r="AK131" s="74">
        <v>1.6800000000000001E-3</v>
      </c>
      <c r="AL131" s="74">
        <v>4.2000000000000002E-4</v>
      </c>
      <c r="AM131" s="74">
        <v>1.6800000000000001E-3</v>
      </c>
      <c r="AN131" s="74">
        <v>6.7199E-3</v>
      </c>
      <c r="AO131" s="74">
        <v>7.5178499999999995E-2</v>
      </c>
      <c r="AP131" s="74">
        <v>1.00798E-2</v>
      </c>
      <c r="AQ131" s="74">
        <v>1.00798E-2</v>
      </c>
      <c r="AR131" s="74">
        <v>4.2000000000000002E-4</v>
      </c>
      <c r="AS131" s="73">
        <v>0</v>
      </c>
      <c r="AT131" s="67">
        <f t="shared" si="1"/>
        <v>1.0000001999999999</v>
      </c>
    </row>
    <row r="132" spans="3:46" x14ac:dyDescent="0.5">
      <c r="C132" s="77" t="s">
        <v>25</v>
      </c>
      <c r="D132" s="76" t="s">
        <v>2</v>
      </c>
      <c r="E132" s="76" t="s">
        <v>19</v>
      </c>
      <c r="F132" s="75">
        <v>1.5246999999999999E-3</v>
      </c>
      <c r="G132" s="74">
        <v>0</v>
      </c>
      <c r="H132" s="74">
        <v>0.2014465</v>
      </c>
      <c r="I132" s="74">
        <v>0</v>
      </c>
      <c r="J132" s="74">
        <v>0</v>
      </c>
      <c r="K132" s="74">
        <v>0</v>
      </c>
      <c r="L132" s="74">
        <v>6.0989E-3</v>
      </c>
      <c r="M132" s="74">
        <v>6.2731400000000007E-2</v>
      </c>
      <c r="N132" s="74">
        <v>1.0237400000000001E-2</v>
      </c>
      <c r="O132" s="74">
        <v>3.8118100000000002E-2</v>
      </c>
      <c r="P132" s="74">
        <v>1.1108700000000001E-2</v>
      </c>
      <c r="Q132" s="74">
        <v>1.3068999999999999E-3</v>
      </c>
      <c r="R132" s="74">
        <v>0.15599189999999999</v>
      </c>
      <c r="S132" s="74">
        <v>3.2672999999999999E-3</v>
      </c>
      <c r="T132" s="74">
        <v>3.0493999999999999E-3</v>
      </c>
      <c r="U132" s="74">
        <v>4.5523899999999999E-2</v>
      </c>
      <c r="V132" s="74">
        <v>2.1999600000000001E-2</v>
      </c>
      <c r="W132" s="74">
        <v>3.7028999999999999E-3</v>
      </c>
      <c r="X132" s="74">
        <v>4.3560000000000002E-4</v>
      </c>
      <c r="Y132" s="74">
        <v>0.1054237</v>
      </c>
      <c r="Z132" s="74">
        <v>0.1030277</v>
      </c>
      <c r="AA132" s="74">
        <v>9.8017999999999994E-3</v>
      </c>
      <c r="AB132" s="74">
        <v>0.1117404</v>
      </c>
      <c r="AC132" s="74">
        <v>5.8811000000000002E-3</v>
      </c>
      <c r="AD132" s="74">
        <v>1.7424999999999999E-3</v>
      </c>
      <c r="AE132" s="74">
        <v>2.1780000000000001E-4</v>
      </c>
      <c r="AF132" s="74">
        <v>0</v>
      </c>
      <c r="AG132" s="74">
        <v>2.1780000000000001E-4</v>
      </c>
      <c r="AH132" s="74">
        <v>1.3068999999999999E-3</v>
      </c>
      <c r="AI132" s="74">
        <v>2.1780000000000001E-4</v>
      </c>
      <c r="AJ132" s="74">
        <v>0</v>
      </c>
      <c r="AK132" s="74">
        <v>4.3560000000000002E-4</v>
      </c>
      <c r="AL132" s="74">
        <v>6.535E-4</v>
      </c>
      <c r="AM132" s="74">
        <v>2.3960000000000001E-3</v>
      </c>
      <c r="AN132" s="74">
        <v>6.3166999999999997E-3</v>
      </c>
      <c r="AO132" s="74">
        <v>7.5147000000000005E-2</v>
      </c>
      <c r="AP132" s="74">
        <v>7.4057999999999997E-3</v>
      </c>
      <c r="AQ132" s="74">
        <v>1.5246999999999999E-3</v>
      </c>
      <c r="AR132" s="74">
        <v>0</v>
      </c>
      <c r="AS132" s="73">
        <v>0</v>
      </c>
      <c r="AT132" s="67">
        <f t="shared" si="1"/>
        <v>0.99999999999999978</v>
      </c>
    </row>
    <row r="133" spans="3:46" x14ac:dyDescent="0.5">
      <c r="C133" s="77" t="s">
        <v>25</v>
      </c>
      <c r="D133" s="76" t="s">
        <v>2</v>
      </c>
      <c r="E133" s="76" t="s">
        <v>18</v>
      </c>
      <c r="F133" s="75">
        <v>3.0233E-3</v>
      </c>
      <c r="G133" s="74">
        <v>3.0233E-3</v>
      </c>
      <c r="H133" s="74">
        <v>0.2440233</v>
      </c>
      <c r="I133" s="74">
        <v>0</v>
      </c>
      <c r="J133" s="74">
        <v>0</v>
      </c>
      <c r="K133" s="74">
        <v>0</v>
      </c>
      <c r="L133" s="74">
        <v>8.8921E-3</v>
      </c>
      <c r="M133" s="74">
        <v>5.0506799999999998E-2</v>
      </c>
      <c r="N133" s="74">
        <v>1.38716E-2</v>
      </c>
      <c r="O133" s="74">
        <v>3.9658499999999999E-2</v>
      </c>
      <c r="P133" s="74">
        <v>2.0095999999999999E-2</v>
      </c>
      <c r="Q133" s="74">
        <v>7.1140000000000005E-4</v>
      </c>
      <c r="R133" s="74">
        <v>0.16412189999999999</v>
      </c>
      <c r="S133" s="74">
        <v>1.4227E-3</v>
      </c>
      <c r="T133" s="74">
        <v>2.4897999999999999E-3</v>
      </c>
      <c r="U133" s="74">
        <v>3.4145500000000002E-2</v>
      </c>
      <c r="V133" s="74">
        <v>1.9384700000000001E-2</v>
      </c>
      <c r="W133" s="74">
        <v>1.29824E-2</v>
      </c>
      <c r="X133" s="74">
        <v>1.4227E-3</v>
      </c>
      <c r="Y133" s="74">
        <v>6.6334699999999996E-2</v>
      </c>
      <c r="Z133" s="74">
        <v>9.6389799999999998E-2</v>
      </c>
      <c r="AA133" s="74">
        <v>1.42273E-2</v>
      </c>
      <c r="AB133" s="74">
        <v>0.112929</v>
      </c>
      <c r="AC133" s="74">
        <v>9.0699000000000005E-3</v>
      </c>
      <c r="AD133" s="74">
        <v>1.9562999999999998E-3</v>
      </c>
      <c r="AE133" s="74">
        <v>1.7780000000000001E-4</v>
      </c>
      <c r="AF133" s="74">
        <v>3.5570000000000003E-4</v>
      </c>
      <c r="AG133" s="74">
        <v>0</v>
      </c>
      <c r="AH133" s="74">
        <v>1.7780000000000001E-4</v>
      </c>
      <c r="AI133" s="74">
        <v>0</v>
      </c>
      <c r="AJ133" s="74">
        <v>0</v>
      </c>
      <c r="AK133" s="74">
        <v>2.8454999999999999E-3</v>
      </c>
      <c r="AL133" s="74">
        <v>1.4227E-3</v>
      </c>
      <c r="AM133" s="74">
        <v>4.4460000000000003E-3</v>
      </c>
      <c r="AN133" s="74">
        <v>1.2271000000000001E-2</v>
      </c>
      <c r="AO133" s="74">
        <v>4.76614E-2</v>
      </c>
      <c r="AP133" s="74">
        <v>6.7580000000000001E-3</v>
      </c>
      <c r="AQ133" s="74">
        <v>3.2011000000000001E-3</v>
      </c>
      <c r="AR133" s="74">
        <v>0</v>
      </c>
      <c r="AS133" s="73">
        <v>0</v>
      </c>
      <c r="AT133" s="67">
        <f t="shared" ref="AT133:AT196" si="2">SUM(F133:AS133)</f>
        <v>0.99999999999999989</v>
      </c>
    </row>
    <row r="134" spans="3:46" x14ac:dyDescent="0.5">
      <c r="C134" s="77" t="s">
        <v>25</v>
      </c>
      <c r="D134" s="76" t="s">
        <v>2</v>
      </c>
      <c r="E134" s="76" t="s">
        <v>17</v>
      </c>
      <c r="F134" s="75">
        <v>4.6782000000000004E-3</v>
      </c>
      <c r="G134" s="74">
        <v>5.0575000000000004E-3</v>
      </c>
      <c r="H134" s="74">
        <v>0.27130759999999998</v>
      </c>
      <c r="I134" s="74">
        <v>0</v>
      </c>
      <c r="J134" s="74">
        <v>0</v>
      </c>
      <c r="K134" s="74">
        <v>1.2640000000000001E-4</v>
      </c>
      <c r="L134" s="74">
        <v>7.5862999999999998E-3</v>
      </c>
      <c r="M134" s="74">
        <v>5.6012100000000002E-2</v>
      </c>
      <c r="N134" s="74">
        <v>2.1620899999999998E-2</v>
      </c>
      <c r="O134" s="74">
        <v>4.4379799999999997E-2</v>
      </c>
      <c r="P134" s="74">
        <v>3.67935E-2</v>
      </c>
      <c r="Q134" s="74">
        <v>8.8509999999999999E-4</v>
      </c>
      <c r="R134" s="74">
        <v>0.1245705</v>
      </c>
      <c r="S134" s="74">
        <v>1.3908E-3</v>
      </c>
      <c r="T134" s="74">
        <v>2.0230000000000001E-3</v>
      </c>
      <c r="U134" s="74">
        <v>3.2241800000000001E-2</v>
      </c>
      <c r="V134" s="74">
        <v>2.8575E-2</v>
      </c>
      <c r="W134" s="74">
        <v>3.5655600000000003E-2</v>
      </c>
      <c r="X134" s="74">
        <v>5.5633000000000002E-3</v>
      </c>
      <c r="Y134" s="74">
        <v>4.0586700000000003E-2</v>
      </c>
      <c r="Z134" s="74">
        <v>3.7299300000000001E-2</v>
      </c>
      <c r="AA134" s="74">
        <v>1.5299E-2</v>
      </c>
      <c r="AB134" s="74">
        <v>0.12226579999999999</v>
      </c>
      <c r="AC134" s="74">
        <v>1.08737E-2</v>
      </c>
      <c r="AD134" s="74">
        <v>2.4023E-3</v>
      </c>
      <c r="AE134" s="74">
        <v>0</v>
      </c>
      <c r="AF134" s="74">
        <v>0</v>
      </c>
      <c r="AG134" s="74">
        <v>0</v>
      </c>
      <c r="AH134" s="74">
        <v>3.793E-4</v>
      </c>
      <c r="AI134" s="74">
        <v>0</v>
      </c>
      <c r="AJ134" s="74">
        <v>0</v>
      </c>
      <c r="AK134" s="74">
        <v>6.0689999999999997E-3</v>
      </c>
      <c r="AL134" s="74">
        <v>2.6551999999999999E-3</v>
      </c>
      <c r="AM134" s="74">
        <v>7.5862999999999998E-3</v>
      </c>
      <c r="AN134" s="74">
        <v>1.4793300000000001E-2</v>
      </c>
      <c r="AO134" s="74">
        <v>5.0322400000000003E-2</v>
      </c>
      <c r="AP134" s="74">
        <v>5.3103999999999998E-3</v>
      </c>
      <c r="AQ134" s="74">
        <v>5.3103999999999998E-3</v>
      </c>
      <c r="AR134" s="74">
        <v>3.793E-4</v>
      </c>
      <c r="AS134" s="73">
        <v>0</v>
      </c>
      <c r="AT134" s="67">
        <f t="shared" si="2"/>
        <v>0.99999980000000011</v>
      </c>
    </row>
    <row r="135" spans="3:46" x14ac:dyDescent="0.5">
      <c r="C135" s="77" t="s">
        <v>25</v>
      </c>
      <c r="D135" s="76" t="s">
        <v>2</v>
      </c>
      <c r="E135" s="76" t="s">
        <v>16</v>
      </c>
      <c r="F135" s="75">
        <v>4.6426999999999996E-3</v>
      </c>
      <c r="G135" s="74">
        <v>8.4562999999999999E-3</v>
      </c>
      <c r="H135" s="74">
        <v>0.2418488</v>
      </c>
      <c r="I135" s="74">
        <v>0</v>
      </c>
      <c r="J135" s="74">
        <v>0</v>
      </c>
      <c r="K135" s="74">
        <v>0</v>
      </c>
      <c r="L135" s="74">
        <v>8.2904999999999993E-3</v>
      </c>
      <c r="M135" s="74">
        <v>4.5100300000000003E-2</v>
      </c>
      <c r="N135" s="74">
        <v>3.3161999999999997E-2</v>
      </c>
      <c r="O135" s="74">
        <v>3.6809799999999997E-2</v>
      </c>
      <c r="P135" s="74">
        <v>4.8582300000000002E-2</v>
      </c>
      <c r="Q135" s="74">
        <v>1.4923E-3</v>
      </c>
      <c r="R135" s="74">
        <v>0.1043625</v>
      </c>
      <c r="S135" s="74">
        <v>2.9846E-3</v>
      </c>
      <c r="T135" s="74">
        <v>2.8188000000000002E-3</v>
      </c>
      <c r="U135" s="74">
        <v>2.3545E-2</v>
      </c>
      <c r="V135" s="74">
        <v>2.63638E-2</v>
      </c>
      <c r="W135" s="74">
        <v>5.0737900000000002E-2</v>
      </c>
      <c r="X135" s="74">
        <v>1.2933200000000001E-2</v>
      </c>
      <c r="Y135" s="74">
        <v>4.4105499999999999E-2</v>
      </c>
      <c r="Z135" s="74">
        <v>4.1120900000000002E-2</v>
      </c>
      <c r="AA135" s="74">
        <v>1.4425500000000001E-2</v>
      </c>
      <c r="AB135" s="74">
        <v>0.1338087</v>
      </c>
      <c r="AC135" s="74">
        <v>1.3430599999999999E-2</v>
      </c>
      <c r="AD135" s="74">
        <v>4.4768999999999998E-3</v>
      </c>
      <c r="AE135" s="74">
        <v>4.9739999999999995E-4</v>
      </c>
      <c r="AF135" s="74">
        <v>0</v>
      </c>
      <c r="AG135" s="74">
        <v>0</v>
      </c>
      <c r="AH135" s="74">
        <v>1.6579999999999999E-4</v>
      </c>
      <c r="AI135" s="74">
        <v>8.2899999999999998E-4</v>
      </c>
      <c r="AJ135" s="74">
        <v>0</v>
      </c>
      <c r="AK135" s="74">
        <v>4.6426999999999996E-3</v>
      </c>
      <c r="AL135" s="74">
        <v>4.8085000000000003E-3</v>
      </c>
      <c r="AM135" s="74">
        <v>5.6375000000000001E-3</v>
      </c>
      <c r="AN135" s="74">
        <v>1.80733E-2</v>
      </c>
      <c r="AO135" s="74">
        <v>5.2561799999999999E-2</v>
      </c>
      <c r="AP135" s="74">
        <v>7.2956000000000002E-3</v>
      </c>
      <c r="AQ135" s="74">
        <v>1.8239E-3</v>
      </c>
      <c r="AR135" s="74">
        <v>1.6579999999999999E-4</v>
      </c>
      <c r="AS135" s="73">
        <v>0</v>
      </c>
      <c r="AT135" s="67">
        <f t="shared" si="2"/>
        <v>1.0000001999999999</v>
      </c>
    </row>
    <row r="136" spans="3:46" x14ac:dyDescent="0.5">
      <c r="C136" s="77" t="s">
        <v>25</v>
      </c>
      <c r="D136" s="76" t="s">
        <v>2</v>
      </c>
      <c r="E136" s="76" t="s">
        <v>15</v>
      </c>
      <c r="F136" s="75">
        <v>7.0670999999999998E-3</v>
      </c>
      <c r="G136" s="74">
        <v>5.8199999999999997E-3</v>
      </c>
      <c r="H136" s="74">
        <v>0.2415699</v>
      </c>
      <c r="I136" s="74">
        <v>0</v>
      </c>
      <c r="J136" s="74">
        <v>4.1570000000000002E-4</v>
      </c>
      <c r="K136" s="74">
        <v>0</v>
      </c>
      <c r="L136" s="74">
        <v>1.0185E-2</v>
      </c>
      <c r="M136" s="74">
        <v>4.03243E-2</v>
      </c>
      <c r="N136" s="74">
        <v>4.3650000000000001E-2</v>
      </c>
      <c r="O136" s="74">
        <v>3.7622099999999999E-2</v>
      </c>
      <c r="P136" s="74">
        <v>4.03243E-2</v>
      </c>
      <c r="Q136" s="74">
        <v>1.4549999999999999E-3</v>
      </c>
      <c r="R136" s="74">
        <v>9.7444900000000001E-2</v>
      </c>
      <c r="S136" s="74">
        <v>2.2864000000000001E-3</v>
      </c>
      <c r="T136" s="74">
        <v>2.2864000000000001E-3</v>
      </c>
      <c r="U136" s="74">
        <v>1.9954300000000001E-2</v>
      </c>
      <c r="V136" s="74">
        <v>2.6605699999999999E-2</v>
      </c>
      <c r="W136" s="74">
        <v>4.5728499999999998E-2</v>
      </c>
      <c r="X136" s="74">
        <v>1.08086E-2</v>
      </c>
      <c r="Y136" s="74">
        <v>4.6144299999999999E-2</v>
      </c>
      <c r="Z136" s="74">
        <v>5.2172099999999999E-2</v>
      </c>
      <c r="AA136" s="74">
        <v>1.8707100000000001E-2</v>
      </c>
      <c r="AB136" s="74">
        <v>0.1434213</v>
      </c>
      <c r="AC136" s="74">
        <v>1.08086E-2</v>
      </c>
      <c r="AD136" s="74">
        <v>2.4943000000000001E-3</v>
      </c>
      <c r="AE136" s="74">
        <v>4.1570000000000002E-4</v>
      </c>
      <c r="AF136" s="74">
        <v>2.0790000000000001E-4</v>
      </c>
      <c r="AG136" s="74">
        <v>0</v>
      </c>
      <c r="AH136" s="74">
        <v>4.1570000000000002E-4</v>
      </c>
      <c r="AI136" s="74">
        <v>8.3140000000000004E-4</v>
      </c>
      <c r="AJ136" s="74">
        <v>0</v>
      </c>
      <c r="AK136" s="74">
        <v>3.7414000000000002E-3</v>
      </c>
      <c r="AL136" s="74">
        <v>6.2357000000000003E-3</v>
      </c>
      <c r="AM136" s="74">
        <v>6.6514E-3</v>
      </c>
      <c r="AN136" s="74">
        <v>2.0785700000000001E-2</v>
      </c>
      <c r="AO136" s="74">
        <v>4.6559999999999997E-2</v>
      </c>
      <c r="AP136" s="74">
        <v>6.4435999999999998E-3</v>
      </c>
      <c r="AQ136" s="74">
        <v>4.1570000000000002E-4</v>
      </c>
      <c r="AR136" s="74">
        <v>0</v>
      </c>
      <c r="AS136" s="73">
        <v>0</v>
      </c>
      <c r="AT136" s="67">
        <f t="shared" si="2"/>
        <v>1.0000000999999998</v>
      </c>
    </row>
    <row r="137" spans="3:46" x14ac:dyDescent="0.5">
      <c r="C137" s="77" t="s">
        <v>25</v>
      </c>
      <c r="D137" s="76" t="s">
        <v>2</v>
      </c>
      <c r="E137" s="76" t="s">
        <v>14</v>
      </c>
      <c r="F137" s="75">
        <v>1.0101000000000001E-2</v>
      </c>
      <c r="G137" s="74">
        <v>7.9365000000000008E-3</v>
      </c>
      <c r="H137" s="74">
        <v>0.23197860000000001</v>
      </c>
      <c r="I137" s="74">
        <v>0</v>
      </c>
      <c r="J137" s="74">
        <v>0</v>
      </c>
      <c r="K137" s="74">
        <v>0</v>
      </c>
      <c r="L137" s="74">
        <v>1.4189500000000001E-2</v>
      </c>
      <c r="M137" s="74">
        <v>3.7277499999999998E-2</v>
      </c>
      <c r="N137" s="74">
        <v>4.2327999999999998E-2</v>
      </c>
      <c r="O137" s="74">
        <v>3.848E-2</v>
      </c>
      <c r="P137" s="74">
        <v>3.9441999999999998E-2</v>
      </c>
      <c r="Q137" s="74">
        <v>1.2025E-3</v>
      </c>
      <c r="R137" s="74">
        <v>7.7545199999999995E-2</v>
      </c>
      <c r="S137" s="74">
        <v>2.6454999999999998E-3</v>
      </c>
      <c r="T137" s="74">
        <v>3.3670000000000002E-3</v>
      </c>
      <c r="U137" s="74">
        <v>2.14045E-2</v>
      </c>
      <c r="V137" s="74">
        <v>2.6936000000000002E-2</v>
      </c>
      <c r="W137" s="74">
        <v>4.9062099999999997E-2</v>
      </c>
      <c r="X137" s="74">
        <v>1.70755E-2</v>
      </c>
      <c r="Y137" s="74">
        <v>4.6897500000000002E-2</v>
      </c>
      <c r="Z137" s="74">
        <v>4.8580999999999999E-2</v>
      </c>
      <c r="AA137" s="74">
        <v>1.6354E-2</v>
      </c>
      <c r="AB137" s="74">
        <v>0.1565657</v>
      </c>
      <c r="AC137" s="74">
        <v>1.1544E-2</v>
      </c>
      <c r="AD137" s="74">
        <v>4.0885000000000001E-3</v>
      </c>
      <c r="AE137" s="74">
        <v>2.4049999999999999E-4</v>
      </c>
      <c r="AF137" s="74">
        <v>0</v>
      </c>
      <c r="AG137" s="74">
        <v>0</v>
      </c>
      <c r="AH137" s="74">
        <v>9.6199999999999996E-4</v>
      </c>
      <c r="AI137" s="74">
        <v>0</v>
      </c>
      <c r="AJ137" s="74">
        <v>0</v>
      </c>
      <c r="AK137" s="74">
        <v>5.0505000000000003E-3</v>
      </c>
      <c r="AL137" s="74">
        <v>5.0505000000000003E-3</v>
      </c>
      <c r="AM137" s="74">
        <v>7.2150000000000001E-3</v>
      </c>
      <c r="AN137" s="74">
        <v>2.5974000000000001E-2</v>
      </c>
      <c r="AO137" s="74">
        <v>4.35305E-2</v>
      </c>
      <c r="AP137" s="74">
        <v>5.7720000000000002E-3</v>
      </c>
      <c r="AQ137" s="74">
        <v>9.6199999999999996E-4</v>
      </c>
      <c r="AR137" s="74">
        <v>2.4049999999999999E-4</v>
      </c>
      <c r="AS137" s="73">
        <v>0</v>
      </c>
      <c r="AT137" s="67">
        <f t="shared" si="2"/>
        <v>0.9999996000000001</v>
      </c>
    </row>
    <row r="138" spans="3:46" x14ac:dyDescent="0.5">
      <c r="C138" s="77" t="s">
        <v>25</v>
      </c>
      <c r="D138" s="76" t="s">
        <v>2</v>
      </c>
      <c r="E138" s="76" t="s">
        <v>13</v>
      </c>
      <c r="F138" s="75">
        <v>9.2008000000000003E-3</v>
      </c>
      <c r="G138" s="74">
        <v>5.5205000000000002E-3</v>
      </c>
      <c r="H138" s="74">
        <v>0.20780580000000001</v>
      </c>
      <c r="I138" s="74">
        <v>0</v>
      </c>
      <c r="J138" s="74">
        <v>0</v>
      </c>
      <c r="K138" s="74">
        <v>0</v>
      </c>
      <c r="L138" s="74">
        <v>1.2618300000000001E-2</v>
      </c>
      <c r="M138" s="74">
        <v>2.9442699999999999E-2</v>
      </c>
      <c r="N138" s="74">
        <v>5.3102000000000003E-2</v>
      </c>
      <c r="O138" s="74">
        <v>3.5226100000000003E-2</v>
      </c>
      <c r="P138" s="74">
        <v>3.49632E-2</v>
      </c>
      <c r="Q138" s="74">
        <v>7.8859999999999998E-4</v>
      </c>
      <c r="R138" s="74">
        <v>8.9249899999999993E-2</v>
      </c>
      <c r="S138" s="74">
        <v>3.9432E-3</v>
      </c>
      <c r="T138" s="74">
        <v>3.1546E-3</v>
      </c>
      <c r="U138" s="74">
        <v>2.02419E-2</v>
      </c>
      <c r="V138" s="74">
        <v>2.3659300000000001E-2</v>
      </c>
      <c r="W138" s="74">
        <v>5.2576199999999997E-2</v>
      </c>
      <c r="X138" s="74">
        <v>1.97161E-2</v>
      </c>
      <c r="Y138" s="74">
        <v>4.9421699999999999E-2</v>
      </c>
      <c r="Z138" s="74">
        <v>5.5730799999999997E-2</v>
      </c>
      <c r="AA138" s="74">
        <v>1.6035799999999999E-2</v>
      </c>
      <c r="AB138" s="74">
        <v>0.16403789999999999</v>
      </c>
      <c r="AC138" s="74">
        <v>1.3406899999999999E-2</v>
      </c>
      <c r="AD138" s="74">
        <v>2.8917000000000001E-3</v>
      </c>
      <c r="AE138" s="74">
        <v>0</v>
      </c>
      <c r="AF138" s="74">
        <v>2.6289999999999999E-4</v>
      </c>
      <c r="AG138" s="74">
        <v>2.6289999999999999E-4</v>
      </c>
      <c r="AH138" s="74">
        <v>1.0514999999999999E-3</v>
      </c>
      <c r="AI138" s="74">
        <v>5.2579999999999999E-4</v>
      </c>
      <c r="AJ138" s="74">
        <v>0</v>
      </c>
      <c r="AK138" s="74">
        <v>2.1029999999999998E-3</v>
      </c>
      <c r="AL138" s="74">
        <v>7.8864E-3</v>
      </c>
      <c r="AM138" s="74">
        <v>6.0463000000000001E-3</v>
      </c>
      <c r="AN138" s="74">
        <v>2.4447900000000002E-2</v>
      </c>
      <c r="AO138" s="74">
        <v>4.5478400000000002E-2</v>
      </c>
      <c r="AP138" s="74">
        <v>7.6236000000000003E-3</v>
      </c>
      <c r="AQ138" s="74">
        <v>1.3144000000000001E-3</v>
      </c>
      <c r="AR138" s="74">
        <v>2.6289999999999999E-4</v>
      </c>
      <c r="AS138" s="73">
        <v>0</v>
      </c>
      <c r="AT138" s="67">
        <f t="shared" si="2"/>
        <v>0.99999999999999978</v>
      </c>
    </row>
    <row r="139" spans="3:46" x14ac:dyDescent="0.5">
      <c r="C139" s="77" t="s">
        <v>25</v>
      </c>
      <c r="D139" s="76" t="s">
        <v>2</v>
      </c>
      <c r="E139" s="76" t="s">
        <v>12</v>
      </c>
      <c r="F139" s="75">
        <v>5.8792000000000002E-3</v>
      </c>
      <c r="G139" s="74">
        <v>5.6119999999999998E-3</v>
      </c>
      <c r="H139" s="74">
        <v>0.20538029999999999</v>
      </c>
      <c r="I139" s="74">
        <v>0</v>
      </c>
      <c r="J139" s="74">
        <v>2.6719999999999999E-4</v>
      </c>
      <c r="K139" s="74">
        <v>0</v>
      </c>
      <c r="L139" s="74">
        <v>2.24479E-2</v>
      </c>
      <c r="M139" s="74">
        <v>3.1266700000000001E-2</v>
      </c>
      <c r="N139" s="74">
        <v>5.7723099999999999E-2</v>
      </c>
      <c r="O139" s="74">
        <v>2.53875E-2</v>
      </c>
      <c r="P139" s="74">
        <v>3.34046E-2</v>
      </c>
      <c r="Q139" s="74">
        <v>2.6719999999999999E-4</v>
      </c>
      <c r="R139" s="74">
        <v>8.2968200000000006E-2</v>
      </c>
      <c r="S139" s="74">
        <v>3.2068000000000001E-3</v>
      </c>
      <c r="T139" s="74">
        <v>2.6724000000000001E-3</v>
      </c>
      <c r="U139" s="74">
        <v>1.9775500000000001E-2</v>
      </c>
      <c r="V139" s="74">
        <v>2.4585800000000001E-2</v>
      </c>
      <c r="W139" s="74">
        <v>5.1843899999999998E-2</v>
      </c>
      <c r="X139" s="74">
        <v>2.43185E-2</v>
      </c>
      <c r="Y139" s="74">
        <v>5.1843899999999998E-2</v>
      </c>
      <c r="Z139" s="74">
        <v>6.1998900000000003E-2</v>
      </c>
      <c r="AA139" s="74">
        <v>1.5767E-2</v>
      </c>
      <c r="AB139" s="74">
        <v>0.171566</v>
      </c>
      <c r="AC139" s="74">
        <v>1.76376E-2</v>
      </c>
      <c r="AD139" s="74">
        <v>2.9396000000000001E-3</v>
      </c>
      <c r="AE139" s="74">
        <v>0</v>
      </c>
      <c r="AF139" s="74">
        <v>0</v>
      </c>
      <c r="AG139" s="74">
        <v>2.6719999999999999E-4</v>
      </c>
      <c r="AH139" s="74">
        <v>2.6719999999999999E-4</v>
      </c>
      <c r="AI139" s="74">
        <v>8.0170000000000003E-4</v>
      </c>
      <c r="AJ139" s="74">
        <v>0</v>
      </c>
      <c r="AK139" s="74">
        <v>2.1378999999999999E-3</v>
      </c>
      <c r="AL139" s="74">
        <v>8.2842999999999997E-3</v>
      </c>
      <c r="AM139" s="74">
        <v>5.6119999999999998E-3</v>
      </c>
      <c r="AN139" s="74">
        <v>1.9508299999999999E-2</v>
      </c>
      <c r="AO139" s="74">
        <v>3.7947599999999998E-2</v>
      </c>
      <c r="AP139" s="74">
        <v>5.6119999999999998E-3</v>
      </c>
      <c r="AQ139" s="74">
        <v>8.0170000000000003E-4</v>
      </c>
      <c r="AR139" s="74">
        <v>0</v>
      </c>
      <c r="AS139" s="73">
        <v>0</v>
      </c>
      <c r="AT139" s="67">
        <f t="shared" si="2"/>
        <v>0.99999970000000016</v>
      </c>
    </row>
    <row r="140" spans="3:46" x14ac:dyDescent="0.5">
      <c r="C140" s="77" t="s">
        <v>25</v>
      </c>
      <c r="D140" s="76" t="s">
        <v>2</v>
      </c>
      <c r="E140" s="76" t="s">
        <v>11</v>
      </c>
      <c r="F140" s="75">
        <v>4.2110999999999997E-3</v>
      </c>
      <c r="G140" s="74">
        <v>5.0533000000000002E-3</v>
      </c>
      <c r="H140" s="74">
        <v>0.19966110000000001</v>
      </c>
      <c r="I140" s="74">
        <v>0</v>
      </c>
      <c r="J140" s="74">
        <v>0</v>
      </c>
      <c r="K140" s="74">
        <v>0</v>
      </c>
      <c r="L140" s="74">
        <v>2.07748E-2</v>
      </c>
      <c r="M140" s="74">
        <v>2.3862999999999999E-2</v>
      </c>
      <c r="N140" s="74">
        <v>5.5306000000000001E-2</v>
      </c>
      <c r="O140" s="74">
        <v>2.8916299999999999E-2</v>
      </c>
      <c r="P140" s="74">
        <v>4.7725999999999998E-2</v>
      </c>
      <c r="Q140" s="74">
        <v>1.1230000000000001E-3</v>
      </c>
      <c r="R140" s="74">
        <v>8.0799300000000004E-2</v>
      </c>
      <c r="S140" s="74">
        <v>1.9651999999999998E-3</v>
      </c>
      <c r="T140" s="74">
        <v>2.2458999999999999E-3</v>
      </c>
      <c r="U140" s="74">
        <v>2.16171E-2</v>
      </c>
      <c r="V140" s="74">
        <v>2.3301499999999999E-2</v>
      </c>
      <c r="W140" s="74">
        <v>4.8006699999999999E-2</v>
      </c>
      <c r="X140" s="74">
        <v>2.8635600000000001E-2</v>
      </c>
      <c r="Y140" s="74">
        <v>5.1656399999999998E-2</v>
      </c>
      <c r="Z140" s="74">
        <v>6.0078600000000003E-2</v>
      </c>
      <c r="AA140" s="74">
        <v>1.5440799999999999E-2</v>
      </c>
      <c r="AB140" s="74">
        <v>0.17405950000000001</v>
      </c>
      <c r="AC140" s="74">
        <v>1.5721499999999999E-2</v>
      </c>
      <c r="AD140" s="74">
        <v>1.4036999999999999E-3</v>
      </c>
      <c r="AE140" s="74">
        <v>0</v>
      </c>
      <c r="AF140" s="74">
        <v>0</v>
      </c>
      <c r="AG140" s="74">
        <v>0</v>
      </c>
      <c r="AH140" s="74">
        <v>2.8069999999999999E-4</v>
      </c>
      <c r="AI140" s="74">
        <v>1.4036999999999999E-3</v>
      </c>
      <c r="AJ140" s="74">
        <v>0</v>
      </c>
      <c r="AK140" s="74">
        <v>3.0882000000000001E-3</v>
      </c>
      <c r="AL140" s="74">
        <v>9.2645000000000002E-3</v>
      </c>
      <c r="AM140" s="74">
        <v>6.4570000000000001E-3</v>
      </c>
      <c r="AN140" s="74">
        <v>2.1897799999999999E-2</v>
      </c>
      <c r="AO140" s="74">
        <v>3.5654100000000001E-2</v>
      </c>
      <c r="AP140" s="74">
        <v>7.0185000000000004E-3</v>
      </c>
      <c r="AQ140" s="74">
        <v>2.8073999999999998E-3</v>
      </c>
      <c r="AR140" s="74">
        <v>5.6150000000000004E-4</v>
      </c>
      <c r="AS140" s="73">
        <v>0</v>
      </c>
      <c r="AT140" s="67">
        <f t="shared" si="2"/>
        <v>0.99999980000000022</v>
      </c>
    </row>
    <row r="141" spans="3:46" x14ac:dyDescent="0.5">
      <c r="C141" s="77" t="s">
        <v>25</v>
      </c>
      <c r="D141" s="76" t="s">
        <v>2</v>
      </c>
      <c r="E141" s="76" t="s">
        <v>10</v>
      </c>
      <c r="F141" s="75">
        <v>3.6537000000000002E-3</v>
      </c>
      <c r="G141" s="74">
        <v>3.3727000000000002E-3</v>
      </c>
      <c r="H141" s="74">
        <v>0.19419139999999999</v>
      </c>
      <c r="I141" s="74">
        <v>0</v>
      </c>
      <c r="J141" s="74">
        <v>0</v>
      </c>
      <c r="K141" s="74">
        <v>0</v>
      </c>
      <c r="L141" s="74">
        <v>3.4569999999999997E-2</v>
      </c>
      <c r="M141" s="74">
        <v>2.9510999999999999E-2</v>
      </c>
      <c r="N141" s="74">
        <v>7.0264199999999999E-2</v>
      </c>
      <c r="O141" s="74">
        <v>2.1922400000000002E-2</v>
      </c>
      <c r="P141" s="74">
        <v>3.7661600000000003E-2</v>
      </c>
      <c r="Q141" s="74">
        <v>2.811E-4</v>
      </c>
      <c r="R141" s="74">
        <v>7.0845099999999994E-2</v>
      </c>
      <c r="S141" s="74">
        <v>2.2485000000000001E-3</v>
      </c>
      <c r="T141" s="74">
        <v>1.4053E-3</v>
      </c>
      <c r="U141" s="74">
        <v>2.02361E-2</v>
      </c>
      <c r="V141" s="74">
        <v>2.3608799999999999E-2</v>
      </c>
      <c r="W141" s="74">
        <v>4.8060699999999998E-2</v>
      </c>
      <c r="X141" s="74">
        <v>3.3164699999999998E-2</v>
      </c>
      <c r="Y141" s="74">
        <v>5.1152299999999998E-2</v>
      </c>
      <c r="Z141" s="74">
        <v>5.9303000000000002E-2</v>
      </c>
      <c r="AA141" s="74">
        <v>2.0798199999999999E-2</v>
      </c>
      <c r="AB141" s="74">
        <v>0.1821248</v>
      </c>
      <c r="AC141" s="74">
        <v>1.20854E-2</v>
      </c>
      <c r="AD141" s="74">
        <v>2.5295000000000001E-3</v>
      </c>
      <c r="AE141" s="74">
        <v>2.811E-4</v>
      </c>
      <c r="AF141" s="74">
        <v>0</v>
      </c>
      <c r="AG141" s="74">
        <v>0</v>
      </c>
      <c r="AH141" s="74">
        <v>0</v>
      </c>
      <c r="AI141" s="74">
        <v>2.811E-4</v>
      </c>
      <c r="AJ141" s="74">
        <v>0</v>
      </c>
      <c r="AK141" s="74">
        <v>1.9673999999999998E-3</v>
      </c>
      <c r="AL141" s="74">
        <v>6.7454000000000004E-3</v>
      </c>
      <c r="AM141" s="74">
        <v>5.3401000000000004E-3</v>
      </c>
      <c r="AN141" s="74">
        <v>1.6301300000000001E-2</v>
      </c>
      <c r="AO141" s="74">
        <v>3.8223699999999999E-2</v>
      </c>
      <c r="AP141" s="74">
        <v>6.7454000000000004E-3</v>
      </c>
      <c r="AQ141" s="74">
        <v>1.1241999999999999E-3</v>
      </c>
      <c r="AR141" s="74">
        <v>0</v>
      </c>
      <c r="AS141" s="73">
        <v>0</v>
      </c>
      <c r="AT141" s="67">
        <f t="shared" si="2"/>
        <v>1.0000001999999999</v>
      </c>
    </row>
    <row r="142" spans="3:46" x14ac:dyDescent="0.5">
      <c r="C142" s="77" t="s">
        <v>25</v>
      </c>
      <c r="D142" s="76" t="s">
        <v>2</v>
      </c>
      <c r="E142" s="76" t="s">
        <v>9</v>
      </c>
      <c r="F142" s="75">
        <v>3.241E-3</v>
      </c>
      <c r="G142" s="74">
        <v>5.8928000000000001E-3</v>
      </c>
      <c r="H142" s="74">
        <v>0.16577839999999999</v>
      </c>
      <c r="I142" s="74">
        <v>0</v>
      </c>
      <c r="J142" s="74">
        <v>0</v>
      </c>
      <c r="K142" s="74">
        <v>0</v>
      </c>
      <c r="L142" s="74">
        <v>4.8909800000000003E-2</v>
      </c>
      <c r="M142" s="74">
        <v>2.5928099999999999E-2</v>
      </c>
      <c r="N142" s="74">
        <v>6.4820299999999997E-2</v>
      </c>
      <c r="O142" s="74">
        <v>2.3276399999999999E-2</v>
      </c>
      <c r="P142" s="74">
        <v>4.0660000000000002E-2</v>
      </c>
      <c r="Q142" s="74">
        <v>1.1785999999999999E-3</v>
      </c>
      <c r="R142" s="74">
        <v>5.8146200000000002E-2</v>
      </c>
      <c r="S142" s="74">
        <v>2.3571E-3</v>
      </c>
      <c r="T142" s="74">
        <v>1.4732E-3</v>
      </c>
      <c r="U142" s="74">
        <v>2.4454900000000002E-2</v>
      </c>
      <c r="V142" s="74">
        <v>1.88568E-2</v>
      </c>
      <c r="W142" s="74">
        <v>5.1266899999999997E-2</v>
      </c>
      <c r="X142" s="74">
        <v>4.03653E-2</v>
      </c>
      <c r="Y142" s="74">
        <v>6.1579299999999997E-2</v>
      </c>
      <c r="Z142" s="74">
        <v>8.2203899999999996E-2</v>
      </c>
      <c r="AA142" s="74">
        <v>2.2097800000000001E-2</v>
      </c>
      <c r="AB142" s="74">
        <v>0.18355920000000001</v>
      </c>
      <c r="AC142" s="74">
        <v>6.7767000000000001E-3</v>
      </c>
      <c r="AD142" s="74">
        <v>5.3035000000000001E-3</v>
      </c>
      <c r="AE142" s="74">
        <v>2.9460000000000001E-4</v>
      </c>
      <c r="AF142" s="74">
        <v>0</v>
      </c>
      <c r="AG142" s="74">
        <v>2.9460000000000001E-4</v>
      </c>
      <c r="AH142" s="74">
        <v>5.8929999999999996E-4</v>
      </c>
      <c r="AI142" s="74">
        <v>5.8929999999999996E-4</v>
      </c>
      <c r="AJ142" s="74">
        <v>0</v>
      </c>
      <c r="AK142" s="74">
        <v>2.3571E-3</v>
      </c>
      <c r="AL142" s="74">
        <v>6.4819999999999999E-3</v>
      </c>
      <c r="AM142" s="74">
        <v>4.1248999999999999E-3</v>
      </c>
      <c r="AN142" s="74">
        <v>1.79729E-2</v>
      </c>
      <c r="AO142" s="74">
        <v>2.3865600000000001E-2</v>
      </c>
      <c r="AP142" s="74">
        <v>4.4196000000000001E-3</v>
      </c>
      <c r="AQ142" s="74">
        <v>5.8929999999999996E-4</v>
      </c>
      <c r="AR142" s="74">
        <v>2.9460000000000001E-4</v>
      </c>
      <c r="AS142" s="73">
        <v>0</v>
      </c>
      <c r="AT142" s="67">
        <f t="shared" si="2"/>
        <v>1</v>
      </c>
    </row>
    <row r="143" spans="3:46" x14ac:dyDescent="0.5">
      <c r="C143" s="77" t="s">
        <v>25</v>
      </c>
      <c r="D143" s="76" t="s">
        <v>2</v>
      </c>
      <c r="E143" s="76" t="s">
        <v>8</v>
      </c>
      <c r="F143" s="75">
        <v>4.0282E-3</v>
      </c>
      <c r="G143" s="74">
        <v>1.3427000000000001E-3</v>
      </c>
      <c r="H143" s="74">
        <v>0.1858949</v>
      </c>
      <c r="I143" s="74">
        <v>0</v>
      </c>
      <c r="J143" s="74">
        <v>0</v>
      </c>
      <c r="K143" s="74">
        <v>0</v>
      </c>
      <c r="L143" s="74">
        <v>6.6129599999999997E-2</v>
      </c>
      <c r="M143" s="74">
        <v>2.5511900000000001E-2</v>
      </c>
      <c r="N143" s="74">
        <v>7.4521599999999993E-2</v>
      </c>
      <c r="O143" s="74">
        <v>1.7455499999999999E-2</v>
      </c>
      <c r="P143" s="74">
        <v>4.2296100000000003E-2</v>
      </c>
      <c r="Q143" s="74">
        <v>3.3569999999999997E-4</v>
      </c>
      <c r="R143" s="74">
        <v>4.8076300000000002E-2</v>
      </c>
      <c r="S143" s="74">
        <v>1.0070000000000001E-3</v>
      </c>
      <c r="T143" s="74">
        <v>3.3569999999999997E-4</v>
      </c>
      <c r="U143" s="74">
        <v>1.8462599999999999E-2</v>
      </c>
      <c r="V143" s="74">
        <v>1.9133899999999999E-2</v>
      </c>
      <c r="W143" s="74">
        <v>4.3303099999999997E-2</v>
      </c>
      <c r="X143" s="74">
        <v>3.4910999999999998E-2</v>
      </c>
      <c r="Y143" s="74">
        <v>5.9751600000000002E-2</v>
      </c>
      <c r="Z143" s="74">
        <v>7.5192999999999996E-2</v>
      </c>
      <c r="AA143" s="74">
        <v>1.61128E-2</v>
      </c>
      <c r="AB143" s="74">
        <v>0.19603889999999999</v>
      </c>
      <c r="AC143" s="74">
        <v>7.7206999999999996E-3</v>
      </c>
      <c r="AD143" s="74">
        <v>1.6784E-3</v>
      </c>
      <c r="AE143" s="74">
        <v>0</v>
      </c>
      <c r="AF143" s="74">
        <v>0</v>
      </c>
      <c r="AG143" s="74">
        <v>0</v>
      </c>
      <c r="AH143" s="74">
        <v>0</v>
      </c>
      <c r="AI143" s="74">
        <v>3.3569999999999997E-4</v>
      </c>
      <c r="AJ143" s="74">
        <v>3.3569999999999997E-4</v>
      </c>
      <c r="AK143" s="74">
        <v>1.3427000000000001E-3</v>
      </c>
      <c r="AL143" s="74">
        <v>7.7206999999999996E-3</v>
      </c>
      <c r="AM143" s="74">
        <v>3.6925E-3</v>
      </c>
      <c r="AN143" s="74">
        <v>1.2084599999999999E-2</v>
      </c>
      <c r="AO143" s="74">
        <v>2.61833E-2</v>
      </c>
      <c r="AP143" s="74">
        <v>8.0564E-3</v>
      </c>
      <c r="AQ143" s="74">
        <v>3.3569999999999997E-4</v>
      </c>
      <c r="AR143" s="74">
        <v>6.7139999999999995E-4</v>
      </c>
      <c r="AS143" s="73">
        <v>0</v>
      </c>
      <c r="AT143" s="67">
        <f t="shared" si="2"/>
        <v>0.99999990000000016</v>
      </c>
    </row>
    <row r="144" spans="3:46" x14ac:dyDescent="0.5">
      <c r="C144" s="77" t="s">
        <v>25</v>
      </c>
      <c r="D144" s="76" t="s">
        <v>2</v>
      </c>
      <c r="E144" s="76" t="s">
        <v>7</v>
      </c>
      <c r="F144" s="75">
        <v>2.7855000000000002E-3</v>
      </c>
      <c r="G144" s="74">
        <v>2.0891E-3</v>
      </c>
      <c r="H144" s="74">
        <v>0.1692256</v>
      </c>
      <c r="I144" s="74">
        <v>0</v>
      </c>
      <c r="J144" s="74">
        <v>0</v>
      </c>
      <c r="K144" s="74">
        <v>0</v>
      </c>
      <c r="L144" s="74">
        <v>0.1051532</v>
      </c>
      <c r="M144" s="74">
        <v>2.5069600000000001E-2</v>
      </c>
      <c r="N144" s="74">
        <v>6.6504199999999999E-2</v>
      </c>
      <c r="O144" s="74">
        <v>1.2883E-2</v>
      </c>
      <c r="P144" s="74">
        <v>4.6309200000000002E-2</v>
      </c>
      <c r="Q144" s="74">
        <v>3.4820000000000001E-4</v>
      </c>
      <c r="R144" s="74">
        <v>4.4562699999999997E-2</v>
      </c>
      <c r="S144" s="74">
        <v>2.0891E-3</v>
      </c>
      <c r="T144" s="74">
        <v>1.3928E-3</v>
      </c>
      <c r="U144" s="74">
        <v>1.53203E-2</v>
      </c>
      <c r="V144" s="74">
        <v>1.8105799999999998E-2</v>
      </c>
      <c r="W144" s="74">
        <v>4.0041800000000002E-2</v>
      </c>
      <c r="X144" s="74">
        <v>2.92479E-2</v>
      </c>
      <c r="Y144" s="74">
        <v>7.2075200000000006E-2</v>
      </c>
      <c r="Z144" s="74">
        <v>8.4610000000000005E-2</v>
      </c>
      <c r="AA144" s="74">
        <v>1.42758E-2</v>
      </c>
      <c r="AB144" s="74">
        <v>0.1800139</v>
      </c>
      <c r="AC144" s="74">
        <v>6.6156000000000001E-3</v>
      </c>
      <c r="AD144" s="74">
        <v>2.0891E-3</v>
      </c>
      <c r="AE144" s="74">
        <v>0</v>
      </c>
      <c r="AF144" s="74">
        <v>0</v>
      </c>
      <c r="AG144" s="74">
        <v>0</v>
      </c>
      <c r="AH144" s="74">
        <v>3.4820000000000001E-4</v>
      </c>
      <c r="AI144" s="74">
        <v>1.7409000000000001E-3</v>
      </c>
      <c r="AJ144" s="74">
        <v>0</v>
      </c>
      <c r="AK144" s="74">
        <v>1.3928E-3</v>
      </c>
      <c r="AL144" s="74">
        <v>9.0528999999999991E-3</v>
      </c>
      <c r="AM144" s="74">
        <v>2.0891E-3</v>
      </c>
      <c r="AN144" s="74">
        <v>9.0528999999999991E-3</v>
      </c>
      <c r="AO144" s="74">
        <v>2.92479E-2</v>
      </c>
      <c r="AP144" s="74">
        <v>5.9192000000000003E-3</v>
      </c>
      <c r="AQ144" s="74">
        <v>3.4820000000000001E-4</v>
      </c>
      <c r="AR144" s="74">
        <v>0</v>
      </c>
      <c r="AS144" s="73">
        <v>0</v>
      </c>
      <c r="AT144" s="67">
        <f t="shared" si="2"/>
        <v>0.99999970000000016</v>
      </c>
    </row>
    <row r="145" spans="3:46" x14ac:dyDescent="0.5">
      <c r="C145" s="77" t="s">
        <v>25</v>
      </c>
      <c r="D145" s="76" t="s">
        <v>2</v>
      </c>
      <c r="E145" s="76" t="s">
        <v>6</v>
      </c>
      <c r="F145" s="75">
        <v>2.4147000000000001E-3</v>
      </c>
      <c r="G145" s="74">
        <v>9.0549999999999995E-4</v>
      </c>
      <c r="H145" s="74">
        <v>0.15600710000000001</v>
      </c>
      <c r="I145" s="74">
        <v>0</v>
      </c>
      <c r="J145" s="74">
        <v>0</v>
      </c>
      <c r="K145" s="74">
        <v>0</v>
      </c>
      <c r="L145" s="74">
        <v>0.15182609999999999</v>
      </c>
      <c r="M145" s="74">
        <v>3.44099E-2</v>
      </c>
      <c r="N145" s="74">
        <v>7.7875E-2</v>
      </c>
      <c r="O145" s="74">
        <v>1.47902E-2</v>
      </c>
      <c r="P145" s="74">
        <v>5.9160900000000002E-2</v>
      </c>
      <c r="Q145" s="74">
        <v>0</v>
      </c>
      <c r="R145" s="74">
        <v>4.5019200000000002E-2</v>
      </c>
      <c r="S145" s="74">
        <v>1.2074E-3</v>
      </c>
      <c r="T145" s="74">
        <v>9.0549999999999995E-4</v>
      </c>
      <c r="U145" s="74">
        <v>2.05252E-2</v>
      </c>
      <c r="V145" s="74">
        <v>1.6299399999999999E-2</v>
      </c>
      <c r="W145" s="74">
        <v>3.3202500000000003E-2</v>
      </c>
      <c r="X145" s="74">
        <v>3.0184099999999998E-2</v>
      </c>
      <c r="Y145" s="74">
        <v>6.1877500000000002E-2</v>
      </c>
      <c r="Z145" s="74">
        <v>5.7349799999999999E-2</v>
      </c>
      <c r="AA145" s="74">
        <v>8.1496999999999993E-3</v>
      </c>
      <c r="AB145" s="74">
        <v>0.1666164</v>
      </c>
      <c r="AC145" s="74">
        <v>9.6588999999999998E-3</v>
      </c>
      <c r="AD145" s="74">
        <v>3.3203E-3</v>
      </c>
      <c r="AE145" s="74">
        <v>0</v>
      </c>
      <c r="AF145" s="74">
        <v>0</v>
      </c>
      <c r="AG145" s="74">
        <v>0</v>
      </c>
      <c r="AH145" s="74">
        <v>3.0180000000000002E-4</v>
      </c>
      <c r="AI145" s="74">
        <v>6.0369999999999998E-4</v>
      </c>
      <c r="AJ145" s="74">
        <v>0</v>
      </c>
      <c r="AK145" s="74">
        <v>6.0369999999999998E-4</v>
      </c>
      <c r="AL145" s="74">
        <v>6.0368000000000002E-3</v>
      </c>
      <c r="AM145" s="74">
        <v>1.8109999999999999E-3</v>
      </c>
      <c r="AN145" s="74">
        <v>8.7533999999999997E-3</v>
      </c>
      <c r="AO145" s="74">
        <v>2.5354700000000001E-2</v>
      </c>
      <c r="AP145" s="74">
        <v>3.6221000000000001E-3</v>
      </c>
      <c r="AQ145" s="74">
        <v>1.2074E-3</v>
      </c>
      <c r="AR145" s="74">
        <v>0</v>
      </c>
      <c r="AS145" s="73">
        <v>0</v>
      </c>
      <c r="AT145" s="67">
        <f t="shared" si="2"/>
        <v>0.99999990000000005</v>
      </c>
    </row>
    <row r="146" spans="3:46" x14ac:dyDescent="0.5">
      <c r="C146" s="77" t="s">
        <v>25</v>
      </c>
      <c r="D146" s="76" t="s">
        <v>2</v>
      </c>
      <c r="E146" s="76" t="s">
        <v>5</v>
      </c>
      <c r="F146" s="75">
        <v>1.8226E-3</v>
      </c>
      <c r="G146" s="74">
        <v>1.2151E-3</v>
      </c>
      <c r="H146" s="74">
        <v>0.16906350000000001</v>
      </c>
      <c r="I146" s="74">
        <v>0</v>
      </c>
      <c r="J146" s="74">
        <v>0</v>
      </c>
      <c r="K146" s="74">
        <v>0</v>
      </c>
      <c r="L146" s="74">
        <v>0.20382749999999999</v>
      </c>
      <c r="M146" s="74">
        <v>2.97691E-2</v>
      </c>
      <c r="N146" s="74">
        <v>7.0170099999999999E-2</v>
      </c>
      <c r="O146" s="74">
        <v>1.03281E-2</v>
      </c>
      <c r="P146" s="74">
        <v>6.0449599999999999E-2</v>
      </c>
      <c r="Q146" s="74">
        <v>0</v>
      </c>
      <c r="R146" s="74">
        <v>3.9624300000000001E-2</v>
      </c>
      <c r="S146" s="74">
        <v>3.9490000000000003E-3</v>
      </c>
      <c r="T146" s="74">
        <v>0</v>
      </c>
      <c r="U146" s="74">
        <v>1.5795900000000002E-2</v>
      </c>
      <c r="V146" s="74">
        <v>1.3669499999999999E-2</v>
      </c>
      <c r="W146" s="74">
        <v>3.2806799999999997E-2</v>
      </c>
      <c r="X146" s="74">
        <v>2.4605100000000001E-2</v>
      </c>
      <c r="Y146" s="74">
        <v>6.1360900000000003E-2</v>
      </c>
      <c r="Z146" s="74">
        <v>5.9538300000000002E-2</v>
      </c>
      <c r="AA146" s="74">
        <v>6.3791000000000004E-3</v>
      </c>
      <c r="AB146" s="74">
        <v>0.12818950000000001</v>
      </c>
      <c r="AC146" s="74">
        <v>7.8978999999999994E-3</v>
      </c>
      <c r="AD146" s="74">
        <v>3.3414E-3</v>
      </c>
      <c r="AE146" s="74">
        <v>3.0380000000000001E-4</v>
      </c>
      <c r="AF146" s="74">
        <v>0</v>
      </c>
      <c r="AG146" s="74">
        <v>0</v>
      </c>
      <c r="AH146" s="74">
        <v>3.0380000000000001E-4</v>
      </c>
      <c r="AI146" s="74">
        <v>9.1129999999999998E-4</v>
      </c>
      <c r="AJ146" s="74">
        <v>0</v>
      </c>
      <c r="AK146" s="74">
        <v>9.1129999999999998E-4</v>
      </c>
      <c r="AL146" s="74">
        <v>7.8978999999999994E-3</v>
      </c>
      <c r="AM146" s="74">
        <v>2.7339E-3</v>
      </c>
      <c r="AN146" s="74">
        <v>5.4678000000000001E-3</v>
      </c>
      <c r="AO146" s="74">
        <v>3.21993E-2</v>
      </c>
      <c r="AP146" s="74">
        <v>4.2526999999999999E-3</v>
      </c>
      <c r="AQ146" s="74">
        <v>9.1129999999999998E-4</v>
      </c>
      <c r="AR146" s="74">
        <v>3.0380000000000001E-4</v>
      </c>
      <c r="AS146" s="73">
        <v>0</v>
      </c>
      <c r="AT146" s="67">
        <f t="shared" si="2"/>
        <v>1.0000002000000001</v>
      </c>
    </row>
    <row r="147" spans="3:46" x14ac:dyDescent="0.5">
      <c r="C147" s="77" t="s">
        <v>25</v>
      </c>
      <c r="D147" s="76" t="s">
        <v>2</v>
      </c>
      <c r="E147" s="76" t="s">
        <v>4</v>
      </c>
      <c r="F147" s="75">
        <v>1.3175000000000001E-3</v>
      </c>
      <c r="G147" s="74">
        <v>2.1959000000000002E-3</v>
      </c>
      <c r="H147" s="74">
        <v>0.15623509999999999</v>
      </c>
      <c r="I147" s="74">
        <v>0</v>
      </c>
      <c r="J147" s="74">
        <v>0</v>
      </c>
      <c r="K147" s="74">
        <v>0</v>
      </c>
      <c r="L147" s="74">
        <v>0.23100570000000001</v>
      </c>
      <c r="M147" s="74">
        <v>3.2059699999999997E-2</v>
      </c>
      <c r="N147" s="74">
        <v>7.2902900000000007E-2</v>
      </c>
      <c r="O147" s="74">
        <v>7.4660000000000004E-3</v>
      </c>
      <c r="P147" s="74">
        <v>6.8950399999999995E-2</v>
      </c>
      <c r="Q147" s="74">
        <v>4.392E-4</v>
      </c>
      <c r="R147" s="74">
        <v>2.9096400000000001E-2</v>
      </c>
      <c r="S147" s="74">
        <v>2.1959000000000002E-3</v>
      </c>
      <c r="T147" s="74">
        <v>8.7830000000000004E-4</v>
      </c>
      <c r="U147" s="74">
        <v>1.7566999999999999E-2</v>
      </c>
      <c r="V147" s="74">
        <v>1.2296899999999999E-2</v>
      </c>
      <c r="W147" s="74">
        <v>2.6350499999999999E-2</v>
      </c>
      <c r="X147" s="74">
        <v>2.5472100000000001E-2</v>
      </c>
      <c r="Y147" s="74">
        <v>6.1045200000000001E-2</v>
      </c>
      <c r="Z147" s="74">
        <v>5.2261799999999997E-2</v>
      </c>
      <c r="AA147" s="74">
        <v>1.14185E-2</v>
      </c>
      <c r="AB147" s="74">
        <v>0.1238472</v>
      </c>
      <c r="AC147" s="74">
        <v>1.09794E-2</v>
      </c>
      <c r="AD147" s="74">
        <v>3.9525999999999997E-3</v>
      </c>
      <c r="AE147" s="74">
        <v>0</v>
      </c>
      <c r="AF147" s="74">
        <v>0</v>
      </c>
      <c r="AG147" s="74">
        <v>0</v>
      </c>
      <c r="AH147" s="74">
        <v>4.392E-4</v>
      </c>
      <c r="AI147" s="74">
        <v>8.7830000000000004E-4</v>
      </c>
      <c r="AJ147" s="74">
        <v>0</v>
      </c>
      <c r="AK147" s="74">
        <v>4.392E-4</v>
      </c>
      <c r="AL147" s="74">
        <v>4.8309E-3</v>
      </c>
      <c r="AM147" s="74">
        <v>4.392E-4</v>
      </c>
      <c r="AN147" s="74">
        <v>5.2700999999999998E-3</v>
      </c>
      <c r="AO147" s="74">
        <v>3.2938099999999998E-2</v>
      </c>
      <c r="AP147" s="74">
        <v>3.9525999999999997E-3</v>
      </c>
      <c r="AQ147" s="74">
        <v>4.392E-4</v>
      </c>
      <c r="AR147" s="74">
        <v>4.392E-4</v>
      </c>
      <c r="AS147" s="73">
        <v>0</v>
      </c>
      <c r="AT147" s="67">
        <f t="shared" si="2"/>
        <v>1.0000001999999997</v>
      </c>
    </row>
    <row r="148" spans="3:46" x14ac:dyDescent="0.5">
      <c r="C148" s="77" t="s">
        <v>25</v>
      </c>
      <c r="D148" s="76" t="s">
        <v>2</v>
      </c>
      <c r="E148" s="76" t="s">
        <v>1</v>
      </c>
      <c r="F148" s="75">
        <v>0</v>
      </c>
      <c r="G148" s="74">
        <v>0</v>
      </c>
      <c r="H148" s="74">
        <v>0.1685488</v>
      </c>
      <c r="I148" s="74">
        <v>0</v>
      </c>
      <c r="J148" s="74">
        <v>0</v>
      </c>
      <c r="K148" s="74">
        <v>0</v>
      </c>
      <c r="L148" s="74">
        <v>0.23427149999999999</v>
      </c>
      <c r="M148" s="74">
        <v>4.5529800000000002E-2</v>
      </c>
      <c r="N148" s="74">
        <v>7.4503299999999995E-2</v>
      </c>
      <c r="O148" s="74">
        <v>4.1390999999999997E-3</v>
      </c>
      <c r="P148" s="74">
        <v>7.2019899999999998E-2</v>
      </c>
      <c r="Q148" s="74">
        <v>8.2779999999999996E-4</v>
      </c>
      <c r="R148" s="74">
        <v>4.5855199999999999E-2</v>
      </c>
      <c r="S148" s="74">
        <v>1.6555999999999999E-3</v>
      </c>
      <c r="T148" s="74">
        <v>1.6555999999999999E-3</v>
      </c>
      <c r="U148" s="74">
        <v>1.15894E-2</v>
      </c>
      <c r="V148" s="74">
        <v>1.4900699999999999E-2</v>
      </c>
      <c r="W148" s="74">
        <v>1.5728499999999999E-2</v>
      </c>
      <c r="X148" s="74">
        <v>1.9867599999999999E-2</v>
      </c>
      <c r="Y148" s="74">
        <v>5.1324500000000002E-2</v>
      </c>
      <c r="Z148" s="74">
        <v>4.8841099999999998E-2</v>
      </c>
      <c r="AA148" s="74">
        <v>9.1059999999999995E-3</v>
      </c>
      <c r="AB148" s="74">
        <v>0.1109271</v>
      </c>
      <c r="AC148" s="74">
        <v>7.4503E-3</v>
      </c>
      <c r="AD148" s="74">
        <v>8.2779999999999996E-4</v>
      </c>
      <c r="AE148" s="74">
        <v>0</v>
      </c>
      <c r="AF148" s="74">
        <v>0</v>
      </c>
      <c r="AG148" s="74">
        <v>0</v>
      </c>
      <c r="AH148" s="74">
        <v>0</v>
      </c>
      <c r="AI148" s="74">
        <v>2.4834000000000002E-3</v>
      </c>
      <c r="AJ148" s="74">
        <v>0</v>
      </c>
      <c r="AK148" s="74">
        <v>0</v>
      </c>
      <c r="AL148" s="74">
        <v>6.6224999999999999E-3</v>
      </c>
      <c r="AM148" s="74">
        <v>8.2779999999999996E-4</v>
      </c>
      <c r="AN148" s="74">
        <v>9.9337999999999996E-3</v>
      </c>
      <c r="AO148" s="74">
        <v>3.9735100000000002E-2</v>
      </c>
      <c r="AP148" s="74">
        <v>8.2779999999999996E-4</v>
      </c>
      <c r="AQ148" s="74">
        <v>0</v>
      </c>
      <c r="AR148" s="74">
        <v>0</v>
      </c>
      <c r="AS148" s="73">
        <v>0</v>
      </c>
      <c r="AT148" s="67">
        <f t="shared" si="2"/>
        <v>1</v>
      </c>
    </row>
    <row r="149" spans="3:46" x14ac:dyDescent="0.5">
      <c r="C149" s="77" t="s">
        <v>24</v>
      </c>
      <c r="D149" s="76" t="s">
        <v>21</v>
      </c>
      <c r="E149" s="76" t="s">
        <v>20</v>
      </c>
      <c r="F149" s="75">
        <v>1.3928E-3</v>
      </c>
      <c r="G149" s="74">
        <v>1.6712999999999999E-3</v>
      </c>
      <c r="H149" s="74">
        <v>0.23482910000000001</v>
      </c>
      <c r="I149" s="74">
        <v>0</v>
      </c>
      <c r="J149" s="74">
        <v>2.786E-4</v>
      </c>
      <c r="K149" s="74">
        <v>0</v>
      </c>
      <c r="L149" s="74">
        <v>9.1921999999999993E-3</v>
      </c>
      <c r="M149" s="74">
        <v>7.9665700000000006E-2</v>
      </c>
      <c r="N149" s="74">
        <v>1.5598900000000001E-2</v>
      </c>
      <c r="O149" s="74">
        <v>2.8969399999999999E-2</v>
      </c>
      <c r="P149" s="74">
        <v>7.5208999999999996E-3</v>
      </c>
      <c r="Q149" s="74">
        <v>3.6212000000000002E-3</v>
      </c>
      <c r="R149" s="74">
        <v>0.1977614</v>
      </c>
      <c r="S149" s="74">
        <v>5.0139E-3</v>
      </c>
      <c r="T149" s="74">
        <v>1.6712999999999999E-3</v>
      </c>
      <c r="U149" s="74">
        <v>6.4624000000000001E-2</v>
      </c>
      <c r="V149" s="74">
        <v>1.11421E-2</v>
      </c>
      <c r="W149" s="74">
        <v>2.2284000000000002E-3</v>
      </c>
      <c r="X149" s="74">
        <v>5.5710000000000004E-4</v>
      </c>
      <c r="Y149" s="74">
        <v>6.2674099999999996E-2</v>
      </c>
      <c r="Z149" s="74">
        <v>3.3426200000000003E-2</v>
      </c>
      <c r="AA149" s="74">
        <v>5.8495999999999999E-3</v>
      </c>
      <c r="AB149" s="74">
        <v>0.10947079999999999</v>
      </c>
      <c r="AC149" s="74">
        <v>4.4568000000000003E-3</v>
      </c>
      <c r="AD149" s="74">
        <v>5.0139E-3</v>
      </c>
      <c r="AE149" s="74">
        <v>0</v>
      </c>
      <c r="AF149" s="74">
        <v>0</v>
      </c>
      <c r="AG149" s="74">
        <v>5.5710000000000004E-4</v>
      </c>
      <c r="AH149" s="74">
        <v>2.7855000000000002E-3</v>
      </c>
      <c r="AI149" s="74">
        <v>2.786E-4</v>
      </c>
      <c r="AJ149" s="74">
        <v>0</v>
      </c>
      <c r="AK149" s="74">
        <v>5.5710000000000004E-4</v>
      </c>
      <c r="AL149" s="74">
        <v>5.5710000000000004E-4</v>
      </c>
      <c r="AM149" s="74">
        <v>2.786E-4</v>
      </c>
      <c r="AN149" s="74">
        <v>3.0641000000000002E-3</v>
      </c>
      <c r="AO149" s="74">
        <v>8.6629499999999998E-2</v>
      </c>
      <c r="AP149" s="74">
        <v>7.7993999999999997E-3</v>
      </c>
      <c r="AQ149" s="74">
        <v>1.03064E-2</v>
      </c>
      <c r="AR149" s="74">
        <v>5.5710000000000004E-4</v>
      </c>
      <c r="AS149" s="73">
        <v>0</v>
      </c>
      <c r="AT149" s="67">
        <f t="shared" si="2"/>
        <v>1.0000002000000001</v>
      </c>
    </row>
    <row r="150" spans="3:46" x14ac:dyDescent="0.5">
      <c r="C150" s="77" t="s">
        <v>24</v>
      </c>
      <c r="D150" s="76" t="s">
        <v>21</v>
      </c>
      <c r="E150" s="76" t="s">
        <v>19</v>
      </c>
      <c r="F150" s="75">
        <v>1.3724E-3</v>
      </c>
      <c r="G150" s="74">
        <v>5.7180000000000002E-4</v>
      </c>
      <c r="H150" s="74">
        <v>0.18960830000000001</v>
      </c>
      <c r="I150" s="74">
        <v>0</v>
      </c>
      <c r="J150" s="74">
        <v>0</v>
      </c>
      <c r="K150" s="74">
        <v>0</v>
      </c>
      <c r="L150" s="74">
        <v>5.2608000000000004E-3</v>
      </c>
      <c r="M150" s="74">
        <v>7.4336700000000006E-2</v>
      </c>
      <c r="N150" s="74">
        <v>1.1436399999999999E-2</v>
      </c>
      <c r="O150" s="74">
        <v>4.51738E-2</v>
      </c>
      <c r="P150" s="74">
        <v>9.1491000000000003E-3</v>
      </c>
      <c r="Q150" s="74">
        <v>1.258E-3</v>
      </c>
      <c r="R150" s="74">
        <v>0.17098179999999999</v>
      </c>
      <c r="S150" s="74">
        <v>3.8884000000000002E-3</v>
      </c>
      <c r="T150" s="74">
        <v>1.7155E-3</v>
      </c>
      <c r="U150" s="74">
        <v>4.4030199999999999E-2</v>
      </c>
      <c r="V150" s="74">
        <v>1.9098799999999999E-2</v>
      </c>
      <c r="W150" s="74">
        <v>1.7155E-3</v>
      </c>
      <c r="X150" s="74">
        <v>1.0292999999999999E-3</v>
      </c>
      <c r="Y150" s="74">
        <v>9.9725499999999995E-2</v>
      </c>
      <c r="Z150" s="74">
        <v>0.1020128</v>
      </c>
      <c r="AA150" s="74">
        <v>1.25801E-2</v>
      </c>
      <c r="AB150" s="74">
        <v>0.1075023</v>
      </c>
      <c r="AC150" s="74">
        <v>6.2899999999999996E-3</v>
      </c>
      <c r="AD150" s="74">
        <v>3.3165999999999998E-3</v>
      </c>
      <c r="AE150" s="74">
        <v>0</v>
      </c>
      <c r="AF150" s="74">
        <v>0</v>
      </c>
      <c r="AG150" s="74">
        <v>0</v>
      </c>
      <c r="AH150" s="74">
        <v>1.6011E-3</v>
      </c>
      <c r="AI150" s="74">
        <v>1.144E-4</v>
      </c>
      <c r="AJ150" s="74">
        <v>0</v>
      </c>
      <c r="AK150" s="74">
        <v>1.258E-3</v>
      </c>
      <c r="AL150" s="74">
        <v>8.005E-4</v>
      </c>
      <c r="AM150" s="74">
        <v>4.5750000000000001E-4</v>
      </c>
      <c r="AN150" s="74">
        <v>5.032E-3</v>
      </c>
      <c r="AO150" s="74">
        <v>7.1592000000000003E-2</v>
      </c>
      <c r="AP150" s="74">
        <v>6.1757000000000001E-3</v>
      </c>
      <c r="AQ150" s="74">
        <v>8.005E-4</v>
      </c>
      <c r="AR150" s="74">
        <v>1.144E-4</v>
      </c>
      <c r="AS150" s="73">
        <v>0</v>
      </c>
      <c r="AT150" s="67">
        <f t="shared" si="2"/>
        <v>1.0000002000000001</v>
      </c>
    </row>
    <row r="151" spans="3:46" x14ac:dyDescent="0.5">
      <c r="C151" s="77" t="s">
        <v>24</v>
      </c>
      <c r="D151" s="76" t="s">
        <v>21</v>
      </c>
      <c r="E151" s="76" t="s">
        <v>18</v>
      </c>
      <c r="F151" s="75">
        <v>6.1419999999999997E-4</v>
      </c>
      <c r="G151" s="74">
        <v>9.9799999999999997E-4</v>
      </c>
      <c r="H151" s="74">
        <v>0.1900762</v>
      </c>
      <c r="I151" s="74">
        <v>0</v>
      </c>
      <c r="J151" s="74">
        <v>0</v>
      </c>
      <c r="K151" s="74">
        <v>0</v>
      </c>
      <c r="L151" s="74">
        <v>8.8284999999999995E-3</v>
      </c>
      <c r="M151" s="74">
        <v>5.6963E-2</v>
      </c>
      <c r="N151" s="74">
        <v>1.02871E-2</v>
      </c>
      <c r="O151" s="74">
        <v>4.6522300000000003E-2</v>
      </c>
      <c r="P151" s="74">
        <v>7.9839999999999998E-3</v>
      </c>
      <c r="Q151" s="74">
        <v>4.6059999999999997E-4</v>
      </c>
      <c r="R151" s="74">
        <v>0.15507960000000001</v>
      </c>
      <c r="S151" s="74">
        <v>2.3031000000000002E-3</v>
      </c>
      <c r="T151" s="74">
        <v>1.4586E-3</v>
      </c>
      <c r="U151" s="74">
        <v>4.1301999999999998E-2</v>
      </c>
      <c r="V151" s="74">
        <v>2.1418699999999999E-2</v>
      </c>
      <c r="W151" s="74">
        <v>5.2202999999999998E-3</v>
      </c>
      <c r="X151" s="74">
        <v>9.2119999999999995E-4</v>
      </c>
      <c r="Y151" s="74">
        <v>6.8248100000000006E-2</v>
      </c>
      <c r="Z151" s="74">
        <v>0.15254110000000001</v>
      </c>
      <c r="AA151" s="74">
        <v>2.0881299999999998E-2</v>
      </c>
      <c r="AB151" s="74">
        <v>0.1127745</v>
      </c>
      <c r="AC151" s="74">
        <v>7.1396000000000003E-3</v>
      </c>
      <c r="AD151" s="74">
        <v>2.3031000000000002E-3</v>
      </c>
      <c r="AE151" s="74">
        <v>7.6799999999999997E-5</v>
      </c>
      <c r="AF151" s="74">
        <v>0</v>
      </c>
      <c r="AG151" s="74">
        <v>1.5349999999999999E-4</v>
      </c>
      <c r="AH151" s="74">
        <v>8.4449999999999998E-4</v>
      </c>
      <c r="AI151" s="74">
        <v>7.6799999999999997E-5</v>
      </c>
      <c r="AJ151" s="74">
        <v>0</v>
      </c>
      <c r="AK151" s="74">
        <v>1.2283000000000001E-3</v>
      </c>
      <c r="AL151" s="74">
        <v>1.0748000000000001E-3</v>
      </c>
      <c r="AM151" s="74">
        <v>3.3779000000000001E-3</v>
      </c>
      <c r="AN151" s="74">
        <v>5.6042000000000002E-3</v>
      </c>
      <c r="AO151" s="74">
        <v>6.6866300000000004E-2</v>
      </c>
      <c r="AP151" s="74">
        <v>5.6042000000000002E-3</v>
      </c>
      <c r="AQ151" s="74">
        <v>6.9090000000000004E-4</v>
      </c>
      <c r="AR151" s="74">
        <v>7.6799999999999997E-5</v>
      </c>
      <c r="AS151" s="73">
        <v>0</v>
      </c>
      <c r="AT151" s="67">
        <f t="shared" si="2"/>
        <v>1.0000001000000001</v>
      </c>
    </row>
    <row r="152" spans="3:46" x14ac:dyDescent="0.5">
      <c r="C152" s="77" t="s">
        <v>24</v>
      </c>
      <c r="D152" s="76" t="s">
        <v>21</v>
      </c>
      <c r="E152" s="76" t="s">
        <v>17</v>
      </c>
      <c r="F152" s="75">
        <v>3.1121E-3</v>
      </c>
      <c r="G152" s="74">
        <v>4.6024000000000004E-3</v>
      </c>
      <c r="H152" s="74">
        <v>0.22258890000000001</v>
      </c>
      <c r="I152" s="74">
        <v>0</v>
      </c>
      <c r="J152" s="74">
        <v>8.7700000000000004E-5</v>
      </c>
      <c r="K152" s="74">
        <v>0</v>
      </c>
      <c r="L152" s="74">
        <v>1.1747199999999999E-2</v>
      </c>
      <c r="M152" s="74">
        <v>8.0739900000000003E-2</v>
      </c>
      <c r="N152" s="74">
        <v>2.8053000000000002E-2</v>
      </c>
      <c r="O152" s="74">
        <v>4.9793999999999998E-2</v>
      </c>
      <c r="P152" s="74">
        <v>1.5429099999999999E-2</v>
      </c>
      <c r="Q152" s="74">
        <v>1.315E-3</v>
      </c>
      <c r="R152" s="74">
        <v>8.0908999999999995E-2</v>
      </c>
      <c r="S152" s="74">
        <v>2.3670000000000002E-3</v>
      </c>
      <c r="T152" s="74">
        <v>1.4903E-3</v>
      </c>
      <c r="U152" s="74">
        <v>3.8485100000000001E-2</v>
      </c>
      <c r="V152" s="74">
        <v>3.1866400000000003E-2</v>
      </c>
      <c r="W152" s="74">
        <v>2.2266999999999999E-2</v>
      </c>
      <c r="X152" s="74">
        <v>2.8053000000000002E-3</v>
      </c>
      <c r="Y152" s="74">
        <v>4.2386300000000002E-2</v>
      </c>
      <c r="Z152" s="74">
        <v>6.3557500000000003E-2</v>
      </c>
      <c r="AA152" s="74">
        <v>2.7526999999999999E-2</v>
      </c>
      <c r="AB152" s="74">
        <v>0.14990790000000001</v>
      </c>
      <c r="AC152" s="74">
        <v>1.73139E-2</v>
      </c>
      <c r="AD152" s="74">
        <v>3.1121E-3</v>
      </c>
      <c r="AE152" s="74">
        <v>1.7530000000000001E-4</v>
      </c>
      <c r="AF152" s="74">
        <v>0</v>
      </c>
      <c r="AG152" s="74">
        <v>1.7530000000000001E-4</v>
      </c>
      <c r="AH152" s="74">
        <v>1.0958000000000001E-3</v>
      </c>
      <c r="AI152" s="74">
        <v>7.0129999999999997E-4</v>
      </c>
      <c r="AJ152" s="74">
        <v>8.7700000000000004E-5</v>
      </c>
      <c r="AK152" s="74">
        <v>4.8653999999999998E-3</v>
      </c>
      <c r="AL152" s="74">
        <v>5.7421E-3</v>
      </c>
      <c r="AM152" s="74">
        <v>6.4872000000000003E-3</v>
      </c>
      <c r="AN152" s="74">
        <v>8.5912000000000002E-3</v>
      </c>
      <c r="AO152" s="74">
        <v>6.5354599999999999E-2</v>
      </c>
      <c r="AP152" s="74">
        <v>4.0764E-3</v>
      </c>
      <c r="AQ152" s="74">
        <v>1.0958000000000001E-3</v>
      </c>
      <c r="AR152" s="74">
        <v>8.7700000000000004E-5</v>
      </c>
      <c r="AS152" s="73">
        <v>0</v>
      </c>
      <c r="AT152" s="67">
        <f t="shared" si="2"/>
        <v>0.99999989999999994</v>
      </c>
    </row>
    <row r="153" spans="3:46" x14ac:dyDescent="0.5">
      <c r="C153" s="77" t="s">
        <v>24</v>
      </c>
      <c r="D153" s="76" t="s">
        <v>21</v>
      </c>
      <c r="E153" s="76" t="s">
        <v>16</v>
      </c>
      <c r="F153" s="75">
        <v>6.2112000000000001E-3</v>
      </c>
      <c r="G153" s="74">
        <v>7.5976000000000004E-3</v>
      </c>
      <c r="H153" s="74">
        <v>0.23126089999999999</v>
      </c>
      <c r="I153" s="74">
        <v>0</v>
      </c>
      <c r="J153" s="74">
        <v>1.109E-4</v>
      </c>
      <c r="K153" s="74">
        <v>0</v>
      </c>
      <c r="L153" s="74">
        <v>1.42524E-2</v>
      </c>
      <c r="M153" s="74">
        <v>6.6936599999999999E-2</v>
      </c>
      <c r="N153" s="74">
        <v>4.0483600000000002E-2</v>
      </c>
      <c r="O153" s="74">
        <v>3.9208100000000003E-2</v>
      </c>
      <c r="P153" s="74">
        <v>2.2016399999999998E-2</v>
      </c>
      <c r="Q153" s="74">
        <v>7.7640000000000001E-4</v>
      </c>
      <c r="R153" s="74">
        <v>7.6469899999999993E-2</v>
      </c>
      <c r="S153" s="74">
        <v>2.1627999999999999E-3</v>
      </c>
      <c r="T153" s="74">
        <v>2.1074000000000002E-3</v>
      </c>
      <c r="U153" s="74">
        <v>3.0445900000000001E-2</v>
      </c>
      <c r="V153" s="74">
        <v>2.92258E-2</v>
      </c>
      <c r="W153" s="74">
        <v>3.7877099999999997E-2</v>
      </c>
      <c r="X153" s="74">
        <v>6.2112000000000001E-3</v>
      </c>
      <c r="Y153" s="74">
        <v>4.4642899999999999E-2</v>
      </c>
      <c r="Z153" s="74">
        <v>5.1353099999999999E-2</v>
      </c>
      <c r="AA153" s="74">
        <v>2.1184600000000001E-2</v>
      </c>
      <c r="AB153" s="74">
        <v>0.13747780000000001</v>
      </c>
      <c r="AC153" s="74">
        <v>1.7136200000000001E-2</v>
      </c>
      <c r="AD153" s="74">
        <v>4.3255999999999998E-3</v>
      </c>
      <c r="AE153" s="74">
        <v>5.5500000000000001E-5</v>
      </c>
      <c r="AF153" s="74">
        <v>0</v>
      </c>
      <c r="AG153" s="74">
        <v>5.5500000000000001E-5</v>
      </c>
      <c r="AH153" s="74">
        <v>4.9910000000000004E-4</v>
      </c>
      <c r="AI153" s="74">
        <v>1.0537000000000001E-3</v>
      </c>
      <c r="AJ153" s="74">
        <v>5.5500000000000001E-5</v>
      </c>
      <c r="AK153" s="74">
        <v>6.1557000000000001E-3</v>
      </c>
      <c r="AL153" s="74">
        <v>1.2533300000000001E-2</v>
      </c>
      <c r="AM153" s="74">
        <v>6.3220999999999998E-3</v>
      </c>
      <c r="AN153" s="74">
        <v>1.2533300000000001E-2</v>
      </c>
      <c r="AO153" s="74">
        <v>6.4219200000000004E-2</v>
      </c>
      <c r="AP153" s="74">
        <v>6.0448000000000003E-3</v>
      </c>
      <c r="AQ153" s="74">
        <v>8.319E-4</v>
      </c>
      <c r="AR153" s="74">
        <v>1.6640000000000001E-4</v>
      </c>
      <c r="AS153" s="73">
        <v>0</v>
      </c>
      <c r="AT153" s="67">
        <f t="shared" si="2"/>
        <v>1.0000004</v>
      </c>
    </row>
    <row r="154" spans="3:46" x14ac:dyDescent="0.5">
      <c r="C154" s="77" t="s">
        <v>24</v>
      </c>
      <c r="D154" s="76" t="s">
        <v>21</v>
      </c>
      <c r="E154" s="76" t="s">
        <v>15</v>
      </c>
      <c r="F154" s="75">
        <v>5.4777999999999997E-3</v>
      </c>
      <c r="G154" s="74">
        <v>9.1076999999999998E-3</v>
      </c>
      <c r="H154" s="74">
        <v>0.2161237</v>
      </c>
      <c r="I154" s="74">
        <v>0</v>
      </c>
      <c r="J154" s="74">
        <v>1.3200000000000001E-4</v>
      </c>
      <c r="K154" s="74">
        <v>0</v>
      </c>
      <c r="L154" s="74">
        <v>1.7687399999999999E-2</v>
      </c>
      <c r="M154" s="74">
        <v>5.2732300000000003E-2</v>
      </c>
      <c r="N154" s="74">
        <v>4.7056500000000001E-2</v>
      </c>
      <c r="O154" s="74">
        <v>3.6298799999999999E-2</v>
      </c>
      <c r="P154" s="74">
        <v>2.2307299999999999E-2</v>
      </c>
      <c r="Q154" s="74">
        <v>1.122E-3</v>
      </c>
      <c r="R154" s="74">
        <v>6.8987099999999996E-2</v>
      </c>
      <c r="S154" s="74">
        <v>3.3658999999999998E-3</v>
      </c>
      <c r="T154" s="74">
        <v>2.7718999999999999E-3</v>
      </c>
      <c r="U154" s="74">
        <v>2.9171099999999998E-2</v>
      </c>
      <c r="V154" s="74">
        <v>3.2207E-2</v>
      </c>
      <c r="W154" s="74">
        <v>4.41526E-2</v>
      </c>
      <c r="X154" s="74">
        <v>7.5897999999999998E-3</v>
      </c>
      <c r="Y154" s="74">
        <v>4.85084E-2</v>
      </c>
      <c r="Z154" s="74">
        <v>5.51742E-2</v>
      </c>
      <c r="AA154" s="74">
        <v>2.52112E-2</v>
      </c>
      <c r="AB154" s="74">
        <v>0.1488912</v>
      </c>
      <c r="AC154" s="74">
        <v>1.85454E-2</v>
      </c>
      <c r="AD154" s="74">
        <v>3.7618999999999999E-3</v>
      </c>
      <c r="AE154" s="74">
        <v>6.6E-4</v>
      </c>
      <c r="AF154" s="74">
        <v>0</v>
      </c>
      <c r="AG154" s="74">
        <v>0</v>
      </c>
      <c r="AH154" s="74">
        <v>9.2400000000000002E-4</v>
      </c>
      <c r="AI154" s="74">
        <v>8.5800000000000004E-4</v>
      </c>
      <c r="AJ154" s="74">
        <v>1.3200000000000001E-4</v>
      </c>
      <c r="AK154" s="74">
        <v>5.4777999999999997E-3</v>
      </c>
      <c r="AL154" s="74">
        <v>1.48495E-2</v>
      </c>
      <c r="AM154" s="74">
        <v>7.5237999999999998E-3</v>
      </c>
      <c r="AN154" s="74">
        <v>1.1879600000000001E-2</v>
      </c>
      <c r="AO154" s="74">
        <v>5.4250300000000001E-2</v>
      </c>
      <c r="AP154" s="74">
        <v>6.7317999999999996E-3</v>
      </c>
      <c r="AQ154" s="74">
        <v>3.3E-4</v>
      </c>
      <c r="AR154" s="74">
        <v>0</v>
      </c>
      <c r="AS154" s="73">
        <v>0</v>
      </c>
      <c r="AT154" s="67">
        <f t="shared" si="2"/>
        <v>0.99999999999999989</v>
      </c>
    </row>
    <row r="155" spans="3:46" x14ac:dyDescent="0.5">
      <c r="C155" s="77" t="s">
        <v>24</v>
      </c>
      <c r="D155" s="76" t="s">
        <v>21</v>
      </c>
      <c r="E155" s="76" t="s">
        <v>14</v>
      </c>
      <c r="F155" s="75">
        <v>5.6487999999999998E-3</v>
      </c>
      <c r="G155" s="74">
        <v>8.5129999999999997E-3</v>
      </c>
      <c r="H155" s="74">
        <v>0.19108059999999999</v>
      </c>
      <c r="I155" s="74">
        <v>0</v>
      </c>
      <c r="J155" s="74">
        <v>2.387E-4</v>
      </c>
      <c r="K155" s="74">
        <v>7.9599999999999997E-5</v>
      </c>
      <c r="L155" s="74">
        <v>2.2277000000000002E-2</v>
      </c>
      <c r="M155" s="74">
        <v>4.9089000000000001E-2</v>
      </c>
      <c r="N155" s="74">
        <v>5.84772E-2</v>
      </c>
      <c r="O155" s="74">
        <v>3.5086300000000001E-2</v>
      </c>
      <c r="P155" s="74">
        <v>2.20383E-2</v>
      </c>
      <c r="Q155" s="74">
        <v>1.3525E-3</v>
      </c>
      <c r="R155" s="74">
        <v>6.1525000000000003E-2</v>
      </c>
      <c r="S155" s="74">
        <v>2.5458999999999998E-3</v>
      </c>
      <c r="T155" s="74">
        <v>2.5458999999999998E-3</v>
      </c>
      <c r="U155" s="74">
        <v>2.6573300000000001E-2</v>
      </c>
      <c r="V155" s="74">
        <v>2.7687199999999999E-2</v>
      </c>
      <c r="W155" s="74">
        <v>4.0019100000000002E-2</v>
      </c>
      <c r="X155" s="74">
        <v>1.2570599999999999E-2</v>
      </c>
      <c r="Y155" s="74">
        <v>5.9670599999999997E-2</v>
      </c>
      <c r="Z155" s="74">
        <v>6.0545799999999997E-2</v>
      </c>
      <c r="AA155" s="74">
        <v>2.4345599999999998E-2</v>
      </c>
      <c r="AB155" s="74">
        <v>0.16238359999999999</v>
      </c>
      <c r="AC155" s="74">
        <v>1.7185099999999998E-2</v>
      </c>
      <c r="AD155" s="74">
        <v>4.2963000000000003E-3</v>
      </c>
      <c r="AE155" s="74">
        <v>3.1819999999999998E-4</v>
      </c>
      <c r="AF155" s="74">
        <v>0</v>
      </c>
      <c r="AG155" s="74">
        <v>7.9599999999999997E-5</v>
      </c>
      <c r="AH155" s="74">
        <v>8.7520000000000002E-4</v>
      </c>
      <c r="AI155" s="74">
        <v>1.3525E-3</v>
      </c>
      <c r="AJ155" s="74">
        <v>7.9599999999999997E-5</v>
      </c>
      <c r="AK155" s="74">
        <v>3.6597999999999999E-3</v>
      </c>
      <c r="AL155" s="74">
        <v>1.7662500000000001E-2</v>
      </c>
      <c r="AM155" s="74">
        <v>7.0013999999999996E-3</v>
      </c>
      <c r="AN155" s="74">
        <v>1.2809299999999999E-2</v>
      </c>
      <c r="AO155" s="74">
        <v>5.2828399999999998E-2</v>
      </c>
      <c r="AP155" s="74">
        <v>6.1262E-3</v>
      </c>
      <c r="AQ155" s="74">
        <v>1.273E-3</v>
      </c>
      <c r="AR155" s="74">
        <v>1.5909999999999999E-4</v>
      </c>
      <c r="AS155" s="73">
        <v>0</v>
      </c>
      <c r="AT155" s="67">
        <f t="shared" si="2"/>
        <v>0.99999979999999977</v>
      </c>
    </row>
    <row r="156" spans="3:46" x14ac:dyDescent="0.5">
      <c r="C156" s="77" t="s">
        <v>24</v>
      </c>
      <c r="D156" s="76" t="s">
        <v>21</v>
      </c>
      <c r="E156" s="76" t="s">
        <v>13</v>
      </c>
      <c r="F156" s="75">
        <v>7.8583999999999998E-3</v>
      </c>
      <c r="G156" s="74">
        <v>8.2371000000000007E-3</v>
      </c>
      <c r="H156" s="74">
        <v>0.18376890000000001</v>
      </c>
      <c r="I156" s="74">
        <v>0</v>
      </c>
      <c r="J156" s="74">
        <v>9.4699999999999998E-5</v>
      </c>
      <c r="K156" s="74">
        <v>0</v>
      </c>
      <c r="L156" s="74">
        <v>2.5279300000000001E-2</v>
      </c>
      <c r="M156" s="74">
        <v>4.1185399999999997E-2</v>
      </c>
      <c r="N156" s="74">
        <v>7.0725200000000002E-2</v>
      </c>
      <c r="O156" s="74">
        <v>3.0581299999999999E-2</v>
      </c>
      <c r="P156" s="74">
        <v>2.5184600000000001E-2</v>
      </c>
      <c r="Q156" s="74">
        <v>1.3255000000000001E-3</v>
      </c>
      <c r="R156" s="74">
        <v>5.6242399999999998E-2</v>
      </c>
      <c r="S156" s="74">
        <v>2.9350999999999999E-3</v>
      </c>
      <c r="T156" s="74">
        <v>2.7456999999999998E-3</v>
      </c>
      <c r="U156" s="74">
        <v>2.7456899999999999E-2</v>
      </c>
      <c r="V156" s="74">
        <v>2.8119700000000001E-2</v>
      </c>
      <c r="W156" s="74">
        <v>3.99546E-2</v>
      </c>
      <c r="X156" s="74">
        <v>1.5337999999999999E-2</v>
      </c>
      <c r="Y156" s="74">
        <v>5.8701000000000003E-2</v>
      </c>
      <c r="Z156" s="74">
        <v>6.0499900000000002E-2</v>
      </c>
      <c r="AA156" s="74">
        <v>2.4711199999999999E-2</v>
      </c>
      <c r="AB156" s="74">
        <v>0.1643628</v>
      </c>
      <c r="AC156" s="74">
        <v>1.6190099999999999E-2</v>
      </c>
      <c r="AD156" s="74">
        <v>3.5030999999999999E-3</v>
      </c>
      <c r="AE156" s="74">
        <v>5.6809999999999999E-4</v>
      </c>
      <c r="AF156" s="74">
        <v>0</v>
      </c>
      <c r="AG156" s="74">
        <v>2.8400000000000002E-4</v>
      </c>
      <c r="AH156" s="74">
        <v>1.0415000000000001E-3</v>
      </c>
      <c r="AI156" s="74">
        <v>1.5149E-3</v>
      </c>
      <c r="AJ156" s="74">
        <v>2.8400000000000002E-4</v>
      </c>
      <c r="AK156" s="74">
        <v>4.0711999999999996E-3</v>
      </c>
      <c r="AL156" s="74">
        <v>2.0829400000000001E-2</v>
      </c>
      <c r="AM156" s="74">
        <v>6.3435000000000002E-3</v>
      </c>
      <c r="AN156" s="74">
        <v>1.3349700000000001E-2</v>
      </c>
      <c r="AO156" s="74">
        <v>5.1032000000000001E-2</v>
      </c>
      <c r="AP156" s="74">
        <v>5.2072999999999998E-3</v>
      </c>
      <c r="AQ156" s="74">
        <v>4.7340000000000001E-4</v>
      </c>
      <c r="AR156" s="74">
        <v>0</v>
      </c>
      <c r="AS156" s="73">
        <v>0</v>
      </c>
      <c r="AT156" s="67">
        <f t="shared" si="2"/>
        <v>0.99999989999999983</v>
      </c>
    </row>
    <row r="157" spans="3:46" x14ac:dyDescent="0.5">
      <c r="C157" s="77" t="s">
        <v>24</v>
      </c>
      <c r="D157" s="76" t="s">
        <v>21</v>
      </c>
      <c r="E157" s="76" t="s">
        <v>12</v>
      </c>
      <c r="F157" s="75">
        <v>7.522E-3</v>
      </c>
      <c r="G157" s="74">
        <v>7.2042E-3</v>
      </c>
      <c r="H157" s="74">
        <v>0.1888263</v>
      </c>
      <c r="I157" s="74">
        <v>0</v>
      </c>
      <c r="J157" s="74">
        <v>2.119E-4</v>
      </c>
      <c r="K157" s="74">
        <v>0</v>
      </c>
      <c r="L157" s="74">
        <v>2.8498800000000001E-2</v>
      </c>
      <c r="M157" s="74">
        <v>3.89872E-2</v>
      </c>
      <c r="N157" s="74">
        <v>8.4331000000000003E-2</v>
      </c>
      <c r="O157" s="74">
        <v>2.8816600000000001E-2</v>
      </c>
      <c r="P157" s="74">
        <v>2.5744300000000001E-2</v>
      </c>
      <c r="Q157" s="74">
        <v>1.2712999999999999E-3</v>
      </c>
      <c r="R157" s="74">
        <v>5.1135600000000003E-2</v>
      </c>
      <c r="S157" s="74">
        <v>1.9070000000000001E-3</v>
      </c>
      <c r="T157" s="74">
        <v>1.0594000000000001E-3</v>
      </c>
      <c r="U157" s="74">
        <v>3.0935500000000001E-2</v>
      </c>
      <c r="V157" s="74">
        <v>3.1253299999999998E-2</v>
      </c>
      <c r="W157" s="74">
        <v>4.2907099999999997E-2</v>
      </c>
      <c r="X157" s="74">
        <v>1.8328199999999999E-2</v>
      </c>
      <c r="Y157" s="74">
        <v>5.7633200000000002E-2</v>
      </c>
      <c r="Z157" s="74">
        <v>5.4454900000000001E-2</v>
      </c>
      <c r="AA157" s="74">
        <v>1.9917399999999998E-2</v>
      </c>
      <c r="AB157" s="74">
        <v>0.16897980000000001</v>
      </c>
      <c r="AC157" s="74">
        <v>1.46202E-2</v>
      </c>
      <c r="AD157" s="74">
        <v>2.6486000000000001E-3</v>
      </c>
      <c r="AE157" s="74">
        <v>4.238E-4</v>
      </c>
      <c r="AF157" s="74">
        <v>0</v>
      </c>
      <c r="AG157" s="74">
        <v>2.119E-4</v>
      </c>
      <c r="AH157" s="74">
        <v>8.4749999999999995E-4</v>
      </c>
      <c r="AI157" s="74">
        <v>6.357E-4</v>
      </c>
      <c r="AJ157" s="74">
        <v>0</v>
      </c>
      <c r="AK157" s="74">
        <v>3.7079999999999999E-3</v>
      </c>
      <c r="AL157" s="74">
        <v>1.7798499999999998E-2</v>
      </c>
      <c r="AM157" s="74">
        <v>4.6614999999999998E-3</v>
      </c>
      <c r="AN157" s="74">
        <v>1.14419E-2</v>
      </c>
      <c r="AO157" s="74">
        <v>4.6403199999999999E-2</v>
      </c>
      <c r="AP157" s="74">
        <v>6.0388000000000004E-3</v>
      </c>
      <c r="AQ157" s="74">
        <v>6.357E-4</v>
      </c>
      <c r="AR157" s="74">
        <v>0</v>
      </c>
      <c r="AS157" s="73">
        <v>0</v>
      </c>
      <c r="AT157" s="67">
        <f t="shared" si="2"/>
        <v>1.0000003</v>
      </c>
    </row>
    <row r="158" spans="3:46" x14ac:dyDescent="0.5">
      <c r="C158" s="77" t="s">
        <v>24</v>
      </c>
      <c r="D158" s="76" t="s">
        <v>21</v>
      </c>
      <c r="E158" s="76" t="s">
        <v>11</v>
      </c>
      <c r="F158" s="75">
        <v>9.0329E-3</v>
      </c>
      <c r="G158" s="74">
        <v>6.1424000000000001E-3</v>
      </c>
      <c r="H158" s="74">
        <v>0.1845551</v>
      </c>
      <c r="I158" s="74">
        <v>0</v>
      </c>
      <c r="J158" s="74">
        <v>1.204E-4</v>
      </c>
      <c r="K158" s="74">
        <v>0</v>
      </c>
      <c r="L158" s="74">
        <v>3.9503799999999999E-2</v>
      </c>
      <c r="M158" s="74">
        <v>3.2518400000000003E-2</v>
      </c>
      <c r="N158" s="74">
        <v>9.7073300000000001E-2</v>
      </c>
      <c r="O158" s="74">
        <v>2.6857800000000001E-2</v>
      </c>
      <c r="P158" s="74">
        <v>2.5412500000000001E-2</v>
      </c>
      <c r="Q158" s="74">
        <v>1.2044E-3</v>
      </c>
      <c r="R158" s="74">
        <v>4.9938400000000001E-2</v>
      </c>
      <c r="S158" s="74">
        <v>3.3723E-3</v>
      </c>
      <c r="T158" s="74">
        <v>2.1678999999999999E-3</v>
      </c>
      <c r="U158" s="74">
        <v>2.6376E-2</v>
      </c>
      <c r="V158" s="74">
        <v>3.4204499999999999E-2</v>
      </c>
      <c r="W158" s="74">
        <v>3.8781200000000002E-2</v>
      </c>
      <c r="X158" s="74">
        <v>2.2160699999999998E-2</v>
      </c>
      <c r="Y158" s="74">
        <v>5.9857899999999999E-2</v>
      </c>
      <c r="Z158" s="74">
        <v>5.5642499999999998E-2</v>
      </c>
      <c r="AA158" s="74">
        <v>2.0715399999999998E-2</v>
      </c>
      <c r="AB158" s="74">
        <v>0.1622305</v>
      </c>
      <c r="AC158" s="74">
        <v>1.08395E-2</v>
      </c>
      <c r="AD158" s="74">
        <v>3.8539999999999998E-3</v>
      </c>
      <c r="AE158" s="74">
        <v>2.409E-4</v>
      </c>
      <c r="AF158" s="74">
        <v>0</v>
      </c>
      <c r="AG158" s="74">
        <v>2.409E-4</v>
      </c>
      <c r="AH158" s="74">
        <v>4.818E-4</v>
      </c>
      <c r="AI158" s="74">
        <v>9.6349999999999995E-4</v>
      </c>
      <c r="AJ158" s="74">
        <v>1.204E-4</v>
      </c>
      <c r="AK158" s="74">
        <v>3.9744999999999997E-3</v>
      </c>
      <c r="AL158" s="74">
        <v>1.28869E-2</v>
      </c>
      <c r="AM158" s="74">
        <v>3.3723E-3</v>
      </c>
      <c r="AN158" s="74">
        <v>1.4452599999999999E-2</v>
      </c>
      <c r="AO158" s="74">
        <v>4.3598699999999997E-2</v>
      </c>
      <c r="AP158" s="74">
        <v>6.5037000000000003E-3</v>
      </c>
      <c r="AQ158" s="74">
        <v>6.022E-4</v>
      </c>
      <c r="AR158" s="74">
        <v>0</v>
      </c>
      <c r="AS158" s="73">
        <v>0</v>
      </c>
      <c r="AT158" s="67">
        <f t="shared" si="2"/>
        <v>1.0000002000000001</v>
      </c>
    </row>
    <row r="159" spans="3:46" x14ac:dyDescent="0.5">
      <c r="C159" s="77" t="s">
        <v>24</v>
      </c>
      <c r="D159" s="76" t="s">
        <v>21</v>
      </c>
      <c r="E159" s="76" t="s">
        <v>10</v>
      </c>
      <c r="F159" s="75">
        <v>8.0032999999999997E-3</v>
      </c>
      <c r="G159" s="74">
        <v>4.4156000000000004E-3</v>
      </c>
      <c r="H159" s="74">
        <v>0.18772069999999999</v>
      </c>
      <c r="I159" s="74">
        <v>0</v>
      </c>
      <c r="J159" s="74">
        <v>0</v>
      </c>
      <c r="K159" s="74">
        <v>0</v>
      </c>
      <c r="L159" s="74">
        <v>4.4570199999999997E-2</v>
      </c>
      <c r="M159" s="74">
        <v>2.9805399999999999E-2</v>
      </c>
      <c r="N159" s="74">
        <v>9.7971600000000006E-2</v>
      </c>
      <c r="O159" s="74">
        <v>2.4561900000000001E-2</v>
      </c>
      <c r="P159" s="74">
        <v>2.7735599999999999E-2</v>
      </c>
      <c r="Q159" s="74">
        <v>9.6590000000000001E-4</v>
      </c>
      <c r="R159" s="74">
        <v>5.4448499999999997E-2</v>
      </c>
      <c r="S159" s="74">
        <v>1.7937999999999999E-3</v>
      </c>
      <c r="T159" s="74">
        <v>2.6218000000000001E-3</v>
      </c>
      <c r="U159" s="74">
        <v>2.7045699999999999E-2</v>
      </c>
      <c r="V159" s="74">
        <v>2.7045699999999999E-2</v>
      </c>
      <c r="W159" s="74">
        <v>4.33283E-2</v>
      </c>
      <c r="X159" s="74">
        <v>2.9391500000000001E-2</v>
      </c>
      <c r="Y159" s="74">
        <v>5.8920899999999998E-2</v>
      </c>
      <c r="Z159" s="74">
        <v>4.9813700000000002E-2</v>
      </c>
      <c r="AA159" s="74">
        <v>1.9594299999999999E-2</v>
      </c>
      <c r="AB159" s="74">
        <v>0.16020419999999999</v>
      </c>
      <c r="AC159" s="74">
        <v>9.9351000000000005E-3</v>
      </c>
      <c r="AD159" s="74">
        <v>4.1396000000000002E-3</v>
      </c>
      <c r="AE159" s="74">
        <v>5.5199999999999997E-4</v>
      </c>
      <c r="AF159" s="74">
        <v>0</v>
      </c>
      <c r="AG159" s="74">
        <v>0</v>
      </c>
      <c r="AH159" s="74">
        <v>9.6590000000000001E-4</v>
      </c>
      <c r="AI159" s="74">
        <v>9.6590000000000001E-4</v>
      </c>
      <c r="AJ159" s="74">
        <v>0</v>
      </c>
      <c r="AK159" s="74">
        <v>1.5179E-3</v>
      </c>
      <c r="AL159" s="74">
        <v>1.43508E-2</v>
      </c>
      <c r="AM159" s="74">
        <v>6.2094999999999997E-3</v>
      </c>
      <c r="AN159" s="74">
        <v>1.2556899999999999E-2</v>
      </c>
      <c r="AO159" s="74">
        <v>4.1672399999999998E-2</v>
      </c>
      <c r="AP159" s="74">
        <v>5.7955000000000003E-3</v>
      </c>
      <c r="AQ159" s="74">
        <v>1.3799000000000001E-3</v>
      </c>
      <c r="AR159" s="74">
        <v>0</v>
      </c>
      <c r="AS159" s="73">
        <v>0</v>
      </c>
      <c r="AT159" s="67">
        <f t="shared" si="2"/>
        <v>0.99999999999999956</v>
      </c>
    </row>
    <row r="160" spans="3:46" x14ac:dyDescent="0.5">
      <c r="C160" s="77" t="s">
        <v>24</v>
      </c>
      <c r="D160" s="76" t="s">
        <v>21</v>
      </c>
      <c r="E160" s="76" t="s">
        <v>9</v>
      </c>
      <c r="F160" s="75">
        <v>9.9310000000000006E-3</v>
      </c>
      <c r="G160" s="74">
        <v>5.5545999999999998E-3</v>
      </c>
      <c r="H160" s="74">
        <v>0.19228990000000001</v>
      </c>
      <c r="I160" s="74">
        <v>0</v>
      </c>
      <c r="J160" s="74">
        <v>0</v>
      </c>
      <c r="K160" s="74">
        <v>0</v>
      </c>
      <c r="L160" s="74">
        <v>6.0595900000000001E-2</v>
      </c>
      <c r="M160" s="74">
        <v>2.6426499999999999E-2</v>
      </c>
      <c r="N160" s="74">
        <v>0.1083993</v>
      </c>
      <c r="O160" s="74">
        <v>1.9525299999999999E-2</v>
      </c>
      <c r="P160" s="74">
        <v>2.3901700000000001E-2</v>
      </c>
      <c r="Q160" s="74">
        <v>1.3466000000000001E-3</v>
      </c>
      <c r="R160" s="74">
        <v>5.64898E-2</v>
      </c>
      <c r="S160" s="74">
        <v>3.5347999999999998E-3</v>
      </c>
      <c r="T160" s="74">
        <v>1.0099E-3</v>
      </c>
      <c r="U160" s="74">
        <v>2.44067E-2</v>
      </c>
      <c r="V160" s="74">
        <v>2.72681E-2</v>
      </c>
      <c r="W160" s="74">
        <v>4.2417099999999999E-2</v>
      </c>
      <c r="X160" s="74">
        <v>2.84464E-2</v>
      </c>
      <c r="Y160" s="74">
        <v>5.1506499999999997E-2</v>
      </c>
      <c r="Z160" s="74">
        <v>4.1238799999999999E-2</v>
      </c>
      <c r="AA160" s="74">
        <v>1.8515400000000001E-2</v>
      </c>
      <c r="AB160" s="74">
        <v>0.15569769999999999</v>
      </c>
      <c r="AC160" s="74">
        <v>1.21192E-2</v>
      </c>
      <c r="AD160" s="74">
        <v>4.0397000000000002E-3</v>
      </c>
      <c r="AE160" s="74">
        <v>8.4159999999999997E-4</v>
      </c>
      <c r="AF160" s="74">
        <v>0</v>
      </c>
      <c r="AG160" s="74">
        <v>1.683E-4</v>
      </c>
      <c r="AH160" s="74">
        <v>1.0099E-3</v>
      </c>
      <c r="AI160" s="74">
        <v>1.3466000000000001E-3</v>
      </c>
      <c r="AJ160" s="74">
        <v>0</v>
      </c>
      <c r="AK160" s="74">
        <v>2.8614999999999999E-3</v>
      </c>
      <c r="AL160" s="74">
        <v>1.75055E-2</v>
      </c>
      <c r="AM160" s="74">
        <v>5.2180000000000004E-3</v>
      </c>
      <c r="AN160" s="74">
        <v>1.0604300000000001E-2</v>
      </c>
      <c r="AO160" s="74">
        <v>3.8209100000000003E-2</v>
      </c>
      <c r="AP160" s="74">
        <v>6.9011999999999997E-3</v>
      </c>
      <c r="AQ160" s="74">
        <v>5.0500000000000002E-4</v>
      </c>
      <c r="AR160" s="74">
        <v>1.683E-4</v>
      </c>
      <c r="AS160" s="73">
        <v>0</v>
      </c>
      <c r="AT160" s="67">
        <f t="shared" si="2"/>
        <v>1.0000001999999999</v>
      </c>
    </row>
    <row r="161" spans="3:46" x14ac:dyDescent="0.5">
      <c r="C161" s="77" t="s">
        <v>24</v>
      </c>
      <c r="D161" s="76" t="s">
        <v>21</v>
      </c>
      <c r="E161" s="76" t="s">
        <v>8</v>
      </c>
      <c r="F161" s="75">
        <v>9.3275000000000007E-3</v>
      </c>
      <c r="G161" s="74">
        <v>6.2906999999999998E-3</v>
      </c>
      <c r="H161" s="74">
        <v>0.20747850000000001</v>
      </c>
      <c r="I161" s="74">
        <v>0</v>
      </c>
      <c r="J161" s="74">
        <v>2.1689999999999999E-4</v>
      </c>
      <c r="K161" s="74">
        <v>0</v>
      </c>
      <c r="L161" s="74">
        <v>7.6355699999999999E-2</v>
      </c>
      <c r="M161" s="74">
        <v>2.14751E-2</v>
      </c>
      <c r="N161" s="74">
        <v>0.1114967</v>
      </c>
      <c r="O161" s="74">
        <v>1.8872E-2</v>
      </c>
      <c r="P161" s="74">
        <v>2.8416500000000001E-2</v>
      </c>
      <c r="Q161" s="74">
        <v>4.3379999999999997E-4</v>
      </c>
      <c r="R161" s="74">
        <v>5.9549699999999997E-2</v>
      </c>
      <c r="S161" s="74">
        <v>3.0368999999999999E-3</v>
      </c>
      <c r="T161" s="74">
        <v>2.6029999999999998E-3</v>
      </c>
      <c r="U161" s="74">
        <v>3.5140999999999999E-2</v>
      </c>
      <c r="V161" s="74">
        <v>2.6681099999999999E-2</v>
      </c>
      <c r="W161" s="74">
        <v>3.4707200000000001E-2</v>
      </c>
      <c r="X161" s="74">
        <v>3.1236400000000001E-2</v>
      </c>
      <c r="Y161" s="74">
        <v>4.1214800000000003E-2</v>
      </c>
      <c r="Z161" s="74">
        <v>2.9067200000000001E-2</v>
      </c>
      <c r="AA161" s="74">
        <v>1.8438199999999998E-2</v>
      </c>
      <c r="AB161" s="74">
        <v>0.1470716</v>
      </c>
      <c r="AC161" s="74">
        <v>7.8091000000000002E-3</v>
      </c>
      <c r="AD161" s="74">
        <v>4.9892000000000001E-3</v>
      </c>
      <c r="AE161" s="74">
        <v>4.3379999999999997E-4</v>
      </c>
      <c r="AF161" s="74">
        <v>0</v>
      </c>
      <c r="AG161" s="74">
        <v>0</v>
      </c>
      <c r="AH161" s="74">
        <v>1.9522999999999999E-3</v>
      </c>
      <c r="AI161" s="74">
        <v>1.0846E-3</v>
      </c>
      <c r="AJ161" s="74">
        <v>0</v>
      </c>
      <c r="AK161" s="74">
        <v>3.2537999999999998E-3</v>
      </c>
      <c r="AL161" s="74">
        <v>1.3448999999999999E-2</v>
      </c>
      <c r="AM161" s="74">
        <v>3.6876000000000001E-3</v>
      </c>
      <c r="AN161" s="74">
        <v>1.0412100000000001E-2</v>
      </c>
      <c r="AO161" s="74">
        <v>3.8828599999999998E-2</v>
      </c>
      <c r="AP161" s="74">
        <v>4.9892000000000001E-3</v>
      </c>
      <c r="AQ161" s="74">
        <v>0</v>
      </c>
      <c r="AR161" s="74">
        <v>0</v>
      </c>
      <c r="AS161" s="73">
        <v>0</v>
      </c>
      <c r="AT161" s="67">
        <f t="shared" si="2"/>
        <v>0.99999980000000022</v>
      </c>
    </row>
    <row r="162" spans="3:46" x14ac:dyDescent="0.5">
      <c r="C162" s="77" t="s">
        <v>24</v>
      </c>
      <c r="D162" s="76" t="s">
        <v>21</v>
      </c>
      <c r="E162" s="76" t="s">
        <v>7</v>
      </c>
      <c r="F162" s="75">
        <v>1.30502E-2</v>
      </c>
      <c r="G162" s="74">
        <v>6.1412000000000003E-3</v>
      </c>
      <c r="H162" s="74">
        <v>0.2080977</v>
      </c>
      <c r="I162" s="74">
        <v>0</v>
      </c>
      <c r="J162" s="74">
        <v>2.5589999999999999E-4</v>
      </c>
      <c r="K162" s="74">
        <v>0</v>
      </c>
      <c r="L162" s="74">
        <v>8.6489300000000005E-2</v>
      </c>
      <c r="M162" s="74">
        <v>2.8659199999999999E-2</v>
      </c>
      <c r="N162" s="74">
        <v>0.1215455</v>
      </c>
      <c r="O162" s="74">
        <v>2.27738E-2</v>
      </c>
      <c r="P162" s="74">
        <v>2.73797E-2</v>
      </c>
      <c r="Q162" s="74">
        <v>2.5589999999999999E-4</v>
      </c>
      <c r="R162" s="74">
        <v>5.2137799999999998E-2</v>
      </c>
      <c r="S162" s="74">
        <v>3.0706000000000002E-3</v>
      </c>
      <c r="T162" s="74">
        <v>1.2794E-3</v>
      </c>
      <c r="U162" s="74">
        <v>2.78915E-2</v>
      </c>
      <c r="V162" s="74">
        <v>2.17503E-2</v>
      </c>
      <c r="W162" s="74">
        <v>4.2221099999999998E-2</v>
      </c>
      <c r="X162" s="74">
        <v>2.8659199999999999E-2</v>
      </c>
      <c r="Y162" s="74">
        <v>4.1965200000000001E-2</v>
      </c>
      <c r="Z162" s="74">
        <v>2.91709E-2</v>
      </c>
      <c r="AA162" s="74">
        <v>1.04913E-2</v>
      </c>
      <c r="AB162" s="74">
        <v>0.1409928</v>
      </c>
      <c r="AC162" s="74">
        <v>8.1883000000000008E-3</v>
      </c>
      <c r="AD162" s="74">
        <v>3.5823999999999999E-3</v>
      </c>
      <c r="AE162" s="74">
        <v>5.1179999999999997E-4</v>
      </c>
      <c r="AF162" s="74">
        <v>0</v>
      </c>
      <c r="AG162" s="74">
        <v>0</v>
      </c>
      <c r="AH162" s="74">
        <v>1.0235000000000001E-3</v>
      </c>
      <c r="AI162" s="74">
        <v>7.6769999999999996E-4</v>
      </c>
      <c r="AJ162" s="74">
        <v>5.1179999999999997E-4</v>
      </c>
      <c r="AK162" s="74">
        <v>1.7912E-3</v>
      </c>
      <c r="AL162" s="74">
        <v>1.1259E-2</v>
      </c>
      <c r="AM162" s="74">
        <v>1.7912E-3</v>
      </c>
      <c r="AN162" s="74">
        <v>1.1259E-2</v>
      </c>
      <c r="AO162" s="74">
        <v>3.8126899999999998E-2</v>
      </c>
      <c r="AP162" s="74">
        <v>6.3971000000000002E-3</v>
      </c>
      <c r="AQ162" s="74">
        <v>2.5589999999999999E-4</v>
      </c>
      <c r="AR162" s="74">
        <v>2.5589999999999999E-4</v>
      </c>
      <c r="AS162" s="73">
        <v>0</v>
      </c>
      <c r="AT162" s="67">
        <f t="shared" si="2"/>
        <v>1.0000001999999999</v>
      </c>
    </row>
    <row r="163" spans="3:46" x14ac:dyDescent="0.5">
      <c r="C163" s="77" t="s">
        <v>24</v>
      </c>
      <c r="D163" s="76" t="s">
        <v>21</v>
      </c>
      <c r="E163" s="76" t="s">
        <v>6</v>
      </c>
      <c r="F163" s="75">
        <v>5.4825000000000004E-3</v>
      </c>
      <c r="G163" s="74">
        <v>3.5636000000000001E-3</v>
      </c>
      <c r="H163" s="74">
        <v>0.21149879999999999</v>
      </c>
      <c r="I163" s="74">
        <v>0</v>
      </c>
      <c r="J163" s="74">
        <v>0</v>
      </c>
      <c r="K163" s="74">
        <v>0</v>
      </c>
      <c r="L163" s="74">
        <v>0.1189693</v>
      </c>
      <c r="M163" s="74">
        <v>2.3574600000000001E-2</v>
      </c>
      <c r="N163" s="74">
        <v>0.1233553</v>
      </c>
      <c r="O163" s="74">
        <v>2.05592E-2</v>
      </c>
      <c r="P163" s="74">
        <v>3.4539500000000001E-2</v>
      </c>
      <c r="Q163" s="74">
        <v>0</v>
      </c>
      <c r="R163" s="74">
        <v>4.8369700000000002E-2</v>
      </c>
      <c r="S163" s="74">
        <v>3.2894999999999999E-3</v>
      </c>
      <c r="T163" s="74">
        <v>5.4819999999999999E-4</v>
      </c>
      <c r="U163" s="74">
        <v>3.125E-2</v>
      </c>
      <c r="V163" s="74">
        <v>2.02851E-2</v>
      </c>
      <c r="W163" s="74">
        <v>3.8925399999999999E-2</v>
      </c>
      <c r="X163" s="74">
        <v>3.3443000000000001E-2</v>
      </c>
      <c r="Y163" s="74">
        <v>3.3443000000000001E-2</v>
      </c>
      <c r="Z163" s="74">
        <v>2.7138200000000001E-2</v>
      </c>
      <c r="AA163" s="74">
        <v>8.2237000000000005E-3</v>
      </c>
      <c r="AB163" s="74">
        <v>0.1419956</v>
      </c>
      <c r="AC163" s="74">
        <v>3.8376999999999999E-3</v>
      </c>
      <c r="AD163" s="74">
        <v>2.4670999999999998E-3</v>
      </c>
      <c r="AE163" s="74">
        <v>0</v>
      </c>
      <c r="AF163" s="74">
        <v>0</v>
      </c>
      <c r="AG163" s="74">
        <v>0</v>
      </c>
      <c r="AH163" s="74">
        <v>5.4819999999999999E-4</v>
      </c>
      <c r="AI163" s="74">
        <v>1.0965E-3</v>
      </c>
      <c r="AJ163" s="74">
        <v>0</v>
      </c>
      <c r="AK163" s="74">
        <v>1.6447E-3</v>
      </c>
      <c r="AL163" s="74">
        <v>1.1239000000000001E-2</v>
      </c>
      <c r="AM163" s="74">
        <v>3.8376999999999999E-3</v>
      </c>
      <c r="AN163" s="74">
        <v>4.9341999999999997E-3</v>
      </c>
      <c r="AO163" s="74">
        <v>3.6458299999999999E-2</v>
      </c>
      <c r="AP163" s="74">
        <v>4.1117999999999997E-3</v>
      </c>
      <c r="AQ163" s="74">
        <v>5.4819999999999999E-4</v>
      </c>
      <c r="AR163" s="74">
        <v>8.2240000000000004E-4</v>
      </c>
      <c r="AS163" s="73">
        <v>0</v>
      </c>
      <c r="AT163" s="67">
        <f t="shared" si="2"/>
        <v>1</v>
      </c>
    </row>
    <row r="164" spans="3:46" x14ac:dyDescent="0.5">
      <c r="C164" s="77" t="s">
        <v>24</v>
      </c>
      <c r="D164" s="76" t="s">
        <v>21</v>
      </c>
      <c r="E164" s="76" t="s">
        <v>5</v>
      </c>
      <c r="F164" s="75">
        <v>3.3920999999999999E-3</v>
      </c>
      <c r="G164" s="74">
        <v>3.7312999999999999E-3</v>
      </c>
      <c r="H164" s="74">
        <v>0.20826349999999999</v>
      </c>
      <c r="I164" s="74">
        <v>0</v>
      </c>
      <c r="J164" s="74">
        <v>0</v>
      </c>
      <c r="K164" s="74">
        <v>0</v>
      </c>
      <c r="L164" s="74">
        <v>0.16553599999999999</v>
      </c>
      <c r="M164" s="74">
        <v>2.5440999999999998E-2</v>
      </c>
      <c r="N164" s="74">
        <v>0.1122795</v>
      </c>
      <c r="O164" s="74">
        <v>1.5603799999999999E-2</v>
      </c>
      <c r="P164" s="74">
        <v>3.6635000000000001E-2</v>
      </c>
      <c r="Q164" s="74">
        <v>0</v>
      </c>
      <c r="R164" s="74">
        <v>4.9538400000000003E-2</v>
      </c>
      <c r="S164" s="74">
        <v>2.7136999999999999E-3</v>
      </c>
      <c r="T164" s="74">
        <v>1.0176E-3</v>
      </c>
      <c r="U164" s="74">
        <v>3.56174E-2</v>
      </c>
      <c r="V164" s="74">
        <v>2.0352800000000001E-2</v>
      </c>
      <c r="W164" s="74">
        <v>2.9850700000000001E-2</v>
      </c>
      <c r="X164" s="74">
        <v>3.4599699999999997E-2</v>
      </c>
      <c r="Y164" s="74">
        <v>3.4938900000000002E-2</v>
      </c>
      <c r="Z164" s="74">
        <v>2.4423299999999998E-2</v>
      </c>
      <c r="AA164" s="74">
        <v>9.4979999999999995E-3</v>
      </c>
      <c r="AB164" s="74">
        <v>0.1214383</v>
      </c>
      <c r="AC164" s="74">
        <v>6.7843000000000001E-3</v>
      </c>
      <c r="AD164" s="74">
        <v>2.0352999999999999E-3</v>
      </c>
      <c r="AE164" s="74">
        <v>0</v>
      </c>
      <c r="AF164" s="74">
        <v>0</v>
      </c>
      <c r="AG164" s="74">
        <v>0</v>
      </c>
      <c r="AH164" s="74">
        <v>1.0176E-3</v>
      </c>
      <c r="AI164" s="74">
        <v>3.392E-4</v>
      </c>
      <c r="AJ164" s="74">
        <v>0</v>
      </c>
      <c r="AK164" s="74">
        <v>2.0352999999999999E-3</v>
      </c>
      <c r="AL164" s="74">
        <v>8.4802999999999996E-3</v>
      </c>
      <c r="AM164" s="74">
        <v>2.7136999999999999E-3</v>
      </c>
      <c r="AN164" s="74">
        <v>6.7843000000000001E-3</v>
      </c>
      <c r="AO164" s="74">
        <v>3.0529199999999999E-2</v>
      </c>
      <c r="AP164" s="74">
        <v>4.0705999999999997E-3</v>
      </c>
      <c r="AQ164" s="74">
        <v>0</v>
      </c>
      <c r="AR164" s="74">
        <v>3.392E-4</v>
      </c>
      <c r="AS164" s="73">
        <v>0</v>
      </c>
      <c r="AT164" s="67">
        <f t="shared" si="2"/>
        <v>0.99999999999999978</v>
      </c>
    </row>
    <row r="165" spans="3:46" x14ac:dyDescent="0.5">
      <c r="C165" s="77" t="s">
        <v>24</v>
      </c>
      <c r="D165" s="76" t="s">
        <v>21</v>
      </c>
      <c r="E165" s="76" t="s">
        <v>4</v>
      </c>
      <c r="F165" s="75">
        <v>2.9570999999999998E-3</v>
      </c>
      <c r="G165" s="74">
        <v>9.8569999999999994E-4</v>
      </c>
      <c r="H165" s="74">
        <v>0.22344259999999999</v>
      </c>
      <c r="I165" s="74">
        <v>0</v>
      </c>
      <c r="J165" s="74">
        <v>0</v>
      </c>
      <c r="K165" s="74">
        <v>0</v>
      </c>
      <c r="L165" s="74">
        <v>0.2262198</v>
      </c>
      <c r="M165" s="74">
        <v>1.6757000000000001E-2</v>
      </c>
      <c r="N165" s="74">
        <v>9.01922E-2</v>
      </c>
      <c r="O165" s="74">
        <v>1.7249899999999999E-2</v>
      </c>
      <c r="P165" s="74">
        <v>4.0413999999999999E-2</v>
      </c>
      <c r="Q165" s="74">
        <v>4.929E-4</v>
      </c>
      <c r="R165" s="74">
        <v>4.0233999999999999E-2</v>
      </c>
      <c r="S165" s="74">
        <v>2.4643E-3</v>
      </c>
      <c r="T165" s="74">
        <v>4.929E-4</v>
      </c>
      <c r="U165" s="74">
        <v>2.1192699999999998E-2</v>
      </c>
      <c r="V165" s="74">
        <v>2.2671299999999998E-2</v>
      </c>
      <c r="W165" s="74">
        <v>2.6614100000000002E-2</v>
      </c>
      <c r="X165" s="74">
        <v>3.3514000000000002E-2</v>
      </c>
      <c r="Y165" s="74">
        <v>3.7456900000000001E-2</v>
      </c>
      <c r="Z165" s="74">
        <v>2.06999E-2</v>
      </c>
      <c r="AA165" s="74">
        <v>4.9284999999999997E-3</v>
      </c>
      <c r="AB165" s="74">
        <v>0.1094135</v>
      </c>
      <c r="AC165" s="74">
        <v>4.4356999999999999E-3</v>
      </c>
      <c r="AD165" s="74">
        <v>2.9570999999999998E-3</v>
      </c>
      <c r="AE165" s="74">
        <v>0</v>
      </c>
      <c r="AF165" s="74">
        <v>0</v>
      </c>
      <c r="AG165" s="74">
        <v>0</v>
      </c>
      <c r="AH165" s="74">
        <v>4.929E-4</v>
      </c>
      <c r="AI165" s="74">
        <v>4.929E-4</v>
      </c>
      <c r="AJ165" s="74">
        <v>4.929E-4</v>
      </c>
      <c r="AK165" s="74">
        <v>9.8569999999999994E-4</v>
      </c>
      <c r="AL165" s="74">
        <v>3.4499999999999999E-3</v>
      </c>
      <c r="AM165" s="74">
        <v>3.4499999999999999E-3</v>
      </c>
      <c r="AN165" s="74">
        <v>7.8857000000000007E-3</v>
      </c>
      <c r="AO165" s="74">
        <v>3.40069E-2</v>
      </c>
      <c r="AP165" s="74">
        <v>2.4643E-3</v>
      </c>
      <c r="AQ165" s="74">
        <v>0</v>
      </c>
      <c r="AR165" s="74">
        <v>4.929E-4</v>
      </c>
      <c r="AS165" s="73">
        <v>0</v>
      </c>
      <c r="AT165" s="67">
        <f t="shared" si="2"/>
        <v>1.0000003</v>
      </c>
    </row>
    <row r="166" spans="3:46" x14ac:dyDescent="0.5">
      <c r="C166" s="77" t="s">
        <v>24</v>
      </c>
      <c r="D166" s="76" t="s">
        <v>21</v>
      </c>
      <c r="E166" s="76" t="s">
        <v>1</v>
      </c>
      <c r="F166" s="75">
        <v>2.5707E-3</v>
      </c>
      <c r="G166" s="74">
        <v>2.5707E-3</v>
      </c>
      <c r="H166" s="74">
        <v>0.19830809999999999</v>
      </c>
      <c r="I166" s="74">
        <v>0</v>
      </c>
      <c r="J166" s="74">
        <v>0</v>
      </c>
      <c r="K166" s="74">
        <v>0</v>
      </c>
      <c r="L166" s="74">
        <v>0.21765209999999999</v>
      </c>
      <c r="M166" s="74">
        <v>1.7994900000000001E-2</v>
      </c>
      <c r="N166" s="74">
        <v>8.7403599999999998E-2</v>
      </c>
      <c r="O166" s="74">
        <v>1.45673E-2</v>
      </c>
      <c r="P166" s="74">
        <v>4.45587E-2</v>
      </c>
      <c r="Q166" s="74">
        <v>0</v>
      </c>
      <c r="R166" s="74">
        <v>5.7047500000000001E-2</v>
      </c>
      <c r="S166" s="74">
        <v>8.5689999999999996E-4</v>
      </c>
      <c r="T166" s="74">
        <v>8.5689999999999996E-4</v>
      </c>
      <c r="U166" s="74">
        <v>2.82776E-2</v>
      </c>
      <c r="V166" s="74">
        <v>2.2279299999999998E-2</v>
      </c>
      <c r="W166" s="74">
        <v>2.2279299999999998E-2</v>
      </c>
      <c r="X166" s="74">
        <v>2.82776E-2</v>
      </c>
      <c r="Y166" s="74">
        <v>3.7703500000000001E-2</v>
      </c>
      <c r="Z166" s="74">
        <v>1.9708699999999999E-2</v>
      </c>
      <c r="AA166" s="74">
        <v>5.1414E-3</v>
      </c>
      <c r="AB166" s="74">
        <v>0.11825189999999999</v>
      </c>
      <c r="AC166" s="74">
        <v>5.1414E-3</v>
      </c>
      <c r="AD166" s="74">
        <v>8.5689999999999996E-4</v>
      </c>
      <c r="AE166" s="74">
        <v>0</v>
      </c>
      <c r="AF166" s="74">
        <v>0</v>
      </c>
      <c r="AG166" s="74">
        <v>0</v>
      </c>
      <c r="AH166" s="74">
        <v>0</v>
      </c>
      <c r="AI166" s="74">
        <v>8.5689999999999996E-4</v>
      </c>
      <c r="AJ166" s="74">
        <v>0</v>
      </c>
      <c r="AK166" s="74">
        <v>1.7137999999999999E-3</v>
      </c>
      <c r="AL166" s="74">
        <v>3.4275999999999998E-3</v>
      </c>
      <c r="AM166" s="74">
        <v>4.2845000000000001E-3</v>
      </c>
      <c r="AN166" s="74">
        <v>6.8551999999999997E-3</v>
      </c>
      <c r="AO166" s="74">
        <v>4.6272500000000001E-2</v>
      </c>
      <c r="AP166" s="74">
        <v>3.4275999999999998E-3</v>
      </c>
      <c r="AQ166" s="74">
        <v>0</v>
      </c>
      <c r="AR166" s="74">
        <v>8.5689999999999996E-4</v>
      </c>
      <c r="AS166" s="73">
        <v>0</v>
      </c>
      <c r="AT166" s="67">
        <f t="shared" si="2"/>
        <v>1</v>
      </c>
    </row>
    <row r="167" spans="3:46" x14ac:dyDescent="0.5">
      <c r="C167" s="77" t="s">
        <v>24</v>
      </c>
      <c r="D167" s="76" t="s">
        <v>2</v>
      </c>
      <c r="E167" s="76" t="s">
        <v>20</v>
      </c>
      <c r="F167" s="75">
        <v>1.2600000000000001E-3</v>
      </c>
      <c r="G167" s="74">
        <v>8.4000000000000003E-4</v>
      </c>
      <c r="H167" s="74">
        <v>0.2325256</v>
      </c>
      <c r="I167" s="74">
        <v>0</v>
      </c>
      <c r="J167" s="74">
        <v>0</v>
      </c>
      <c r="K167" s="74">
        <v>0</v>
      </c>
      <c r="L167" s="74">
        <v>1.00798E-2</v>
      </c>
      <c r="M167" s="74">
        <v>8.4838300000000005E-2</v>
      </c>
      <c r="N167" s="74">
        <v>1.51197E-2</v>
      </c>
      <c r="O167" s="74">
        <v>2.4359499999999999E-2</v>
      </c>
      <c r="P167" s="74">
        <v>8.3998000000000007E-3</v>
      </c>
      <c r="Q167" s="74">
        <v>4.1999000000000003E-3</v>
      </c>
      <c r="R167" s="74">
        <v>0.22568530000000001</v>
      </c>
      <c r="S167" s="74">
        <v>4.1999000000000003E-3</v>
      </c>
      <c r="T167" s="74">
        <v>1.6800000000000001E-3</v>
      </c>
      <c r="U167" s="74">
        <v>5.5438899999999999E-2</v>
      </c>
      <c r="V167" s="74">
        <v>1.3439700000000001E-2</v>
      </c>
      <c r="W167" s="74">
        <v>2.0999999999999999E-3</v>
      </c>
      <c r="X167" s="74">
        <v>0</v>
      </c>
      <c r="Y167" s="74">
        <v>7.1818599999999996E-2</v>
      </c>
      <c r="Z167" s="74">
        <v>2.9819399999999999E-2</v>
      </c>
      <c r="AA167" s="74">
        <v>7.1399000000000002E-3</v>
      </c>
      <c r="AB167" s="74">
        <v>9.2818100000000001E-2</v>
      </c>
      <c r="AC167" s="74">
        <v>3.7799000000000001E-3</v>
      </c>
      <c r="AD167" s="74">
        <v>3.7799000000000001E-3</v>
      </c>
      <c r="AE167" s="74">
        <v>0</v>
      </c>
      <c r="AF167" s="74">
        <v>0</v>
      </c>
      <c r="AG167" s="74">
        <v>0</v>
      </c>
      <c r="AH167" s="74">
        <v>4.2000000000000002E-4</v>
      </c>
      <c r="AI167" s="74">
        <v>0</v>
      </c>
      <c r="AJ167" s="74">
        <v>0</v>
      </c>
      <c r="AK167" s="74">
        <v>1.6800000000000001E-3</v>
      </c>
      <c r="AL167" s="74">
        <v>4.2000000000000002E-4</v>
      </c>
      <c r="AM167" s="74">
        <v>1.6800000000000001E-3</v>
      </c>
      <c r="AN167" s="74">
        <v>6.7199E-3</v>
      </c>
      <c r="AO167" s="74">
        <v>7.5178499999999995E-2</v>
      </c>
      <c r="AP167" s="74">
        <v>1.00798E-2</v>
      </c>
      <c r="AQ167" s="74">
        <v>1.00798E-2</v>
      </c>
      <c r="AR167" s="74">
        <v>4.2000000000000002E-4</v>
      </c>
      <c r="AS167" s="73">
        <v>0</v>
      </c>
      <c r="AT167" s="67">
        <f t="shared" si="2"/>
        <v>1.0000001999999999</v>
      </c>
    </row>
    <row r="168" spans="3:46" x14ac:dyDescent="0.5">
      <c r="C168" s="77" t="s">
        <v>24</v>
      </c>
      <c r="D168" s="76" t="s">
        <v>2</v>
      </c>
      <c r="E168" s="76" t="s">
        <v>19</v>
      </c>
      <c r="F168" s="75">
        <v>1.5246999999999999E-3</v>
      </c>
      <c r="G168" s="74">
        <v>0</v>
      </c>
      <c r="H168" s="74">
        <v>0.2014465</v>
      </c>
      <c r="I168" s="74">
        <v>0</v>
      </c>
      <c r="J168" s="74">
        <v>0</v>
      </c>
      <c r="K168" s="74">
        <v>0</v>
      </c>
      <c r="L168" s="74">
        <v>6.0989E-3</v>
      </c>
      <c r="M168" s="74">
        <v>6.2731400000000007E-2</v>
      </c>
      <c r="N168" s="74">
        <v>1.0237400000000001E-2</v>
      </c>
      <c r="O168" s="74">
        <v>3.8118100000000002E-2</v>
      </c>
      <c r="P168" s="74">
        <v>1.1108700000000001E-2</v>
      </c>
      <c r="Q168" s="74">
        <v>1.3068999999999999E-3</v>
      </c>
      <c r="R168" s="74">
        <v>0.15599189999999999</v>
      </c>
      <c r="S168" s="74">
        <v>3.2672999999999999E-3</v>
      </c>
      <c r="T168" s="74">
        <v>3.0493999999999999E-3</v>
      </c>
      <c r="U168" s="74">
        <v>4.5523899999999999E-2</v>
      </c>
      <c r="V168" s="74">
        <v>2.1999600000000001E-2</v>
      </c>
      <c r="W168" s="74">
        <v>3.7028999999999999E-3</v>
      </c>
      <c r="X168" s="74">
        <v>4.3560000000000002E-4</v>
      </c>
      <c r="Y168" s="74">
        <v>0.1054237</v>
      </c>
      <c r="Z168" s="74">
        <v>0.1030277</v>
      </c>
      <c r="AA168" s="74">
        <v>9.8017999999999994E-3</v>
      </c>
      <c r="AB168" s="74">
        <v>0.1117404</v>
      </c>
      <c r="AC168" s="74">
        <v>5.8811000000000002E-3</v>
      </c>
      <c r="AD168" s="74">
        <v>1.7424999999999999E-3</v>
      </c>
      <c r="AE168" s="74">
        <v>2.1780000000000001E-4</v>
      </c>
      <c r="AF168" s="74">
        <v>0</v>
      </c>
      <c r="AG168" s="74">
        <v>2.1780000000000001E-4</v>
      </c>
      <c r="AH168" s="74">
        <v>1.3068999999999999E-3</v>
      </c>
      <c r="AI168" s="74">
        <v>2.1780000000000001E-4</v>
      </c>
      <c r="AJ168" s="74">
        <v>0</v>
      </c>
      <c r="AK168" s="74">
        <v>4.3560000000000002E-4</v>
      </c>
      <c r="AL168" s="74">
        <v>6.535E-4</v>
      </c>
      <c r="AM168" s="74">
        <v>2.3960000000000001E-3</v>
      </c>
      <c r="AN168" s="74">
        <v>6.3166999999999997E-3</v>
      </c>
      <c r="AO168" s="74">
        <v>7.5147000000000005E-2</v>
      </c>
      <c r="AP168" s="74">
        <v>7.4057999999999997E-3</v>
      </c>
      <c r="AQ168" s="74">
        <v>1.5246999999999999E-3</v>
      </c>
      <c r="AR168" s="74">
        <v>0</v>
      </c>
      <c r="AS168" s="73">
        <v>0</v>
      </c>
      <c r="AT168" s="67">
        <f t="shared" si="2"/>
        <v>0.99999999999999978</v>
      </c>
    </row>
    <row r="169" spans="3:46" x14ac:dyDescent="0.5">
      <c r="C169" s="77" t="s">
        <v>24</v>
      </c>
      <c r="D169" s="76" t="s">
        <v>2</v>
      </c>
      <c r="E169" s="76" t="s">
        <v>18</v>
      </c>
      <c r="F169" s="75">
        <v>3.0233E-3</v>
      </c>
      <c r="G169" s="74">
        <v>3.0233E-3</v>
      </c>
      <c r="H169" s="74">
        <v>0.2440233</v>
      </c>
      <c r="I169" s="74">
        <v>0</v>
      </c>
      <c r="J169" s="74">
        <v>0</v>
      </c>
      <c r="K169" s="74">
        <v>0</v>
      </c>
      <c r="L169" s="74">
        <v>8.8921E-3</v>
      </c>
      <c r="M169" s="74">
        <v>5.0506799999999998E-2</v>
      </c>
      <c r="N169" s="74">
        <v>1.38716E-2</v>
      </c>
      <c r="O169" s="74">
        <v>3.9658499999999999E-2</v>
      </c>
      <c r="P169" s="74">
        <v>2.0095999999999999E-2</v>
      </c>
      <c r="Q169" s="74">
        <v>7.1140000000000005E-4</v>
      </c>
      <c r="R169" s="74">
        <v>0.16412189999999999</v>
      </c>
      <c r="S169" s="74">
        <v>1.4227E-3</v>
      </c>
      <c r="T169" s="74">
        <v>2.4897999999999999E-3</v>
      </c>
      <c r="U169" s="74">
        <v>3.4145500000000002E-2</v>
      </c>
      <c r="V169" s="74">
        <v>1.9384700000000001E-2</v>
      </c>
      <c r="W169" s="74">
        <v>1.29824E-2</v>
      </c>
      <c r="X169" s="74">
        <v>1.4227E-3</v>
      </c>
      <c r="Y169" s="74">
        <v>6.6334699999999996E-2</v>
      </c>
      <c r="Z169" s="74">
        <v>9.6389799999999998E-2</v>
      </c>
      <c r="AA169" s="74">
        <v>1.42273E-2</v>
      </c>
      <c r="AB169" s="74">
        <v>0.112929</v>
      </c>
      <c r="AC169" s="74">
        <v>9.0699000000000005E-3</v>
      </c>
      <c r="AD169" s="74">
        <v>1.9562999999999998E-3</v>
      </c>
      <c r="AE169" s="74">
        <v>1.7780000000000001E-4</v>
      </c>
      <c r="AF169" s="74">
        <v>3.5570000000000003E-4</v>
      </c>
      <c r="AG169" s="74">
        <v>0</v>
      </c>
      <c r="AH169" s="74">
        <v>1.7780000000000001E-4</v>
      </c>
      <c r="AI169" s="74">
        <v>0</v>
      </c>
      <c r="AJ169" s="74">
        <v>0</v>
      </c>
      <c r="AK169" s="74">
        <v>2.8454999999999999E-3</v>
      </c>
      <c r="AL169" s="74">
        <v>1.4227E-3</v>
      </c>
      <c r="AM169" s="74">
        <v>4.4460000000000003E-3</v>
      </c>
      <c r="AN169" s="74">
        <v>1.2271000000000001E-2</v>
      </c>
      <c r="AO169" s="74">
        <v>4.76614E-2</v>
      </c>
      <c r="AP169" s="74">
        <v>6.7580000000000001E-3</v>
      </c>
      <c r="AQ169" s="74">
        <v>3.2011000000000001E-3</v>
      </c>
      <c r="AR169" s="74">
        <v>0</v>
      </c>
      <c r="AS169" s="73">
        <v>0</v>
      </c>
      <c r="AT169" s="67">
        <f t="shared" si="2"/>
        <v>0.99999999999999989</v>
      </c>
    </row>
    <row r="170" spans="3:46" x14ac:dyDescent="0.5">
      <c r="C170" s="77" t="s">
        <v>24</v>
      </c>
      <c r="D170" s="76" t="s">
        <v>2</v>
      </c>
      <c r="E170" s="76" t="s">
        <v>17</v>
      </c>
      <c r="F170" s="75">
        <v>4.6782000000000004E-3</v>
      </c>
      <c r="G170" s="74">
        <v>5.0575000000000004E-3</v>
      </c>
      <c r="H170" s="74">
        <v>0.27130759999999998</v>
      </c>
      <c r="I170" s="74">
        <v>0</v>
      </c>
      <c r="J170" s="74">
        <v>0</v>
      </c>
      <c r="K170" s="74">
        <v>1.2640000000000001E-4</v>
      </c>
      <c r="L170" s="74">
        <v>7.5862999999999998E-3</v>
      </c>
      <c r="M170" s="74">
        <v>5.6012100000000002E-2</v>
      </c>
      <c r="N170" s="74">
        <v>2.1620899999999998E-2</v>
      </c>
      <c r="O170" s="74">
        <v>4.4379799999999997E-2</v>
      </c>
      <c r="P170" s="74">
        <v>3.67935E-2</v>
      </c>
      <c r="Q170" s="74">
        <v>8.8509999999999999E-4</v>
      </c>
      <c r="R170" s="74">
        <v>0.1245705</v>
      </c>
      <c r="S170" s="74">
        <v>1.3908E-3</v>
      </c>
      <c r="T170" s="74">
        <v>2.0230000000000001E-3</v>
      </c>
      <c r="U170" s="74">
        <v>3.2241800000000001E-2</v>
      </c>
      <c r="V170" s="74">
        <v>2.8575E-2</v>
      </c>
      <c r="W170" s="74">
        <v>3.5655600000000003E-2</v>
      </c>
      <c r="X170" s="74">
        <v>5.5633000000000002E-3</v>
      </c>
      <c r="Y170" s="74">
        <v>4.0586700000000003E-2</v>
      </c>
      <c r="Z170" s="74">
        <v>3.7299300000000001E-2</v>
      </c>
      <c r="AA170" s="74">
        <v>1.5299E-2</v>
      </c>
      <c r="AB170" s="74">
        <v>0.12226579999999999</v>
      </c>
      <c r="AC170" s="74">
        <v>1.08737E-2</v>
      </c>
      <c r="AD170" s="74">
        <v>2.4023E-3</v>
      </c>
      <c r="AE170" s="74">
        <v>0</v>
      </c>
      <c r="AF170" s="74">
        <v>0</v>
      </c>
      <c r="AG170" s="74">
        <v>0</v>
      </c>
      <c r="AH170" s="74">
        <v>3.793E-4</v>
      </c>
      <c r="AI170" s="74">
        <v>0</v>
      </c>
      <c r="AJ170" s="74">
        <v>0</v>
      </c>
      <c r="AK170" s="74">
        <v>6.0689999999999997E-3</v>
      </c>
      <c r="AL170" s="74">
        <v>2.6551999999999999E-3</v>
      </c>
      <c r="AM170" s="74">
        <v>7.5862999999999998E-3</v>
      </c>
      <c r="AN170" s="74">
        <v>1.4793300000000001E-2</v>
      </c>
      <c r="AO170" s="74">
        <v>5.0322400000000003E-2</v>
      </c>
      <c r="AP170" s="74">
        <v>5.3103999999999998E-3</v>
      </c>
      <c r="AQ170" s="74">
        <v>5.3103999999999998E-3</v>
      </c>
      <c r="AR170" s="74">
        <v>3.793E-4</v>
      </c>
      <c r="AS170" s="73">
        <v>0</v>
      </c>
      <c r="AT170" s="67">
        <f t="shared" si="2"/>
        <v>0.99999980000000011</v>
      </c>
    </row>
    <row r="171" spans="3:46" x14ac:dyDescent="0.5">
      <c r="C171" s="77" t="s">
        <v>24</v>
      </c>
      <c r="D171" s="76" t="s">
        <v>2</v>
      </c>
      <c r="E171" s="76" t="s">
        <v>16</v>
      </c>
      <c r="F171" s="75">
        <v>4.6426999999999996E-3</v>
      </c>
      <c r="G171" s="74">
        <v>8.4562999999999999E-3</v>
      </c>
      <c r="H171" s="74">
        <v>0.2418488</v>
      </c>
      <c r="I171" s="74">
        <v>0</v>
      </c>
      <c r="J171" s="74">
        <v>0</v>
      </c>
      <c r="K171" s="74">
        <v>0</v>
      </c>
      <c r="L171" s="74">
        <v>8.2904999999999993E-3</v>
      </c>
      <c r="M171" s="74">
        <v>4.5100300000000003E-2</v>
      </c>
      <c r="N171" s="74">
        <v>3.3161999999999997E-2</v>
      </c>
      <c r="O171" s="74">
        <v>3.6809799999999997E-2</v>
      </c>
      <c r="P171" s="74">
        <v>4.8582300000000002E-2</v>
      </c>
      <c r="Q171" s="74">
        <v>1.4923E-3</v>
      </c>
      <c r="R171" s="74">
        <v>0.1043625</v>
      </c>
      <c r="S171" s="74">
        <v>2.9846E-3</v>
      </c>
      <c r="T171" s="74">
        <v>2.8188000000000002E-3</v>
      </c>
      <c r="U171" s="74">
        <v>2.3545E-2</v>
      </c>
      <c r="V171" s="74">
        <v>2.63638E-2</v>
      </c>
      <c r="W171" s="74">
        <v>5.0737900000000002E-2</v>
      </c>
      <c r="X171" s="74">
        <v>1.2933200000000001E-2</v>
      </c>
      <c r="Y171" s="74">
        <v>4.4105499999999999E-2</v>
      </c>
      <c r="Z171" s="74">
        <v>4.1120900000000002E-2</v>
      </c>
      <c r="AA171" s="74">
        <v>1.4425500000000001E-2</v>
      </c>
      <c r="AB171" s="74">
        <v>0.1338087</v>
      </c>
      <c r="AC171" s="74">
        <v>1.3430599999999999E-2</v>
      </c>
      <c r="AD171" s="74">
        <v>4.4768999999999998E-3</v>
      </c>
      <c r="AE171" s="74">
        <v>4.9739999999999995E-4</v>
      </c>
      <c r="AF171" s="74">
        <v>0</v>
      </c>
      <c r="AG171" s="74">
        <v>0</v>
      </c>
      <c r="AH171" s="74">
        <v>1.6579999999999999E-4</v>
      </c>
      <c r="AI171" s="74">
        <v>8.2899999999999998E-4</v>
      </c>
      <c r="AJ171" s="74">
        <v>0</v>
      </c>
      <c r="AK171" s="74">
        <v>4.6426999999999996E-3</v>
      </c>
      <c r="AL171" s="74">
        <v>4.8085000000000003E-3</v>
      </c>
      <c r="AM171" s="74">
        <v>5.6375000000000001E-3</v>
      </c>
      <c r="AN171" s="74">
        <v>1.80733E-2</v>
      </c>
      <c r="AO171" s="74">
        <v>5.2561799999999999E-2</v>
      </c>
      <c r="AP171" s="74">
        <v>7.2956000000000002E-3</v>
      </c>
      <c r="AQ171" s="74">
        <v>1.8239E-3</v>
      </c>
      <c r="AR171" s="74">
        <v>1.6579999999999999E-4</v>
      </c>
      <c r="AS171" s="73">
        <v>0</v>
      </c>
      <c r="AT171" s="67">
        <f t="shared" si="2"/>
        <v>1.0000001999999999</v>
      </c>
    </row>
    <row r="172" spans="3:46" x14ac:dyDescent="0.5">
      <c r="C172" s="77" t="s">
        <v>24</v>
      </c>
      <c r="D172" s="76" t="s">
        <v>2</v>
      </c>
      <c r="E172" s="76" t="s">
        <v>15</v>
      </c>
      <c r="F172" s="75">
        <v>7.0670999999999998E-3</v>
      </c>
      <c r="G172" s="74">
        <v>5.8199999999999997E-3</v>
      </c>
      <c r="H172" s="74">
        <v>0.2415699</v>
      </c>
      <c r="I172" s="74">
        <v>0</v>
      </c>
      <c r="J172" s="74">
        <v>4.1570000000000002E-4</v>
      </c>
      <c r="K172" s="74">
        <v>0</v>
      </c>
      <c r="L172" s="74">
        <v>1.0185E-2</v>
      </c>
      <c r="M172" s="74">
        <v>4.03243E-2</v>
      </c>
      <c r="N172" s="74">
        <v>4.3650000000000001E-2</v>
      </c>
      <c r="O172" s="74">
        <v>3.7622099999999999E-2</v>
      </c>
      <c r="P172" s="74">
        <v>4.03243E-2</v>
      </c>
      <c r="Q172" s="74">
        <v>1.4549999999999999E-3</v>
      </c>
      <c r="R172" s="74">
        <v>9.7444900000000001E-2</v>
      </c>
      <c r="S172" s="74">
        <v>2.2864000000000001E-3</v>
      </c>
      <c r="T172" s="74">
        <v>2.2864000000000001E-3</v>
      </c>
      <c r="U172" s="74">
        <v>1.9954300000000001E-2</v>
      </c>
      <c r="V172" s="74">
        <v>2.6605699999999999E-2</v>
      </c>
      <c r="W172" s="74">
        <v>4.5728499999999998E-2</v>
      </c>
      <c r="X172" s="74">
        <v>1.08086E-2</v>
      </c>
      <c r="Y172" s="74">
        <v>4.6144299999999999E-2</v>
      </c>
      <c r="Z172" s="74">
        <v>5.2172099999999999E-2</v>
      </c>
      <c r="AA172" s="74">
        <v>1.8707100000000001E-2</v>
      </c>
      <c r="AB172" s="74">
        <v>0.1434213</v>
      </c>
      <c r="AC172" s="74">
        <v>1.08086E-2</v>
      </c>
      <c r="AD172" s="74">
        <v>2.4943000000000001E-3</v>
      </c>
      <c r="AE172" s="74">
        <v>4.1570000000000002E-4</v>
      </c>
      <c r="AF172" s="74">
        <v>2.0790000000000001E-4</v>
      </c>
      <c r="AG172" s="74">
        <v>0</v>
      </c>
      <c r="AH172" s="74">
        <v>4.1570000000000002E-4</v>
      </c>
      <c r="AI172" s="74">
        <v>8.3140000000000004E-4</v>
      </c>
      <c r="AJ172" s="74">
        <v>0</v>
      </c>
      <c r="AK172" s="74">
        <v>3.7414000000000002E-3</v>
      </c>
      <c r="AL172" s="74">
        <v>6.2357000000000003E-3</v>
      </c>
      <c r="AM172" s="74">
        <v>6.6514E-3</v>
      </c>
      <c r="AN172" s="74">
        <v>2.0785700000000001E-2</v>
      </c>
      <c r="AO172" s="74">
        <v>4.6559999999999997E-2</v>
      </c>
      <c r="AP172" s="74">
        <v>6.4435999999999998E-3</v>
      </c>
      <c r="AQ172" s="74">
        <v>4.1570000000000002E-4</v>
      </c>
      <c r="AR172" s="74">
        <v>0</v>
      </c>
      <c r="AS172" s="73">
        <v>0</v>
      </c>
      <c r="AT172" s="67">
        <f t="shared" si="2"/>
        <v>1.0000000999999998</v>
      </c>
    </row>
    <row r="173" spans="3:46" x14ac:dyDescent="0.5">
      <c r="C173" s="77" t="s">
        <v>24</v>
      </c>
      <c r="D173" s="76" t="s">
        <v>2</v>
      </c>
      <c r="E173" s="76" t="s">
        <v>14</v>
      </c>
      <c r="F173" s="75">
        <v>1.0101000000000001E-2</v>
      </c>
      <c r="G173" s="74">
        <v>7.9365000000000008E-3</v>
      </c>
      <c r="H173" s="74">
        <v>0.23197860000000001</v>
      </c>
      <c r="I173" s="74">
        <v>0</v>
      </c>
      <c r="J173" s="74">
        <v>0</v>
      </c>
      <c r="K173" s="74">
        <v>0</v>
      </c>
      <c r="L173" s="74">
        <v>1.4189500000000001E-2</v>
      </c>
      <c r="M173" s="74">
        <v>3.7277499999999998E-2</v>
      </c>
      <c r="N173" s="74">
        <v>4.2327999999999998E-2</v>
      </c>
      <c r="O173" s="74">
        <v>3.848E-2</v>
      </c>
      <c r="P173" s="74">
        <v>3.9441999999999998E-2</v>
      </c>
      <c r="Q173" s="74">
        <v>1.2025E-3</v>
      </c>
      <c r="R173" s="74">
        <v>7.7545199999999995E-2</v>
      </c>
      <c r="S173" s="74">
        <v>2.6454999999999998E-3</v>
      </c>
      <c r="T173" s="74">
        <v>3.3670000000000002E-3</v>
      </c>
      <c r="U173" s="74">
        <v>2.14045E-2</v>
      </c>
      <c r="V173" s="74">
        <v>2.6936000000000002E-2</v>
      </c>
      <c r="W173" s="74">
        <v>4.9062099999999997E-2</v>
      </c>
      <c r="X173" s="74">
        <v>1.70755E-2</v>
      </c>
      <c r="Y173" s="74">
        <v>4.6897500000000002E-2</v>
      </c>
      <c r="Z173" s="74">
        <v>4.8580999999999999E-2</v>
      </c>
      <c r="AA173" s="74">
        <v>1.6354E-2</v>
      </c>
      <c r="AB173" s="74">
        <v>0.1565657</v>
      </c>
      <c r="AC173" s="74">
        <v>1.1544E-2</v>
      </c>
      <c r="AD173" s="74">
        <v>4.0885000000000001E-3</v>
      </c>
      <c r="AE173" s="74">
        <v>2.4049999999999999E-4</v>
      </c>
      <c r="AF173" s="74">
        <v>0</v>
      </c>
      <c r="AG173" s="74">
        <v>0</v>
      </c>
      <c r="AH173" s="74">
        <v>9.6199999999999996E-4</v>
      </c>
      <c r="AI173" s="74">
        <v>0</v>
      </c>
      <c r="AJ173" s="74">
        <v>0</v>
      </c>
      <c r="AK173" s="74">
        <v>5.0505000000000003E-3</v>
      </c>
      <c r="AL173" s="74">
        <v>5.0505000000000003E-3</v>
      </c>
      <c r="AM173" s="74">
        <v>7.2150000000000001E-3</v>
      </c>
      <c r="AN173" s="74">
        <v>2.5974000000000001E-2</v>
      </c>
      <c r="AO173" s="74">
        <v>4.35305E-2</v>
      </c>
      <c r="AP173" s="74">
        <v>5.7720000000000002E-3</v>
      </c>
      <c r="AQ173" s="74">
        <v>9.6199999999999996E-4</v>
      </c>
      <c r="AR173" s="74">
        <v>2.4049999999999999E-4</v>
      </c>
      <c r="AS173" s="73">
        <v>0</v>
      </c>
      <c r="AT173" s="67">
        <f t="shared" si="2"/>
        <v>0.9999996000000001</v>
      </c>
    </row>
    <row r="174" spans="3:46" x14ac:dyDescent="0.5">
      <c r="C174" s="77" t="s">
        <v>24</v>
      </c>
      <c r="D174" s="76" t="s">
        <v>2</v>
      </c>
      <c r="E174" s="76" t="s">
        <v>13</v>
      </c>
      <c r="F174" s="75">
        <v>9.2008000000000003E-3</v>
      </c>
      <c r="G174" s="74">
        <v>5.5205000000000002E-3</v>
      </c>
      <c r="H174" s="74">
        <v>0.20780580000000001</v>
      </c>
      <c r="I174" s="74">
        <v>0</v>
      </c>
      <c r="J174" s="74">
        <v>0</v>
      </c>
      <c r="K174" s="74">
        <v>0</v>
      </c>
      <c r="L174" s="74">
        <v>1.2618300000000001E-2</v>
      </c>
      <c r="M174" s="74">
        <v>2.9442699999999999E-2</v>
      </c>
      <c r="N174" s="74">
        <v>5.3102000000000003E-2</v>
      </c>
      <c r="O174" s="74">
        <v>3.5226100000000003E-2</v>
      </c>
      <c r="P174" s="74">
        <v>3.49632E-2</v>
      </c>
      <c r="Q174" s="74">
        <v>7.8859999999999998E-4</v>
      </c>
      <c r="R174" s="74">
        <v>8.9249899999999993E-2</v>
      </c>
      <c r="S174" s="74">
        <v>3.9432E-3</v>
      </c>
      <c r="T174" s="74">
        <v>3.1546E-3</v>
      </c>
      <c r="U174" s="74">
        <v>2.02419E-2</v>
      </c>
      <c r="V174" s="74">
        <v>2.3659300000000001E-2</v>
      </c>
      <c r="W174" s="74">
        <v>5.2576199999999997E-2</v>
      </c>
      <c r="X174" s="74">
        <v>1.97161E-2</v>
      </c>
      <c r="Y174" s="74">
        <v>4.9421699999999999E-2</v>
      </c>
      <c r="Z174" s="74">
        <v>5.5730799999999997E-2</v>
      </c>
      <c r="AA174" s="74">
        <v>1.6035799999999999E-2</v>
      </c>
      <c r="AB174" s="74">
        <v>0.16403789999999999</v>
      </c>
      <c r="AC174" s="74">
        <v>1.3406899999999999E-2</v>
      </c>
      <c r="AD174" s="74">
        <v>2.8917000000000001E-3</v>
      </c>
      <c r="AE174" s="74">
        <v>0</v>
      </c>
      <c r="AF174" s="74">
        <v>2.6289999999999999E-4</v>
      </c>
      <c r="AG174" s="74">
        <v>2.6289999999999999E-4</v>
      </c>
      <c r="AH174" s="74">
        <v>1.0514999999999999E-3</v>
      </c>
      <c r="AI174" s="74">
        <v>5.2579999999999999E-4</v>
      </c>
      <c r="AJ174" s="74">
        <v>0</v>
      </c>
      <c r="AK174" s="74">
        <v>2.1029999999999998E-3</v>
      </c>
      <c r="AL174" s="74">
        <v>7.8864E-3</v>
      </c>
      <c r="AM174" s="74">
        <v>6.0463000000000001E-3</v>
      </c>
      <c r="AN174" s="74">
        <v>2.4447900000000002E-2</v>
      </c>
      <c r="AO174" s="74">
        <v>4.5478400000000002E-2</v>
      </c>
      <c r="AP174" s="74">
        <v>7.6236000000000003E-3</v>
      </c>
      <c r="AQ174" s="74">
        <v>1.3144000000000001E-3</v>
      </c>
      <c r="AR174" s="74">
        <v>2.6289999999999999E-4</v>
      </c>
      <c r="AS174" s="73">
        <v>0</v>
      </c>
      <c r="AT174" s="67">
        <f t="shared" si="2"/>
        <v>0.99999999999999978</v>
      </c>
    </row>
    <row r="175" spans="3:46" x14ac:dyDescent="0.5">
      <c r="C175" s="77" t="s">
        <v>24</v>
      </c>
      <c r="D175" s="76" t="s">
        <v>2</v>
      </c>
      <c r="E175" s="76" t="s">
        <v>12</v>
      </c>
      <c r="F175" s="75">
        <v>5.8792000000000002E-3</v>
      </c>
      <c r="G175" s="74">
        <v>5.6119999999999998E-3</v>
      </c>
      <c r="H175" s="74">
        <v>0.20538029999999999</v>
      </c>
      <c r="I175" s="74">
        <v>0</v>
      </c>
      <c r="J175" s="74">
        <v>2.6719999999999999E-4</v>
      </c>
      <c r="K175" s="74">
        <v>0</v>
      </c>
      <c r="L175" s="74">
        <v>2.24479E-2</v>
      </c>
      <c r="M175" s="74">
        <v>3.1266700000000001E-2</v>
      </c>
      <c r="N175" s="74">
        <v>5.7723099999999999E-2</v>
      </c>
      <c r="O175" s="74">
        <v>2.53875E-2</v>
      </c>
      <c r="P175" s="74">
        <v>3.34046E-2</v>
      </c>
      <c r="Q175" s="74">
        <v>2.6719999999999999E-4</v>
      </c>
      <c r="R175" s="74">
        <v>8.2968200000000006E-2</v>
      </c>
      <c r="S175" s="74">
        <v>3.2068000000000001E-3</v>
      </c>
      <c r="T175" s="74">
        <v>2.6724000000000001E-3</v>
      </c>
      <c r="U175" s="74">
        <v>1.9775500000000001E-2</v>
      </c>
      <c r="V175" s="74">
        <v>2.4585800000000001E-2</v>
      </c>
      <c r="W175" s="74">
        <v>5.1843899999999998E-2</v>
      </c>
      <c r="X175" s="74">
        <v>2.43185E-2</v>
      </c>
      <c r="Y175" s="74">
        <v>5.1843899999999998E-2</v>
      </c>
      <c r="Z175" s="74">
        <v>6.1998900000000003E-2</v>
      </c>
      <c r="AA175" s="74">
        <v>1.5767E-2</v>
      </c>
      <c r="AB175" s="74">
        <v>0.171566</v>
      </c>
      <c r="AC175" s="74">
        <v>1.76376E-2</v>
      </c>
      <c r="AD175" s="74">
        <v>2.9396000000000001E-3</v>
      </c>
      <c r="AE175" s="74">
        <v>0</v>
      </c>
      <c r="AF175" s="74">
        <v>0</v>
      </c>
      <c r="AG175" s="74">
        <v>2.6719999999999999E-4</v>
      </c>
      <c r="AH175" s="74">
        <v>2.6719999999999999E-4</v>
      </c>
      <c r="AI175" s="74">
        <v>8.0170000000000003E-4</v>
      </c>
      <c r="AJ175" s="74">
        <v>0</v>
      </c>
      <c r="AK175" s="74">
        <v>2.1378999999999999E-3</v>
      </c>
      <c r="AL175" s="74">
        <v>8.2842999999999997E-3</v>
      </c>
      <c r="AM175" s="74">
        <v>5.6119999999999998E-3</v>
      </c>
      <c r="AN175" s="74">
        <v>1.9508299999999999E-2</v>
      </c>
      <c r="AO175" s="74">
        <v>3.7947599999999998E-2</v>
      </c>
      <c r="AP175" s="74">
        <v>5.6119999999999998E-3</v>
      </c>
      <c r="AQ175" s="74">
        <v>8.0170000000000003E-4</v>
      </c>
      <c r="AR175" s="74">
        <v>0</v>
      </c>
      <c r="AS175" s="73">
        <v>0</v>
      </c>
      <c r="AT175" s="67">
        <f t="shared" si="2"/>
        <v>0.99999970000000016</v>
      </c>
    </row>
    <row r="176" spans="3:46" x14ac:dyDescent="0.5">
      <c r="C176" s="77" t="s">
        <v>24</v>
      </c>
      <c r="D176" s="76" t="s">
        <v>2</v>
      </c>
      <c r="E176" s="76" t="s">
        <v>11</v>
      </c>
      <c r="F176" s="75">
        <v>4.2110999999999997E-3</v>
      </c>
      <c r="G176" s="74">
        <v>5.0533000000000002E-3</v>
      </c>
      <c r="H176" s="74">
        <v>0.19966110000000001</v>
      </c>
      <c r="I176" s="74">
        <v>0</v>
      </c>
      <c r="J176" s="74">
        <v>0</v>
      </c>
      <c r="K176" s="74">
        <v>0</v>
      </c>
      <c r="L176" s="74">
        <v>2.07748E-2</v>
      </c>
      <c r="M176" s="74">
        <v>2.3862999999999999E-2</v>
      </c>
      <c r="N176" s="74">
        <v>5.5306000000000001E-2</v>
      </c>
      <c r="O176" s="74">
        <v>2.8916299999999999E-2</v>
      </c>
      <c r="P176" s="74">
        <v>4.7725999999999998E-2</v>
      </c>
      <c r="Q176" s="74">
        <v>1.1230000000000001E-3</v>
      </c>
      <c r="R176" s="74">
        <v>8.0799300000000004E-2</v>
      </c>
      <c r="S176" s="74">
        <v>1.9651999999999998E-3</v>
      </c>
      <c r="T176" s="74">
        <v>2.2458999999999999E-3</v>
      </c>
      <c r="U176" s="74">
        <v>2.16171E-2</v>
      </c>
      <c r="V176" s="74">
        <v>2.3301499999999999E-2</v>
      </c>
      <c r="W176" s="74">
        <v>4.8006699999999999E-2</v>
      </c>
      <c r="X176" s="74">
        <v>2.8635600000000001E-2</v>
      </c>
      <c r="Y176" s="74">
        <v>5.1656399999999998E-2</v>
      </c>
      <c r="Z176" s="74">
        <v>6.0078600000000003E-2</v>
      </c>
      <c r="AA176" s="74">
        <v>1.5440799999999999E-2</v>
      </c>
      <c r="AB176" s="74">
        <v>0.17405950000000001</v>
      </c>
      <c r="AC176" s="74">
        <v>1.5721499999999999E-2</v>
      </c>
      <c r="AD176" s="74">
        <v>1.4036999999999999E-3</v>
      </c>
      <c r="AE176" s="74">
        <v>0</v>
      </c>
      <c r="AF176" s="74">
        <v>0</v>
      </c>
      <c r="AG176" s="74">
        <v>0</v>
      </c>
      <c r="AH176" s="74">
        <v>2.8069999999999999E-4</v>
      </c>
      <c r="AI176" s="74">
        <v>1.4036999999999999E-3</v>
      </c>
      <c r="AJ176" s="74">
        <v>0</v>
      </c>
      <c r="AK176" s="74">
        <v>3.0882000000000001E-3</v>
      </c>
      <c r="AL176" s="74">
        <v>9.2645000000000002E-3</v>
      </c>
      <c r="AM176" s="74">
        <v>6.4570000000000001E-3</v>
      </c>
      <c r="AN176" s="74">
        <v>2.1897799999999999E-2</v>
      </c>
      <c r="AO176" s="74">
        <v>3.5654100000000001E-2</v>
      </c>
      <c r="AP176" s="74">
        <v>7.0185000000000004E-3</v>
      </c>
      <c r="AQ176" s="74">
        <v>2.8073999999999998E-3</v>
      </c>
      <c r="AR176" s="74">
        <v>5.6150000000000004E-4</v>
      </c>
      <c r="AS176" s="73">
        <v>0</v>
      </c>
      <c r="AT176" s="67">
        <f t="shared" si="2"/>
        <v>0.99999980000000022</v>
      </c>
    </row>
    <row r="177" spans="3:46" x14ac:dyDescent="0.5">
      <c r="C177" s="77" t="s">
        <v>24</v>
      </c>
      <c r="D177" s="76" t="s">
        <v>2</v>
      </c>
      <c r="E177" s="76" t="s">
        <v>10</v>
      </c>
      <c r="F177" s="75">
        <v>3.6537000000000002E-3</v>
      </c>
      <c r="G177" s="74">
        <v>3.3727000000000002E-3</v>
      </c>
      <c r="H177" s="74">
        <v>0.19419139999999999</v>
      </c>
      <c r="I177" s="74">
        <v>0</v>
      </c>
      <c r="J177" s="74">
        <v>0</v>
      </c>
      <c r="K177" s="74">
        <v>0</v>
      </c>
      <c r="L177" s="74">
        <v>3.4569999999999997E-2</v>
      </c>
      <c r="M177" s="74">
        <v>2.9510999999999999E-2</v>
      </c>
      <c r="N177" s="74">
        <v>7.0264199999999999E-2</v>
      </c>
      <c r="O177" s="74">
        <v>2.1922400000000002E-2</v>
      </c>
      <c r="P177" s="74">
        <v>3.7661600000000003E-2</v>
      </c>
      <c r="Q177" s="74">
        <v>2.811E-4</v>
      </c>
      <c r="R177" s="74">
        <v>7.0845099999999994E-2</v>
      </c>
      <c r="S177" s="74">
        <v>2.2485000000000001E-3</v>
      </c>
      <c r="T177" s="74">
        <v>1.4053E-3</v>
      </c>
      <c r="U177" s="74">
        <v>2.02361E-2</v>
      </c>
      <c r="V177" s="74">
        <v>2.3608799999999999E-2</v>
      </c>
      <c r="W177" s="74">
        <v>4.8060699999999998E-2</v>
      </c>
      <c r="X177" s="74">
        <v>3.3164699999999998E-2</v>
      </c>
      <c r="Y177" s="74">
        <v>5.1152299999999998E-2</v>
      </c>
      <c r="Z177" s="74">
        <v>5.9303000000000002E-2</v>
      </c>
      <c r="AA177" s="74">
        <v>2.0798199999999999E-2</v>
      </c>
      <c r="AB177" s="74">
        <v>0.1821248</v>
      </c>
      <c r="AC177" s="74">
        <v>1.20854E-2</v>
      </c>
      <c r="AD177" s="74">
        <v>2.5295000000000001E-3</v>
      </c>
      <c r="AE177" s="74">
        <v>2.811E-4</v>
      </c>
      <c r="AF177" s="74">
        <v>0</v>
      </c>
      <c r="AG177" s="74">
        <v>0</v>
      </c>
      <c r="AH177" s="74">
        <v>0</v>
      </c>
      <c r="AI177" s="74">
        <v>2.811E-4</v>
      </c>
      <c r="AJ177" s="74">
        <v>0</v>
      </c>
      <c r="AK177" s="74">
        <v>1.9673999999999998E-3</v>
      </c>
      <c r="AL177" s="74">
        <v>6.7454000000000004E-3</v>
      </c>
      <c r="AM177" s="74">
        <v>5.3401000000000004E-3</v>
      </c>
      <c r="AN177" s="74">
        <v>1.6301300000000001E-2</v>
      </c>
      <c r="AO177" s="74">
        <v>3.8223699999999999E-2</v>
      </c>
      <c r="AP177" s="74">
        <v>6.7454000000000004E-3</v>
      </c>
      <c r="AQ177" s="74">
        <v>1.1241999999999999E-3</v>
      </c>
      <c r="AR177" s="74">
        <v>0</v>
      </c>
      <c r="AS177" s="73">
        <v>0</v>
      </c>
      <c r="AT177" s="67">
        <f t="shared" si="2"/>
        <v>1.0000001999999999</v>
      </c>
    </row>
    <row r="178" spans="3:46" x14ac:dyDescent="0.5">
      <c r="C178" s="77" t="s">
        <v>24</v>
      </c>
      <c r="D178" s="76" t="s">
        <v>2</v>
      </c>
      <c r="E178" s="76" t="s">
        <v>9</v>
      </c>
      <c r="F178" s="75">
        <v>3.241E-3</v>
      </c>
      <c r="G178" s="74">
        <v>5.8928000000000001E-3</v>
      </c>
      <c r="H178" s="74">
        <v>0.16577839999999999</v>
      </c>
      <c r="I178" s="74">
        <v>0</v>
      </c>
      <c r="J178" s="74">
        <v>0</v>
      </c>
      <c r="K178" s="74">
        <v>0</v>
      </c>
      <c r="L178" s="74">
        <v>4.8909800000000003E-2</v>
      </c>
      <c r="M178" s="74">
        <v>2.5928099999999999E-2</v>
      </c>
      <c r="N178" s="74">
        <v>6.4820299999999997E-2</v>
      </c>
      <c r="O178" s="74">
        <v>2.3276399999999999E-2</v>
      </c>
      <c r="P178" s="74">
        <v>4.0660000000000002E-2</v>
      </c>
      <c r="Q178" s="74">
        <v>1.1785999999999999E-3</v>
      </c>
      <c r="R178" s="74">
        <v>5.8146200000000002E-2</v>
      </c>
      <c r="S178" s="74">
        <v>2.3571E-3</v>
      </c>
      <c r="T178" s="74">
        <v>1.4732E-3</v>
      </c>
      <c r="U178" s="74">
        <v>2.4454900000000002E-2</v>
      </c>
      <c r="V178" s="74">
        <v>1.88568E-2</v>
      </c>
      <c r="W178" s="74">
        <v>5.1266899999999997E-2</v>
      </c>
      <c r="X178" s="74">
        <v>4.03653E-2</v>
      </c>
      <c r="Y178" s="74">
        <v>6.1579299999999997E-2</v>
      </c>
      <c r="Z178" s="74">
        <v>8.2203899999999996E-2</v>
      </c>
      <c r="AA178" s="74">
        <v>2.2097800000000001E-2</v>
      </c>
      <c r="AB178" s="74">
        <v>0.18355920000000001</v>
      </c>
      <c r="AC178" s="74">
        <v>6.7767000000000001E-3</v>
      </c>
      <c r="AD178" s="74">
        <v>5.3035000000000001E-3</v>
      </c>
      <c r="AE178" s="74">
        <v>2.9460000000000001E-4</v>
      </c>
      <c r="AF178" s="74">
        <v>0</v>
      </c>
      <c r="AG178" s="74">
        <v>2.9460000000000001E-4</v>
      </c>
      <c r="AH178" s="74">
        <v>5.8929999999999996E-4</v>
      </c>
      <c r="AI178" s="74">
        <v>5.8929999999999996E-4</v>
      </c>
      <c r="AJ178" s="74">
        <v>0</v>
      </c>
      <c r="AK178" s="74">
        <v>2.3571E-3</v>
      </c>
      <c r="AL178" s="74">
        <v>6.4819999999999999E-3</v>
      </c>
      <c r="AM178" s="74">
        <v>4.1248999999999999E-3</v>
      </c>
      <c r="AN178" s="74">
        <v>1.79729E-2</v>
      </c>
      <c r="AO178" s="74">
        <v>2.3865600000000001E-2</v>
      </c>
      <c r="AP178" s="74">
        <v>4.4196000000000001E-3</v>
      </c>
      <c r="AQ178" s="74">
        <v>5.8929999999999996E-4</v>
      </c>
      <c r="AR178" s="74">
        <v>2.9460000000000001E-4</v>
      </c>
      <c r="AS178" s="73">
        <v>0</v>
      </c>
      <c r="AT178" s="67">
        <f t="shared" si="2"/>
        <v>1</v>
      </c>
    </row>
    <row r="179" spans="3:46" x14ac:dyDescent="0.5">
      <c r="C179" s="77" t="s">
        <v>24</v>
      </c>
      <c r="D179" s="76" t="s">
        <v>2</v>
      </c>
      <c r="E179" s="76" t="s">
        <v>8</v>
      </c>
      <c r="F179" s="75">
        <v>4.0282E-3</v>
      </c>
      <c r="G179" s="74">
        <v>1.3427000000000001E-3</v>
      </c>
      <c r="H179" s="74">
        <v>0.1858949</v>
      </c>
      <c r="I179" s="74">
        <v>0</v>
      </c>
      <c r="J179" s="74">
        <v>0</v>
      </c>
      <c r="K179" s="74">
        <v>0</v>
      </c>
      <c r="L179" s="74">
        <v>6.6129599999999997E-2</v>
      </c>
      <c r="M179" s="74">
        <v>2.5511900000000001E-2</v>
      </c>
      <c r="N179" s="74">
        <v>7.4521599999999993E-2</v>
      </c>
      <c r="O179" s="74">
        <v>1.7455499999999999E-2</v>
      </c>
      <c r="P179" s="74">
        <v>4.2296100000000003E-2</v>
      </c>
      <c r="Q179" s="74">
        <v>3.3569999999999997E-4</v>
      </c>
      <c r="R179" s="74">
        <v>4.8076300000000002E-2</v>
      </c>
      <c r="S179" s="74">
        <v>1.0070000000000001E-3</v>
      </c>
      <c r="T179" s="74">
        <v>3.3569999999999997E-4</v>
      </c>
      <c r="U179" s="74">
        <v>1.8462599999999999E-2</v>
      </c>
      <c r="V179" s="74">
        <v>1.9133899999999999E-2</v>
      </c>
      <c r="W179" s="74">
        <v>4.3303099999999997E-2</v>
      </c>
      <c r="X179" s="74">
        <v>3.4910999999999998E-2</v>
      </c>
      <c r="Y179" s="74">
        <v>5.9751600000000002E-2</v>
      </c>
      <c r="Z179" s="74">
        <v>7.5192999999999996E-2</v>
      </c>
      <c r="AA179" s="74">
        <v>1.61128E-2</v>
      </c>
      <c r="AB179" s="74">
        <v>0.19603889999999999</v>
      </c>
      <c r="AC179" s="74">
        <v>7.7206999999999996E-3</v>
      </c>
      <c r="AD179" s="74">
        <v>1.6784E-3</v>
      </c>
      <c r="AE179" s="74">
        <v>0</v>
      </c>
      <c r="AF179" s="74">
        <v>0</v>
      </c>
      <c r="AG179" s="74">
        <v>0</v>
      </c>
      <c r="AH179" s="74">
        <v>0</v>
      </c>
      <c r="AI179" s="74">
        <v>3.3569999999999997E-4</v>
      </c>
      <c r="AJ179" s="74">
        <v>3.3569999999999997E-4</v>
      </c>
      <c r="AK179" s="74">
        <v>1.3427000000000001E-3</v>
      </c>
      <c r="AL179" s="74">
        <v>7.7206999999999996E-3</v>
      </c>
      <c r="AM179" s="74">
        <v>3.6925E-3</v>
      </c>
      <c r="AN179" s="74">
        <v>1.2084599999999999E-2</v>
      </c>
      <c r="AO179" s="74">
        <v>2.61833E-2</v>
      </c>
      <c r="AP179" s="74">
        <v>8.0564E-3</v>
      </c>
      <c r="AQ179" s="74">
        <v>3.3569999999999997E-4</v>
      </c>
      <c r="AR179" s="74">
        <v>6.7139999999999995E-4</v>
      </c>
      <c r="AS179" s="73">
        <v>0</v>
      </c>
      <c r="AT179" s="67">
        <f t="shared" si="2"/>
        <v>0.99999990000000016</v>
      </c>
    </row>
    <row r="180" spans="3:46" x14ac:dyDescent="0.5">
      <c r="C180" s="77" t="s">
        <v>24</v>
      </c>
      <c r="D180" s="76" t="s">
        <v>2</v>
      </c>
      <c r="E180" s="76" t="s">
        <v>7</v>
      </c>
      <c r="F180" s="75">
        <v>2.7855000000000002E-3</v>
      </c>
      <c r="G180" s="74">
        <v>2.0891E-3</v>
      </c>
      <c r="H180" s="74">
        <v>0.1692256</v>
      </c>
      <c r="I180" s="74">
        <v>0</v>
      </c>
      <c r="J180" s="74">
        <v>0</v>
      </c>
      <c r="K180" s="74">
        <v>0</v>
      </c>
      <c r="L180" s="74">
        <v>0.1051532</v>
      </c>
      <c r="M180" s="74">
        <v>2.5069600000000001E-2</v>
      </c>
      <c r="N180" s="74">
        <v>6.6504199999999999E-2</v>
      </c>
      <c r="O180" s="74">
        <v>1.2883E-2</v>
      </c>
      <c r="P180" s="74">
        <v>4.6309200000000002E-2</v>
      </c>
      <c r="Q180" s="74">
        <v>3.4820000000000001E-4</v>
      </c>
      <c r="R180" s="74">
        <v>4.4562699999999997E-2</v>
      </c>
      <c r="S180" s="74">
        <v>2.0891E-3</v>
      </c>
      <c r="T180" s="74">
        <v>1.3928E-3</v>
      </c>
      <c r="U180" s="74">
        <v>1.53203E-2</v>
      </c>
      <c r="V180" s="74">
        <v>1.8105799999999998E-2</v>
      </c>
      <c r="W180" s="74">
        <v>4.0041800000000002E-2</v>
      </c>
      <c r="X180" s="74">
        <v>2.92479E-2</v>
      </c>
      <c r="Y180" s="74">
        <v>7.2075200000000006E-2</v>
      </c>
      <c r="Z180" s="74">
        <v>8.4610000000000005E-2</v>
      </c>
      <c r="AA180" s="74">
        <v>1.42758E-2</v>
      </c>
      <c r="AB180" s="74">
        <v>0.1800139</v>
      </c>
      <c r="AC180" s="74">
        <v>6.6156000000000001E-3</v>
      </c>
      <c r="AD180" s="74">
        <v>2.0891E-3</v>
      </c>
      <c r="AE180" s="74">
        <v>0</v>
      </c>
      <c r="AF180" s="74">
        <v>0</v>
      </c>
      <c r="AG180" s="74">
        <v>0</v>
      </c>
      <c r="AH180" s="74">
        <v>3.4820000000000001E-4</v>
      </c>
      <c r="AI180" s="74">
        <v>1.7409000000000001E-3</v>
      </c>
      <c r="AJ180" s="74">
        <v>0</v>
      </c>
      <c r="AK180" s="74">
        <v>1.3928E-3</v>
      </c>
      <c r="AL180" s="74">
        <v>9.0528999999999991E-3</v>
      </c>
      <c r="AM180" s="74">
        <v>2.0891E-3</v>
      </c>
      <c r="AN180" s="74">
        <v>9.0528999999999991E-3</v>
      </c>
      <c r="AO180" s="74">
        <v>2.92479E-2</v>
      </c>
      <c r="AP180" s="74">
        <v>5.9192000000000003E-3</v>
      </c>
      <c r="AQ180" s="74">
        <v>3.4820000000000001E-4</v>
      </c>
      <c r="AR180" s="74">
        <v>0</v>
      </c>
      <c r="AS180" s="73">
        <v>0</v>
      </c>
      <c r="AT180" s="67">
        <f t="shared" si="2"/>
        <v>0.99999970000000016</v>
      </c>
    </row>
    <row r="181" spans="3:46" x14ac:dyDescent="0.5">
      <c r="C181" s="77" t="s">
        <v>24</v>
      </c>
      <c r="D181" s="76" t="s">
        <v>2</v>
      </c>
      <c r="E181" s="76" t="s">
        <v>6</v>
      </c>
      <c r="F181" s="75">
        <v>2.4147000000000001E-3</v>
      </c>
      <c r="G181" s="74">
        <v>9.0549999999999995E-4</v>
      </c>
      <c r="H181" s="74">
        <v>0.15600710000000001</v>
      </c>
      <c r="I181" s="74">
        <v>0</v>
      </c>
      <c r="J181" s="74">
        <v>0</v>
      </c>
      <c r="K181" s="74">
        <v>0</v>
      </c>
      <c r="L181" s="74">
        <v>0.15182609999999999</v>
      </c>
      <c r="M181" s="74">
        <v>3.44099E-2</v>
      </c>
      <c r="N181" s="74">
        <v>7.7875E-2</v>
      </c>
      <c r="O181" s="74">
        <v>1.47902E-2</v>
      </c>
      <c r="P181" s="74">
        <v>5.9160900000000002E-2</v>
      </c>
      <c r="Q181" s="74">
        <v>0</v>
      </c>
      <c r="R181" s="74">
        <v>4.5019200000000002E-2</v>
      </c>
      <c r="S181" s="74">
        <v>1.2074E-3</v>
      </c>
      <c r="T181" s="74">
        <v>9.0549999999999995E-4</v>
      </c>
      <c r="U181" s="74">
        <v>2.05252E-2</v>
      </c>
      <c r="V181" s="74">
        <v>1.6299399999999999E-2</v>
      </c>
      <c r="W181" s="74">
        <v>3.3202500000000003E-2</v>
      </c>
      <c r="X181" s="74">
        <v>3.0184099999999998E-2</v>
      </c>
      <c r="Y181" s="74">
        <v>6.1877500000000002E-2</v>
      </c>
      <c r="Z181" s="74">
        <v>5.7349799999999999E-2</v>
      </c>
      <c r="AA181" s="74">
        <v>8.1496999999999993E-3</v>
      </c>
      <c r="AB181" s="74">
        <v>0.1666164</v>
      </c>
      <c r="AC181" s="74">
        <v>9.6588999999999998E-3</v>
      </c>
      <c r="AD181" s="74">
        <v>3.3203E-3</v>
      </c>
      <c r="AE181" s="74">
        <v>0</v>
      </c>
      <c r="AF181" s="74">
        <v>0</v>
      </c>
      <c r="AG181" s="74">
        <v>0</v>
      </c>
      <c r="AH181" s="74">
        <v>3.0180000000000002E-4</v>
      </c>
      <c r="AI181" s="74">
        <v>6.0369999999999998E-4</v>
      </c>
      <c r="AJ181" s="74">
        <v>0</v>
      </c>
      <c r="AK181" s="74">
        <v>6.0369999999999998E-4</v>
      </c>
      <c r="AL181" s="74">
        <v>6.0368000000000002E-3</v>
      </c>
      <c r="AM181" s="74">
        <v>1.8109999999999999E-3</v>
      </c>
      <c r="AN181" s="74">
        <v>8.7533999999999997E-3</v>
      </c>
      <c r="AO181" s="74">
        <v>2.5354700000000001E-2</v>
      </c>
      <c r="AP181" s="74">
        <v>3.6221000000000001E-3</v>
      </c>
      <c r="AQ181" s="74">
        <v>1.2074E-3</v>
      </c>
      <c r="AR181" s="74">
        <v>0</v>
      </c>
      <c r="AS181" s="73">
        <v>0</v>
      </c>
      <c r="AT181" s="67">
        <f t="shared" si="2"/>
        <v>0.99999990000000005</v>
      </c>
    </row>
    <row r="182" spans="3:46" x14ac:dyDescent="0.5">
      <c r="C182" s="77" t="s">
        <v>24</v>
      </c>
      <c r="D182" s="76" t="s">
        <v>2</v>
      </c>
      <c r="E182" s="76" t="s">
        <v>5</v>
      </c>
      <c r="F182" s="75">
        <v>1.8226E-3</v>
      </c>
      <c r="G182" s="74">
        <v>1.2151E-3</v>
      </c>
      <c r="H182" s="74">
        <v>0.16906350000000001</v>
      </c>
      <c r="I182" s="74">
        <v>0</v>
      </c>
      <c r="J182" s="74">
        <v>0</v>
      </c>
      <c r="K182" s="74">
        <v>0</v>
      </c>
      <c r="L182" s="74">
        <v>0.20382749999999999</v>
      </c>
      <c r="M182" s="74">
        <v>2.97691E-2</v>
      </c>
      <c r="N182" s="74">
        <v>7.0170099999999999E-2</v>
      </c>
      <c r="O182" s="74">
        <v>1.03281E-2</v>
      </c>
      <c r="P182" s="74">
        <v>6.0449599999999999E-2</v>
      </c>
      <c r="Q182" s="74">
        <v>0</v>
      </c>
      <c r="R182" s="74">
        <v>3.9624300000000001E-2</v>
      </c>
      <c r="S182" s="74">
        <v>3.9490000000000003E-3</v>
      </c>
      <c r="T182" s="74">
        <v>0</v>
      </c>
      <c r="U182" s="74">
        <v>1.5795900000000002E-2</v>
      </c>
      <c r="V182" s="74">
        <v>1.3669499999999999E-2</v>
      </c>
      <c r="W182" s="74">
        <v>3.2806799999999997E-2</v>
      </c>
      <c r="X182" s="74">
        <v>2.4605100000000001E-2</v>
      </c>
      <c r="Y182" s="74">
        <v>6.1360900000000003E-2</v>
      </c>
      <c r="Z182" s="74">
        <v>5.9538300000000002E-2</v>
      </c>
      <c r="AA182" s="74">
        <v>6.3791000000000004E-3</v>
      </c>
      <c r="AB182" s="74">
        <v>0.12818950000000001</v>
      </c>
      <c r="AC182" s="74">
        <v>7.8978999999999994E-3</v>
      </c>
      <c r="AD182" s="74">
        <v>3.3414E-3</v>
      </c>
      <c r="AE182" s="74">
        <v>3.0380000000000001E-4</v>
      </c>
      <c r="AF182" s="74">
        <v>0</v>
      </c>
      <c r="AG182" s="74">
        <v>0</v>
      </c>
      <c r="AH182" s="74">
        <v>3.0380000000000001E-4</v>
      </c>
      <c r="AI182" s="74">
        <v>9.1129999999999998E-4</v>
      </c>
      <c r="AJ182" s="74">
        <v>0</v>
      </c>
      <c r="AK182" s="74">
        <v>9.1129999999999998E-4</v>
      </c>
      <c r="AL182" s="74">
        <v>7.8978999999999994E-3</v>
      </c>
      <c r="AM182" s="74">
        <v>2.7339E-3</v>
      </c>
      <c r="AN182" s="74">
        <v>5.4678000000000001E-3</v>
      </c>
      <c r="AO182" s="74">
        <v>3.21993E-2</v>
      </c>
      <c r="AP182" s="74">
        <v>4.2526999999999999E-3</v>
      </c>
      <c r="AQ182" s="74">
        <v>9.1129999999999998E-4</v>
      </c>
      <c r="AR182" s="74">
        <v>3.0380000000000001E-4</v>
      </c>
      <c r="AS182" s="73">
        <v>0</v>
      </c>
      <c r="AT182" s="67">
        <f t="shared" si="2"/>
        <v>1.0000002000000001</v>
      </c>
    </row>
    <row r="183" spans="3:46" x14ac:dyDescent="0.5">
      <c r="C183" s="77" t="s">
        <v>24</v>
      </c>
      <c r="D183" s="76" t="s">
        <v>2</v>
      </c>
      <c r="E183" s="76" t="s">
        <v>4</v>
      </c>
      <c r="F183" s="75">
        <v>1.3175000000000001E-3</v>
      </c>
      <c r="G183" s="74">
        <v>2.1959000000000002E-3</v>
      </c>
      <c r="H183" s="74">
        <v>0.15623509999999999</v>
      </c>
      <c r="I183" s="74">
        <v>0</v>
      </c>
      <c r="J183" s="74">
        <v>0</v>
      </c>
      <c r="K183" s="74">
        <v>0</v>
      </c>
      <c r="L183" s="74">
        <v>0.23100570000000001</v>
      </c>
      <c r="M183" s="74">
        <v>3.2059699999999997E-2</v>
      </c>
      <c r="N183" s="74">
        <v>7.2902900000000007E-2</v>
      </c>
      <c r="O183" s="74">
        <v>7.4660000000000004E-3</v>
      </c>
      <c r="P183" s="74">
        <v>6.8950399999999995E-2</v>
      </c>
      <c r="Q183" s="74">
        <v>4.392E-4</v>
      </c>
      <c r="R183" s="74">
        <v>2.9096400000000001E-2</v>
      </c>
      <c r="S183" s="74">
        <v>2.1959000000000002E-3</v>
      </c>
      <c r="T183" s="74">
        <v>8.7830000000000004E-4</v>
      </c>
      <c r="U183" s="74">
        <v>1.7566999999999999E-2</v>
      </c>
      <c r="V183" s="74">
        <v>1.2296899999999999E-2</v>
      </c>
      <c r="W183" s="74">
        <v>2.6350499999999999E-2</v>
      </c>
      <c r="X183" s="74">
        <v>2.5472100000000001E-2</v>
      </c>
      <c r="Y183" s="74">
        <v>6.1045200000000001E-2</v>
      </c>
      <c r="Z183" s="74">
        <v>5.2261799999999997E-2</v>
      </c>
      <c r="AA183" s="74">
        <v>1.14185E-2</v>
      </c>
      <c r="AB183" s="74">
        <v>0.1238472</v>
      </c>
      <c r="AC183" s="74">
        <v>1.09794E-2</v>
      </c>
      <c r="AD183" s="74">
        <v>3.9525999999999997E-3</v>
      </c>
      <c r="AE183" s="74">
        <v>0</v>
      </c>
      <c r="AF183" s="74">
        <v>0</v>
      </c>
      <c r="AG183" s="74">
        <v>0</v>
      </c>
      <c r="AH183" s="74">
        <v>4.392E-4</v>
      </c>
      <c r="AI183" s="74">
        <v>8.7830000000000004E-4</v>
      </c>
      <c r="AJ183" s="74">
        <v>0</v>
      </c>
      <c r="AK183" s="74">
        <v>4.392E-4</v>
      </c>
      <c r="AL183" s="74">
        <v>4.8309E-3</v>
      </c>
      <c r="AM183" s="74">
        <v>4.392E-4</v>
      </c>
      <c r="AN183" s="74">
        <v>5.2700999999999998E-3</v>
      </c>
      <c r="AO183" s="74">
        <v>3.2938099999999998E-2</v>
      </c>
      <c r="AP183" s="74">
        <v>3.9525999999999997E-3</v>
      </c>
      <c r="AQ183" s="74">
        <v>4.392E-4</v>
      </c>
      <c r="AR183" s="74">
        <v>4.392E-4</v>
      </c>
      <c r="AS183" s="73">
        <v>0</v>
      </c>
      <c r="AT183" s="67">
        <f t="shared" si="2"/>
        <v>1.0000001999999997</v>
      </c>
    </row>
    <row r="184" spans="3:46" x14ac:dyDescent="0.5">
      <c r="C184" s="77" t="s">
        <v>24</v>
      </c>
      <c r="D184" s="76" t="s">
        <v>2</v>
      </c>
      <c r="E184" s="76" t="s">
        <v>1</v>
      </c>
      <c r="F184" s="75">
        <v>0</v>
      </c>
      <c r="G184" s="74">
        <v>0</v>
      </c>
      <c r="H184" s="74">
        <v>0.1685488</v>
      </c>
      <c r="I184" s="74">
        <v>0</v>
      </c>
      <c r="J184" s="74">
        <v>0</v>
      </c>
      <c r="K184" s="74">
        <v>0</v>
      </c>
      <c r="L184" s="74">
        <v>0.23427149999999999</v>
      </c>
      <c r="M184" s="74">
        <v>4.5529800000000002E-2</v>
      </c>
      <c r="N184" s="74">
        <v>7.4503299999999995E-2</v>
      </c>
      <c r="O184" s="74">
        <v>4.1390999999999997E-3</v>
      </c>
      <c r="P184" s="74">
        <v>7.2019899999999998E-2</v>
      </c>
      <c r="Q184" s="74">
        <v>8.2779999999999996E-4</v>
      </c>
      <c r="R184" s="74">
        <v>4.5855199999999999E-2</v>
      </c>
      <c r="S184" s="74">
        <v>1.6555999999999999E-3</v>
      </c>
      <c r="T184" s="74">
        <v>1.6555999999999999E-3</v>
      </c>
      <c r="U184" s="74">
        <v>1.15894E-2</v>
      </c>
      <c r="V184" s="74">
        <v>1.4900699999999999E-2</v>
      </c>
      <c r="W184" s="74">
        <v>1.5728499999999999E-2</v>
      </c>
      <c r="X184" s="74">
        <v>1.9867599999999999E-2</v>
      </c>
      <c r="Y184" s="74">
        <v>5.1324500000000002E-2</v>
      </c>
      <c r="Z184" s="74">
        <v>4.8841099999999998E-2</v>
      </c>
      <c r="AA184" s="74">
        <v>9.1059999999999995E-3</v>
      </c>
      <c r="AB184" s="74">
        <v>0.1109271</v>
      </c>
      <c r="AC184" s="74">
        <v>7.4503E-3</v>
      </c>
      <c r="AD184" s="74">
        <v>8.2779999999999996E-4</v>
      </c>
      <c r="AE184" s="74">
        <v>0</v>
      </c>
      <c r="AF184" s="74">
        <v>0</v>
      </c>
      <c r="AG184" s="74">
        <v>0</v>
      </c>
      <c r="AH184" s="74">
        <v>0</v>
      </c>
      <c r="AI184" s="74">
        <v>2.4834000000000002E-3</v>
      </c>
      <c r="AJ184" s="74">
        <v>0</v>
      </c>
      <c r="AK184" s="74">
        <v>0</v>
      </c>
      <c r="AL184" s="74">
        <v>6.6224999999999999E-3</v>
      </c>
      <c r="AM184" s="74">
        <v>8.2779999999999996E-4</v>
      </c>
      <c r="AN184" s="74">
        <v>9.9337999999999996E-3</v>
      </c>
      <c r="AO184" s="74">
        <v>3.9735100000000002E-2</v>
      </c>
      <c r="AP184" s="74">
        <v>8.2779999999999996E-4</v>
      </c>
      <c r="AQ184" s="74">
        <v>0</v>
      </c>
      <c r="AR184" s="74">
        <v>0</v>
      </c>
      <c r="AS184" s="73">
        <v>0</v>
      </c>
      <c r="AT184" s="67">
        <f t="shared" si="2"/>
        <v>1</v>
      </c>
    </row>
    <row r="185" spans="3:46" x14ac:dyDescent="0.5">
      <c r="C185" s="77" t="s">
        <v>23</v>
      </c>
      <c r="D185" s="76" t="s">
        <v>21</v>
      </c>
      <c r="E185" s="76" t="s">
        <v>20</v>
      </c>
      <c r="F185" s="75">
        <v>1.3928E-3</v>
      </c>
      <c r="G185" s="74">
        <v>1.6712999999999999E-3</v>
      </c>
      <c r="H185" s="74">
        <v>0.23482910000000001</v>
      </c>
      <c r="I185" s="74">
        <v>0</v>
      </c>
      <c r="J185" s="74">
        <v>2.786E-4</v>
      </c>
      <c r="K185" s="74">
        <v>0</v>
      </c>
      <c r="L185" s="74">
        <v>9.1921999999999993E-3</v>
      </c>
      <c r="M185" s="74">
        <v>7.9665700000000006E-2</v>
      </c>
      <c r="N185" s="74">
        <v>1.5598900000000001E-2</v>
      </c>
      <c r="O185" s="74">
        <v>2.8969399999999999E-2</v>
      </c>
      <c r="P185" s="74">
        <v>7.5208999999999996E-3</v>
      </c>
      <c r="Q185" s="74">
        <v>3.6212000000000002E-3</v>
      </c>
      <c r="R185" s="74">
        <v>0.1977614</v>
      </c>
      <c r="S185" s="74">
        <v>5.0139E-3</v>
      </c>
      <c r="T185" s="74">
        <v>1.6712999999999999E-3</v>
      </c>
      <c r="U185" s="74">
        <v>6.4624000000000001E-2</v>
      </c>
      <c r="V185" s="74">
        <v>1.11421E-2</v>
      </c>
      <c r="W185" s="74">
        <v>2.2284000000000002E-3</v>
      </c>
      <c r="X185" s="74">
        <v>5.5710000000000004E-4</v>
      </c>
      <c r="Y185" s="74">
        <v>6.2674099999999996E-2</v>
      </c>
      <c r="Z185" s="74">
        <v>3.3426200000000003E-2</v>
      </c>
      <c r="AA185" s="74">
        <v>5.8495999999999999E-3</v>
      </c>
      <c r="AB185" s="74">
        <v>0.10947079999999999</v>
      </c>
      <c r="AC185" s="74">
        <v>4.4568000000000003E-3</v>
      </c>
      <c r="AD185" s="74">
        <v>5.0139E-3</v>
      </c>
      <c r="AE185" s="74">
        <v>0</v>
      </c>
      <c r="AF185" s="74">
        <v>0</v>
      </c>
      <c r="AG185" s="74">
        <v>5.5710000000000004E-4</v>
      </c>
      <c r="AH185" s="74">
        <v>2.7855000000000002E-3</v>
      </c>
      <c r="AI185" s="74">
        <v>2.786E-4</v>
      </c>
      <c r="AJ185" s="74">
        <v>0</v>
      </c>
      <c r="AK185" s="74">
        <v>5.5710000000000004E-4</v>
      </c>
      <c r="AL185" s="74">
        <v>5.5710000000000004E-4</v>
      </c>
      <c r="AM185" s="74">
        <v>2.786E-4</v>
      </c>
      <c r="AN185" s="74">
        <v>3.0641000000000002E-3</v>
      </c>
      <c r="AO185" s="74">
        <v>8.6629499999999998E-2</v>
      </c>
      <c r="AP185" s="74">
        <v>7.7993999999999997E-3</v>
      </c>
      <c r="AQ185" s="74">
        <v>1.03064E-2</v>
      </c>
      <c r="AR185" s="74">
        <v>5.5710000000000004E-4</v>
      </c>
      <c r="AS185" s="73">
        <v>0</v>
      </c>
      <c r="AT185" s="67">
        <f t="shared" si="2"/>
        <v>1.0000002000000001</v>
      </c>
    </row>
    <row r="186" spans="3:46" x14ac:dyDescent="0.5">
      <c r="C186" s="77" t="s">
        <v>23</v>
      </c>
      <c r="D186" s="76" t="s">
        <v>21</v>
      </c>
      <c r="E186" s="76" t="s">
        <v>19</v>
      </c>
      <c r="F186" s="75">
        <v>1.3724E-3</v>
      </c>
      <c r="G186" s="74">
        <v>5.7180000000000002E-4</v>
      </c>
      <c r="H186" s="74">
        <v>0.18960830000000001</v>
      </c>
      <c r="I186" s="74">
        <v>0</v>
      </c>
      <c r="J186" s="74">
        <v>0</v>
      </c>
      <c r="K186" s="74">
        <v>0</v>
      </c>
      <c r="L186" s="74">
        <v>5.2608000000000004E-3</v>
      </c>
      <c r="M186" s="74">
        <v>7.4336700000000006E-2</v>
      </c>
      <c r="N186" s="74">
        <v>1.1436399999999999E-2</v>
      </c>
      <c r="O186" s="74">
        <v>4.51738E-2</v>
      </c>
      <c r="P186" s="74">
        <v>9.1491000000000003E-3</v>
      </c>
      <c r="Q186" s="74">
        <v>1.258E-3</v>
      </c>
      <c r="R186" s="74">
        <v>0.17098179999999999</v>
      </c>
      <c r="S186" s="74">
        <v>3.8884000000000002E-3</v>
      </c>
      <c r="T186" s="74">
        <v>1.7155E-3</v>
      </c>
      <c r="U186" s="74">
        <v>4.4030199999999999E-2</v>
      </c>
      <c r="V186" s="74">
        <v>1.9098799999999999E-2</v>
      </c>
      <c r="W186" s="74">
        <v>1.7155E-3</v>
      </c>
      <c r="X186" s="74">
        <v>1.0292999999999999E-3</v>
      </c>
      <c r="Y186" s="74">
        <v>9.9725499999999995E-2</v>
      </c>
      <c r="Z186" s="74">
        <v>0.1020128</v>
      </c>
      <c r="AA186" s="74">
        <v>1.25801E-2</v>
      </c>
      <c r="AB186" s="74">
        <v>0.1075023</v>
      </c>
      <c r="AC186" s="74">
        <v>6.2899999999999996E-3</v>
      </c>
      <c r="AD186" s="74">
        <v>3.3165999999999998E-3</v>
      </c>
      <c r="AE186" s="74">
        <v>0</v>
      </c>
      <c r="AF186" s="74">
        <v>0</v>
      </c>
      <c r="AG186" s="74">
        <v>0</v>
      </c>
      <c r="AH186" s="74">
        <v>1.6011E-3</v>
      </c>
      <c r="AI186" s="74">
        <v>1.144E-4</v>
      </c>
      <c r="AJ186" s="74">
        <v>0</v>
      </c>
      <c r="AK186" s="74">
        <v>1.258E-3</v>
      </c>
      <c r="AL186" s="74">
        <v>8.005E-4</v>
      </c>
      <c r="AM186" s="74">
        <v>4.5750000000000001E-4</v>
      </c>
      <c r="AN186" s="74">
        <v>5.032E-3</v>
      </c>
      <c r="AO186" s="74">
        <v>7.1592000000000003E-2</v>
      </c>
      <c r="AP186" s="74">
        <v>6.1757000000000001E-3</v>
      </c>
      <c r="AQ186" s="74">
        <v>8.005E-4</v>
      </c>
      <c r="AR186" s="74">
        <v>1.144E-4</v>
      </c>
      <c r="AS186" s="73">
        <v>0</v>
      </c>
      <c r="AT186" s="67">
        <f t="shared" si="2"/>
        <v>1.0000002000000001</v>
      </c>
    </row>
    <row r="187" spans="3:46" x14ac:dyDescent="0.5">
      <c r="C187" s="77" t="s">
        <v>23</v>
      </c>
      <c r="D187" s="76" t="s">
        <v>21</v>
      </c>
      <c r="E187" s="76" t="s">
        <v>18</v>
      </c>
      <c r="F187" s="75">
        <v>6.1419999999999997E-4</v>
      </c>
      <c r="G187" s="74">
        <v>9.9799999999999997E-4</v>
      </c>
      <c r="H187" s="74">
        <v>0.1900762</v>
      </c>
      <c r="I187" s="74">
        <v>0</v>
      </c>
      <c r="J187" s="74">
        <v>0</v>
      </c>
      <c r="K187" s="74">
        <v>0</v>
      </c>
      <c r="L187" s="74">
        <v>8.8284999999999995E-3</v>
      </c>
      <c r="M187" s="74">
        <v>5.6963E-2</v>
      </c>
      <c r="N187" s="74">
        <v>1.02871E-2</v>
      </c>
      <c r="O187" s="74">
        <v>4.6522300000000003E-2</v>
      </c>
      <c r="P187" s="74">
        <v>7.9839999999999998E-3</v>
      </c>
      <c r="Q187" s="74">
        <v>4.6059999999999997E-4</v>
      </c>
      <c r="R187" s="74">
        <v>0.15507960000000001</v>
      </c>
      <c r="S187" s="74">
        <v>2.3031000000000002E-3</v>
      </c>
      <c r="T187" s="74">
        <v>1.4586E-3</v>
      </c>
      <c r="U187" s="74">
        <v>4.1301999999999998E-2</v>
      </c>
      <c r="V187" s="74">
        <v>2.1418699999999999E-2</v>
      </c>
      <c r="W187" s="74">
        <v>5.2202999999999998E-3</v>
      </c>
      <c r="X187" s="74">
        <v>9.2119999999999995E-4</v>
      </c>
      <c r="Y187" s="74">
        <v>6.8248100000000006E-2</v>
      </c>
      <c r="Z187" s="74">
        <v>0.15254110000000001</v>
      </c>
      <c r="AA187" s="74">
        <v>2.0881299999999998E-2</v>
      </c>
      <c r="AB187" s="74">
        <v>0.1127745</v>
      </c>
      <c r="AC187" s="74">
        <v>7.1396000000000003E-3</v>
      </c>
      <c r="AD187" s="74">
        <v>2.3031000000000002E-3</v>
      </c>
      <c r="AE187" s="74">
        <v>7.6799999999999997E-5</v>
      </c>
      <c r="AF187" s="74">
        <v>0</v>
      </c>
      <c r="AG187" s="74">
        <v>1.5349999999999999E-4</v>
      </c>
      <c r="AH187" s="74">
        <v>8.4449999999999998E-4</v>
      </c>
      <c r="AI187" s="74">
        <v>7.6799999999999997E-5</v>
      </c>
      <c r="AJ187" s="74">
        <v>0</v>
      </c>
      <c r="AK187" s="74">
        <v>1.2283000000000001E-3</v>
      </c>
      <c r="AL187" s="74">
        <v>1.0748000000000001E-3</v>
      </c>
      <c r="AM187" s="74">
        <v>3.3779000000000001E-3</v>
      </c>
      <c r="AN187" s="74">
        <v>5.6042000000000002E-3</v>
      </c>
      <c r="AO187" s="74">
        <v>6.6866300000000004E-2</v>
      </c>
      <c r="AP187" s="74">
        <v>5.6042000000000002E-3</v>
      </c>
      <c r="AQ187" s="74">
        <v>6.9090000000000004E-4</v>
      </c>
      <c r="AR187" s="74">
        <v>7.6799999999999997E-5</v>
      </c>
      <c r="AS187" s="73">
        <v>0</v>
      </c>
      <c r="AT187" s="67">
        <f t="shared" si="2"/>
        <v>1.0000001000000001</v>
      </c>
    </row>
    <row r="188" spans="3:46" x14ac:dyDescent="0.5">
      <c r="C188" s="77" t="s">
        <v>23</v>
      </c>
      <c r="D188" s="76" t="s">
        <v>21</v>
      </c>
      <c r="E188" s="76" t="s">
        <v>17</v>
      </c>
      <c r="F188" s="75">
        <v>3.1121E-3</v>
      </c>
      <c r="G188" s="74">
        <v>4.6024000000000004E-3</v>
      </c>
      <c r="H188" s="74">
        <v>0.22258890000000001</v>
      </c>
      <c r="I188" s="74">
        <v>0</v>
      </c>
      <c r="J188" s="74">
        <v>8.7700000000000004E-5</v>
      </c>
      <c r="K188" s="74">
        <v>0</v>
      </c>
      <c r="L188" s="74">
        <v>1.1747199999999999E-2</v>
      </c>
      <c r="M188" s="74">
        <v>8.0739900000000003E-2</v>
      </c>
      <c r="N188" s="74">
        <v>2.8053000000000002E-2</v>
      </c>
      <c r="O188" s="74">
        <v>4.9793999999999998E-2</v>
      </c>
      <c r="P188" s="74">
        <v>1.5429099999999999E-2</v>
      </c>
      <c r="Q188" s="74">
        <v>1.315E-3</v>
      </c>
      <c r="R188" s="74">
        <v>8.0908999999999995E-2</v>
      </c>
      <c r="S188" s="74">
        <v>2.3670000000000002E-3</v>
      </c>
      <c r="T188" s="74">
        <v>1.4903E-3</v>
      </c>
      <c r="U188" s="74">
        <v>3.8485100000000001E-2</v>
      </c>
      <c r="V188" s="74">
        <v>3.1866400000000003E-2</v>
      </c>
      <c r="W188" s="74">
        <v>2.2266999999999999E-2</v>
      </c>
      <c r="X188" s="74">
        <v>2.8053000000000002E-3</v>
      </c>
      <c r="Y188" s="74">
        <v>4.2386300000000002E-2</v>
      </c>
      <c r="Z188" s="74">
        <v>6.3557500000000003E-2</v>
      </c>
      <c r="AA188" s="74">
        <v>2.7526999999999999E-2</v>
      </c>
      <c r="AB188" s="74">
        <v>0.14990790000000001</v>
      </c>
      <c r="AC188" s="74">
        <v>1.73139E-2</v>
      </c>
      <c r="AD188" s="74">
        <v>3.1121E-3</v>
      </c>
      <c r="AE188" s="74">
        <v>1.7530000000000001E-4</v>
      </c>
      <c r="AF188" s="74">
        <v>0</v>
      </c>
      <c r="AG188" s="74">
        <v>1.7530000000000001E-4</v>
      </c>
      <c r="AH188" s="74">
        <v>1.0958000000000001E-3</v>
      </c>
      <c r="AI188" s="74">
        <v>7.0129999999999997E-4</v>
      </c>
      <c r="AJ188" s="74">
        <v>8.7700000000000004E-5</v>
      </c>
      <c r="AK188" s="74">
        <v>4.8653999999999998E-3</v>
      </c>
      <c r="AL188" s="74">
        <v>5.7421E-3</v>
      </c>
      <c r="AM188" s="74">
        <v>6.4872000000000003E-3</v>
      </c>
      <c r="AN188" s="74">
        <v>8.5912000000000002E-3</v>
      </c>
      <c r="AO188" s="74">
        <v>6.5354599999999999E-2</v>
      </c>
      <c r="AP188" s="74">
        <v>4.0764E-3</v>
      </c>
      <c r="AQ188" s="74">
        <v>1.0958000000000001E-3</v>
      </c>
      <c r="AR188" s="74">
        <v>8.7700000000000004E-5</v>
      </c>
      <c r="AS188" s="73">
        <v>0</v>
      </c>
      <c r="AT188" s="67">
        <f t="shared" si="2"/>
        <v>0.99999989999999994</v>
      </c>
    </row>
    <row r="189" spans="3:46" x14ac:dyDescent="0.5">
      <c r="C189" s="77" t="s">
        <v>23</v>
      </c>
      <c r="D189" s="76" t="s">
        <v>21</v>
      </c>
      <c r="E189" s="76" t="s">
        <v>16</v>
      </c>
      <c r="F189" s="75">
        <v>6.2112000000000001E-3</v>
      </c>
      <c r="G189" s="74">
        <v>7.5976000000000004E-3</v>
      </c>
      <c r="H189" s="74">
        <v>0.23126089999999999</v>
      </c>
      <c r="I189" s="74">
        <v>0</v>
      </c>
      <c r="J189" s="74">
        <v>1.109E-4</v>
      </c>
      <c r="K189" s="74">
        <v>0</v>
      </c>
      <c r="L189" s="74">
        <v>1.42524E-2</v>
      </c>
      <c r="M189" s="74">
        <v>6.6936599999999999E-2</v>
      </c>
      <c r="N189" s="74">
        <v>4.0483600000000002E-2</v>
      </c>
      <c r="O189" s="74">
        <v>3.9208100000000003E-2</v>
      </c>
      <c r="P189" s="74">
        <v>2.2016399999999998E-2</v>
      </c>
      <c r="Q189" s="74">
        <v>7.7640000000000001E-4</v>
      </c>
      <c r="R189" s="74">
        <v>7.6469899999999993E-2</v>
      </c>
      <c r="S189" s="74">
        <v>2.1627999999999999E-3</v>
      </c>
      <c r="T189" s="74">
        <v>2.1074000000000002E-3</v>
      </c>
      <c r="U189" s="74">
        <v>3.0445900000000001E-2</v>
      </c>
      <c r="V189" s="74">
        <v>2.92258E-2</v>
      </c>
      <c r="W189" s="74">
        <v>3.7877099999999997E-2</v>
      </c>
      <c r="X189" s="74">
        <v>6.2112000000000001E-3</v>
      </c>
      <c r="Y189" s="74">
        <v>4.4642899999999999E-2</v>
      </c>
      <c r="Z189" s="74">
        <v>5.1353099999999999E-2</v>
      </c>
      <c r="AA189" s="74">
        <v>2.1184600000000001E-2</v>
      </c>
      <c r="AB189" s="74">
        <v>0.13747780000000001</v>
      </c>
      <c r="AC189" s="74">
        <v>1.7136200000000001E-2</v>
      </c>
      <c r="AD189" s="74">
        <v>4.3255999999999998E-3</v>
      </c>
      <c r="AE189" s="74">
        <v>5.5500000000000001E-5</v>
      </c>
      <c r="AF189" s="74">
        <v>0</v>
      </c>
      <c r="AG189" s="74">
        <v>5.5500000000000001E-5</v>
      </c>
      <c r="AH189" s="74">
        <v>4.9910000000000004E-4</v>
      </c>
      <c r="AI189" s="74">
        <v>1.0537000000000001E-3</v>
      </c>
      <c r="AJ189" s="74">
        <v>5.5500000000000001E-5</v>
      </c>
      <c r="AK189" s="74">
        <v>6.1557000000000001E-3</v>
      </c>
      <c r="AL189" s="74">
        <v>1.2533300000000001E-2</v>
      </c>
      <c r="AM189" s="74">
        <v>6.3220999999999998E-3</v>
      </c>
      <c r="AN189" s="74">
        <v>1.2533300000000001E-2</v>
      </c>
      <c r="AO189" s="74">
        <v>6.4219200000000004E-2</v>
      </c>
      <c r="AP189" s="74">
        <v>6.0448000000000003E-3</v>
      </c>
      <c r="AQ189" s="74">
        <v>8.319E-4</v>
      </c>
      <c r="AR189" s="74">
        <v>1.6640000000000001E-4</v>
      </c>
      <c r="AS189" s="73">
        <v>0</v>
      </c>
      <c r="AT189" s="67">
        <f t="shared" si="2"/>
        <v>1.0000004</v>
      </c>
    </row>
    <row r="190" spans="3:46" x14ac:dyDescent="0.5">
      <c r="C190" s="77" t="s">
        <v>23</v>
      </c>
      <c r="D190" s="76" t="s">
        <v>21</v>
      </c>
      <c r="E190" s="76" t="s">
        <v>15</v>
      </c>
      <c r="F190" s="75">
        <v>5.4777999999999997E-3</v>
      </c>
      <c r="G190" s="74">
        <v>9.1076999999999998E-3</v>
      </c>
      <c r="H190" s="74">
        <v>0.2161237</v>
      </c>
      <c r="I190" s="74">
        <v>0</v>
      </c>
      <c r="J190" s="74">
        <v>1.3200000000000001E-4</v>
      </c>
      <c r="K190" s="74">
        <v>0</v>
      </c>
      <c r="L190" s="74">
        <v>1.7687399999999999E-2</v>
      </c>
      <c r="M190" s="74">
        <v>5.2732300000000003E-2</v>
      </c>
      <c r="N190" s="74">
        <v>4.7056500000000001E-2</v>
      </c>
      <c r="O190" s="74">
        <v>3.6298799999999999E-2</v>
      </c>
      <c r="P190" s="74">
        <v>2.2307299999999999E-2</v>
      </c>
      <c r="Q190" s="74">
        <v>1.122E-3</v>
      </c>
      <c r="R190" s="74">
        <v>6.8987099999999996E-2</v>
      </c>
      <c r="S190" s="74">
        <v>3.3658999999999998E-3</v>
      </c>
      <c r="T190" s="74">
        <v>2.7718999999999999E-3</v>
      </c>
      <c r="U190" s="74">
        <v>2.9171099999999998E-2</v>
      </c>
      <c r="V190" s="74">
        <v>3.2207E-2</v>
      </c>
      <c r="W190" s="74">
        <v>4.41526E-2</v>
      </c>
      <c r="X190" s="74">
        <v>7.5897999999999998E-3</v>
      </c>
      <c r="Y190" s="74">
        <v>4.85084E-2</v>
      </c>
      <c r="Z190" s="74">
        <v>5.51742E-2</v>
      </c>
      <c r="AA190" s="74">
        <v>2.52112E-2</v>
      </c>
      <c r="AB190" s="74">
        <v>0.1488912</v>
      </c>
      <c r="AC190" s="74">
        <v>1.85454E-2</v>
      </c>
      <c r="AD190" s="74">
        <v>3.7618999999999999E-3</v>
      </c>
      <c r="AE190" s="74">
        <v>6.6E-4</v>
      </c>
      <c r="AF190" s="74">
        <v>0</v>
      </c>
      <c r="AG190" s="74">
        <v>0</v>
      </c>
      <c r="AH190" s="74">
        <v>9.2400000000000002E-4</v>
      </c>
      <c r="AI190" s="74">
        <v>8.5800000000000004E-4</v>
      </c>
      <c r="AJ190" s="74">
        <v>1.3200000000000001E-4</v>
      </c>
      <c r="AK190" s="74">
        <v>5.4777999999999997E-3</v>
      </c>
      <c r="AL190" s="74">
        <v>1.48495E-2</v>
      </c>
      <c r="AM190" s="74">
        <v>7.5237999999999998E-3</v>
      </c>
      <c r="AN190" s="74">
        <v>1.1879600000000001E-2</v>
      </c>
      <c r="AO190" s="74">
        <v>5.4250300000000001E-2</v>
      </c>
      <c r="AP190" s="74">
        <v>6.7317999999999996E-3</v>
      </c>
      <c r="AQ190" s="74">
        <v>3.3E-4</v>
      </c>
      <c r="AR190" s="74">
        <v>0</v>
      </c>
      <c r="AS190" s="73">
        <v>0</v>
      </c>
      <c r="AT190" s="67">
        <f t="shared" si="2"/>
        <v>0.99999999999999989</v>
      </c>
    </row>
    <row r="191" spans="3:46" x14ac:dyDescent="0.5">
      <c r="C191" s="77" t="s">
        <v>23</v>
      </c>
      <c r="D191" s="76" t="s">
        <v>21</v>
      </c>
      <c r="E191" s="76" t="s">
        <v>14</v>
      </c>
      <c r="F191" s="75">
        <v>5.6487999999999998E-3</v>
      </c>
      <c r="G191" s="74">
        <v>8.5129999999999997E-3</v>
      </c>
      <c r="H191" s="74">
        <v>0.19108059999999999</v>
      </c>
      <c r="I191" s="74">
        <v>0</v>
      </c>
      <c r="J191" s="74">
        <v>2.387E-4</v>
      </c>
      <c r="K191" s="74">
        <v>7.9599999999999997E-5</v>
      </c>
      <c r="L191" s="74">
        <v>2.2277000000000002E-2</v>
      </c>
      <c r="M191" s="74">
        <v>4.9089000000000001E-2</v>
      </c>
      <c r="N191" s="74">
        <v>5.84772E-2</v>
      </c>
      <c r="O191" s="74">
        <v>3.5086300000000001E-2</v>
      </c>
      <c r="P191" s="74">
        <v>2.20383E-2</v>
      </c>
      <c r="Q191" s="74">
        <v>1.3525E-3</v>
      </c>
      <c r="R191" s="74">
        <v>6.1525000000000003E-2</v>
      </c>
      <c r="S191" s="74">
        <v>2.5458999999999998E-3</v>
      </c>
      <c r="T191" s="74">
        <v>2.5458999999999998E-3</v>
      </c>
      <c r="U191" s="74">
        <v>2.6573300000000001E-2</v>
      </c>
      <c r="V191" s="74">
        <v>2.7687199999999999E-2</v>
      </c>
      <c r="W191" s="74">
        <v>4.0019100000000002E-2</v>
      </c>
      <c r="X191" s="74">
        <v>1.2570599999999999E-2</v>
      </c>
      <c r="Y191" s="74">
        <v>5.9670599999999997E-2</v>
      </c>
      <c r="Z191" s="74">
        <v>6.0545799999999997E-2</v>
      </c>
      <c r="AA191" s="74">
        <v>2.4345599999999998E-2</v>
      </c>
      <c r="AB191" s="74">
        <v>0.16238359999999999</v>
      </c>
      <c r="AC191" s="74">
        <v>1.7185099999999998E-2</v>
      </c>
      <c r="AD191" s="74">
        <v>4.2963000000000003E-3</v>
      </c>
      <c r="AE191" s="74">
        <v>3.1819999999999998E-4</v>
      </c>
      <c r="AF191" s="74">
        <v>0</v>
      </c>
      <c r="AG191" s="74">
        <v>7.9599999999999997E-5</v>
      </c>
      <c r="AH191" s="74">
        <v>8.7520000000000002E-4</v>
      </c>
      <c r="AI191" s="74">
        <v>1.3525E-3</v>
      </c>
      <c r="AJ191" s="74">
        <v>7.9599999999999997E-5</v>
      </c>
      <c r="AK191" s="74">
        <v>3.6597999999999999E-3</v>
      </c>
      <c r="AL191" s="74">
        <v>1.7662500000000001E-2</v>
      </c>
      <c r="AM191" s="74">
        <v>7.0013999999999996E-3</v>
      </c>
      <c r="AN191" s="74">
        <v>1.2809299999999999E-2</v>
      </c>
      <c r="AO191" s="74">
        <v>5.2828399999999998E-2</v>
      </c>
      <c r="AP191" s="74">
        <v>6.1262E-3</v>
      </c>
      <c r="AQ191" s="74">
        <v>1.273E-3</v>
      </c>
      <c r="AR191" s="74">
        <v>1.5909999999999999E-4</v>
      </c>
      <c r="AS191" s="73">
        <v>0</v>
      </c>
      <c r="AT191" s="67">
        <f t="shared" si="2"/>
        <v>0.99999979999999977</v>
      </c>
    </row>
    <row r="192" spans="3:46" x14ac:dyDescent="0.5">
      <c r="C192" s="77" t="s">
        <v>23</v>
      </c>
      <c r="D192" s="76" t="s">
        <v>21</v>
      </c>
      <c r="E192" s="76" t="s">
        <v>13</v>
      </c>
      <c r="F192" s="75">
        <v>7.8583999999999998E-3</v>
      </c>
      <c r="G192" s="74">
        <v>8.2371000000000007E-3</v>
      </c>
      <c r="H192" s="74">
        <v>0.18376890000000001</v>
      </c>
      <c r="I192" s="74">
        <v>0</v>
      </c>
      <c r="J192" s="74">
        <v>9.4699999999999998E-5</v>
      </c>
      <c r="K192" s="74">
        <v>0</v>
      </c>
      <c r="L192" s="74">
        <v>2.5279300000000001E-2</v>
      </c>
      <c r="M192" s="74">
        <v>4.1185399999999997E-2</v>
      </c>
      <c r="N192" s="74">
        <v>7.0725200000000002E-2</v>
      </c>
      <c r="O192" s="74">
        <v>3.0581299999999999E-2</v>
      </c>
      <c r="P192" s="74">
        <v>2.5184600000000001E-2</v>
      </c>
      <c r="Q192" s="74">
        <v>1.3255000000000001E-3</v>
      </c>
      <c r="R192" s="74">
        <v>5.6242399999999998E-2</v>
      </c>
      <c r="S192" s="74">
        <v>2.9350999999999999E-3</v>
      </c>
      <c r="T192" s="74">
        <v>2.7456999999999998E-3</v>
      </c>
      <c r="U192" s="74">
        <v>2.7456899999999999E-2</v>
      </c>
      <c r="V192" s="74">
        <v>2.8119700000000001E-2</v>
      </c>
      <c r="W192" s="74">
        <v>3.99546E-2</v>
      </c>
      <c r="X192" s="74">
        <v>1.5337999999999999E-2</v>
      </c>
      <c r="Y192" s="74">
        <v>5.8701000000000003E-2</v>
      </c>
      <c r="Z192" s="74">
        <v>6.0499900000000002E-2</v>
      </c>
      <c r="AA192" s="74">
        <v>2.4711199999999999E-2</v>
      </c>
      <c r="AB192" s="74">
        <v>0.1643628</v>
      </c>
      <c r="AC192" s="74">
        <v>1.6190099999999999E-2</v>
      </c>
      <c r="AD192" s="74">
        <v>3.5030999999999999E-3</v>
      </c>
      <c r="AE192" s="74">
        <v>5.6809999999999999E-4</v>
      </c>
      <c r="AF192" s="74">
        <v>0</v>
      </c>
      <c r="AG192" s="74">
        <v>2.8400000000000002E-4</v>
      </c>
      <c r="AH192" s="74">
        <v>1.0415000000000001E-3</v>
      </c>
      <c r="AI192" s="74">
        <v>1.5149E-3</v>
      </c>
      <c r="AJ192" s="74">
        <v>2.8400000000000002E-4</v>
      </c>
      <c r="AK192" s="74">
        <v>4.0711999999999996E-3</v>
      </c>
      <c r="AL192" s="74">
        <v>2.0829400000000001E-2</v>
      </c>
      <c r="AM192" s="74">
        <v>6.3435000000000002E-3</v>
      </c>
      <c r="AN192" s="74">
        <v>1.3349700000000001E-2</v>
      </c>
      <c r="AO192" s="74">
        <v>5.1032000000000001E-2</v>
      </c>
      <c r="AP192" s="74">
        <v>5.2072999999999998E-3</v>
      </c>
      <c r="AQ192" s="74">
        <v>4.7340000000000001E-4</v>
      </c>
      <c r="AR192" s="74">
        <v>0</v>
      </c>
      <c r="AS192" s="73">
        <v>0</v>
      </c>
      <c r="AT192" s="67">
        <f t="shared" si="2"/>
        <v>0.99999989999999983</v>
      </c>
    </row>
    <row r="193" spans="3:46" x14ac:dyDescent="0.5">
      <c r="C193" s="77" t="s">
        <v>23</v>
      </c>
      <c r="D193" s="76" t="s">
        <v>21</v>
      </c>
      <c r="E193" s="76" t="s">
        <v>12</v>
      </c>
      <c r="F193" s="75">
        <v>7.522E-3</v>
      </c>
      <c r="G193" s="74">
        <v>7.2042E-3</v>
      </c>
      <c r="H193" s="74">
        <v>0.1888263</v>
      </c>
      <c r="I193" s="74">
        <v>0</v>
      </c>
      <c r="J193" s="74">
        <v>2.119E-4</v>
      </c>
      <c r="K193" s="74">
        <v>0</v>
      </c>
      <c r="L193" s="74">
        <v>2.8498800000000001E-2</v>
      </c>
      <c r="M193" s="74">
        <v>3.89872E-2</v>
      </c>
      <c r="N193" s="74">
        <v>8.4331000000000003E-2</v>
      </c>
      <c r="O193" s="74">
        <v>2.8816600000000001E-2</v>
      </c>
      <c r="P193" s="74">
        <v>2.5744300000000001E-2</v>
      </c>
      <c r="Q193" s="74">
        <v>1.2712999999999999E-3</v>
      </c>
      <c r="R193" s="74">
        <v>5.1135600000000003E-2</v>
      </c>
      <c r="S193" s="74">
        <v>1.9070000000000001E-3</v>
      </c>
      <c r="T193" s="74">
        <v>1.0594000000000001E-3</v>
      </c>
      <c r="U193" s="74">
        <v>3.0935500000000001E-2</v>
      </c>
      <c r="V193" s="74">
        <v>3.1253299999999998E-2</v>
      </c>
      <c r="W193" s="74">
        <v>4.2907099999999997E-2</v>
      </c>
      <c r="X193" s="74">
        <v>1.8328199999999999E-2</v>
      </c>
      <c r="Y193" s="74">
        <v>5.7633200000000002E-2</v>
      </c>
      <c r="Z193" s="74">
        <v>5.4454900000000001E-2</v>
      </c>
      <c r="AA193" s="74">
        <v>1.9917399999999998E-2</v>
      </c>
      <c r="AB193" s="74">
        <v>0.16897980000000001</v>
      </c>
      <c r="AC193" s="74">
        <v>1.46202E-2</v>
      </c>
      <c r="AD193" s="74">
        <v>2.6486000000000001E-3</v>
      </c>
      <c r="AE193" s="74">
        <v>4.238E-4</v>
      </c>
      <c r="AF193" s="74">
        <v>0</v>
      </c>
      <c r="AG193" s="74">
        <v>2.119E-4</v>
      </c>
      <c r="AH193" s="74">
        <v>8.4749999999999995E-4</v>
      </c>
      <c r="AI193" s="74">
        <v>6.357E-4</v>
      </c>
      <c r="AJ193" s="74">
        <v>0</v>
      </c>
      <c r="AK193" s="74">
        <v>3.7079999999999999E-3</v>
      </c>
      <c r="AL193" s="74">
        <v>1.7798499999999998E-2</v>
      </c>
      <c r="AM193" s="74">
        <v>4.6614999999999998E-3</v>
      </c>
      <c r="AN193" s="74">
        <v>1.14419E-2</v>
      </c>
      <c r="AO193" s="74">
        <v>4.6403199999999999E-2</v>
      </c>
      <c r="AP193" s="74">
        <v>6.0388000000000004E-3</v>
      </c>
      <c r="AQ193" s="74">
        <v>6.357E-4</v>
      </c>
      <c r="AR193" s="74">
        <v>0</v>
      </c>
      <c r="AS193" s="73">
        <v>0</v>
      </c>
      <c r="AT193" s="67">
        <f t="shared" si="2"/>
        <v>1.0000003</v>
      </c>
    </row>
    <row r="194" spans="3:46" x14ac:dyDescent="0.5">
      <c r="C194" s="77" t="s">
        <v>23</v>
      </c>
      <c r="D194" s="76" t="s">
        <v>21</v>
      </c>
      <c r="E194" s="76" t="s">
        <v>11</v>
      </c>
      <c r="F194" s="75">
        <v>9.0329E-3</v>
      </c>
      <c r="G194" s="74">
        <v>6.1424000000000001E-3</v>
      </c>
      <c r="H194" s="74">
        <v>0.1845551</v>
      </c>
      <c r="I194" s="74">
        <v>0</v>
      </c>
      <c r="J194" s="74">
        <v>1.204E-4</v>
      </c>
      <c r="K194" s="74">
        <v>0</v>
      </c>
      <c r="L194" s="74">
        <v>3.9503799999999999E-2</v>
      </c>
      <c r="M194" s="74">
        <v>3.2518400000000003E-2</v>
      </c>
      <c r="N194" s="74">
        <v>9.7073300000000001E-2</v>
      </c>
      <c r="O194" s="74">
        <v>2.6857800000000001E-2</v>
      </c>
      <c r="P194" s="74">
        <v>2.5412500000000001E-2</v>
      </c>
      <c r="Q194" s="74">
        <v>1.2044E-3</v>
      </c>
      <c r="R194" s="74">
        <v>4.9938400000000001E-2</v>
      </c>
      <c r="S194" s="74">
        <v>3.3723E-3</v>
      </c>
      <c r="T194" s="74">
        <v>2.1678999999999999E-3</v>
      </c>
      <c r="U194" s="74">
        <v>2.6376E-2</v>
      </c>
      <c r="V194" s="74">
        <v>3.4204499999999999E-2</v>
      </c>
      <c r="W194" s="74">
        <v>3.8781200000000002E-2</v>
      </c>
      <c r="X194" s="74">
        <v>2.2160699999999998E-2</v>
      </c>
      <c r="Y194" s="74">
        <v>5.9857899999999999E-2</v>
      </c>
      <c r="Z194" s="74">
        <v>5.5642499999999998E-2</v>
      </c>
      <c r="AA194" s="74">
        <v>2.0715399999999998E-2</v>
      </c>
      <c r="AB194" s="74">
        <v>0.1622305</v>
      </c>
      <c r="AC194" s="74">
        <v>1.08395E-2</v>
      </c>
      <c r="AD194" s="74">
        <v>3.8539999999999998E-3</v>
      </c>
      <c r="AE194" s="74">
        <v>2.409E-4</v>
      </c>
      <c r="AF194" s="74">
        <v>0</v>
      </c>
      <c r="AG194" s="74">
        <v>2.409E-4</v>
      </c>
      <c r="AH194" s="74">
        <v>4.818E-4</v>
      </c>
      <c r="AI194" s="74">
        <v>9.6349999999999995E-4</v>
      </c>
      <c r="AJ194" s="74">
        <v>1.204E-4</v>
      </c>
      <c r="AK194" s="74">
        <v>3.9744999999999997E-3</v>
      </c>
      <c r="AL194" s="74">
        <v>1.28869E-2</v>
      </c>
      <c r="AM194" s="74">
        <v>3.3723E-3</v>
      </c>
      <c r="AN194" s="74">
        <v>1.4452599999999999E-2</v>
      </c>
      <c r="AO194" s="74">
        <v>4.3598699999999997E-2</v>
      </c>
      <c r="AP194" s="74">
        <v>6.5037000000000003E-3</v>
      </c>
      <c r="AQ194" s="74">
        <v>6.022E-4</v>
      </c>
      <c r="AR194" s="74">
        <v>0</v>
      </c>
      <c r="AS194" s="73">
        <v>0</v>
      </c>
      <c r="AT194" s="67">
        <f t="shared" si="2"/>
        <v>1.0000002000000001</v>
      </c>
    </row>
    <row r="195" spans="3:46" x14ac:dyDescent="0.5">
      <c r="C195" s="77" t="s">
        <v>23</v>
      </c>
      <c r="D195" s="76" t="s">
        <v>21</v>
      </c>
      <c r="E195" s="76" t="s">
        <v>10</v>
      </c>
      <c r="F195" s="75">
        <v>8.0032999999999997E-3</v>
      </c>
      <c r="G195" s="74">
        <v>4.4156000000000004E-3</v>
      </c>
      <c r="H195" s="74">
        <v>0.18772069999999999</v>
      </c>
      <c r="I195" s="74">
        <v>0</v>
      </c>
      <c r="J195" s="74">
        <v>0</v>
      </c>
      <c r="K195" s="74">
        <v>0</v>
      </c>
      <c r="L195" s="74">
        <v>4.4570199999999997E-2</v>
      </c>
      <c r="M195" s="74">
        <v>2.9805399999999999E-2</v>
      </c>
      <c r="N195" s="74">
        <v>9.7971600000000006E-2</v>
      </c>
      <c r="O195" s="74">
        <v>2.4561900000000001E-2</v>
      </c>
      <c r="P195" s="74">
        <v>2.7735599999999999E-2</v>
      </c>
      <c r="Q195" s="74">
        <v>9.6590000000000001E-4</v>
      </c>
      <c r="R195" s="74">
        <v>5.4448499999999997E-2</v>
      </c>
      <c r="S195" s="74">
        <v>1.7937999999999999E-3</v>
      </c>
      <c r="T195" s="74">
        <v>2.6218000000000001E-3</v>
      </c>
      <c r="U195" s="74">
        <v>2.7045699999999999E-2</v>
      </c>
      <c r="V195" s="74">
        <v>2.7045699999999999E-2</v>
      </c>
      <c r="W195" s="74">
        <v>4.33283E-2</v>
      </c>
      <c r="X195" s="74">
        <v>2.9391500000000001E-2</v>
      </c>
      <c r="Y195" s="74">
        <v>5.8920899999999998E-2</v>
      </c>
      <c r="Z195" s="74">
        <v>4.9813700000000002E-2</v>
      </c>
      <c r="AA195" s="74">
        <v>1.9594299999999999E-2</v>
      </c>
      <c r="AB195" s="74">
        <v>0.16020419999999999</v>
      </c>
      <c r="AC195" s="74">
        <v>9.9351000000000005E-3</v>
      </c>
      <c r="AD195" s="74">
        <v>4.1396000000000002E-3</v>
      </c>
      <c r="AE195" s="74">
        <v>5.5199999999999997E-4</v>
      </c>
      <c r="AF195" s="74">
        <v>0</v>
      </c>
      <c r="AG195" s="74">
        <v>0</v>
      </c>
      <c r="AH195" s="74">
        <v>9.6590000000000001E-4</v>
      </c>
      <c r="AI195" s="74">
        <v>9.6590000000000001E-4</v>
      </c>
      <c r="AJ195" s="74">
        <v>0</v>
      </c>
      <c r="AK195" s="74">
        <v>1.5179E-3</v>
      </c>
      <c r="AL195" s="74">
        <v>1.43508E-2</v>
      </c>
      <c r="AM195" s="74">
        <v>6.2094999999999997E-3</v>
      </c>
      <c r="AN195" s="74">
        <v>1.2556899999999999E-2</v>
      </c>
      <c r="AO195" s="74">
        <v>4.1672399999999998E-2</v>
      </c>
      <c r="AP195" s="74">
        <v>5.7955000000000003E-3</v>
      </c>
      <c r="AQ195" s="74">
        <v>1.3799000000000001E-3</v>
      </c>
      <c r="AR195" s="74">
        <v>0</v>
      </c>
      <c r="AS195" s="73">
        <v>0</v>
      </c>
      <c r="AT195" s="67">
        <f t="shared" si="2"/>
        <v>0.99999999999999956</v>
      </c>
    </row>
    <row r="196" spans="3:46" x14ac:dyDescent="0.5">
      <c r="C196" s="77" t="s">
        <v>23</v>
      </c>
      <c r="D196" s="76" t="s">
        <v>21</v>
      </c>
      <c r="E196" s="76" t="s">
        <v>9</v>
      </c>
      <c r="F196" s="75">
        <v>9.9310000000000006E-3</v>
      </c>
      <c r="G196" s="74">
        <v>5.5545999999999998E-3</v>
      </c>
      <c r="H196" s="74">
        <v>0.19228990000000001</v>
      </c>
      <c r="I196" s="74">
        <v>0</v>
      </c>
      <c r="J196" s="74">
        <v>0</v>
      </c>
      <c r="K196" s="74">
        <v>0</v>
      </c>
      <c r="L196" s="74">
        <v>6.0595900000000001E-2</v>
      </c>
      <c r="M196" s="74">
        <v>2.6426499999999999E-2</v>
      </c>
      <c r="N196" s="74">
        <v>0.1083993</v>
      </c>
      <c r="O196" s="74">
        <v>1.9525299999999999E-2</v>
      </c>
      <c r="P196" s="74">
        <v>2.3901700000000001E-2</v>
      </c>
      <c r="Q196" s="74">
        <v>1.3466000000000001E-3</v>
      </c>
      <c r="R196" s="74">
        <v>5.64898E-2</v>
      </c>
      <c r="S196" s="74">
        <v>3.5347999999999998E-3</v>
      </c>
      <c r="T196" s="74">
        <v>1.0099E-3</v>
      </c>
      <c r="U196" s="74">
        <v>2.44067E-2</v>
      </c>
      <c r="V196" s="74">
        <v>2.72681E-2</v>
      </c>
      <c r="W196" s="74">
        <v>4.2417099999999999E-2</v>
      </c>
      <c r="X196" s="74">
        <v>2.84464E-2</v>
      </c>
      <c r="Y196" s="74">
        <v>5.1506499999999997E-2</v>
      </c>
      <c r="Z196" s="74">
        <v>4.1238799999999999E-2</v>
      </c>
      <c r="AA196" s="74">
        <v>1.8515400000000001E-2</v>
      </c>
      <c r="AB196" s="74">
        <v>0.15569769999999999</v>
      </c>
      <c r="AC196" s="74">
        <v>1.21192E-2</v>
      </c>
      <c r="AD196" s="74">
        <v>4.0397000000000002E-3</v>
      </c>
      <c r="AE196" s="74">
        <v>8.4159999999999997E-4</v>
      </c>
      <c r="AF196" s="74">
        <v>0</v>
      </c>
      <c r="AG196" s="74">
        <v>1.683E-4</v>
      </c>
      <c r="AH196" s="74">
        <v>1.0099E-3</v>
      </c>
      <c r="AI196" s="74">
        <v>1.3466000000000001E-3</v>
      </c>
      <c r="AJ196" s="74">
        <v>0</v>
      </c>
      <c r="AK196" s="74">
        <v>2.8614999999999999E-3</v>
      </c>
      <c r="AL196" s="74">
        <v>1.75055E-2</v>
      </c>
      <c r="AM196" s="74">
        <v>5.2180000000000004E-3</v>
      </c>
      <c r="AN196" s="74">
        <v>1.0604300000000001E-2</v>
      </c>
      <c r="AO196" s="74">
        <v>3.8209100000000003E-2</v>
      </c>
      <c r="AP196" s="74">
        <v>6.9011999999999997E-3</v>
      </c>
      <c r="AQ196" s="74">
        <v>5.0500000000000002E-4</v>
      </c>
      <c r="AR196" s="74">
        <v>1.683E-4</v>
      </c>
      <c r="AS196" s="73">
        <v>0</v>
      </c>
      <c r="AT196" s="67">
        <f t="shared" si="2"/>
        <v>1.0000001999999999</v>
      </c>
    </row>
    <row r="197" spans="3:46" x14ac:dyDescent="0.5">
      <c r="C197" s="77" t="s">
        <v>23</v>
      </c>
      <c r="D197" s="76" t="s">
        <v>21</v>
      </c>
      <c r="E197" s="76" t="s">
        <v>8</v>
      </c>
      <c r="F197" s="75">
        <v>9.3275000000000007E-3</v>
      </c>
      <c r="G197" s="74">
        <v>6.2906999999999998E-3</v>
      </c>
      <c r="H197" s="74">
        <v>0.20747850000000001</v>
      </c>
      <c r="I197" s="74">
        <v>0</v>
      </c>
      <c r="J197" s="74">
        <v>2.1689999999999999E-4</v>
      </c>
      <c r="K197" s="74">
        <v>0</v>
      </c>
      <c r="L197" s="74">
        <v>7.6355699999999999E-2</v>
      </c>
      <c r="M197" s="74">
        <v>2.14751E-2</v>
      </c>
      <c r="N197" s="74">
        <v>0.1114967</v>
      </c>
      <c r="O197" s="74">
        <v>1.8872E-2</v>
      </c>
      <c r="P197" s="74">
        <v>2.8416500000000001E-2</v>
      </c>
      <c r="Q197" s="74">
        <v>4.3379999999999997E-4</v>
      </c>
      <c r="R197" s="74">
        <v>5.9549699999999997E-2</v>
      </c>
      <c r="S197" s="74">
        <v>3.0368999999999999E-3</v>
      </c>
      <c r="T197" s="74">
        <v>2.6029999999999998E-3</v>
      </c>
      <c r="U197" s="74">
        <v>3.5140999999999999E-2</v>
      </c>
      <c r="V197" s="74">
        <v>2.6681099999999999E-2</v>
      </c>
      <c r="W197" s="74">
        <v>3.4707200000000001E-2</v>
      </c>
      <c r="X197" s="74">
        <v>3.1236400000000001E-2</v>
      </c>
      <c r="Y197" s="74">
        <v>4.1214800000000003E-2</v>
      </c>
      <c r="Z197" s="74">
        <v>2.9067200000000001E-2</v>
      </c>
      <c r="AA197" s="74">
        <v>1.8438199999999998E-2</v>
      </c>
      <c r="AB197" s="74">
        <v>0.1470716</v>
      </c>
      <c r="AC197" s="74">
        <v>7.8091000000000002E-3</v>
      </c>
      <c r="AD197" s="74">
        <v>4.9892000000000001E-3</v>
      </c>
      <c r="AE197" s="74">
        <v>4.3379999999999997E-4</v>
      </c>
      <c r="AF197" s="74">
        <v>0</v>
      </c>
      <c r="AG197" s="74">
        <v>0</v>
      </c>
      <c r="AH197" s="74">
        <v>1.9522999999999999E-3</v>
      </c>
      <c r="AI197" s="74">
        <v>1.0846E-3</v>
      </c>
      <c r="AJ197" s="74">
        <v>0</v>
      </c>
      <c r="AK197" s="74">
        <v>3.2537999999999998E-3</v>
      </c>
      <c r="AL197" s="74">
        <v>1.3448999999999999E-2</v>
      </c>
      <c r="AM197" s="74">
        <v>3.6876000000000001E-3</v>
      </c>
      <c r="AN197" s="74">
        <v>1.0412100000000001E-2</v>
      </c>
      <c r="AO197" s="74">
        <v>3.8828599999999998E-2</v>
      </c>
      <c r="AP197" s="74">
        <v>4.9892000000000001E-3</v>
      </c>
      <c r="AQ197" s="74">
        <v>0</v>
      </c>
      <c r="AR197" s="74">
        <v>0</v>
      </c>
      <c r="AS197" s="73">
        <v>0</v>
      </c>
      <c r="AT197" s="67">
        <f t="shared" ref="AT197:AT260" si="3">SUM(F197:AS197)</f>
        <v>0.99999980000000022</v>
      </c>
    </row>
    <row r="198" spans="3:46" x14ac:dyDescent="0.5">
      <c r="C198" s="77" t="s">
        <v>23</v>
      </c>
      <c r="D198" s="76" t="s">
        <v>21</v>
      </c>
      <c r="E198" s="76" t="s">
        <v>7</v>
      </c>
      <c r="F198" s="75">
        <v>1.30502E-2</v>
      </c>
      <c r="G198" s="74">
        <v>6.1412000000000003E-3</v>
      </c>
      <c r="H198" s="74">
        <v>0.2080977</v>
      </c>
      <c r="I198" s="74">
        <v>0</v>
      </c>
      <c r="J198" s="74">
        <v>2.5589999999999999E-4</v>
      </c>
      <c r="K198" s="74">
        <v>0</v>
      </c>
      <c r="L198" s="74">
        <v>8.6489300000000005E-2</v>
      </c>
      <c r="M198" s="74">
        <v>2.8659199999999999E-2</v>
      </c>
      <c r="N198" s="74">
        <v>0.1215455</v>
      </c>
      <c r="O198" s="74">
        <v>2.27738E-2</v>
      </c>
      <c r="P198" s="74">
        <v>2.73797E-2</v>
      </c>
      <c r="Q198" s="74">
        <v>2.5589999999999999E-4</v>
      </c>
      <c r="R198" s="74">
        <v>5.2137799999999998E-2</v>
      </c>
      <c r="S198" s="74">
        <v>3.0706000000000002E-3</v>
      </c>
      <c r="T198" s="74">
        <v>1.2794E-3</v>
      </c>
      <c r="U198" s="74">
        <v>2.78915E-2</v>
      </c>
      <c r="V198" s="74">
        <v>2.17503E-2</v>
      </c>
      <c r="W198" s="74">
        <v>4.2221099999999998E-2</v>
      </c>
      <c r="X198" s="74">
        <v>2.8659199999999999E-2</v>
      </c>
      <c r="Y198" s="74">
        <v>4.1965200000000001E-2</v>
      </c>
      <c r="Z198" s="74">
        <v>2.91709E-2</v>
      </c>
      <c r="AA198" s="74">
        <v>1.04913E-2</v>
      </c>
      <c r="AB198" s="74">
        <v>0.1409928</v>
      </c>
      <c r="AC198" s="74">
        <v>8.1883000000000008E-3</v>
      </c>
      <c r="AD198" s="74">
        <v>3.5823999999999999E-3</v>
      </c>
      <c r="AE198" s="74">
        <v>5.1179999999999997E-4</v>
      </c>
      <c r="AF198" s="74">
        <v>0</v>
      </c>
      <c r="AG198" s="74">
        <v>0</v>
      </c>
      <c r="AH198" s="74">
        <v>1.0235000000000001E-3</v>
      </c>
      <c r="AI198" s="74">
        <v>7.6769999999999996E-4</v>
      </c>
      <c r="AJ198" s="74">
        <v>5.1179999999999997E-4</v>
      </c>
      <c r="AK198" s="74">
        <v>1.7912E-3</v>
      </c>
      <c r="AL198" s="74">
        <v>1.1259E-2</v>
      </c>
      <c r="AM198" s="74">
        <v>1.7912E-3</v>
      </c>
      <c r="AN198" s="74">
        <v>1.1259E-2</v>
      </c>
      <c r="AO198" s="74">
        <v>3.8126899999999998E-2</v>
      </c>
      <c r="AP198" s="74">
        <v>6.3971000000000002E-3</v>
      </c>
      <c r="AQ198" s="74">
        <v>2.5589999999999999E-4</v>
      </c>
      <c r="AR198" s="74">
        <v>2.5589999999999999E-4</v>
      </c>
      <c r="AS198" s="73">
        <v>0</v>
      </c>
      <c r="AT198" s="67">
        <f t="shared" si="3"/>
        <v>1.0000001999999999</v>
      </c>
    </row>
    <row r="199" spans="3:46" x14ac:dyDescent="0.5">
      <c r="C199" s="77" t="s">
        <v>23</v>
      </c>
      <c r="D199" s="76" t="s">
        <v>21</v>
      </c>
      <c r="E199" s="76" t="s">
        <v>6</v>
      </c>
      <c r="F199" s="75">
        <v>5.4825000000000004E-3</v>
      </c>
      <c r="G199" s="74">
        <v>3.5636000000000001E-3</v>
      </c>
      <c r="H199" s="74">
        <v>0.21149879999999999</v>
      </c>
      <c r="I199" s="74">
        <v>0</v>
      </c>
      <c r="J199" s="74">
        <v>0</v>
      </c>
      <c r="K199" s="74">
        <v>0</v>
      </c>
      <c r="L199" s="74">
        <v>0.1189693</v>
      </c>
      <c r="M199" s="74">
        <v>2.3574600000000001E-2</v>
      </c>
      <c r="N199" s="74">
        <v>0.1233553</v>
      </c>
      <c r="O199" s="74">
        <v>2.05592E-2</v>
      </c>
      <c r="P199" s="74">
        <v>3.4539500000000001E-2</v>
      </c>
      <c r="Q199" s="74">
        <v>0</v>
      </c>
      <c r="R199" s="74">
        <v>4.8369700000000002E-2</v>
      </c>
      <c r="S199" s="74">
        <v>3.2894999999999999E-3</v>
      </c>
      <c r="T199" s="74">
        <v>5.4819999999999999E-4</v>
      </c>
      <c r="U199" s="74">
        <v>3.125E-2</v>
      </c>
      <c r="V199" s="74">
        <v>2.02851E-2</v>
      </c>
      <c r="W199" s="74">
        <v>3.8925399999999999E-2</v>
      </c>
      <c r="X199" s="74">
        <v>3.3443000000000001E-2</v>
      </c>
      <c r="Y199" s="74">
        <v>3.3443000000000001E-2</v>
      </c>
      <c r="Z199" s="74">
        <v>2.7138200000000001E-2</v>
      </c>
      <c r="AA199" s="74">
        <v>8.2237000000000005E-3</v>
      </c>
      <c r="AB199" s="74">
        <v>0.1419956</v>
      </c>
      <c r="AC199" s="74">
        <v>3.8376999999999999E-3</v>
      </c>
      <c r="AD199" s="74">
        <v>2.4670999999999998E-3</v>
      </c>
      <c r="AE199" s="74">
        <v>0</v>
      </c>
      <c r="AF199" s="74">
        <v>0</v>
      </c>
      <c r="AG199" s="74">
        <v>0</v>
      </c>
      <c r="AH199" s="74">
        <v>5.4819999999999999E-4</v>
      </c>
      <c r="AI199" s="74">
        <v>1.0965E-3</v>
      </c>
      <c r="AJ199" s="74">
        <v>0</v>
      </c>
      <c r="AK199" s="74">
        <v>1.6447E-3</v>
      </c>
      <c r="AL199" s="74">
        <v>1.1239000000000001E-2</v>
      </c>
      <c r="AM199" s="74">
        <v>3.8376999999999999E-3</v>
      </c>
      <c r="AN199" s="74">
        <v>4.9341999999999997E-3</v>
      </c>
      <c r="AO199" s="74">
        <v>3.6458299999999999E-2</v>
      </c>
      <c r="AP199" s="74">
        <v>4.1117999999999997E-3</v>
      </c>
      <c r="AQ199" s="74">
        <v>5.4819999999999999E-4</v>
      </c>
      <c r="AR199" s="74">
        <v>8.2240000000000004E-4</v>
      </c>
      <c r="AS199" s="73">
        <v>0</v>
      </c>
      <c r="AT199" s="67">
        <f t="shared" si="3"/>
        <v>1</v>
      </c>
    </row>
    <row r="200" spans="3:46" x14ac:dyDescent="0.5">
      <c r="C200" s="77" t="s">
        <v>23</v>
      </c>
      <c r="D200" s="76" t="s">
        <v>21</v>
      </c>
      <c r="E200" s="76" t="s">
        <v>5</v>
      </c>
      <c r="F200" s="75">
        <v>3.3920999999999999E-3</v>
      </c>
      <c r="G200" s="74">
        <v>3.7312999999999999E-3</v>
      </c>
      <c r="H200" s="74">
        <v>0.20826349999999999</v>
      </c>
      <c r="I200" s="74">
        <v>0</v>
      </c>
      <c r="J200" s="74">
        <v>0</v>
      </c>
      <c r="K200" s="74">
        <v>0</v>
      </c>
      <c r="L200" s="74">
        <v>0.16553599999999999</v>
      </c>
      <c r="M200" s="74">
        <v>2.5440999999999998E-2</v>
      </c>
      <c r="N200" s="74">
        <v>0.1122795</v>
      </c>
      <c r="O200" s="74">
        <v>1.5603799999999999E-2</v>
      </c>
      <c r="P200" s="74">
        <v>3.6635000000000001E-2</v>
      </c>
      <c r="Q200" s="74">
        <v>0</v>
      </c>
      <c r="R200" s="74">
        <v>4.9538400000000003E-2</v>
      </c>
      <c r="S200" s="74">
        <v>2.7136999999999999E-3</v>
      </c>
      <c r="T200" s="74">
        <v>1.0176E-3</v>
      </c>
      <c r="U200" s="74">
        <v>3.56174E-2</v>
      </c>
      <c r="V200" s="74">
        <v>2.0352800000000001E-2</v>
      </c>
      <c r="W200" s="74">
        <v>2.9850700000000001E-2</v>
      </c>
      <c r="X200" s="74">
        <v>3.4599699999999997E-2</v>
      </c>
      <c r="Y200" s="74">
        <v>3.4938900000000002E-2</v>
      </c>
      <c r="Z200" s="74">
        <v>2.4423299999999998E-2</v>
      </c>
      <c r="AA200" s="74">
        <v>9.4979999999999995E-3</v>
      </c>
      <c r="AB200" s="74">
        <v>0.1214383</v>
      </c>
      <c r="AC200" s="74">
        <v>6.7843000000000001E-3</v>
      </c>
      <c r="AD200" s="74">
        <v>2.0352999999999999E-3</v>
      </c>
      <c r="AE200" s="74">
        <v>0</v>
      </c>
      <c r="AF200" s="74">
        <v>0</v>
      </c>
      <c r="AG200" s="74">
        <v>0</v>
      </c>
      <c r="AH200" s="74">
        <v>1.0176E-3</v>
      </c>
      <c r="AI200" s="74">
        <v>3.392E-4</v>
      </c>
      <c r="AJ200" s="74">
        <v>0</v>
      </c>
      <c r="AK200" s="74">
        <v>2.0352999999999999E-3</v>
      </c>
      <c r="AL200" s="74">
        <v>8.4802999999999996E-3</v>
      </c>
      <c r="AM200" s="74">
        <v>2.7136999999999999E-3</v>
      </c>
      <c r="AN200" s="74">
        <v>6.7843000000000001E-3</v>
      </c>
      <c r="AO200" s="74">
        <v>3.0529199999999999E-2</v>
      </c>
      <c r="AP200" s="74">
        <v>4.0705999999999997E-3</v>
      </c>
      <c r="AQ200" s="74">
        <v>0</v>
      </c>
      <c r="AR200" s="74">
        <v>3.392E-4</v>
      </c>
      <c r="AS200" s="73">
        <v>0</v>
      </c>
      <c r="AT200" s="67">
        <f t="shared" si="3"/>
        <v>0.99999999999999978</v>
      </c>
    </row>
    <row r="201" spans="3:46" x14ac:dyDescent="0.5">
      <c r="C201" s="77" t="s">
        <v>23</v>
      </c>
      <c r="D201" s="76" t="s">
        <v>21</v>
      </c>
      <c r="E201" s="76" t="s">
        <v>4</v>
      </c>
      <c r="F201" s="75">
        <v>2.9570999999999998E-3</v>
      </c>
      <c r="G201" s="74">
        <v>9.8569999999999994E-4</v>
      </c>
      <c r="H201" s="74">
        <v>0.22344259999999999</v>
      </c>
      <c r="I201" s="74">
        <v>0</v>
      </c>
      <c r="J201" s="74">
        <v>0</v>
      </c>
      <c r="K201" s="74">
        <v>0</v>
      </c>
      <c r="L201" s="74">
        <v>0.2262198</v>
      </c>
      <c r="M201" s="74">
        <v>1.6757000000000001E-2</v>
      </c>
      <c r="N201" s="74">
        <v>9.01922E-2</v>
      </c>
      <c r="O201" s="74">
        <v>1.7249899999999999E-2</v>
      </c>
      <c r="P201" s="74">
        <v>4.0413999999999999E-2</v>
      </c>
      <c r="Q201" s="74">
        <v>4.929E-4</v>
      </c>
      <c r="R201" s="74">
        <v>4.0233999999999999E-2</v>
      </c>
      <c r="S201" s="74">
        <v>2.4643E-3</v>
      </c>
      <c r="T201" s="74">
        <v>4.929E-4</v>
      </c>
      <c r="U201" s="74">
        <v>2.1192699999999998E-2</v>
      </c>
      <c r="V201" s="74">
        <v>2.2671299999999998E-2</v>
      </c>
      <c r="W201" s="74">
        <v>2.6614100000000002E-2</v>
      </c>
      <c r="X201" s="74">
        <v>3.3514000000000002E-2</v>
      </c>
      <c r="Y201" s="74">
        <v>3.7456900000000001E-2</v>
      </c>
      <c r="Z201" s="74">
        <v>2.06999E-2</v>
      </c>
      <c r="AA201" s="74">
        <v>4.9284999999999997E-3</v>
      </c>
      <c r="AB201" s="74">
        <v>0.1094135</v>
      </c>
      <c r="AC201" s="74">
        <v>4.4356999999999999E-3</v>
      </c>
      <c r="AD201" s="74">
        <v>2.9570999999999998E-3</v>
      </c>
      <c r="AE201" s="74">
        <v>0</v>
      </c>
      <c r="AF201" s="74">
        <v>0</v>
      </c>
      <c r="AG201" s="74">
        <v>0</v>
      </c>
      <c r="AH201" s="74">
        <v>4.929E-4</v>
      </c>
      <c r="AI201" s="74">
        <v>4.929E-4</v>
      </c>
      <c r="AJ201" s="74">
        <v>4.929E-4</v>
      </c>
      <c r="AK201" s="74">
        <v>9.8569999999999994E-4</v>
      </c>
      <c r="AL201" s="74">
        <v>3.4499999999999999E-3</v>
      </c>
      <c r="AM201" s="74">
        <v>3.4499999999999999E-3</v>
      </c>
      <c r="AN201" s="74">
        <v>7.8857000000000007E-3</v>
      </c>
      <c r="AO201" s="74">
        <v>3.40069E-2</v>
      </c>
      <c r="AP201" s="74">
        <v>2.4643E-3</v>
      </c>
      <c r="AQ201" s="74">
        <v>0</v>
      </c>
      <c r="AR201" s="74">
        <v>4.929E-4</v>
      </c>
      <c r="AS201" s="73">
        <v>0</v>
      </c>
      <c r="AT201" s="67">
        <f t="shared" si="3"/>
        <v>1.0000003</v>
      </c>
    </row>
    <row r="202" spans="3:46" x14ac:dyDescent="0.5">
      <c r="C202" s="77" t="s">
        <v>23</v>
      </c>
      <c r="D202" s="76" t="s">
        <v>21</v>
      </c>
      <c r="E202" s="76" t="s">
        <v>1</v>
      </c>
      <c r="F202" s="75">
        <v>2.5707E-3</v>
      </c>
      <c r="G202" s="74">
        <v>2.5707E-3</v>
      </c>
      <c r="H202" s="74">
        <v>0.19830809999999999</v>
      </c>
      <c r="I202" s="74">
        <v>0</v>
      </c>
      <c r="J202" s="74">
        <v>0</v>
      </c>
      <c r="K202" s="74">
        <v>0</v>
      </c>
      <c r="L202" s="74">
        <v>0.21765209999999999</v>
      </c>
      <c r="M202" s="74">
        <v>1.7994900000000001E-2</v>
      </c>
      <c r="N202" s="74">
        <v>8.7403599999999998E-2</v>
      </c>
      <c r="O202" s="74">
        <v>1.45673E-2</v>
      </c>
      <c r="P202" s="74">
        <v>4.45587E-2</v>
      </c>
      <c r="Q202" s="74">
        <v>0</v>
      </c>
      <c r="R202" s="74">
        <v>5.7047500000000001E-2</v>
      </c>
      <c r="S202" s="74">
        <v>8.5689999999999996E-4</v>
      </c>
      <c r="T202" s="74">
        <v>8.5689999999999996E-4</v>
      </c>
      <c r="U202" s="74">
        <v>2.82776E-2</v>
      </c>
      <c r="V202" s="74">
        <v>2.2279299999999998E-2</v>
      </c>
      <c r="W202" s="74">
        <v>2.2279299999999998E-2</v>
      </c>
      <c r="X202" s="74">
        <v>2.82776E-2</v>
      </c>
      <c r="Y202" s="74">
        <v>3.7703500000000001E-2</v>
      </c>
      <c r="Z202" s="74">
        <v>1.9708699999999999E-2</v>
      </c>
      <c r="AA202" s="74">
        <v>5.1414E-3</v>
      </c>
      <c r="AB202" s="74">
        <v>0.11825189999999999</v>
      </c>
      <c r="AC202" s="74">
        <v>5.1414E-3</v>
      </c>
      <c r="AD202" s="74">
        <v>8.5689999999999996E-4</v>
      </c>
      <c r="AE202" s="74">
        <v>0</v>
      </c>
      <c r="AF202" s="74">
        <v>0</v>
      </c>
      <c r="AG202" s="74">
        <v>0</v>
      </c>
      <c r="AH202" s="74">
        <v>0</v>
      </c>
      <c r="AI202" s="74">
        <v>8.5689999999999996E-4</v>
      </c>
      <c r="AJ202" s="74">
        <v>0</v>
      </c>
      <c r="AK202" s="74">
        <v>1.7137999999999999E-3</v>
      </c>
      <c r="AL202" s="74">
        <v>3.4275999999999998E-3</v>
      </c>
      <c r="AM202" s="74">
        <v>4.2845000000000001E-3</v>
      </c>
      <c r="AN202" s="74">
        <v>6.8551999999999997E-3</v>
      </c>
      <c r="AO202" s="74">
        <v>4.6272500000000001E-2</v>
      </c>
      <c r="AP202" s="74">
        <v>3.4275999999999998E-3</v>
      </c>
      <c r="AQ202" s="74">
        <v>0</v>
      </c>
      <c r="AR202" s="74">
        <v>8.5689999999999996E-4</v>
      </c>
      <c r="AS202" s="73">
        <v>0</v>
      </c>
      <c r="AT202" s="67">
        <f t="shared" si="3"/>
        <v>1</v>
      </c>
    </row>
    <row r="203" spans="3:46" x14ac:dyDescent="0.5">
      <c r="C203" s="77" t="s">
        <v>23</v>
      </c>
      <c r="D203" s="76" t="s">
        <v>2</v>
      </c>
      <c r="E203" s="76" t="s">
        <v>20</v>
      </c>
      <c r="F203" s="75">
        <v>1.2600000000000001E-3</v>
      </c>
      <c r="G203" s="74">
        <v>8.4000000000000003E-4</v>
      </c>
      <c r="H203" s="74">
        <v>0.2325256</v>
      </c>
      <c r="I203" s="74">
        <v>0</v>
      </c>
      <c r="J203" s="74">
        <v>0</v>
      </c>
      <c r="K203" s="74">
        <v>0</v>
      </c>
      <c r="L203" s="74">
        <v>1.00798E-2</v>
      </c>
      <c r="M203" s="74">
        <v>8.4838300000000005E-2</v>
      </c>
      <c r="N203" s="74">
        <v>1.51197E-2</v>
      </c>
      <c r="O203" s="74">
        <v>2.4359499999999999E-2</v>
      </c>
      <c r="P203" s="74">
        <v>8.3998000000000007E-3</v>
      </c>
      <c r="Q203" s="74">
        <v>4.1999000000000003E-3</v>
      </c>
      <c r="R203" s="74">
        <v>0.22568530000000001</v>
      </c>
      <c r="S203" s="74">
        <v>4.1999000000000003E-3</v>
      </c>
      <c r="T203" s="74">
        <v>1.6800000000000001E-3</v>
      </c>
      <c r="U203" s="74">
        <v>5.5438899999999999E-2</v>
      </c>
      <c r="V203" s="74">
        <v>1.3439700000000001E-2</v>
      </c>
      <c r="W203" s="74">
        <v>2.0999999999999999E-3</v>
      </c>
      <c r="X203" s="74">
        <v>0</v>
      </c>
      <c r="Y203" s="74">
        <v>7.1818599999999996E-2</v>
      </c>
      <c r="Z203" s="74">
        <v>2.9819399999999999E-2</v>
      </c>
      <c r="AA203" s="74">
        <v>7.1399000000000002E-3</v>
      </c>
      <c r="AB203" s="74">
        <v>9.2818100000000001E-2</v>
      </c>
      <c r="AC203" s="74">
        <v>3.7799000000000001E-3</v>
      </c>
      <c r="AD203" s="74">
        <v>3.7799000000000001E-3</v>
      </c>
      <c r="AE203" s="74">
        <v>0</v>
      </c>
      <c r="AF203" s="74">
        <v>0</v>
      </c>
      <c r="AG203" s="74">
        <v>0</v>
      </c>
      <c r="AH203" s="74">
        <v>4.2000000000000002E-4</v>
      </c>
      <c r="AI203" s="74">
        <v>0</v>
      </c>
      <c r="AJ203" s="74">
        <v>0</v>
      </c>
      <c r="AK203" s="74">
        <v>1.6800000000000001E-3</v>
      </c>
      <c r="AL203" s="74">
        <v>4.2000000000000002E-4</v>
      </c>
      <c r="AM203" s="74">
        <v>1.6800000000000001E-3</v>
      </c>
      <c r="AN203" s="74">
        <v>6.7199E-3</v>
      </c>
      <c r="AO203" s="74">
        <v>7.5178499999999995E-2</v>
      </c>
      <c r="AP203" s="74">
        <v>1.00798E-2</v>
      </c>
      <c r="AQ203" s="74">
        <v>1.00798E-2</v>
      </c>
      <c r="AR203" s="74">
        <v>4.2000000000000002E-4</v>
      </c>
      <c r="AS203" s="73">
        <v>0</v>
      </c>
      <c r="AT203" s="67">
        <f t="shared" si="3"/>
        <v>1.0000001999999999</v>
      </c>
    </row>
    <row r="204" spans="3:46" x14ac:dyDescent="0.5">
      <c r="C204" s="77" t="s">
        <v>23</v>
      </c>
      <c r="D204" s="76" t="s">
        <v>2</v>
      </c>
      <c r="E204" s="76" t="s">
        <v>19</v>
      </c>
      <c r="F204" s="75">
        <v>1.5246999999999999E-3</v>
      </c>
      <c r="G204" s="74">
        <v>0</v>
      </c>
      <c r="H204" s="74">
        <v>0.2014465</v>
      </c>
      <c r="I204" s="74">
        <v>0</v>
      </c>
      <c r="J204" s="74">
        <v>0</v>
      </c>
      <c r="K204" s="74">
        <v>0</v>
      </c>
      <c r="L204" s="74">
        <v>6.0989E-3</v>
      </c>
      <c r="M204" s="74">
        <v>6.2731400000000007E-2</v>
      </c>
      <c r="N204" s="74">
        <v>1.0237400000000001E-2</v>
      </c>
      <c r="O204" s="74">
        <v>3.8118100000000002E-2</v>
      </c>
      <c r="P204" s="74">
        <v>1.1108700000000001E-2</v>
      </c>
      <c r="Q204" s="74">
        <v>1.3068999999999999E-3</v>
      </c>
      <c r="R204" s="74">
        <v>0.15599189999999999</v>
      </c>
      <c r="S204" s="74">
        <v>3.2672999999999999E-3</v>
      </c>
      <c r="T204" s="74">
        <v>3.0493999999999999E-3</v>
      </c>
      <c r="U204" s="74">
        <v>4.5523899999999999E-2</v>
      </c>
      <c r="V204" s="74">
        <v>2.1999600000000001E-2</v>
      </c>
      <c r="W204" s="74">
        <v>3.7028999999999999E-3</v>
      </c>
      <c r="X204" s="74">
        <v>4.3560000000000002E-4</v>
      </c>
      <c r="Y204" s="74">
        <v>0.1054237</v>
      </c>
      <c r="Z204" s="74">
        <v>0.1030277</v>
      </c>
      <c r="AA204" s="74">
        <v>9.8017999999999994E-3</v>
      </c>
      <c r="AB204" s="74">
        <v>0.1117404</v>
      </c>
      <c r="AC204" s="74">
        <v>5.8811000000000002E-3</v>
      </c>
      <c r="AD204" s="74">
        <v>1.7424999999999999E-3</v>
      </c>
      <c r="AE204" s="74">
        <v>2.1780000000000001E-4</v>
      </c>
      <c r="AF204" s="74">
        <v>0</v>
      </c>
      <c r="AG204" s="74">
        <v>2.1780000000000001E-4</v>
      </c>
      <c r="AH204" s="74">
        <v>1.3068999999999999E-3</v>
      </c>
      <c r="AI204" s="74">
        <v>2.1780000000000001E-4</v>
      </c>
      <c r="AJ204" s="74">
        <v>0</v>
      </c>
      <c r="AK204" s="74">
        <v>4.3560000000000002E-4</v>
      </c>
      <c r="AL204" s="74">
        <v>6.535E-4</v>
      </c>
      <c r="AM204" s="74">
        <v>2.3960000000000001E-3</v>
      </c>
      <c r="AN204" s="74">
        <v>6.3166999999999997E-3</v>
      </c>
      <c r="AO204" s="74">
        <v>7.5147000000000005E-2</v>
      </c>
      <c r="AP204" s="74">
        <v>7.4057999999999997E-3</v>
      </c>
      <c r="AQ204" s="74">
        <v>1.5246999999999999E-3</v>
      </c>
      <c r="AR204" s="74">
        <v>0</v>
      </c>
      <c r="AS204" s="73">
        <v>0</v>
      </c>
      <c r="AT204" s="67">
        <f t="shared" si="3"/>
        <v>0.99999999999999978</v>
      </c>
    </row>
    <row r="205" spans="3:46" x14ac:dyDescent="0.5">
      <c r="C205" s="77" t="s">
        <v>23</v>
      </c>
      <c r="D205" s="76" t="s">
        <v>2</v>
      </c>
      <c r="E205" s="76" t="s">
        <v>18</v>
      </c>
      <c r="F205" s="75">
        <v>3.0233E-3</v>
      </c>
      <c r="G205" s="74">
        <v>3.0233E-3</v>
      </c>
      <c r="H205" s="74">
        <v>0.2440233</v>
      </c>
      <c r="I205" s="74">
        <v>0</v>
      </c>
      <c r="J205" s="74">
        <v>0</v>
      </c>
      <c r="K205" s="74">
        <v>0</v>
      </c>
      <c r="L205" s="74">
        <v>8.8921E-3</v>
      </c>
      <c r="M205" s="74">
        <v>5.0506799999999998E-2</v>
      </c>
      <c r="N205" s="74">
        <v>1.38716E-2</v>
      </c>
      <c r="O205" s="74">
        <v>3.9658499999999999E-2</v>
      </c>
      <c r="P205" s="74">
        <v>2.0095999999999999E-2</v>
      </c>
      <c r="Q205" s="74">
        <v>7.1140000000000005E-4</v>
      </c>
      <c r="R205" s="74">
        <v>0.16412189999999999</v>
      </c>
      <c r="S205" s="74">
        <v>1.4227E-3</v>
      </c>
      <c r="T205" s="74">
        <v>2.4897999999999999E-3</v>
      </c>
      <c r="U205" s="74">
        <v>3.4145500000000002E-2</v>
      </c>
      <c r="V205" s="74">
        <v>1.9384700000000001E-2</v>
      </c>
      <c r="W205" s="74">
        <v>1.29824E-2</v>
      </c>
      <c r="X205" s="74">
        <v>1.4227E-3</v>
      </c>
      <c r="Y205" s="74">
        <v>6.6334699999999996E-2</v>
      </c>
      <c r="Z205" s="74">
        <v>9.6389799999999998E-2</v>
      </c>
      <c r="AA205" s="74">
        <v>1.42273E-2</v>
      </c>
      <c r="AB205" s="74">
        <v>0.112929</v>
      </c>
      <c r="AC205" s="74">
        <v>9.0699000000000005E-3</v>
      </c>
      <c r="AD205" s="74">
        <v>1.9562999999999998E-3</v>
      </c>
      <c r="AE205" s="74">
        <v>1.7780000000000001E-4</v>
      </c>
      <c r="AF205" s="74">
        <v>3.5570000000000003E-4</v>
      </c>
      <c r="AG205" s="74">
        <v>0</v>
      </c>
      <c r="AH205" s="74">
        <v>1.7780000000000001E-4</v>
      </c>
      <c r="AI205" s="74">
        <v>0</v>
      </c>
      <c r="AJ205" s="74">
        <v>0</v>
      </c>
      <c r="AK205" s="74">
        <v>2.8454999999999999E-3</v>
      </c>
      <c r="AL205" s="74">
        <v>1.4227E-3</v>
      </c>
      <c r="AM205" s="74">
        <v>4.4460000000000003E-3</v>
      </c>
      <c r="AN205" s="74">
        <v>1.2271000000000001E-2</v>
      </c>
      <c r="AO205" s="74">
        <v>4.76614E-2</v>
      </c>
      <c r="AP205" s="74">
        <v>6.7580000000000001E-3</v>
      </c>
      <c r="AQ205" s="74">
        <v>3.2011000000000001E-3</v>
      </c>
      <c r="AR205" s="74">
        <v>0</v>
      </c>
      <c r="AS205" s="73">
        <v>0</v>
      </c>
      <c r="AT205" s="67">
        <f t="shared" si="3"/>
        <v>0.99999999999999989</v>
      </c>
    </row>
    <row r="206" spans="3:46" x14ac:dyDescent="0.5">
      <c r="C206" s="77" t="s">
        <v>23</v>
      </c>
      <c r="D206" s="76" t="s">
        <v>2</v>
      </c>
      <c r="E206" s="76" t="s">
        <v>17</v>
      </c>
      <c r="F206" s="75">
        <v>4.6782000000000004E-3</v>
      </c>
      <c r="G206" s="74">
        <v>5.0575000000000004E-3</v>
      </c>
      <c r="H206" s="74">
        <v>0.27130759999999998</v>
      </c>
      <c r="I206" s="74">
        <v>0</v>
      </c>
      <c r="J206" s="74">
        <v>0</v>
      </c>
      <c r="K206" s="74">
        <v>1.2640000000000001E-4</v>
      </c>
      <c r="L206" s="74">
        <v>7.5862999999999998E-3</v>
      </c>
      <c r="M206" s="74">
        <v>5.6012100000000002E-2</v>
      </c>
      <c r="N206" s="74">
        <v>2.1620899999999998E-2</v>
      </c>
      <c r="O206" s="74">
        <v>4.4379799999999997E-2</v>
      </c>
      <c r="P206" s="74">
        <v>3.67935E-2</v>
      </c>
      <c r="Q206" s="74">
        <v>8.8509999999999999E-4</v>
      </c>
      <c r="R206" s="74">
        <v>0.1245705</v>
      </c>
      <c r="S206" s="74">
        <v>1.3908E-3</v>
      </c>
      <c r="T206" s="74">
        <v>2.0230000000000001E-3</v>
      </c>
      <c r="U206" s="74">
        <v>3.2241800000000001E-2</v>
      </c>
      <c r="V206" s="74">
        <v>2.8575E-2</v>
      </c>
      <c r="W206" s="74">
        <v>3.5655600000000003E-2</v>
      </c>
      <c r="X206" s="74">
        <v>5.5633000000000002E-3</v>
      </c>
      <c r="Y206" s="74">
        <v>4.0586700000000003E-2</v>
      </c>
      <c r="Z206" s="74">
        <v>3.7299300000000001E-2</v>
      </c>
      <c r="AA206" s="74">
        <v>1.5299E-2</v>
      </c>
      <c r="AB206" s="74">
        <v>0.12226579999999999</v>
      </c>
      <c r="AC206" s="74">
        <v>1.08737E-2</v>
      </c>
      <c r="AD206" s="74">
        <v>2.4023E-3</v>
      </c>
      <c r="AE206" s="74">
        <v>0</v>
      </c>
      <c r="AF206" s="74">
        <v>0</v>
      </c>
      <c r="AG206" s="74">
        <v>0</v>
      </c>
      <c r="AH206" s="74">
        <v>3.793E-4</v>
      </c>
      <c r="AI206" s="74">
        <v>0</v>
      </c>
      <c r="AJ206" s="74">
        <v>0</v>
      </c>
      <c r="AK206" s="74">
        <v>6.0689999999999997E-3</v>
      </c>
      <c r="AL206" s="74">
        <v>2.6551999999999999E-3</v>
      </c>
      <c r="AM206" s="74">
        <v>7.5862999999999998E-3</v>
      </c>
      <c r="AN206" s="74">
        <v>1.4793300000000001E-2</v>
      </c>
      <c r="AO206" s="74">
        <v>5.0322400000000003E-2</v>
      </c>
      <c r="AP206" s="74">
        <v>5.3103999999999998E-3</v>
      </c>
      <c r="AQ206" s="74">
        <v>5.3103999999999998E-3</v>
      </c>
      <c r="AR206" s="74">
        <v>3.793E-4</v>
      </c>
      <c r="AS206" s="73">
        <v>0</v>
      </c>
      <c r="AT206" s="67">
        <f t="shared" si="3"/>
        <v>0.99999980000000011</v>
      </c>
    </row>
    <row r="207" spans="3:46" x14ac:dyDescent="0.5">
      <c r="C207" s="77" t="s">
        <v>23</v>
      </c>
      <c r="D207" s="76" t="s">
        <v>2</v>
      </c>
      <c r="E207" s="76" t="s">
        <v>16</v>
      </c>
      <c r="F207" s="75">
        <v>4.6426999999999996E-3</v>
      </c>
      <c r="G207" s="74">
        <v>8.4562999999999999E-3</v>
      </c>
      <c r="H207" s="74">
        <v>0.2418488</v>
      </c>
      <c r="I207" s="74">
        <v>0</v>
      </c>
      <c r="J207" s="74">
        <v>0</v>
      </c>
      <c r="K207" s="74">
        <v>0</v>
      </c>
      <c r="L207" s="74">
        <v>8.2904999999999993E-3</v>
      </c>
      <c r="M207" s="74">
        <v>4.5100300000000003E-2</v>
      </c>
      <c r="N207" s="74">
        <v>3.3161999999999997E-2</v>
      </c>
      <c r="O207" s="74">
        <v>3.6809799999999997E-2</v>
      </c>
      <c r="P207" s="74">
        <v>4.8582300000000002E-2</v>
      </c>
      <c r="Q207" s="74">
        <v>1.4923E-3</v>
      </c>
      <c r="R207" s="74">
        <v>0.1043625</v>
      </c>
      <c r="S207" s="74">
        <v>2.9846E-3</v>
      </c>
      <c r="T207" s="74">
        <v>2.8188000000000002E-3</v>
      </c>
      <c r="U207" s="74">
        <v>2.3545E-2</v>
      </c>
      <c r="V207" s="74">
        <v>2.63638E-2</v>
      </c>
      <c r="W207" s="74">
        <v>5.0737900000000002E-2</v>
      </c>
      <c r="X207" s="74">
        <v>1.2933200000000001E-2</v>
      </c>
      <c r="Y207" s="74">
        <v>4.4105499999999999E-2</v>
      </c>
      <c r="Z207" s="74">
        <v>4.1120900000000002E-2</v>
      </c>
      <c r="AA207" s="74">
        <v>1.4425500000000001E-2</v>
      </c>
      <c r="AB207" s="74">
        <v>0.1338087</v>
      </c>
      <c r="AC207" s="74">
        <v>1.3430599999999999E-2</v>
      </c>
      <c r="AD207" s="74">
        <v>4.4768999999999998E-3</v>
      </c>
      <c r="AE207" s="74">
        <v>4.9739999999999995E-4</v>
      </c>
      <c r="AF207" s="74">
        <v>0</v>
      </c>
      <c r="AG207" s="74">
        <v>0</v>
      </c>
      <c r="AH207" s="74">
        <v>1.6579999999999999E-4</v>
      </c>
      <c r="AI207" s="74">
        <v>8.2899999999999998E-4</v>
      </c>
      <c r="AJ207" s="74">
        <v>0</v>
      </c>
      <c r="AK207" s="74">
        <v>4.6426999999999996E-3</v>
      </c>
      <c r="AL207" s="74">
        <v>4.8085000000000003E-3</v>
      </c>
      <c r="AM207" s="74">
        <v>5.6375000000000001E-3</v>
      </c>
      <c r="AN207" s="74">
        <v>1.80733E-2</v>
      </c>
      <c r="AO207" s="74">
        <v>5.2561799999999999E-2</v>
      </c>
      <c r="AP207" s="74">
        <v>7.2956000000000002E-3</v>
      </c>
      <c r="AQ207" s="74">
        <v>1.8239E-3</v>
      </c>
      <c r="AR207" s="74">
        <v>1.6579999999999999E-4</v>
      </c>
      <c r="AS207" s="73">
        <v>0</v>
      </c>
      <c r="AT207" s="67">
        <f t="shared" si="3"/>
        <v>1.0000001999999999</v>
      </c>
    </row>
    <row r="208" spans="3:46" x14ac:dyDescent="0.5">
      <c r="C208" s="77" t="s">
        <v>23</v>
      </c>
      <c r="D208" s="76" t="s">
        <v>2</v>
      </c>
      <c r="E208" s="76" t="s">
        <v>15</v>
      </c>
      <c r="F208" s="75">
        <v>7.0670999999999998E-3</v>
      </c>
      <c r="G208" s="74">
        <v>5.8199999999999997E-3</v>
      </c>
      <c r="H208" s="74">
        <v>0.2415699</v>
      </c>
      <c r="I208" s="74">
        <v>0</v>
      </c>
      <c r="J208" s="74">
        <v>4.1570000000000002E-4</v>
      </c>
      <c r="K208" s="74">
        <v>0</v>
      </c>
      <c r="L208" s="74">
        <v>1.0185E-2</v>
      </c>
      <c r="M208" s="74">
        <v>4.03243E-2</v>
      </c>
      <c r="N208" s="74">
        <v>4.3650000000000001E-2</v>
      </c>
      <c r="O208" s="74">
        <v>3.7622099999999999E-2</v>
      </c>
      <c r="P208" s="74">
        <v>4.03243E-2</v>
      </c>
      <c r="Q208" s="74">
        <v>1.4549999999999999E-3</v>
      </c>
      <c r="R208" s="74">
        <v>9.7444900000000001E-2</v>
      </c>
      <c r="S208" s="74">
        <v>2.2864000000000001E-3</v>
      </c>
      <c r="T208" s="74">
        <v>2.2864000000000001E-3</v>
      </c>
      <c r="U208" s="74">
        <v>1.9954300000000001E-2</v>
      </c>
      <c r="V208" s="74">
        <v>2.6605699999999999E-2</v>
      </c>
      <c r="W208" s="74">
        <v>4.5728499999999998E-2</v>
      </c>
      <c r="X208" s="74">
        <v>1.08086E-2</v>
      </c>
      <c r="Y208" s="74">
        <v>4.6144299999999999E-2</v>
      </c>
      <c r="Z208" s="74">
        <v>5.2172099999999999E-2</v>
      </c>
      <c r="AA208" s="74">
        <v>1.8707100000000001E-2</v>
      </c>
      <c r="AB208" s="74">
        <v>0.1434213</v>
      </c>
      <c r="AC208" s="74">
        <v>1.08086E-2</v>
      </c>
      <c r="AD208" s="74">
        <v>2.4943000000000001E-3</v>
      </c>
      <c r="AE208" s="74">
        <v>4.1570000000000002E-4</v>
      </c>
      <c r="AF208" s="74">
        <v>2.0790000000000001E-4</v>
      </c>
      <c r="AG208" s="74">
        <v>0</v>
      </c>
      <c r="AH208" s="74">
        <v>4.1570000000000002E-4</v>
      </c>
      <c r="AI208" s="74">
        <v>8.3140000000000004E-4</v>
      </c>
      <c r="AJ208" s="74">
        <v>0</v>
      </c>
      <c r="AK208" s="74">
        <v>3.7414000000000002E-3</v>
      </c>
      <c r="AL208" s="74">
        <v>6.2357000000000003E-3</v>
      </c>
      <c r="AM208" s="74">
        <v>6.6514E-3</v>
      </c>
      <c r="AN208" s="74">
        <v>2.0785700000000001E-2</v>
      </c>
      <c r="AO208" s="74">
        <v>4.6559999999999997E-2</v>
      </c>
      <c r="AP208" s="74">
        <v>6.4435999999999998E-3</v>
      </c>
      <c r="AQ208" s="74">
        <v>4.1570000000000002E-4</v>
      </c>
      <c r="AR208" s="74">
        <v>0</v>
      </c>
      <c r="AS208" s="73">
        <v>0</v>
      </c>
      <c r="AT208" s="67">
        <f t="shared" si="3"/>
        <v>1.0000000999999998</v>
      </c>
    </row>
    <row r="209" spans="3:46" x14ac:dyDescent="0.5">
      <c r="C209" s="77" t="s">
        <v>23</v>
      </c>
      <c r="D209" s="76" t="s">
        <v>2</v>
      </c>
      <c r="E209" s="76" t="s">
        <v>14</v>
      </c>
      <c r="F209" s="75">
        <v>1.0101000000000001E-2</v>
      </c>
      <c r="G209" s="74">
        <v>7.9365000000000008E-3</v>
      </c>
      <c r="H209" s="74">
        <v>0.23197860000000001</v>
      </c>
      <c r="I209" s="74">
        <v>0</v>
      </c>
      <c r="J209" s="74">
        <v>0</v>
      </c>
      <c r="K209" s="74">
        <v>0</v>
      </c>
      <c r="L209" s="74">
        <v>1.4189500000000001E-2</v>
      </c>
      <c r="M209" s="74">
        <v>3.7277499999999998E-2</v>
      </c>
      <c r="N209" s="74">
        <v>4.2327999999999998E-2</v>
      </c>
      <c r="O209" s="74">
        <v>3.848E-2</v>
      </c>
      <c r="P209" s="74">
        <v>3.9441999999999998E-2</v>
      </c>
      <c r="Q209" s="74">
        <v>1.2025E-3</v>
      </c>
      <c r="R209" s="74">
        <v>7.7545199999999995E-2</v>
      </c>
      <c r="S209" s="74">
        <v>2.6454999999999998E-3</v>
      </c>
      <c r="T209" s="74">
        <v>3.3670000000000002E-3</v>
      </c>
      <c r="U209" s="74">
        <v>2.14045E-2</v>
      </c>
      <c r="V209" s="74">
        <v>2.6936000000000002E-2</v>
      </c>
      <c r="W209" s="74">
        <v>4.9062099999999997E-2</v>
      </c>
      <c r="X209" s="74">
        <v>1.70755E-2</v>
      </c>
      <c r="Y209" s="74">
        <v>4.6897500000000002E-2</v>
      </c>
      <c r="Z209" s="74">
        <v>4.8580999999999999E-2</v>
      </c>
      <c r="AA209" s="74">
        <v>1.6354E-2</v>
      </c>
      <c r="AB209" s="74">
        <v>0.1565657</v>
      </c>
      <c r="AC209" s="74">
        <v>1.1544E-2</v>
      </c>
      <c r="AD209" s="74">
        <v>4.0885000000000001E-3</v>
      </c>
      <c r="AE209" s="74">
        <v>2.4049999999999999E-4</v>
      </c>
      <c r="AF209" s="74">
        <v>0</v>
      </c>
      <c r="AG209" s="74">
        <v>0</v>
      </c>
      <c r="AH209" s="74">
        <v>9.6199999999999996E-4</v>
      </c>
      <c r="AI209" s="74">
        <v>0</v>
      </c>
      <c r="AJ209" s="74">
        <v>0</v>
      </c>
      <c r="AK209" s="74">
        <v>5.0505000000000003E-3</v>
      </c>
      <c r="AL209" s="74">
        <v>5.0505000000000003E-3</v>
      </c>
      <c r="AM209" s="74">
        <v>7.2150000000000001E-3</v>
      </c>
      <c r="AN209" s="74">
        <v>2.5974000000000001E-2</v>
      </c>
      <c r="AO209" s="74">
        <v>4.35305E-2</v>
      </c>
      <c r="AP209" s="74">
        <v>5.7720000000000002E-3</v>
      </c>
      <c r="AQ209" s="74">
        <v>9.6199999999999996E-4</v>
      </c>
      <c r="AR209" s="74">
        <v>2.4049999999999999E-4</v>
      </c>
      <c r="AS209" s="73">
        <v>0</v>
      </c>
      <c r="AT209" s="67">
        <f t="shared" si="3"/>
        <v>0.9999996000000001</v>
      </c>
    </row>
    <row r="210" spans="3:46" x14ac:dyDescent="0.5">
      <c r="C210" s="77" t="s">
        <v>23</v>
      </c>
      <c r="D210" s="76" t="s">
        <v>2</v>
      </c>
      <c r="E210" s="76" t="s">
        <v>13</v>
      </c>
      <c r="F210" s="75">
        <v>9.2008000000000003E-3</v>
      </c>
      <c r="G210" s="74">
        <v>5.5205000000000002E-3</v>
      </c>
      <c r="H210" s="74">
        <v>0.20780580000000001</v>
      </c>
      <c r="I210" s="74">
        <v>0</v>
      </c>
      <c r="J210" s="74">
        <v>0</v>
      </c>
      <c r="K210" s="74">
        <v>0</v>
      </c>
      <c r="L210" s="74">
        <v>1.2618300000000001E-2</v>
      </c>
      <c r="M210" s="74">
        <v>2.9442699999999999E-2</v>
      </c>
      <c r="N210" s="74">
        <v>5.3102000000000003E-2</v>
      </c>
      <c r="O210" s="74">
        <v>3.5226100000000003E-2</v>
      </c>
      <c r="P210" s="74">
        <v>3.49632E-2</v>
      </c>
      <c r="Q210" s="74">
        <v>7.8859999999999998E-4</v>
      </c>
      <c r="R210" s="74">
        <v>8.9249899999999993E-2</v>
      </c>
      <c r="S210" s="74">
        <v>3.9432E-3</v>
      </c>
      <c r="T210" s="74">
        <v>3.1546E-3</v>
      </c>
      <c r="U210" s="74">
        <v>2.02419E-2</v>
      </c>
      <c r="V210" s="74">
        <v>2.3659300000000001E-2</v>
      </c>
      <c r="W210" s="74">
        <v>5.2576199999999997E-2</v>
      </c>
      <c r="X210" s="74">
        <v>1.97161E-2</v>
      </c>
      <c r="Y210" s="74">
        <v>4.9421699999999999E-2</v>
      </c>
      <c r="Z210" s="74">
        <v>5.5730799999999997E-2</v>
      </c>
      <c r="AA210" s="74">
        <v>1.6035799999999999E-2</v>
      </c>
      <c r="AB210" s="74">
        <v>0.16403789999999999</v>
      </c>
      <c r="AC210" s="74">
        <v>1.3406899999999999E-2</v>
      </c>
      <c r="AD210" s="74">
        <v>2.8917000000000001E-3</v>
      </c>
      <c r="AE210" s="74">
        <v>0</v>
      </c>
      <c r="AF210" s="74">
        <v>2.6289999999999999E-4</v>
      </c>
      <c r="AG210" s="74">
        <v>2.6289999999999999E-4</v>
      </c>
      <c r="AH210" s="74">
        <v>1.0514999999999999E-3</v>
      </c>
      <c r="AI210" s="74">
        <v>5.2579999999999999E-4</v>
      </c>
      <c r="AJ210" s="74">
        <v>0</v>
      </c>
      <c r="AK210" s="74">
        <v>2.1029999999999998E-3</v>
      </c>
      <c r="AL210" s="74">
        <v>7.8864E-3</v>
      </c>
      <c r="AM210" s="74">
        <v>6.0463000000000001E-3</v>
      </c>
      <c r="AN210" s="74">
        <v>2.4447900000000002E-2</v>
      </c>
      <c r="AO210" s="74">
        <v>4.5478400000000002E-2</v>
      </c>
      <c r="AP210" s="74">
        <v>7.6236000000000003E-3</v>
      </c>
      <c r="AQ210" s="74">
        <v>1.3144000000000001E-3</v>
      </c>
      <c r="AR210" s="74">
        <v>2.6289999999999999E-4</v>
      </c>
      <c r="AS210" s="73">
        <v>0</v>
      </c>
      <c r="AT210" s="67">
        <f t="shared" si="3"/>
        <v>0.99999999999999978</v>
      </c>
    </row>
    <row r="211" spans="3:46" x14ac:dyDescent="0.5">
      <c r="C211" s="77" t="s">
        <v>23</v>
      </c>
      <c r="D211" s="76" t="s">
        <v>2</v>
      </c>
      <c r="E211" s="76" t="s">
        <v>12</v>
      </c>
      <c r="F211" s="75">
        <v>5.8792000000000002E-3</v>
      </c>
      <c r="G211" s="74">
        <v>5.6119999999999998E-3</v>
      </c>
      <c r="H211" s="74">
        <v>0.20538029999999999</v>
      </c>
      <c r="I211" s="74">
        <v>0</v>
      </c>
      <c r="J211" s="74">
        <v>2.6719999999999999E-4</v>
      </c>
      <c r="K211" s="74">
        <v>0</v>
      </c>
      <c r="L211" s="74">
        <v>2.24479E-2</v>
      </c>
      <c r="M211" s="74">
        <v>3.1266700000000001E-2</v>
      </c>
      <c r="N211" s="74">
        <v>5.7723099999999999E-2</v>
      </c>
      <c r="O211" s="74">
        <v>2.53875E-2</v>
      </c>
      <c r="P211" s="74">
        <v>3.34046E-2</v>
      </c>
      <c r="Q211" s="74">
        <v>2.6719999999999999E-4</v>
      </c>
      <c r="R211" s="74">
        <v>8.2968200000000006E-2</v>
      </c>
      <c r="S211" s="74">
        <v>3.2068000000000001E-3</v>
      </c>
      <c r="T211" s="74">
        <v>2.6724000000000001E-3</v>
      </c>
      <c r="U211" s="74">
        <v>1.9775500000000001E-2</v>
      </c>
      <c r="V211" s="74">
        <v>2.4585800000000001E-2</v>
      </c>
      <c r="W211" s="74">
        <v>5.1843899999999998E-2</v>
      </c>
      <c r="X211" s="74">
        <v>2.43185E-2</v>
      </c>
      <c r="Y211" s="74">
        <v>5.1843899999999998E-2</v>
      </c>
      <c r="Z211" s="74">
        <v>6.1998900000000003E-2</v>
      </c>
      <c r="AA211" s="74">
        <v>1.5767E-2</v>
      </c>
      <c r="AB211" s="74">
        <v>0.171566</v>
      </c>
      <c r="AC211" s="74">
        <v>1.76376E-2</v>
      </c>
      <c r="AD211" s="74">
        <v>2.9396000000000001E-3</v>
      </c>
      <c r="AE211" s="74">
        <v>0</v>
      </c>
      <c r="AF211" s="74">
        <v>0</v>
      </c>
      <c r="AG211" s="74">
        <v>2.6719999999999999E-4</v>
      </c>
      <c r="AH211" s="74">
        <v>2.6719999999999999E-4</v>
      </c>
      <c r="AI211" s="74">
        <v>8.0170000000000003E-4</v>
      </c>
      <c r="AJ211" s="74">
        <v>0</v>
      </c>
      <c r="AK211" s="74">
        <v>2.1378999999999999E-3</v>
      </c>
      <c r="AL211" s="74">
        <v>8.2842999999999997E-3</v>
      </c>
      <c r="AM211" s="74">
        <v>5.6119999999999998E-3</v>
      </c>
      <c r="AN211" s="74">
        <v>1.9508299999999999E-2</v>
      </c>
      <c r="AO211" s="74">
        <v>3.7947599999999998E-2</v>
      </c>
      <c r="AP211" s="74">
        <v>5.6119999999999998E-3</v>
      </c>
      <c r="AQ211" s="74">
        <v>8.0170000000000003E-4</v>
      </c>
      <c r="AR211" s="74">
        <v>0</v>
      </c>
      <c r="AS211" s="73">
        <v>0</v>
      </c>
      <c r="AT211" s="67">
        <f t="shared" si="3"/>
        <v>0.99999970000000016</v>
      </c>
    </row>
    <row r="212" spans="3:46" x14ac:dyDescent="0.5">
      <c r="C212" s="77" t="s">
        <v>23</v>
      </c>
      <c r="D212" s="76" t="s">
        <v>2</v>
      </c>
      <c r="E212" s="76" t="s">
        <v>11</v>
      </c>
      <c r="F212" s="75">
        <v>4.2110999999999997E-3</v>
      </c>
      <c r="G212" s="74">
        <v>5.0533000000000002E-3</v>
      </c>
      <c r="H212" s="74">
        <v>0.19966110000000001</v>
      </c>
      <c r="I212" s="74">
        <v>0</v>
      </c>
      <c r="J212" s="74">
        <v>0</v>
      </c>
      <c r="K212" s="74">
        <v>0</v>
      </c>
      <c r="L212" s="74">
        <v>2.07748E-2</v>
      </c>
      <c r="M212" s="74">
        <v>2.3862999999999999E-2</v>
      </c>
      <c r="N212" s="74">
        <v>5.5306000000000001E-2</v>
      </c>
      <c r="O212" s="74">
        <v>2.8916299999999999E-2</v>
      </c>
      <c r="P212" s="74">
        <v>4.7725999999999998E-2</v>
      </c>
      <c r="Q212" s="74">
        <v>1.1230000000000001E-3</v>
      </c>
      <c r="R212" s="74">
        <v>8.0799300000000004E-2</v>
      </c>
      <c r="S212" s="74">
        <v>1.9651999999999998E-3</v>
      </c>
      <c r="T212" s="74">
        <v>2.2458999999999999E-3</v>
      </c>
      <c r="U212" s="74">
        <v>2.16171E-2</v>
      </c>
      <c r="V212" s="74">
        <v>2.3301499999999999E-2</v>
      </c>
      <c r="W212" s="74">
        <v>4.8006699999999999E-2</v>
      </c>
      <c r="X212" s="74">
        <v>2.8635600000000001E-2</v>
      </c>
      <c r="Y212" s="74">
        <v>5.1656399999999998E-2</v>
      </c>
      <c r="Z212" s="74">
        <v>6.0078600000000003E-2</v>
      </c>
      <c r="AA212" s="74">
        <v>1.5440799999999999E-2</v>
      </c>
      <c r="AB212" s="74">
        <v>0.17405950000000001</v>
      </c>
      <c r="AC212" s="74">
        <v>1.5721499999999999E-2</v>
      </c>
      <c r="AD212" s="74">
        <v>1.4036999999999999E-3</v>
      </c>
      <c r="AE212" s="74">
        <v>0</v>
      </c>
      <c r="AF212" s="74">
        <v>0</v>
      </c>
      <c r="AG212" s="74">
        <v>0</v>
      </c>
      <c r="AH212" s="74">
        <v>2.8069999999999999E-4</v>
      </c>
      <c r="AI212" s="74">
        <v>1.4036999999999999E-3</v>
      </c>
      <c r="AJ212" s="74">
        <v>0</v>
      </c>
      <c r="AK212" s="74">
        <v>3.0882000000000001E-3</v>
      </c>
      <c r="AL212" s="74">
        <v>9.2645000000000002E-3</v>
      </c>
      <c r="AM212" s="74">
        <v>6.4570000000000001E-3</v>
      </c>
      <c r="AN212" s="74">
        <v>2.1897799999999999E-2</v>
      </c>
      <c r="AO212" s="74">
        <v>3.5654100000000001E-2</v>
      </c>
      <c r="AP212" s="74">
        <v>7.0185000000000004E-3</v>
      </c>
      <c r="AQ212" s="74">
        <v>2.8073999999999998E-3</v>
      </c>
      <c r="AR212" s="74">
        <v>5.6150000000000004E-4</v>
      </c>
      <c r="AS212" s="73">
        <v>0</v>
      </c>
      <c r="AT212" s="67">
        <f t="shared" si="3"/>
        <v>0.99999980000000022</v>
      </c>
    </row>
    <row r="213" spans="3:46" x14ac:dyDescent="0.5">
      <c r="C213" s="77" t="s">
        <v>23</v>
      </c>
      <c r="D213" s="76" t="s">
        <v>2</v>
      </c>
      <c r="E213" s="76" t="s">
        <v>10</v>
      </c>
      <c r="F213" s="75">
        <v>3.6537000000000002E-3</v>
      </c>
      <c r="G213" s="74">
        <v>3.3727000000000002E-3</v>
      </c>
      <c r="H213" s="74">
        <v>0.19419139999999999</v>
      </c>
      <c r="I213" s="74">
        <v>0</v>
      </c>
      <c r="J213" s="74">
        <v>0</v>
      </c>
      <c r="K213" s="74">
        <v>0</v>
      </c>
      <c r="L213" s="74">
        <v>3.4569999999999997E-2</v>
      </c>
      <c r="M213" s="74">
        <v>2.9510999999999999E-2</v>
      </c>
      <c r="N213" s="74">
        <v>7.0264199999999999E-2</v>
      </c>
      <c r="O213" s="74">
        <v>2.1922400000000002E-2</v>
      </c>
      <c r="P213" s="74">
        <v>3.7661600000000003E-2</v>
      </c>
      <c r="Q213" s="74">
        <v>2.811E-4</v>
      </c>
      <c r="R213" s="74">
        <v>7.0845099999999994E-2</v>
      </c>
      <c r="S213" s="74">
        <v>2.2485000000000001E-3</v>
      </c>
      <c r="T213" s="74">
        <v>1.4053E-3</v>
      </c>
      <c r="U213" s="74">
        <v>2.02361E-2</v>
      </c>
      <c r="V213" s="74">
        <v>2.3608799999999999E-2</v>
      </c>
      <c r="W213" s="74">
        <v>4.8060699999999998E-2</v>
      </c>
      <c r="X213" s="74">
        <v>3.3164699999999998E-2</v>
      </c>
      <c r="Y213" s="74">
        <v>5.1152299999999998E-2</v>
      </c>
      <c r="Z213" s="74">
        <v>5.9303000000000002E-2</v>
      </c>
      <c r="AA213" s="74">
        <v>2.0798199999999999E-2</v>
      </c>
      <c r="AB213" s="74">
        <v>0.1821248</v>
      </c>
      <c r="AC213" s="74">
        <v>1.20854E-2</v>
      </c>
      <c r="AD213" s="74">
        <v>2.5295000000000001E-3</v>
      </c>
      <c r="AE213" s="74">
        <v>2.811E-4</v>
      </c>
      <c r="AF213" s="74">
        <v>0</v>
      </c>
      <c r="AG213" s="74">
        <v>0</v>
      </c>
      <c r="AH213" s="74">
        <v>0</v>
      </c>
      <c r="AI213" s="74">
        <v>2.811E-4</v>
      </c>
      <c r="AJ213" s="74">
        <v>0</v>
      </c>
      <c r="AK213" s="74">
        <v>1.9673999999999998E-3</v>
      </c>
      <c r="AL213" s="74">
        <v>6.7454000000000004E-3</v>
      </c>
      <c r="AM213" s="74">
        <v>5.3401000000000004E-3</v>
      </c>
      <c r="AN213" s="74">
        <v>1.6301300000000001E-2</v>
      </c>
      <c r="AO213" s="74">
        <v>3.8223699999999999E-2</v>
      </c>
      <c r="AP213" s="74">
        <v>6.7454000000000004E-3</v>
      </c>
      <c r="AQ213" s="74">
        <v>1.1241999999999999E-3</v>
      </c>
      <c r="AR213" s="74">
        <v>0</v>
      </c>
      <c r="AS213" s="73">
        <v>0</v>
      </c>
      <c r="AT213" s="67">
        <f t="shared" si="3"/>
        <v>1.0000001999999999</v>
      </c>
    </row>
    <row r="214" spans="3:46" x14ac:dyDescent="0.5">
      <c r="C214" s="77" t="s">
        <v>23</v>
      </c>
      <c r="D214" s="76" t="s">
        <v>2</v>
      </c>
      <c r="E214" s="76" t="s">
        <v>9</v>
      </c>
      <c r="F214" s="75">
        <v>3.241E-3</v>
      </c>
      <c r="G214" s="74">
        <v>5.8928000000000001E-3</v>
      </c>
      <c r="H214" s="74">
        <v>0.16577839999999999</v>
      </c>
      <c r="I214" s="74">
        <v>0</v>
      </c>
      <c r="J214" s="74">
        <v>0</v>
      </c>
      <c r="K214" s="74">
        <v>0</v>
      </c>
      <c r="L214" s="74">
        <v>4.8909800000000003E-2</v>
      </c>
      <c r="M214" s="74">
        <v>2.5928099999999999E-2</v>
      </c>
      <c r="N214" s="74">
        <v>6.4820299999999997E-2</v>
      </c>
      <c r="O214" s="74">
        <v>2.3276399999999999E-2</v>
      </c>
      <c r="P214" s="74">
        <v>4.0660000000000002E-2</v>
      </c>
      <c r="Q214" s="74">
        <v>1.1785999999999999E-3</v>
      </c>
      <c r="R214" s="74">
        <v>5.8146200000000002E-2</v>
      </c>
      <c r="S214" s="74">
        <v>2.3571E-3</v>
      </c>
      <c r="T214" s="74">
        <v>1.4732E-3</v>
      </c>
      <c r="U214" s="74">
        <v>2.4454900000000002E-2</v>
      </c>
      <c r="V214" s="74">
        <v>1.88568E-2</v>
      </c>
      <c r="W214" s="74">
        <v>5.1266899999999997E-2</v>
      </c>
      <c r="X214" s="74">
        <v>4.03653E-2</v>
      </c>
      <c r="Y214" s="74">
        <v>6.1579299999999997E-2</v>
      </c>
      <c r="Z214" s="74">
        <v>8.2203899999999996E-2</v>
      </c>
      <c r="AA214" s="74">
        <v>2.2097800000000001E-2</v>
      </c>
      <c r="AB214" s="74">
        <v>0.18355920000000001</v>
      </c>
      <c r="AC214" s="74">
        <v>6.7767000000000001E-3</v>
      </c>
      <c r="AD214" s="74">
        <v>5.3035000000000001E-3</v>
      </c>
      <c r="AE214" s="74">
        <v>2.9460000000000001E-4</v>
      </c>
      <c r="AF214" s="74">
        <v>0</v>
      </c>
      <c r="AG214" s="74">
        <v>2.9460000000000001E-4</v>
      </c>
      <c r="AH214" s="74">
        <v>5.8929999999999996E-4</v>
      </c>
      <c r="AI214" s="74">
        <v>5.8929999999999996E-4</v>
      </c>
      <c r="AJ214" s="74">
        <v>0</v>
      </c>
      <c r="AK214" s="74">
        <v>2.3571E-3</v>
      </c>
      <c r="AL214" s="74">
        <v>6.4819999999999999E-3</v>
      </c>
      <c r="AM214" s="74">
        <v>4.1248999999999999E-3</v>
      </c>
      <c r="AN214" s="74">
        <v>1.79729E-2</v>
      </c>
      <c r="AO214" s="74">
        <v>2.3865600000000001E-2</v>
      </c>
      <c r="AP214" s="74">
        <v>4.4196000000000001E-3</v>
      </c>
      <c r="AQ214" s="74">
        <v>5.8929999999999996E-4</v>
      </c>
      <c r="AR214" s="74">
        <v>2.9460000000000001E-4</v>
      </c>
      <c r="AS214" s="73">
        <v>0</v>
      </c>
      <c r="AT214" s="67">
        <f t="shared" si="3"/>
        <v>1</v>
      </c>
    </row>
    <row r="215" spans="3:46" x14ac:dyDescent="0.5">
      <c r="C215" s="77" t="s">
        <v>23</v>
      </c>
      <c r="D215" s="76" t="s">
        <v>2</v>
      </c>
      <c r="E215" s="76" t="s">
        <v>8</v>
      </c>
      <c r="F215" s="75">
        <v>4.0282E-3</v>
      </c>
      <c r="G215" s="74">
        <v>1.3427000000000001E-3</v>
      </c>
      <c r="H215" s="74">
        <v>0.1858949</v>
      </c>
      <c r="I215" s="74">
        <v>0</v>
      </c>
      <c r="J215" s="74">
        <v>0</v>
      </c>
      <c r="K215" s="74">
        <v>0</v>
      </c>
      <c r="L215" s="74">
        <v>6.6129599999999997E-2</v>
      </c>
      <c r="M215" s="74">
        <v>2.5511900000000001E-2</v>
      </c>
      <c r="N215" s="74">
        <v>7.4521599999999993E-2</v>
      </c>
      <c r="O215" s="74">
        <v>1.7455499999999999E-2</v>
      </c>
      <c r="P215" s="74">
        <v>4.2296100000000003E-2</v>
      </c>
      <c r="Q215" s="74">
        <v>3.3569999999999997E-4</v>
      </c>
      <c r="R215" s="74">
        <v>4.8076300000000002E-2</v>
      </c>
      <c r="S215" s="74">
        <v>1.0070000000000001E-3</v>
      </c>
      <c r="T215" s="74">
        <v>3.3569999999999997E-4</v>
      </c>
      <c r="U215" s="74">
        <v>1.8462599999999999E-2</v>
      </c>
      <c r="V215" s="74">
        <v>1.9133899999999999E-2</v>
      </c>
      <c r="W215" s="74">
        <v>4.3303099999999997E-2</v>
      </c>
      <c r="X215" s="74">
        <v>3.4910999999999998E-2</v>
      </c>
      <c r="Y215" s="74">
        <v>5.9751600000000002E-2</v>
      </c>
      <c r="Z215" s="74">
        <v>7.5192999999999996E-2</v>
      </c>
      <c r="AA215" s="74">
        <v>1.61128E-2</v>
      </c>
      <c r="AB215" s="74">
        <v>0.19603889999999999</v>
      </c>
      <c r="AC215" s="74">
        <v>7.7206999999999996E-3</v>
      </c>
      <c r="AD215" s="74">
        <v>1.6784E-3</v>
      </c>
      <c r="AE215" s="74">
        <v>0</v>
      </c>
      <c r="AF215" s="74">
        <v>0</v>
      </c>
      <c r="AG215" s="74">
        <v>0</v>
      </c>
      <c r="AH215" s="74">
        <v>0</v>
      </c>
      <c r="AI215" s="74">
        <v>3.3569999999999997E-4</v>
      </c>
      <c r="AJ215" s="74">
        <v>3.3569999999999997E-4</v>
      </c>
      <c r="AK215" s="74">
        <v>1.3427000000000001E-3</v>
      </c>
      <c r="AL215" s="74">
        <v>7.7206999999999996E-3</v>
      </c>
      <c r="AM215" s="74">
        <v>3.6925E-3</v>
      </c>
      <c r="AN215" s="74">
        <v>1.2084599999999999E-2</v>
      </c>
      <c r="AO215" s="74">
        <v>2.61833E-2</v>
      </c>
      <c r="AP215" s="74">
        <v>8.0564E-3</v>
      </c>
      <c r="AQ215" s="74">
        <v>3.3569999999999997E-4</v>
      </c>
      <c r="AR215" s="74">
        <v>6.7139999999999995E-4</v>
      </c>
      <c r="AS215" s="73">
        <v>0</v>
      </c>
      <c r="AT215" s="67">
        <f t="shared" si="3"/>
        <v>0.99999990000000016</v>
      </c>
    </row>
    <row r="216" spans="3:46" x14ac:dyDescent="0.5">
      <c r="C216" s="77" t="s">
        <v>23</v>
      </c>
      <c r="D216" s="76" t="s">
        <v>2</v>
      </c>
      <c r="E216" s="76" t="s">
        <v>7</v>
      </c>
      <c r="F216" s="75">
        <v>2.7855000000000002E-3</v>
      </c>
      <c r="G216" s="74">
        <v>2.0891E-3</v>
      </c>
      <c r="H216" s="74">
        <v>0.1692256</v>
      </c>
      <c r="I216" s="74">
        <v>0</v>
      </c>
      <c r="J216" s="74">
        <v>0</v>
      </c>
      <c r="K216" s="74">
        <v>0</v>
      </c>
      <c r="L216" s="74">
        <v>0.1051532</v>
      </c>
      <c r="M216" s="74">
        <v>2.5069600000000001E-2</v>
      </c>
      <c r="N216" s="74">
        <v>6.6504199999999999E-2</v>
      </c>
      <c r="O216" s="74">
        <v>1.2883E-2</v>
      </c>
      <c r="P216" s="74">
        <v>4.6309200000000002E-2</v>
      </c>
      <c r="Q216" s="74">
        <v>3.4820000000000001E-4</v>
      </c>
      <c r="R216" s="74">
        <v>4.4562699999999997E-2</v>
      </c>
      <c r="S216" s="74">
        <v>2.0891E-3</v>
      </c>
      <c r="T216" s="74">
        <v>1.3928E-3</v>
      </c>
      <c r="U216" s="74">
        <v>1.53203E-2</v>
      </c>
      <c r="V216" s="74">
        <v>1.8105799999999998E-2</v>
      </c>
      <c r="W216" s="74">
        <v>4.0041800000000002E-2</v>
      </c>
      <c r="X216" s="74">
        <v>2.92479E-2</v>
      </c>
      <c r="Y216" s="74">
        <v>7.2075200000000006E-2</v>
      </c>
      <c r="Z216" s="74">
        <v>8.4610000000000005E-2</v>
      </c>
      <c r="AA216" s="74">
        <v>1.42758E-2</v>
      </c>
      <c r="AB216" s="74">
        <v>0.1800139</v>
      </c>
      <c r="AC216" s="74">
        <v>6.6156000000000001E-3</v>
      </c>
      <c r="AD216" s="74">
        <v>2.0891E-3</v>
      </c>
      <c r="AE216" s="74">
        <v>0</v>
      </c>
      <c r="AF216" s="74">
        <v>0</v>
      </c>
      <c r="AG216" s="74">
        <v>0</v>
      </c>
      <c r="AH216" s="74">
        <v>3.4820000000000001E-4</v>
      </c>
      <c r="AI216" s="74">
        <v>1.7409000000000001E-3</v>
      </c>
      <c r="AJ216" s="74">
        <v>0</v>
      </c>
      <c r="AK216" s="74">
        <v>1.3928E-3</v>
      </c>
      <c r="AL216" s="74">
        <v>9.0528999999999991E-3</v>
      </c>
      <c r="AM216" s="74">
        <v>2.0891E-3</v>
      </c>
      <c r="AN216" s="74">
        <v>9.0528999999999991E-3</v>
      </c>
      <c r="AO216" s="74">
        <v>2.92479E-2</v>
      </c>
      <c r="AP216" s="74">
        <v>5.9192000000000003E-3</v>
      </c>
      <c r="AQ216" s="74">
        <v>3.4820000000000001E-4</v>
      </c>
      <c r="AR216" s="74">
        <v>0</v>
      </c>
      <c r="AS216" s="73">
        <v>0</v>
      </c>
      <c r="AT216" s="67">
        <f t="shared" si="3"/>
        <v>0.99999970000000016</v>
      </c>
    </row>
    <row r="217" spans="3:46" x14ac:dyDescent="0.5">
      <c r="C217" s="77" t="s">
        <v>23</v>
      </c>
      <c r="D217" s="76" t="s">
        <v>2</v>
      </c>
      <c r="E217" s="76" t="s">
        <v>6</v>
      </c>
      <c r="F217" s="75">
        <v>2.4147000000000001E-3</v>
      </c>
      <c r="G217" s="74">
        <v>9.0549999999999995E-4</v>
      </c>
      <c r="H217" s="74">
        <v>0.15600710000000001</v>
      </c>
      <c r="I217" s="74">
        <v>0</v>
      </c>
      <c r="J217" s="74">
        <v>0</v>
      </c>
      <c r="K217" s="74">
        <v>0</v>
      </c>
      <c r="L217" s="74">
        <v>0.15182609999999999</v>
      </c>
      <c r="M217" s="74">
        <v>3.44099E-2</v>
      </c>
      <c r="N217" s="74">
        <v>7.7875E-2</v>
      </c>
      <c r="O217" s="74">
        <v>1.47902E-2</v>
      </c>
      <c r="P217" s="74">
        <v>5.9160900000000002E-2</v>
      </c>
      <c r="Q217" s="74">
        <v>0</v>
      </c>
      <c r="R217" s="74">
        <v>4.5019200000000002E-2</v>
      </c>
      <c r="S217" s="74">
        <v>1.2074E-3</v>
      </c>
      <c r="T217" s="74">
        <v>9.0549999999999995E-4</v>
      </c>
      <c r="U217" s="74">
        <v>2.05252E-2</v>
      </c>
      <c r="V217" s="74">
        <v>1.6299399999999999E-2</v>
      </c>
      <c r="W217" s="74">
        <v>3.3202500000000003E-2</v>
      </c>
      <c r="X217" s="74">
        <v>3.0184099999999998E-2</v>
      </c>
      <c r="Y217" s="74">
        <v>6.1877500000000002E-2</v>
      </c>
      <c r="Z217" s="74">
        <v>5.7349799999999999E-2</v>
      </c>
      <c r="AA217" s="74">
        <v>8.1496999999999993E-3</v>
      </c>
      <c r="AB217" s="74">
        <v>0.1666164</v>
      </c>
      <c r="AC217" s="74">
        <v>9.6588999999999998E-3</v>
      </c>
      <c r="AD217" s="74">
        <v>3.3203E-3</v>
      </c>
      <c r="AE217" s="74">
        <v>0</v>
      </c>
      <c r="AF217" s="74">
        <v>0</v>
      </c>
      <c r="AG217" s="74">
        <v>0</v>
      </c>
      <c r="AH217" s="74">
        <v>3.0180000000000002E-4</v>
      </c>
      <c r="AI217" s="74">
        <v>6.0369999999999998E-4</v>
      </c>
      <c r="AJ217" s="74">
        <v>0</v>
      </c>
      <c r="AK217" s="74">
        <v>6.0369999999999998E-4</v>
      </c>
      <c r="AL217" s="74">
        <v>6.0368000000000002E-3</v>
      </c>
      <c r="AM217" s="74">
        <v>1.8109999999999999E-3</v>
      </c>
      <c r="AN217" s="74">
        <v>8.7533999999999997E-3</v>
      </c>
      <c r="AO217" s="74">
        <v>2.5354700000000001E-2</v>
      </c>
      <c r="AP217" s="74">
        <v>3.6221000000000001E-3</v>
      </c>
      <c r="AQ217" s="74">
        <v>1.2074E-3</v>
      </c>
      <c r="AR217" s="74">
        <v>0</v>
      </c>
      <c r="AS217" s="73">
        <v>0</v>
      </c>
      <c r="AT217" s="67">
        <f t="shared" si="3"/>
        <v>0.99999990000000005</v>
      </c>
    </row>
    <row r="218" spans="3:46" x14ac:dyDescent="0.5">
      <c r="C218" s="77" t="s">
        <v>23</v>
      </c>
      <c r="D218" s="76" t="s">
        <v>2</v>
      </c>
      <c r="E218" s="76" t="s">
        <v>5</v>
      </c>
      <c r="F218" s="75">
        <v>1.8226E-3</v>
      </c>
      <c r="G218" s="74">
        <v>1.2151E-3</v>
      </c>
      <c r="H218" s="74">
        <v>0.16906350000000001</v>
      </c>
      <c r="I218" s="74">
        <v>0</v>
      </c>
      <c r="J218" s="74">
        <v>0</v>
      </c>
      <c r="K218" s="74">
        <v>0</v>
      </c>
      <c r="L218" s="74">
        <v>0.20382749999999999</v>
      </c>
      <c r="M218" s="74">
        <v>2.97691E-2</v>
      </c>
      <c r="N218" s="74">
        <v>7.0170099999999999E-2</v>
      </c>
      <c r="O218" s="74">
        <v>1.03281E-2</v>
      </c>
      <c r="P218" s="74">
        <v>6.0449599999999999E-2</v>
      </c>
      <c r="Q218" s="74">
        <v>0</v>
      </c>
      <c r="R218" s="74">
        <v>3.9624300000000001E-2</v>
      </c>
      <c r="S218" s="74">
        <v>3.9490000000000003E-3</v>
      </c>
      <c r="T218" s="74">
        <v>0</v>
      </c>
      <c r="U218" s="74">
        <v>1.5795900000000002E-2</v>
      </c>
      <c r="V218" s="74">
        <v>1.3669499999999999E-2</v>
      </c>
      <c r="W218" s="74">
        <v>3.2806799999999997E-2</v>
      </c>
      <c r="X218" s="74">
        <v>2.4605100000000001E-2</v>
      </c>
      <c r="Y218" s="74">
        <v>6.1360900000000003E-2</v>
      </c>
      <c r="Z218" s="74">
        <v>5.9538300000000002E-2</v>
      </c>
      <c r="AA218" s="74">
        <v>6.3791000000000004E-3</v>
      </c>
      <c r="AB218" s="74">
        <v>0.12818950000000001</v>
      </c>
      <c r="AC218" s="74">
        <v>7.8978999999999994E-3</v>
      </c>
      <c r="AD218" s="74">
        <v>3.3414E-3</v>
      </c>
      <c r="AE218" s="74">
        <v>3.0380000000000001E-4</v>
      </c>
      <c r="AF218" s="74">
        <v>0</v>
      </c>
      <c r="AG218" s="74">
        <v>0</v>
      </c>
      <c r="AH218" s="74">
        <v>3.0380000000000001E-4</v>
      </c>
      <c r="AI218" s="74">
        <v>9.1129999999999998E-4</v>
      </c>
      <c r="AJ218" s="74">
        <v>0</v>
      </c>
      <c r="AK218" s="74">
        <v>9.1129999999999998E-4</v>
      </c>
      <c r="AL218" s="74">
        <v>7.8978999999999994E-3</v>
      </c>
      <c r="AM218" s="74">
        <v>2.7339E-3</v>
      </c>
      <c r="AN218" s="74">
        <v>5.4678000000000001E-3</v>
      </c>
      <c r="AO218" s="74">
        <v>3.21993E-2</v>
      </c>
      <c r="AP218" s="74">
        <v>4.2526999999999999E-3</v>
      </c>
      <c r="AQ218" s="74">
        <v>9.1129999999999998E-4</v>
      </c>
      <c r="AR218" s="74">
        <v>3.0380000000000001E-4</v>
      </c>
      <c r="AS218" s="73">
        <v>0</v>
      </c>
      <c r="AT218" s="67">
        <f t="shared" si="3"/>
        <v>1.0000002000000001</v>
      </c>
    </row>
    <row r="219" spans="3:46" x14ac:dyDescent="0.5">
      <c r="C219" s="77" t="s">
        <v>23</v>
      </c>
      <c r="D219" s="76" t="s">
        <v>2</v>
      </c>
      <c r="E219" s="76" t="s">
        <v>4</v>
      </c>
      <c r="F219" s="75">
        <v>1.3175000000000001E-3</v>
      </c>
      <c r="G219" s="74">
        <v>2.1959000000000002E-3</v>
      </c>
      <c r="H219" s="74">
        <v>0.15623509999999999</v>
      </c>
      <c r="I219" s="74">
        <v>0</v>
      </c>
      <c r="J219" s="74">
        <v>0</v>
      </c>
      <c r="K219" s="74">
        <v>0</v>
      </c>
      <c r="L219" s="74">
        <v>0.23100570000000001</v>
      </c>
      <c r="M219" s="74">
        <v>3.2059699999999997E-2</v>
      </c>
      <c r="N219" s="74">
        <v>7.2902900000000007E-2</v>
      </c>
      <c r="O219" s="74">
        <v>7.4660000000000004E-3</v>
      </c>
      <c r="P219" s="74">
        <v>6.8950399999999995E-2</v>
      </c>
      <c r="Q219" s="74">
        <v>4.392E-4</v>
      </c>
      <c r="R219" s="74">
        <v>2.9096400000000001E-2</v>
      </c>
      <c r="S219" s="74">
        <v>2.1959000000000002E-3</v>
      </c>
      <c r="T219" s="74">
        <v>8.7830000000000004E-4</v>
      </c>
      <c r="U219" s="74">
        <v>1.7566999999999999E-2</v>
      </c>
      <c r="V219" s="74">
        <v>1.2296899999999999E-2</v>
      </c>
      <c r="W219" s="74">
        <v>2.6350499999999999E-2</v>
      </c>
      <c r="X219" s="74">
        <v>2.5472100000000001E-2</v>
      </c>
      <c r="Y219" s="74">
        <v>6.1045200000000001E-2</v>
      </c>
      <c r="Z219" s="74">
        <v>5.2261799999999997E-2</v>
      </c>
      <c r="AA219" s="74">
        <v>1.14185E-2</v>
      </c>
      <c r="AB219" s="74">
        <v>0.1238472</v>
      </c>
      <c r="AC219" s="74">
        <v>1.09794E-2</v>
      </c>
      <c r="AD219" s="74">
        <v>3.9525999999999997E-3</v>
      </c>
      <c r="AE219" s="74">
        <v>0</v>
      </c>
      <c r="AF219" s="74">
        <v>0</v>
      </c>
      <c r="AG219" s="74">
        <v>0</v>
      </c>
      <c r="AH219" s="74">
        <v>4.392E-4</v>
      </c>
      <c r="AI219" s="74">
        <v>8.7830000000000004E-4</v>
      </c>
      <c r="AJ219" s="74">
        <v>0</v>
      </c>
      <c r="AK219" s="74">
        <v>4.392E-4</v>
      </c>
      <c r="AL219" s="74">
        <v>4.8309E-3</v>
      </c>
      <c r="AM219" s="74">
        <v>4.392E-4</v>
      </c>
      <c r="AN219" s="74">
        <v>5.2700999999999998E-3</v>
      </c>
      <c r="AO219" s="74">
        <v>3.2938099999999998E-2</v>
      </c>
      <c r="AP219" s="74">
        <v>3.9525999999999997E-3</v>
      </c>
      <c r="AQ219" s="74">
        <v>4.392E-4</v>
      </c>
      <c r="AR219" s="74">
        <v>4.392E-4</v>
      </c>
      <c r="AS219" s="73">
        <v>0</v>
      </c>
      <c r="AT219" s="67">
        <f t="shared" si="3"/>
        <v>1.0000001999999997</v>
      </c>
    </row>
    <row r="220" spans="3:46" x14ac:dyDescent="0.5">
      <c r="C220" s="77" t="s">
        <v>23</v>
      </c>
      <c r="D220" s="76" t="s">
        <v>2</v>
      </c>
      <c r="E220" s="76" t="s">
        <v>1</v>
      </c>
      <c r="F220" s="75">
        <v>0</v>
      </c>
      <c r="G220" s="74">
        <v>0</v>
      </c>
      <c r="H220" s="74">
        <v>0.1685488</v>
      </c>
      <c r="I220" s="74">
        <v>0</v>
      </c>
      <c r="J220" s="74">
        <v>0</v>
      </c>
      <c r="K220" s="74">
        <v>0</v>
      </c>
      <c r="L220" s="74">
        <v>0.23427149999999999</v>
      </c>
      <c r="M220" s="74">
        <v>4.5529800000000002E-2</v>
      </c>
      <c r="N220" s="74">
        <v>7.4503299999999995E-2</v>
      </c>
      <c r="O220" s="74">
        <v>4.1390999999999997E-3</v>
      </c>
      <c r="P220" s="74">
        <v>7.2019899999999998E-2</v>
      </c>
      <c r="Q220" s="74">
        <v>8.2779999999999996E-4</v>
      </c>
      <c r="R220" s="74">
        <v>4.5855199999999999E-2</v>
      </c>
      <c r="S220" s="74">
        <v>1.6555999999999999E-3</v>
      </c>
      <c r="T220" s="74">
        <v>1.6555999999999999E-3</v>
      </c>
      <c r="U220" s="74">
        <v>1.15894E-2</v>
      </c>
      <c r="V220" s="74">
        <v>1.4900699999999999E-2</v>
      </c>
      <c r="W220" s="74">
        <v>1.5728499999999999E-2</v>
      </c>
      <c r="X220" s="74">
        <v>1.9867599999999999E-2</v>
      </c>
      <c r="Y220" s="74">
        <v>5.1324500000000002E-2</v>
      </c>
      <c r="Z220" s="74">
        <v>4.8841099999999998E-2</v>
      </c>
      <c r="AA220" s="74">
        <v>9.1059999999999995E-3</v>
      </c>
      <c r="AB220" s="74">
        <v>0.1109271</v>
      </c>
      <c r="AC220" s="74">
        <v>7.4503E-3</v>
      </c>
      <c r="AD220" s="74">
        <v>8.2779999999999996E-4</v>
      </c>
      <c r="AE220" s="74">
        <v>0</v>
      </c>
      <c r="AF220" s="74">
        <v>0</v>
      </c>
      <c r="AG220" s="74">
        <v>0</v>
      </c>
      <c r="AH220" s="74">
        <v>0</v>
      </c>
      <c r="AI220" s="74">
        <v>2.4834000000000002E-3</v>
      </c>
      <c r="AJ220" s="74">
        <v>0</v>
      </c>
      <c r="AK220" s="74">
        <v>0</v>
      </c>
      <c r="AL220" s="74">
        <v>6.6224999999999999E-3</v>
      </c>
      <c r="AM220" s="74">
        <v>8.2779999999999996E-4</v>
      </c>
      <c r="AN220" s="74">
        <v>9.9337999999999996E-3</v>
      </c>
      <c r="AO220" s="74">
        <v>3.9735100000000002E-2</v>
      </c>
      <c r="AP220" s="74">
        <v>8.2779999999999996E-4</v>
      </c>
      <c r="AQ220" s="74">
        <v>0</v>
      </c>
      <c r="AR220" s="74">
        <v>0</v>
      </c>
      <c r="AS220" s="73">
        <v>0</v>
      </c>
      <c r="AT220" s="67">
        <f t="shared" si="3"/>
        <v>1</v>
      </c>
    </row>
    <row r="221" spans="3:46" x14ac:dyDescent="0.5">
      <c r="C221" s="77" t="s">
        <v>22</v>
      </c>
      <c r="D221" s="76" t="s">
        <v>21</v>
      </c>
      <c r="E221" s="76" t="s">
        <v>20</v>
      </c>
      <c r="F221" s="75">
        <v>1.3928E-3</v>
      </c>
      <c r="G221" s="74">
        <v>1.6712999999999999E-3</v>
      </c>
      <c r="H221" s="74">
        <v>0.23482910000000001</v>
      </c>
      <c r="I221" s="74">
        <v>0</v>
      </c>
      <c r="J221" s="74">
        <v>2.786E-4</v>
      </c>
      <c r="K221" s="74">
        <v>0</v>
      </c>
      <c r="L221" s="74">
        <v>9.1921999999999993E-3</v>
      </c>
      <c r="M221" s="74">
        <v>7.9665700000000006E-2</v>
      </c>
      <c r="N221" s="74">
        <v>1.5598900000000001E-2</v>
      </c>
      <c r="O221" s="74">
        <v>2.8969399999999999E-2</v>
      </c>
      <c r="P221" s="74">
        <v>7.5208999999999996E-3</v>
      </c>
      <c r="Q221" s="74">
        <v>3.6212000000000002E-3</v>
      </c>
      <c r="R221" s="74">
        <v>0.1977614</v>
      </c>
      <c r="S221" s="74">
        <v>5.0139E-3</v>
      </c>
      <c r="T221" s="74">
        <v>1.6712999999999999E-3</v>
      </c>
      <c r="U221" s="74">
        <v>6.4624000000000001E-2</v>
      </c>
      <c r="V221" s="74">
        <v>1.11421E-2</v>
      </c>
      <c r="W221" s="74">
        <v>2.2284000000000002E-3</v>
      </c>
      <c r="X221" s="74">
        <v>5.5710000000000004E-4</v>
      </c>
      <c r="Y221" s="74">
        <v>6.2674099999999996E-2</v>
      </c>
      <c r="Z221" s="74">
        <v>3.3426200000000003E-2</v>
      </c>
      <c r="AA221" s="74">
        <v>5.8495999999999999E-3</v>
      </c>
      <c r="AB221" s="74">
        <v>0.10947079999999999</v>
      </c>
      <c r="AC221" s="74">
        <v>4.4568000000000003E-3</v>
      </c>
      <c r="AD221" s="74">
        <v>5.0139E-3</v>
      </c>
      <c r="AE221" s="74">
        <v>0</v>
      </c>
      <c r="AF221" s="74">
        <v>0</v>
      </c>
      <c r="AG221" s="74">
        <v>5.5710000000000004E-4</v>
      </c>
      <c r="AH221" s="74">
        <v>2.7855000000000002E-3</v>
      </c>
      <c r="AI221" s="74">
        <v>2.786E-4</v>
      </c>
      <c r="AJ221" s="74">
        <v>0</v>
      </c>
      <c r="AK221" s="74">
        <v>5.5710000000000004E-4</v>
      </c>
      <c r="AL221" s="74">
        <v>5.5710000000000004E-4</v>
      </c>
      <c r="AM221" s="74">
        <v>2.786E-4</v>
      </c>
      <c r="AN221" s="74">
        <v>3.0641000000000002E-3</v>
      </c>
      <c r="AO221" s="74">
        <v>8.6629499999999998E-2</v>
      </c>
      <c r="AP221" s="74">
        <v>7.7993999999999997E-3</v>
      </c>
      <c r="AQ221" s="74">
        <v>1.03064E-2</v>
      </c>
      <c r="AR221" s="74">
        <v>5.5710000000000004E-4</v>
      </c>
      <c r="AS221" s="73">
        <v>0</v>
      </c>
      <c r="AT221" s="67">
        <f t="shared" si="3"/>
        <v>1.0000002000000001</v>
      </c>
    </row>
    <row r="222" spans="3:46" x14ac:dyDescent="0.5">
      <c r="C222" s="77" t="s">
        <v>22</v>
      </c>
      <c r="D222" s="76" t="s">
        <v>21</v>
      </c>
      <c r="E222" s="76" t="s">
        <v>19</v>
      </c>
      <c r="F222" s="75">
        <v>1.3724E-3</v>
      </c>
      <c r="G222" s="74">
        <v>5.7180000000000002E-4</v>
      </c>
      <c r="H222" s="74">
        <v>0.18960830000000001</v>
      </c>
      <c r="I222" s="74">
        <v>0</v>
      </c>
      <c r="J222" s="74">
        <v>0</v>
      </c>
      <c r="K222" s="74">
        <v>0</v>
      </c>
      <c r="L222" s="74">
        <v>5.2608000000000004E-3</v>
      </c>
      <c r="M222" s="74">
        <v>7.4336700000000006E-2</v>
      </c>
      <c r="N222" s="74">
        <v>1.1436399999999999E-2</v>
      </c>
      <c r="O222" s="74">
        <v>4.51738E-2</v>
      </c>
      <c r="P222" s="74">
        <v>9.1491000000000003E-3</v>
      </c>
      <c r="Q222" s="74">
        <v>1.258E-3</v>
      </c>
      <c r="R222" s="74">
        <v>0.17098179999999999</v>
      </c>
      <c r="S222" s="74">
        <v>3.8884000000000002E-3</v>
      </c>
      <c r="T222" s="74">
        <v>1.7155E-3</v>
      </c>
      <c r="U222" s="74">
        <v>4.4030199999999999E-2</v>
      </c>
      <c r="V222" s="74">
        <v>1.9098799999999999E-2</v>
      </c>
      <c r="W222" s="74">
        <v>1.7155E-3</v>
      </c>
      <c r="X222" s="74">
        <v>1.0292999999999999E-3</v>
      </c>
      <c r="Y222" s="74">
        <v>9.9725499999999995E-2</v>
      </c>
      <c r="Z222" s="74">
        <v>0.1020128</v>
      </c>
      <c r="AA222" s="74">
        <v>1.25801E-2</v>
      </c>
      <c r="AB222" s="74">
        <v>0.1075023</v>
      </c>
      <c r="AC222" s="74">
        <v>6.2899999999999996E-3</v>
      </c>
      <c r="AD222" s="74">
        <v>3.3165999999999998E-3</v>
      </c>
      <c r="AE222" s="74">
        <v>0</v>
      </c>
      <c r="AF222" s="74">
        <v>0</v>
      </c>
      <c r="AG222" s="74">
        <v>0</v>
      </c>
      <c r="AH222" s="74">
        <v>1.6011E-3</v>
      </c>
      <c r="AI222" s="74">
        <v>1.144E-4</v>
      </c>
      <c r="AJ222" s="74">
        <v>0</v>
      </c>
      <c r="AK222" s="74">
        <v>1.258E-3</v>
      </c>
      <c r="AL222" s="74">
        <v>8.005E-4</v>
      </c>
      <c r="AM222" s="74">
        <v>4.5750000000000001E-4</v>
      </c>
      <c r="AN222" s="74">
        <v>5.032E-3</v>
      </c>
      <c r="AO222" s="74">
        <v>7.1592000000000003E-2</v>
      </c>
      <c r="AP222" s="74">
        <v>6.1757000000000001E-3</v>
      </c>
      <c r="AQ222" s="74">
        <v>8.005E-4</v>
      </c>
      <c r="AR222" s="74">
        <v>1.144E-4</v>
      </c>
      <c r="AS222" s="73">
        <v>0</v>
      </c>
      <c r="AT222" s="67">
        <f t="shared" si="3"/>
        <v>1.0000002000000001</v>
      </c>
    </row>
    <row r="223" spans="3:46" x14ac:dyDescent="0.5">
      <c r="C223" s="77" t="s">
        <v>22</v>
      </c>
      <c r="D223" s="76" t="s">
        <v>21</v>
      </c>
      <c r="E223" s="76" t="s">
        <v>18</v>
      </c>
      <c r="F223" s="75">
        <v>6.1419999999999997E-4</v>
      </c>
      <c r="G223" s="74">
        <v>9.9799999999999997E-4</v>
      </c>
      <c r="H223" s="74">
        <v>0.1900762</v>
      </c>
      <c r="I223" s="74">
        <v>0</v>
      </c>
      <c r="J223" s="74">
        <v>0</v>
      </c>
      <c r="K223" s="74">
        <v>0</v>
      </c>
      <c r="L223" s="74">
        <v>8.8284999999999995E-3</v>
      </c>
      <c r="M223" s="74">
        <v>5.6963E-2</v>
      </c>
      <c r="N223" s="74">
        <v>1.02871E-2</v>
      </c>
      <c r="O223" s="74">
        <v>4.6522300000000003E-2</v>
      </c>
      <c r="P223" s="74">
        <v>7.9839999999999998E-3</v>
      </c>
      <c r="Q223" s="74">
        <v>4.6059999999999997E-4</v>
      </c>
      <c r="R223" s="74">
        <v>0.15507960000000001</v>
      </c>
      <c r="S223" s="74">
        <v>2.3031000000000002E-3</v>
      </c>
      <c r="T223" s="74">
        <v>1.4586E-3</v>
      </c>
      <c r="U223" s="74">
        <v>4.1301999999999998E-2</v>
      </c>
      <c r="V223" s="74">
        <v>2.1418699999999999E-2</v>
      </c>
      <c r="W223" s="74">
        <v>5.2202999999999998E-3</v>
      </c>
      <c r="X223" s="74">
        <v>9.2119999999999995E-4</v>
      </c>
      <c r="Y223" s="74">
        <v>6.8248100000000006E-2</v>
      </c>
      <c r="Z223" s="74">
        <v>0.15254110000000001</v>
      </c>
      <c r="AA223" s="74">
        <v>2.0881299999999998E-2</v>
      </c>
      <c r="AB223" s="74">
        <v>0.1127745</v>
      </c>
      <c r="AC223" s="74">
        <v>7.1396000000000003E-3</v>
      </c>
      <c r="AD223" s="74">
        <v>2.3031000000000002E-3</v>
      </c>
      <c r="AE223" s="74">
        <v>7.6799999999999997E-5</v>
      </c>
      <c r="AF223" s="74">
        <v>0</v>
      </c>
      <c r="AG223" s="74">
        <v>1.5349999999999999E-4</v>
      </c>
      <c r="AH223" s="74">
        <v>8.4449999999999998E-4</v>
      </c>
      <c r="AI223" s="74">
        <v>7.6799999999999997E-5</v>
      </c>
      <c r="AJ223" s="74">
        <v>0</v>
      </c>
      <c r="AK223" s="74">
        <v>1.2283000000000001E-3</v>
      </c>
      <c r="AL223" s="74">
        <v>1.0748000000000001E-3</v>
      </c>
      <c r="AM223" s="74">
        <v>3.3779000000000001E-3</v>
      </c>
      <c r="AN223" s="74">
        <v>5.6042000000000002E-3</v>
      </c>
      <c r="AO223" s="74">
        <v>6.6866300000000004E-2</v>
      </c>
      <c r="AP223" s="74">
        <v>5.6042000000000002E-3</v>
      </c>
      <c r="AQ223" s="74">
        <v>6.9090000000000004E-4</v>
      </c>
      <c r="AR223" s="74">
        <v>7.6799999999999997E-5</v>
      </c>
      <c r="AS223" s="73">
        <v>0</v>
      </c>
      <c r="AT223" s="67">
        <f t="shared" si="3"/>
        <v>1.0000001000000001</v>
      </c>
    </row>
    <row r="224" spans="3:46" x14ac:dyDescent="0.5">
      <c r="C224" s="77" t="s">
        <v>22</v>
      </c>
      <c r="D224" s="76" t="s">
        <v>21</v>
      </c>
      <c r="E224" s="76" t="s">
        <v>17</v>
      </c>
      <c r="F224" s="75">
        <v>3.1121E-3</v>
      </c>
      <c r="G224" s="74">
        <v>4.6024000000000004E-3</v>
      </c>
      <c r="H224" s="74">
        <v>0.22258890000000001</v>
      </c>
      <c r="I224" s="74">
        <v>0</v>
      </c>
      <c r="J224" s="74">
        <v>8.7700000000000004E-5</v>
      </c>
      <c r="K224" s="74">
        <v>0</v>
      </c>
      <c r="L224" s="74">
        <v>1.1747199999999999E-2</v>
      </c>
      <c r="M224" s="74">
        <v>8.0739900000000003E-2</v>
      </c>
      <c r="N224" s="74">
        <v>2.8053000000000002E-2</v>
      </c>
      <c r="O224" s="74">
        <v>4.9793999999999998E-2</v>
      </c>
      <c r="P224" s="74">
        <v>1.5429099999999999E-2</v>
      </c>
      <c r="Q224" s="74">
        <v>1.315E-3</v>
      </c>
      <c r="R224" s="74">
        <v>8.0908999999999995E-2</v>
      </c>
      <c r="S224" s="74">
        <v>2.3670000000000002E-3</v>
      </c>
      <c r="T224" s="74">
        <v>1.4903E-3</v>
      </c>
      <c r="U224" s="74">
        <v>3.8485100000000001E-2</v>
      </c>
      <c r="V224" s="74">
        <v>3.1866400000000003E-2</v>
      </c>
      <c r="W224" s="74">
        <v>2.2266999999999999E-2</v>
      </c>
      <c r="X224" s="74">
        <v>2.8053000000000002E-3</v>
      </c>
      <c r="Y224" s="74">
        <v>4.2386300000000002E-2</v>
      </c>
      <c r="Z224" s="74">
        <v>6.3557500000000003E-2</v>
      </c>
      <c r="AA224" s="74">
        <v>2.7526999999999999E-2</v>
      </c>
      <c r="AB224" s="74">
        <v>0.14990790000000001</v>
      </c>
      <c r="AC224" s="74">
        <v>1.73139E-2</v>
      </c>
      <c r="AD224" s="74">
        <v>3.1121E-3</v>
      </c>
      <c r="AE224" s="74">
        <v>1.7530000000000001E-4</v>
      </c>
      <c r="AF224" s="74">
        <v>0</v>
      </c>
      <c r="AG224" s="74">
        <v>1.7530000000000001E-4</v>
      </c>
      <c r="AH224" s="74">
        <v>1.0958000000000001E-3</v>
      </c>
      <c r="AI224" s="74">
        <v>7.0129999999999997E-4</v>
      </c>
      <c r="AJ224" s="74">
        <v>8.7700000000000004E-5</v>
      </c>
      <c r="AK224" s="74">
        <v>4.8653999999999998E-3</v>
      </c>
      <c r="AL224" s="74">
        <v>5.7421E-3</v>
      </c>
      <c r="AM224" s="74">
        <v>6.4872000000000003E-3</v>
      </c>
      <c r="AN224" s="74">
        <v>8.5912000000000002E-3</v>
      </c>
      <c r="AO224" s="74">
        <v>6.5354599999999999E-2</v>
      </c>
      <c r="AP224" s="74">
        <v>4.0764E-3</v>
      </c>
      <c r="AQ224" s="74">
        <v>1.0958000000000001E-3</v>
      </c>
      <c r="AR224" s="74">
        <v>8.7700000000000004E-5</v>
      </c>
      <c r="AS224" s="73">
        <v>0</v>
      </c>
      <c r="AT224" s="67">
        <f t="shared" si="3"/>
        <v>0.99999989999999994</v>
      </c>
    </row>
    <row r="225" spans="3:46" x14ac:dyDescent="0.5">
      <c r="C225" s="77" t="s">
        <v>22</v>
      </c>
      <c r="D225" s="76" t="s">
        <v>21</v>
      </c>
      <c r="E225" s="76" t="s">
        <v>16</v>
      </c>
      <c r="F225" s="75">
        <v>6.2112000000000001E-3</v>
      </c>
      <c r="G225" s="74">
        <v>7.5976000000000004E-3</v>
      </c>
      <c r="H225" s="74">
        <v>0.23126089999999999</v>
      </c>
      <c r="I225" s="74">
        <v>0</v>
      </c>
      <c r="J225" s="74">
        <v>1.109E-4</v>
      </c>
      <c r="K225" s="74">
        <v>0</v>
      </c>
      <c r="L225" s="74">
        <v>1.42524E-2</v>
      </c>
      <c r="M225" s="74">
        <v>6.6936599999999999E-2</v>
      </c>
      <c r="N225" s="74">
        <v>4.0483600000000002E-2</v>
      </c>
      <c r="O225" s="74">
        <v>3.9208100000000003E-2</v>
      </c>
      <c r="P225" s="74">
        <v>2.2016399999999998E-2</v>
      </c>
      <c r="Q225" s="74">
        <v>7.7640000000000001E-4</v>
      </c>
      <c r="R225" s="74">
        <v>7.6469899999999993E-2</v>
      </c>
      <c r="S225" s="74">
        <v>2.1627999999999999E-3</v>
      </c>
      <c r="T225" s="74">
        <v>2.1074000000000002E-3</v>
      </c>
      <c r="U225" s="74">
        <v>3.0445900000000001E-2</v>
      </c>
      <c r="V225" s="74">
        <v>2.92258E-2</v>
      </c>
      <c r="W225" s="74">
        <v>3.7877099999999997E-2</v>
      </c>
      <c r="X225" s="74">
        <v>6.2112000000000001E-3</v>
      </c>
      <c r="Y225" s="74">
        <v>4.4642899999999999E-2</v>
      </c>
      <c r="Z225" s="74">
        <v>5.1353099999999999E-2</v>
      </c>
      <c r="AA225" s="74">
        <v>2.1184600000000001E-2</v>
      </c>
      <c r="AB225" s="74">
        <v>0.13747780000000001</v>
      </c>
      <c r="AC225" s="74">
        <v>1.7136200000000001E-2</v>
      </c>
      <c r="AD225" s="74">
        <v>4.3255999999999998E-3</v>
      </c>
      <c r="AE225" s="74">
        <v>5.5500000000000001E-5</v>
      </c>
      <c r="AF225" s="74">
        <v>0</v>
      </c>
      <c r="AG225" s="74">
        <v>5.5500000000000001E-5</v>
      </c>
      <c r="AH225" s="74">
        <v>4.9910000000000004E-4</v>
      </c>
      <c r="AI225" s="74">
        <v>1.0537000000000001E-3</v>
      </c>
      <c r="AJ225" s="74">
        <v>5.5500000000000001E-5</v>
      </c>
      <c r="AK225" s="74">
        <v>6.1557000000000001E-3</v>
      </c>
      <c r="AL225" s="74">
        <v>1.2533300000000001E-2</v>
      </c>
      <c r="AM225" s="74">
        <v>6.3220999999999998E-3</v>
      </c>
      <c r="AN225" s="74">
        <v>1.2533300000000001E-2</v>
      </c>
      <c r="AO225" s="74">
        <v>6.4219200000000004E-2</v>
      </c>
      <c r="AP225" s="74">
        <v>6.0448000000000003E-3</v>
      </c>
      <c r="AQ225" s="74">
        <v>8.319E-4</v>
      </c>
      <c r="AR225" s="74">
        <v>1.6640000000000001E-4</v>
      </c>
      <c r="AS225" s="73">
        <v>0</v>
      </c>
      <c r="AT225" s="67">
        <f t="shared" si="3"/>
        <v>1.0000004</v>
      </c>
    </row>
    <row r="226" spans="3:46" x14ac:dyDescent="0.5">
      <c r="C226" s="77" t="s">
        <v>22</v>
      </c>
      <c r="D226" s="76" t="s">
        <v>21</v>
      </c>
      <c r="E226" s="76" t="s">
        <v>15</v>
      </c>
      <c r="F226" s="75">
        <v>5.4777999999999997E-3</v>
      </c>
      <c r="G226" s="74">
        <v>9.1076999999999998E-3</v>
      </c>
      <c r="H226" s="74">
        <v>0.2161237</v>
      </c>
      <c r="I226" s="74">
        <v>0</v>
      </c>
      <c r="J226" s="74">
        <v>1.3200000000000001E-4</v>
      </c>
      <c r="K226" s="74">
        <v>0</v>
      </c>
      <c r="L226" s="74">
        <v>1.7687399999999999E-2</v>
      </c>
      <c r="M226" s="74">
        <v>5.2732300000000003E-2</v>
      </c>
      <c r="N226" s="74">
        <v>4.7056500000000001E-2</v>
      </c>
      <c r="O226" s="74">
        <v>3.6298799999999999E-2</v>
      </c>
      <c r="P226" s="74">
        <v>2.2307299999999999E-2</v>
      </c>
      <c r="Q226" s="74">
        <v>1.122E-3</v>
      </c>
      <c r="R226" s="74">
        <v>6.8987099999999996E-2</v>
      </c>
      <c r="S226" s="74">
        <v>3.3658999999999998E-3</v>
      </c>
      <c r="T226" s="74">
        <v>2.7718999999999999E-3</v>
      </c>
      <c r="U226" s="74">
        <v>2.9171099999999998E-2</v>
      </c>
      <c r="V226" s="74">
        <v>3.2207E-2</v>
      </c>
      <c r="W226" s="74">
        <v>4.41526E-2</v>
      </c>
      <c r="X226" s="74">
        <v>7.5897999999999998E-3</v>
      </c>
      <c r="Y226" s="74">
        <v>4.85084E-2</v>
      </c>
      <c r="Z226" s="74">
        <v>5.51742E-2</v>
      </c>
      <c r="AA226" s="74">
        <v>2.52112E-2</v>
      </c>
      <c r="AB226" s="74">
        <v>0.1488912</v>
      </c>
      <c r="AC226" s="74">
        <v>1.85454E-2</v>
      </c>
      <c r="AD226" s="74">
        <v>3.7618999999999999E-3</v>
      </c>
      <c r="AE226" s="74">
        <v>6.6E-4</v>
      </c>
      <c r="AF226" s="74">
        <v>0</v>
      </c>
      <c r="AG226" s="74">
        <v>0</v>
      </c>
      <c r="AH226" s="74">
        <v>9.2400000000000002E-4</v>
      </c>
      <c r="AI226" s="74">
        <v>8.5800000000000004E-4</v>
      </c>
      <c r="AJ226" s="74">
        <v>1.3200000000000001E-4</v>
      </c>
      <c r="AK226" s="74">
        <v>5.4777999999999997E-3</v>
      </c>
      <c r="AL226" s="74">
        <v>1.48495E-2</v>
      </c>
      <c r="AM226" s="74">
        <v>7.5237999999999998E-3</v>
      </c>
      <c r="AN226" s="74">
        <v>1.1879600000000001E-2</v>
      </c>
      <c r="AO226" s="74">
        <v>5.4250300000000001E-2</v>
      </c>
      <c r="AP226" s="74">
        <v>6.7317999999999996E-3</v>
      </c>
      <c r="AQ226" s="74">
        <v>3.3E-4</v>
      </c>
      <c r="AR226" s="74">
        <v>0</v>
      </c>
      <c r="AS226" s="73">
        <v>0</v>
      </c>
      <c r="AT226" s="67">
        <f t="shared" si="3"/>
        <v>0.99999999999999989</v>
      </c>
    </row>
    <row r="227" spans="3:46" x14ac:dyDescent="0.5">
      <c r="C227" s="77" t="s">
        <v>22</v>
      </c>
      <c r="D227" s="76" t="s">
        <v>21</v>
      </c>
      <c r="E227" s="76" t="s">
        <v>14</v>
      </c>
      <c r="F227" s="75">
        <v>5.6487999999999998E-3</v>
      </c>
      <c r="G227" s="74">
        <v>8.5129999999999997E-3</v>
      </c>
      <c r="H227" s="74">
        <v>0.19108059999999999</v>
      </c>
      <c r="I227" s="74">
        <v>0</v>
      </c>
      <c r="J227" s="74">
        <v>2.387E-4</v>
      </c>
      <c r="K227" s="74">
        <v>7.9599999999999997E-5</v>
      </c>
      <c r="L227" s="74">
        <v>2.2277000000000002E-2</v>
      </c>
      <c r="M227" s="74">
        <v>4.9089000000000001E-2</v>
      </c>
      <c r="N227" s="74">
        <v>5.84772E-2</v>
      </c>
      <c r="O227" s="74">
        <v>3.5086300000000001E-2</v>
      </c>
      <c r="P227" s="74">
        <v>2.20383E-2</v>
      </c>
      <c r="Q227" s="74">
        <v>1.3525E-3</v>
      </c>
      <c r="R227" s="74">
        <v>6.1525000000000003E-2</v>
      </c>
      <c r="S227" s="74">
        <v>2.5458999999999998E-3</v>
      </c>
      <c r="T227" s="74">
        <v>2.5458999999999998E-3</v>
      </c>
      <c r="U227" s="74">
        <v>2.6573300000000001E-2</v>
      </c>
      <c r="V227" s="74">
        <v>2.7687199999999999E-2</v>
      </c>
      <c r="W227" s="74">
        <v>4.0019100000000002E-2</v>
      </c>
      <c r="X227" s="74">
        <v>1.2570599999999999E-2</v>
      </c>
      <c r="Y227" s="74">
        <v>5.9670599999999997E-2</v>
      </c>
      <c r="Z227" s="74">
        <v>6.0545799999999997E-2</v>
      </c>
      <c r="AA227" s="74">
        <v>2.4345599999999998E-2</v>
      </c>
      <c r="AB227" s="74">
        <v>0.16238359999999999</v>
      </c>
      <c r="AC227" s="74">
        <v>1.7185099999999998E-2</v>
      </c>
      <c r="AD227" s="74">
        <v>4.2963000000000003E-3</v>
      </c>
      <c r="AE227" s="74">
        <v>3.1819999999999998E-4</v>
      </c>
      <c r="AF227" s="74">
        <v>0</v>
      </c>
      <c r="AG227" s="74">
        <v>7.9599999999999997E-5</v>
      </c>
      <c r="AH227" s="74">
        <v>8.7520000000000002E-4</v>
      </c>
      <c r="AI227" s="74">
        <v>1.3525E-3</v>
      </c>
      <c r="AJ227" s="74">
        <v>7.9599999999999997E-5</v>
      </c>
      <c r="AK227" s="74">
        <v>3.6597999999999999E-3</v>
      </c>
      <c r="AL227" s="74">
        <v>1.7662500000000001E-2</v>
      </c>
      <c r="AM227" s="74">
        <v>7.0013999999999996E-3</v>
      </c>
      <c r="AN227" s="74">
        <v>1.2809299999999999E-2</v>
      </c>
      <c r="AO227" s="74">
        <v>5.2828399999999998E-2</v>
      </c>
      <c r="AP227" s="74">
        <v>6.1262E-3</v>
      </c>
      <c r="AQ227" s="74">
        <v>1.273E-3</v>
      </c>
      <c r="AR227" s="74">
        <v>1.5909999999999999E-4</v>
      </c>
      <c r="AS227" s="73">
        <v>0</v>
      </c>
      <c r="AT227" s="67">
        <f t="shared" si="3"/>
        <v>0.99999979999999977</v>
      </c>
    </row>
    <row r="228" spans="3:46" x14ac:dyDescent="0.5">
      <c r="C228" s="77" t="s">
        <v>22</v>
      </c>
      <c r="D228" s="76" t="s">
        <v>21</v>
      </c>
      <c r="E228" s="76" t="s">
        <v>13</v>
      </c>
      <c r="F228" s="75">
        <v>7.8583999999999998E-3</v>
      </c>
      <c r="G228" s="74">
        <v>8.2371000000000007E-3</v>
      </c>
      <c r="H228" s="74">
        <v>0.18376890000000001</v>
      </c>
      <c r="I228" s="74">
        <v>0</v>
      </c>
      <c r="J228" s="74">
        <v>9.4699999999999998E-5</v>
      </c>
      <c r="K228" s="74">
        <v>0</v>
      </c>
      <c r="L228" s="74">
        <v>2.5279300000000001E-2</v>
      </c>
      <c r="M228" s="74">
        <v>4.1185399999999997E-2</v>
      </c>
      <c r="N228" s="74">
        <v>7.0725200000000002E-2</v>
      </c>
      <c r="O228" s="74">
        <v>3.0581299999999999E-2</v>
      </c>
      <c r="P228" s="74">
        <v>2.5184600000000001E-2</v>
      </c>
      <c r="Q228" s="74">
        <v>1.3255000000000001E-3</v>
      </c>
      <c r="R228" s="74">
        <v>5.6242399999999998E-2</v>
      </c>
      <c r="S228" s="74">
        <v>2.9350999999999999E-3</v>
      </c>
      <c r="T228" s="74">
        <v>2.7456999999999998E-3</v>
      </c>
      <c r="U228" s="74">
        <v>2.7456899999999999E-2</v>
      </c>
      <c r="V228" s="74">
        <v>2.8119700000000001E-2</v>
      </c>
      <c r="W228" s="74">
        <v>3.99546E-2</v>
      </c>
      <c r="X228" s="74">
        <v>1.5337999999999999E-2</v>
      </c>
      <c r="Y228" s="74">
        <v>5.8701000000000003E-2</v>
      </c>
      <c r="Z228" s="74">
        <v>6.0499900000000002E-2</v>
      </c>
      <c r="AA228" s="74">
        <v>2.4711199999999999E-2</v>
      </c>
      <c r="AB228" s="74">
        <v>0.1643628</v>
      </c>
      <c r="AC228" s="74">
        <v>1.6190099999999999E-2</v>
      </c>
      <c r="AD228" s="74">
        <v>3.5030999999999999E-3</v>
      </c>
      <c r="AE228" s="74">
        <v>5.6809999999999999E-4</v>
      </c>
      <c r="AF228" s="74">
        <v>0</v>
      </c>
      <c r="AG228" s="74">
        <v>2.8400000000000002E-4</v>
      </c>
      <c r="AH228" s="74">
        <v>1.0415000000000001E-3</v>
      </c>
      <c r="AI228" s="74">
        <v>1.5149E-3</v>
      </c>
      <c r="AJ228" s="74">
        <v>2.8400000000000002E-4</v>
      </c>
      <c r="AK228" s="74">
        <v>4.0711999999999996E-3</v>
      </c>
      <c r="AL228" s="74">
        <v>2.0829400000000001E-2</v>
      </c>
      <c r="AM228" s="74">
        <v>6.3435000000000002E-3</v>
      </c>
      <c r="AN228" s="74">
        <v>1.3349700000000001E-2</v>
      </c>
      <c r="AO228" s="74">
        <v>5.1032000000000001E-2</v>
      </c>
      <c r="AP228" s="74">
        <v>5.2072999999999998E-3</v>
      </c>
      <c r="AQ228" s="74">
        <v>4.7340000000000001E-4</v>
      </c>
      <c r="AR228" s="74">
        <v>0</v>
      </c>
      <c r="AS228" s="73">
        <v>0</v>
      </c>
      <c r="AT228" s="67">
        <f t="shared" si="3"/>
        <v>0.99999989999999983</v>
      </c>
    </row>
    <row r="229" spans="3:46" x14ac:dyDescent="0.5">
      <c r="C229" s="77" t="s">
        <v>22</v>
      </c>
      <c r="D229" s="76" t="s">
        <v>21</v>
      </c>
      <c r="E229" s="76" t="s">
        <v>12</v>
      </c>
      <c r="F229" s="75">
        <v>7.522E-3</v>
      </c>
      <c r="G229" s="74">
        <v>7.2042E-3</v>
      </c>
      <c r="H229" s="74">
        <v>0.1888263</v>
      </c>
      <c r="I229" s="74">
        <v>0</v>
      </c>
      <c r="J229" s="74">
        <v>2.119E-4</v>
      </c>
      <c r="K229" s="74">
        <v>0</v>
      </c>
      <c r="L229" s="74">
        <v>2.8498800000000001E-2</v>
      </c>
      <c r="M229" s="74">
        <v>3.89872E-2</v>
      </c>
      <c r="N229" s="74">
        <v>8.4331000000000003E-2</v>
      </c>
      <c r="O229" s="74">
        <v>2.8816600000000001E-2</v>
      </c>
      <c r="P229" s="74">
        <v>2.5744300000000001E-2</v>
      </c>
      <c r="Q229" s="74">
        <v>1.2712999999999999E-3</v>
      </c>
      <c r="R229" s="74">
        <v>5.1135600000000003E-2</v>
      </c>
      <c r="S229" s="74">
        <v>1.9070000000000001E-3</v>
      </c>
      <c r="T229" s="74">
        <v>1.0594000000000001E-3</v>
      </c>
      <c r="U229" s="74">
        <v>3.0935500000000001E-2</v>
      </c>
      <c r="V229" s="74">
        <v>3.1253299999999998E-2</v>
      </c>
      <c r="W229" s="74">
        <v>4.2907099999999997E-2</v>
      </c>
      <c r="X229" s="74">
        <v>1.8328199999999999E-2</v>
      </c>
      <c r="Y229" s="74">
        <v>5.7633200000000002E-2</v>
      </c>
      <c r="Z229" s="74">
        <v>5.4454900000000001E-2</v>
      </c>
      <c r="AA229" s="74">
        <v>1.9917399999999998E-2</v>
      </c>
      <c r="AB229" s="74">
        <v>0.16897980000000001</v>
      </c>
      <c r="AC229" s="74">
        <v>1.46202E-2</v>
      </c>
      <c r="AD229" s="74">
        <v>2.6486000000000001E-3</v>
      </c>
      <c r="AE229" s="74">
        <v>4.238E-4</v>
      </c>
      <c r="AF229" s="74">
        <v>0</v>
      </c>
      <c r="AG229" s="74">
        <v>2.119E-4</v>
      </c>
      <c r="AH229" s="74">
        <v>8.4749999999999995E-4</v>
      </c>
      <c r="AI229" s="74">
        <v>6.357E-4</v>
      </c>
      <c r="AJ229" s="74">
        <v>0</v>
      </c>
      <c r="AK229" s="74">
        <v>3.7079999999999999E-3</v>
      </c>
      <c r="AL229" s="74">
        <v>1.7798499999999998E-2</v>
      </c>
      <c r="AM229" s="74">
        <v>4.6614999999999998E-3</v>
      </c>
      <c r="AN229" s="74">
        <v>1.14419E-2</v>
      </c>
      <c r="AO229" s="74">
        <v>4.6403199999999999E-2</v>
      </c>
      <c r="AP229" s="74">
        <v>6.0388000000000004E-3</v>
      </c>
      <c r="AQ229" s="74">
        <v>6.357E-4</v>
      </c>
      <c r="AR229" s="74">
        <v>0</v>
      </c>
      <c r="AS229" s="73">
        <v>0</v>
      </c>
      <c r="AT229" s="67">
        <f t="shared" si="3"/>
        <v>1.0000003</v>
      </c>
    </row>
    <row r="230" spans="3:46" x14ac:dyDescent="0.5">
      <c r="C230" s="77" t="s">
        <v>22</v>
      </c>
      <c r="D230" s="76" t="s">
        <v>21</v>
      </c>
      <c r="E230" s="76" t="s">
        <v>11</v>
      </c>
      <c r="F230" s="75">
        <v>9.0329E-3</v>
      </c>
      <c r="G230" s="74">
        <v>6.1424000000000001E-3</v>
      </c>
      <c r="H230" s="74">
        <v>0.1845551</v>
      </c>
      <c r="I230" s="74">
        <v>0</v>
      </c>
      <c r="J230" s="74">
        <v>1.204E-4</v>
      </c>
      <c r="K230" s="74">
        <v>0</v>
      </c>
      <c r="L230" s="74">
        <v>3.9503799999999999E-2</v>
      </c>
      <c r="M230" s="74">
        <v>3.2518400000000003E-2</v>
      </c>
      <c r="N230" s="74">
        <v>9.7073300000000001E-2</v>
      </c>
      <c r="O230" s="74">
        <v>2.6857800000000001E-2</v>
      </c>
      <c r="P230" s="74">
        <v>2.5412500000000001E-2</v>
      </c>
      <c r="Q230" s="74">
        <v>1.2044E-3</v>
      </c>
      <c r="R230" s="74">
        <v>4.9938400000000001E-2</v>
      </c>
      <c r="S230" s="74">
        <v>3.3723E-3</v>
      </c>
      <c r="T230" s="74">
        <v>2.1678999999999999E-3</v>
      </c>
      <c r="U230" s="74">
        <v>2.6376E-2</v>
      </c>
      <c r="V230" s="74">
        <v>3.4204499999999999E-2</v>
      </c>
      <c r="W230" s="74">
        <v>3.8781200000000002E-2</v>
      </c>
      <c r="X230" s="74">
        <v>2.2160699999999998E-2</v>
      </c>
      <c r="Y230" s="74">
        <v>5.9857899999999999E-2</v>
      </c>
      <c r="Z230" s="74">
        <v>5.5642499999999998E-2</v>
      </c>
      <c r="AA230" s="74">
        <v>2.0715399999999998E-2</v>
      </c>
      <c r="AB230" s="74">
        <v>0.1622305</v>
      </c>
      <c r="AC230" s="74">
        <v>1.08395E-2</v>
      </c>
      <c r="AD230" s="74">
        <v>3.8539999999999998E-3</v>
      </c>
      <c r="AE230" s="74">
        <v>2.409E-4</v>
      </c>
      <c r="AF230" s="74">
        <v>0</v>
      </c>
      <c r="AG230" s="74">
        <v>2.409E-4</v>
      </c>
      <c r="AH230" s="74">
        <v>4.818E-4</v>
      </c>
      <c r="AI230" s="74">
        <v>9.6349999999999995E-4</v>
      </c>
      <c r="AJ230" s="74">
        <v>1.204E-4</v>
      </c>
      <c r="AK230" s="74">
        <v>3.9744999999999997E-3</v>
      </c>
      <c r="AL230" s="74">
        <v>1.28869E-2</v>
      </c>
      <c r="AM230" s="74">
        <v>3.3723E-3</v>
      </c>
      <c r="AN230" s="74">
        <v>1.4452599999999999E-2</v>
      </c>
      <c r="AO230" s="74">
        <v>4.3598699999999997E-2</v>
      </c>
      <c r="AP230" s="74">
        <v>6.5037000000000003E-3</v>
      </c>
      <c r="AQ230" s="74">
        <v>6.022E-4</v>
      </c>
      <c r="AR230" s="74">
        <v>0</v>
      </c>
      <c r="AS230" s="73">
        <v>0</v>
      </c>
      <c r="AT230" s="67">
        <f t="shared" si="3"/>
        <v>1.0000002000000001</v>
      </c>
    </row>
    <row r="231" spans="3:46" x14ac:dyDescent="0.5">
      <c r="C231" s="77" t="s">
        <v>22</v>
      </c>
      <c r="D231" s="76" t="s">
        <v>21</v>
      </c>
      <c r="E231" s="76" t="s">
        <v>10</v>
      </c>
      <c r="F231" s="75">
        <v>8.0032999999999997E-3</v>
      </c>
      <c r="G231" s="74">
        <v>4.4156000000000004E-3</v>
      </c>
      <c r="H231" s="74">
        <v>0.18772069999999999</v>
      </c>
      <c r="I231" s="74">
        <v>0</v>
      </c>
      <c r="J231" s="74">
        <v>0</v>
      </c>
      <c r="K231" s="74">
        <v>0</v>
      </c>
      <c r="L231" s="74">
        <v>4.4570199999999997E-2</v>
      </c>
      <c r="M231" s="74">
        <v>2.9805399999999999E-2</v>
      </c>
      <c r="N231" s="74">
        <v>9.7971600000000006E-2</v>
      </c>
      <c r="O231" s="74">
        <v>2.4561900000000001E-2</v>
      </c>
      <c r="P231" s="74">
        <v>2.7735599999999999E-2</v>
      </c>
      <c r="Q231" s="74">
        <v>9.6590000000000001E-4</v>
      </c>
      <c r="R231" s="74">
        <v>5.4448499999999997E-2</v>
      </c>
      <c r="S231" s="74">
        <v>1.7937999999999999E-3</v>
      </c>
      <c r="T231" s="74">
        <v>2.6218000000000001E-3</v>
      </c>
      <c r="U231" s="74">
        <v>2.7045699999999999E-2</v>
      </c>
      <c r="V231" s="74">
        <v>2.7045699999999999E-2</v>
      </c>
      <c r="W231" s="74">
        <v>4.33283E-2</v>
      </c>
      <c r="X231" s="74">
        <v>2.9391500000000001E-2</v>
      </c>
      <c r="Y231" s="74">
        <v>5.8920899999999998E-2</v>
      </c>
      <c r="Z231" s="74">
        <v>4.9813700000000002E-2</v>
      </c>
      <c r="AA231" s="74">
        <v>1.9594299999999999E-2</v>
      </c>
      <c r="AB231" s="74">
        <v>0.16020419999999999</v>
      </c>
      <c r="AC231" s="74">
        <v>9.9351000000000005E-3</v>
      </c>
      <c r="AD231" s="74">
        <v>4.1396000000000002E-3</v>
      </c>
      <c r="AE231" s="74">
        <v>5.5199999999999997E-4</v>
      </c>
      <c r="AF231" s="74">
        <v>0</v>
      </c>
      <c r="AG231" s="74">
        <v>0</v>
      </c>
      <c r="AH231" s="74">
        <v>9.6590000000000001E-4</v>
      </c>
      <c r="AI231" s="74">
        <v>9.6590000000000001E-4</v>
      </c>
      <c r="AJ231" s="74">
        <v>0</v>
      </c>
      <c r="AK231" s="74">
        <v>1.5179E-3</v>
      </c>
      <c r="AL231" s="74">
        <v>1.43508E-2</v>
      </c>
      <c r="AM231" s="74">
        <v>6.2094999999999997E-3</v>
      </c>
      <c r="AN231" s="74">
        <v>1.2556899999999999E-2</v>
      </c>
      <c r="AO231" s="74">
        <v>4.1672399999999998E-2</v>
      </c>
      <c r="AP231" s="74">
        <v>5.7955000000000003E-3</v>
      </c>
      <c r="AQ231" s="74">
        <v>1.3799000000000001E-3</v>
      </c>
      <c r="AR231" s="74">
        <v>0</v>
      </c>
      <c r="AS231" s="73">
        <v>0</v>
      </c>
      <c r="AT231" s="67">
        <f t="shared" si="3"/>
        <v>0.99999999999999956</v>
      </c>
    </row>
    <row r="232" spans="3:46" x14ac:dyDescent="0.5">
      <c r="C232" s="77" t="s">
        <v>22</v>
      </c>
      <c r="D232" s="76" t="s">
        <v>21</v>
      </c>
      <c r="E232" s="76" t="s">
        <v>9</v>
      </c>
      <c r="F232" s="75">
        <v>9.9310000000000006E-3</v>
      </c>
      <c r="G232" s="74">
        <v>5.5545999999999998E-3</v>
      </c>
      <c r="H232" s="74">
        <v>0.19228990000000001</v>
      </c>
      <c r="I232" s="74">
        <v>0</v>
      </c>
      <c r="J232" s="74">
        <v>0</v>
      </c>
      <c r="K232" s="74">
        <v>0</v>
      </c>
      <c r="L232" s="74">
        <v>6.0595900000000001E-2</v>
      </c>
      <c r="M232" s="74">
        <v>2.6426499999999999E-2</v>
      </c>
      <c r="N232" s="74">
        <v>0.1083993</v>
      </c>
      <c r="O232" s="74">
        <v>1.9525299999999999E-2</v>
      </c>
      <c r="P232" s="74">
        <v>2.3901700000000001E-2</v>
      </c>
      <c r="Q232" s="74">
        <v>1.3466000000000001E-3</v>
      </c>
      <c r="R232" s="74">
        <v>5.64898E-2</v>
      </c>
      <c r="S232" s="74">
        <v>3.5347999999999998E-3</v>
      </c>
      <c r="T232" s="74">
        <v>1.0099E-3</v>
      </c>
      <c r="U232" s="74">
        <v>2.44067E-2</v>
      </c>
      <c r="V232" s="74">
        <v>2.72681E-2</v>
      </c>
      <c r="W232" s="74">
        <v>4.2417099999999999E-2</v>
      </c>
      <c r="X232" s="74">
        <v>2.84464E-2</v>
      </c>
      <c r="Y232" s="74">
        <v>5.1506499999999997E-2</v>
      </c>
      <c r="Z232" s="74">
        <v>4.1238799999999999E-2</v>
      </c>
      <c r="AA232" s="74">
        <v>1.8515400000000001E-2</v>
      </c>
      <c r="AB232" s="74">
        <v>0.15569769999999999</v>
      </c>
      <c r="AC232" s="74">
        <v>1.21192E-2</v>
      </c>
      <c r="AD232" s="74">
        <v>4.0397000000000002E-3</v>
      </c>
      <c r="AE232" s="74">
        <v>8.4159999999999997E-4</v>
      </c>
      <c r="AF232" s="74">
        <v>0</v>
      </c>
      <c r="AG232" s="74">
        <v>1.683E-4</v>
      </c>
      <c r="AH232" s="74">
        <v>1.0099E-3</v>
      </c>
      <c r="AI232" s="74">
        <v>1.3466000000000001E-3</v>
      </c>
      <c r="AJ232" s="74">
        <v>0</v>
      </c>
      <c r="AK232" s="74">
        <v>2.8614999999999999E-3</v>
      </c>
      <c r="AL232" s="74">
        <v>1.75055E-2</v>
      </c>
      <c r="AM232" s="74">
        <v>5.2180000000000004E-3</v>
      </c>
      <c r="AN232" s="74">
        <v>1.0604300000000001E-2</v>
      </c>
      <c r="AO232" s="74">
        <v>3.8209100000000003E-2</v>
      </c>
      <c r="AP232" s="74">
        <v>6.9011999999999997E-3</v>
      </c>
      <c r="AQ232" s="74">
        <v>5.0500000000000002E-4</v>
      </c>
      <c r="AR232" s="74">
        <v>1.683E-4</v>
      </c>
      <c r="AS232" s="73">
        <v>0</v>
      </c>
      <c r="AT232" s="67">
        <f t="shared" si="3"/>
        <v>1.0000001999999999</v>
      </c>
    </row>
    <row r="233" spans="3:46" x14ac:dyDescent="0.5">
      <c r="C233" s="79" t="s">
        <v>22</v>
      </c>
      <c r="D233" s="78" t="s">
        <v>21</v>
      </c>
      <c r="E233" s="78" t="s">
        <v>8</v>
      </c>
      <c r="F233" s="75">
        <v>9.3275000000000007E-3</v>
      </c>
      <c r="G233" s="74">
        <v>6.2906999999999998E-3</v>
      </c>
      <c r="H233" s="74">
        <v>0.20747850000000001</v>
      </c>
      <c r="I233" s="74">
        <v>0</v>
      </c>
      <c r="J233" s="74">
        <v>2.1689999999999999E-4</v>
      </c>
      <c r="K233" s="74">
        <v>0</v>
      </c>
      <c r="L233" s="74">
        <v>7.6355699999999999E-2</v>
      </c>
      <c r="M233" s="74">
        <v>2.14751E-2</v>
      </c>
      <c r="N233" s="74">
        <v>0.1114967</v>
      </c>
      <c r="O233" s="74">
        <v>1.8872E-2</v>
      </c>
      <c r="P233" s="74">
        <v>2.8416500000000001E-2</v>
      </c>
      <c r="Q233" s="74">
        <v>4.3379999999999997E-4</v>
      </c>
      <c r="R233" s="74">
        <v>5.9549699999999997E-2</v>
      </c>
      <c r="S233" s="74">
        <v>3.0368999999999999E-3</v>
      </c>
      <c r="T233" s="74">
        <v>2.6029999999999998E-3</v>
      </c>
      <c r="U233" s="74">
        <v>3.5140999999999999E-2</v>
      </c>
      <c r="V233" s="74">
        <v>2.6681099999999999E-2</v>
      </c>
      <c r="W233" s="74">
        <v>3.4707200000000001E-2</v>
      </c>
      <c r="X233" s="74">
        <v>3.1236400000000001E-2</v>
      </c>
      <c r="Y233" s="74">
        <v>4.1214800000000003E-2</v>
      </c>
      <c r="Z233" s="74">
        <v>2.9067200000000001E-2</v>
      </c>
      <c r="AA233" s="74">
        <v>1.8438199999999998E-2</v>
      </c>
      <c r="AB233" s="74">
        <v>0.1470716</v>
      </c>
      <c r="AC233" s="74">
        <v>7.8091000000000002E-3</v>
      </c>
      <c r="AD233" s="74">
        <v>4.9892000000000001E-3</v>
      </c>
      <c r="AE233" s="74">
        <v>4.3379999999999997E-4</v>
      </c>
      <c r="AF233" s="74">
        <v>0</v>
      </c>
      <c r="AG233" s="74">
        <v>0</v>
      </c>
      <c r="AH233" s="74">
        <v>1.9522999999999999E-3</v>
      </c>
      <c r="AI233" s="74">
        <v>1.0846E-3</v>
      </c>
      <c r="AJ233" s="74">
        <v>0</v>
      </c>
      <c r="AK233" s="74">
        <v>3.2537999999999998E-3</v>
      </c>
      <c r="AL233" s="74">
        <v>1.3448999999999999E-2</v>
      </c>
      <c r="AM233" s="74">
        <v>3.6876000000000001E-3</v>
      </c>
      <c r="AN233" s="74">
        <v>1.0412100000000001E-2</v>
      </c>
      <c r="AO233" s="74">
        <v>3.8828599999999998E-2</v>
      </c>
      <c r="AP233" s="74">
        <v>4.9892000000000001E-3</v>
      </c>
      <c r="AQ233" s="74">
        <v>0</v>
      </c>
      <c r="AR233" s="74">
        <v>0</v>
      </c>
      <c r="AS233" s="73">
        <v>0</v>
      </c>
      <c r="AT233" s="67">
        <f t="shared" si="3"/>
        <v>0.99999980000000022</v>
      </c>
    </row>
    <row r="234" spans="3:46" x14ac:dyDescent="0.5">
      <c r="C234" s="79" t="s">
        <v>22</v>
      </c>
      <c r="D234" s="78" t="s">
        <v>21</v>
      </c>
      <c r="E234" s="78" t="s">
        <v>7</v>
      </c>
      <c r="F234" s="75">
        <v>1.30502E-2</v>
      </c>
      <c r="G234" s="74">
        <v>6.1412000000000003E-3</v>
      </c>
      <c r="H234" s="74">
        <v>0.2080977</v>
      </c>
      <c r="I234" s="74">
        <v>0</v>
      </c>
      <c r="J234" s="74">
        <v>2.5589999999999999E-4</v>
      </c>
      <c r="K234" s="74">
        <v>0</v>
      </c>
      <c r="L234" s="74">
        <v>8.6489300000000005E-2</v>
      </c>
      <c r="M234" s="74">
        <v>2.8659199999999999E-2</v>
      </c>
      <c r="N234" s="74">
        <v>0.1215455</v>
      </c>
      <c r="O234" s="74">
        <v>2.27738E-2</v>
      </c>
      <c r="P234" s="74">
        <v>2.73797E-2</v>
      </c>
      <c r="Q234" s="74">
        <v>2.5589999999999999E-4</v>
      </c>
      <c r="R234" s="74">
        <v>5.2137799999999998E-2</v>
      </c>
      <c r="S234" s="74">
        <v>3.0706000000000002E-3</v>
      </c>
      <c r="T234" s="74">
        <v>1.2794E-3</v>
      </c>
      <c r="U234" s="74">
        <v>2.78915E-2</v>
      </c>
      <c r="V234" s="74">
        <v>2.17503E-2</v>
      </c>
      <c r="W234" s="74">
        <v>4.2221099999999998E-2</v>
      </c>
      <c r="X234" s="74">
        <v>2.8659199999999999E-2</v>
      </c>
      <c r="Y234" s="74">
        <v>4.1965200000000001E-2</v>
      </c>
      <c r="Z234" s="74">
        <v>2.91709E-2</v>
      </c>
      <c r="AA234" s="74">
        <v>1.04913E-2</v>
      </c>
      <c r="AB234" s="74">
        <v>0.1409928</v>
      </c>
      <c r="AC234" s="74">
        <v>8.1883000000000008E-3</v>
      </c>
      <c r="AD234" s="74">
        <v>3.5823999999999999E-3</v>
      </c>
      <c r="AE234" s="74">
        <v>5.1179999999999997E-4</v>
      </c>
      <c r="AF234" s="74">
        <v>0</v>
      </c>
      <c r="AG234" s="74">
        <v>0</v>
      </c>
      <c r="AH234" s="74">
        <v>1.0235000000000001E-3</v>
      </c>
      <c r="AI234" s="74">
        <v>7.6769999999999996E-4</v>
      </c>
      <c r="AJ234" s="74">
        <v>5.1179999999999997E-4</v>
      </c>
      <c r="AK234" s="74">
        <v>1.7912E-3</v>
      </c>
      <c r="AL234" s="74">
        <v>1.1259E-2</v>
      </c>
      <c r="AM234" s="74">
        <v>1.7912E-3</v>
      </c>
      <c r="AN234" s="74">
        <v>1.1259E-2</v>
      </c>
      <c r="AO234" s="74">
        <v>3.8126899999999998E-2</v>
      </c>
      <c r="AP234" s="74">
        <v>6.3971000000000002E-3</v>
      </c>
      <c r="AQ234" s="74">
        <v>2.5589999999999999E-4</v>
      </c>
      <c r="AR234" s="74">
        <v>2.5589999999999999E-4</v>
      </c>
      <c r="AS234" s="73">
        <v>0</v>
      </c>
      <c r="AT234" s="67">
        <f t="shared" si="3"/>
        <v>1.0000001999999999</v>
      </c>
    </row>
    <row r="235" spans="3:46" x14ac:dyDescent="0.5">
      <c r="C235" s="79" t="s">
        <v>22</v>
      </c>
      <c r="D235" s="78" t="s">
        <v>21</v>
      </c>
      <c r="E235" s="78" t="s">
        <v>6</v>
      </c>
      <c r="F235" s="75">
        <v>5.4825000000000004E-3</v>
      </c>
      <c r="G235" s="74">
        <v>3.5636000000000001E-3</v>
      </c>
      <c r="H235" s="74">
        <v>0.21149879999999999</v>
      </c>
      <c r="I235" s="74">
        <v>0</v>
      </c>
      <c r="J235" s="74">
        <v>0</v>
      </c>
      <c r="K235" s="74">
        <v>0</v>
      </c>
      <c r="L235" s="74">
        <v>0.1189693</v>
      </c>
      <c r="M235" s="74">
        <v>2.3574600000000001E-2</v>
      </c>
      <c r="N235" s="74">
        <v>0.1233553</v>
      </c>
      <c r="O235" s="74">
        <v>2.05592E-2</v>
      </c>
      <c r="P235" s="74">
        <v>3.4539500000000001E-2</v>
      </c>
      <c r="Q235" s="74">
        <v>0</v>
      </c>
      <c r="R235" s="74">
        <v>4.8369700000000002E-2</v>
      </c>
      <c r="S235" s="74">
        <v>3.2894999999999999E-3</v>
      </c>
      <c r="T235" s="74">
        <v>5.4819999999999999E-4</v>
      </c>
      <c r="U235" s="74">
        <v>3.125E-2</v>
      </c>
      <c r="V235" s="74">
        <v>2.02851E-2</v>
      </c>
      <c r="W235" s="74">
        <v>3.8925399999999999E-2</v>
      </c>
      <c r="X235" s="74">
        <v>3.3443000000000001E-2</v>
      </c>
      <c r="Y235" s="74">
        <v>3.3443000000000001E-2</v>
      </c>
      <c r="Z235" s="74">
        <v>2.7138200000000001E-2</v>
      </c>
      <c r="AA235" s="74">
        <v>8.2237000000000005E-3</v>
      </c>
      <c r="AB235" s="74">
        <v>0.1419956</v>
      </c>
      <c r="AC235" s="74">
        <v>3.8376999999999999E-3</v>
      </c>
      <c r="AD235" s="74">
        <v>2.4670999999999998E-3</v>
      </c>
      <c r="AE235" s="74">
        <v>0</v>
      </c>
      <c r="AF235" s="74">
        <v>0</v>
      </c>
      <c r="AG235" s="74">
        <v>0</v>
      </c>
      <c r="AH235" s="74">
        <v>5.4819999999999999E-4</v>
      </c>
      <c r="AI235" s="74">
        <v>1.0965E-3</v>
      </c>
      <c r="AJ235" s="74">
        <v>0</v>
      </c>
      <c r="AK235" s="74">
        <v>1.6447E-3</v>
      </c>
      <c r="AL235" s="74">
        <v>1.1239000000000001E-2</v>
      </c>
      <c r="AM235" s="74">
        <v>3.8376999999999999E-3</v>
      </c>
      <c r="AN235" s="74">
        <v>4.9341999999999997E-3</v>
      </c>
      <c r="AO235" s="74">
        <v>3.6458299999999999E-2</v>
      </c>
      <c r="AP235" s="74">
        <v>4.1117999999999997E-3</v>
      </c>
      <c r="AQ235" s="74">
        <v>5.4819999999999999E-4</v>
      </c>
      <c r="AR235" s="74">
        <v>8.2240000000000004E-4</v>
      </c>
      <c r="AS235" s="73">
        <v>0</v>
      </c>
      <c r="AT235" s="67">
        <f t="shared" si="3"/>
        <v>1</v>
      </c>
    </row>
    <row r="236" spans="3:46" x14ac:dyDescent="0.5">
      <c r="C236" s="79" t="s">
        <v>22</v>
      </c>
      <c r="D236" s="78" t="s">
        <v>21</v>
      </c>
      <c r="E236" s="78" t="s">
        <v>5</v>
      </c>
      <c r="F236" s="75">
        <v>3.3920999999999999E-3</v>
      </c>
      <c r="G236" s="74">
        <v>3.7312999999999999E-3</v>
      </c>
      <c r="H236" s="74">
        <v>0.20826349999999999</v>
      </c>
      <c r="I236" s="74">
        <v>0</v>
      </c>
      <c r="J236" s="74">
        <v>0</v>
      </c>
      <c r="K236" s="74">
        <v>0</v>
      </c>
      <c r="L236" s="74">
        <v>0.16553599999999999</v>
      </c>
      <c r="M236" s="74">
        <v>2.5440999999999998E-2</v>
      </c>
      <c r="N236" s="74">
        <v>0.1122795</v>
      </c>
      <c r="O236" s="74">
        <v>1.5603799999999999E-2</v>
      </c>
      <c r="P236" s="74">
        <v>3.6635000000000001E-2</v>
      </c>
      <c r="Q236" s="74">
        <v>0</v>
      </c>
      <c r="R236" s="74">
        <v>4.9538400000000003E-2</v>
      </c>
      <c r="S236" s="74">
        <v>2.7136999999999999E-3</v>
      </c>
      <c r="T236" s="74">
        <v>1.0176E-3</v>
      </c>
      <c r="U236" s="74">
        <v>3.56174E-2</v>
      </c>
      <c r="V236" s="74">
        <v>2.0352800000000001E-2</v>
      </c>
      <c r="W236" s="74">
        <v>2.9850700000000001E-2</v>
      </c>
      <c r="X236" s="74">
        <v>3.4599699999999997E-2</v>
      </c>
      <c r="Y236" s="74">
        <v>3.4938900000000002E-2</v>
      </c>
      <c r="Z236" s="74">
        <v>2.4423299999999998E-2</v>
      </c>
      <c r="AA236" s="74">
        <v>9.4979999999999995E-3</v>
      </c>
      <c r="AB236" s="74">
        <v>0.1214383</v>
      </c>
      <c r="AC236" s="74">
        <v>6.7843000000000001E-3</v>
      </c>
      <c r="AD236" s="74">
        <v>2.0352999999999999E-3</v>
      </c>
      <c r="AE236" s="74">
        <v>0</v>
      </c>
      <c r="AF236" s="74">
        <v>0</v>
      </c>
      <c r="AG236" s="74">
        <v>0</v>
      </c>
      <c r="AH236" s="74">
        <v>1.0176E-3</v>
      </c>
      <c r="AI236" s="74">
        <v>3.392E-4</v>
      </c>
      <c r="AJ236" s="74">
        <v>0</v>
      </c>
      <c r="AK236" s="74">
        <v>2.0352999999999999E-3</v>
      </c>
      <c r="AL236" s="74">
        <v>8.4802999999999996E-3</v>
      </c>
      <c r="AM236" s="74">
        <v>2.7136999999999999E-3</v>
      </c>
      <c r="AN236" s="74">
        <v>6.7843000000000001E-3</v>
      </c>
      <c r="AO236" s="74">
        <v>3.0529199999999999E-2</v>
      </c>
      <c r="AP236" s="74">
        <v>4.0705999999999997E-3</v>
      </c>
      <c r="AQ236" s="74">
        <v>0</v>
      </c>
      <c r="AR236" s="74">
        <v>3.392E-4</v>
      </c>
      <c r="AS236" s="73">
        <v>0</v>
      </c>
      <c r="AT236" s="67">
        <f t="shared" si="3"/>
        <v>0.99999999999999978</v>
      </c>
    </row>
    <row r="237" spans="3:46" x14ac:dyDescent="0.5">
      <c r="C237" s="79" t="s">
        <v>22</v>
      </c>
      <c r="D237" s="78" t="s">
        <v>21</v>
      </c>
      <c r="E237" s="78" t="s">
        <v>4</v>
      </c>
      <c r="F237" s="75">
        <v>2.9570999999999998E-3</v>
      </c>
      <c r="G237" s="74">
        <v>9.8569999999999994E-4</v>
      </c>
      <c r="H237" s="74">
        <v>0.22344259999999999</v>
      </c>
      <c r="I237" s="74">
        <v>0</v>
      </c>
      <c r="J237" s="74">
        <v>0</v>
      </c>
      <c r="K237" s="74">
        <v>0</v>
      </c>
      <c r="L237" s="74">
        <v>0.2262198</v>
      </c>
      <c r="M237" s="74">
        <v>1.6757000000000001E-2</v>
      </c>
      <c r="N237" s="74">
        <v>9.01922E-2</v>
      </c>
      <c r="O237" s="74">
        <v>1.7249899999999999E-2</v>
      </c>
      <c r="P237" s="74">
        <v>4.0413999999999999E-2</v>
      </c>
      <c r="Q237" s="74">
        <v>4.929E-4</v>
      </c>
      <c r="R237" s="74">
        <v>4.0233999999999999E-2</v>
      </c>
      <c r="S237" s="74">
        <v>2.4643E-3</v>
      </c>
      <c r="T237" s="74">
        <v>4.929E-4</v>
      </c>
      <c r="U237" s="74">
        <v>2.1192699999999998E-2</v>
      </c>
      <c r="V237" s="74">
        <v>2.2671299999999998E-2</v>
      </c>
      <c r="W237" s="74">
        <v>2.6614100000000002E-2</v>
      </c>
      <c r="X237" s="74">
        <v>3.3514000000000002E-2</v>
      </c>
      <c r="Y237" s="74">
        <v>3.7456900000000001E-2</v>
      </c>
      <c r="Z237" s="74">
        <v>2.06999E-2</v>
      </c>
      <c r="AA237" s="74">
        <v>4.9284999999999997E-3</v>
      </c>
      <c r="AB237" s="74">
        <v>0.1094135</v>
      </c>
      <c r="AC237" s="74">
        <v>4.4356999999999999E-3</v>
      </c>
      <c r="AD237" s="74">
        <v>2.9570999999999998E-3</v>
      </c>
      <c r="AE237" s="74">
        <v>0</v>
      </c>
      <c r="AF237" s="74">
        <v>0</v>
      </c>
      <c r="AG237" s="74">
        <v>0</v>
      </c>
      <c r="AH237" s="74">
        <v>4.929E-4</v>
      </c>
      <c r="AI237" s="74">
        <v>4.929E-4</v>
      </c>
      <c r="AJ237" s="74">
        <v>4.929E-4</v>
      </c>
      <c r="AK237" s="74">
        <v>9.8569999999999994E-4</v>
      </c>
      <c r="AL237" s="74">
        <v>3.4499999999999999E-3</v>
      </c>
      <c r="AM237" s="74">
        <v>3.4499999999999999E-3</v>
      </c>
      <c r="AN237" s="74">
        <v>7.8857000000000007E-3</v>
      </c>
      <c r="AO237" s="74">
        <v>3.40069E-2</v>
      </c>
      <c r="AP237" s="74">
        <v>2.4643E-3</v>
      </c>
      <c r="AQ237" s="74">
        <v>0</v>
      </c>
      <c r="AR237" s="74">
        <v>4.929E-4</v>
      </c>
      <c r="AS237" s="73">
        <v>0</v>
      </c>
      <c r="AT237" s="67">
        <f t="shared" si="3"/>
        <v>1.0000003</v>
      </c>
    </row>
    <row r="238" spans="3:46" x14ac:dyDescent="0.5">
      <c r="C238" s="79" t="s">
        <v>22</v>
      </c>
      <c r="D238" s="78" t="s">
        <v>21</v>
      </c>
      <c r="E238" s="78" t="s">
        <v>1</v>
      </c>
      <c r="F238" s="75">
        <v>2.5707E-3</v>
      </c>
      <c r="G238" s="74">
        <v>2.5707E-3</v>
      </c>
      <c r="H238" s="74">
        <v>0.19830809999999999</v>
      </c>
      <c r="I238" s="74">
        <v>0</v>
      </c>
      <c r="J238" s="74">
        <v>0</v>
      </c>
      <c r="K238" s="74">
        <v>0</v>
      </c>
      <c r="L238" s="74">
        <v>0.21765209999999999</v>
      </c>
      <c r="M238" s="74">
        <v>1.7994900000000001E-2</v>
      </c>
      <c r="N238" s="74">
        <v>8.7403599999999998E-2</v>
      </c>
      <c r="O238" s="74">
        <v>1.45673E-2</v>
      </c>
      <c r="P238" s="74">
        <v>4.45587E-2</v>
      </c>
      <c r="Q238" s="74">
        <v>0</v>
      </c>
      <c r="R238" s="74">
        <v>5.7047500000000001E-2</v>
      </c>
      <c r="S238" s="74">
        <v>8.5689999999999996E-4</v>
      </c>
      <c r="T238" s="74">
        <v>8.5689999999999996E-4</v>
      </c>
      <c r="U238" s="74">
        <v>2.82776E-2</v>
      </c>
      <c r="V238" s="74">
        <v>2.2279299999999998E-2</v>
      </c>
      <c r="W238" s="74">
        <v>2.2279299999999998E-2</v>
      </c>
      <c r="X238" s="74">
        <v>2.82776E-2</v>
      </c>
      <c r="Y238" s="74">
        <v>3.7703500000000001E-2</v>
      </c>
      <c r="Z238" s="74">
        <v>1.9708699999999999E-2</v>
      </c>
      <c r="AA238" s="74">
        <v>5.1414E-3</v>
      </c>
      <c r="AB238" s="74">
        <v>0.11825189999999999</v>
      </c>
      <c r="AC238" s="74">
        <v>5.1414E-3</v>
      </c>
      <c r="AD238" s="74">
        <v>8.5689999999999996E-4</v>
      </c>
      <c r="AE238" s="74">
        <v>0</v>
      </c>
      <c r="AF238" s="74">
        <v>0</v>
      </c>
      <c r="AG238" s="74">
        <v>0</v>
      </c>
      <c r="AH238" s="74">
        <v>0</v>
      </c>
      <c r="AI238" s="74">
        <v>8.5689999999999996E-4</v>
      </c>
      <c r="AJ238" s="74">
        <v>0</v>
      </c>
      <c r="AK238" s="74">
        <v>1.7137999999999999E-3</v>
      </c>
      <c r="AL238" s="74">
        <v>3.4275999999999998E-3</v>
      </c>
      <c r="AM238" s="74">
        <v>4.2845000000000001E-3</v>
      </c>
      <c r="AN238" s="74">
        <v>6.8551999999999997E-3</v>
      </c>
      <c r="AO238" s="74">
        <v>4.6272500000000001E-2</v>
      </c>
      <c r="AP238" s="74">
        <v>3.4275999999999998E-3</v>
      </c>
      <c r="AQ238" s="74">
        <v>0</v>
      </c>
      <c r="AR238" s="74">
        <v>8.5689999999999996E-4</v>
      </c>
      <c r="AS238" s="73">
        <v>0</v>
      </c>
      <c r="AT238" s="67">
        <f t="shared" si="3"/>
        <v>1</v>
      </c>
    </row>
    <row r="239" spans="3:46" x14ac:dyDescent="0.5">
      <c r="C239" s="79" t="s">
        <v>22</v>
      </c>
      <c r="D239" s="78" t="s">
        <v>2</v>
      </c>
      <c r="E239" s="78" t="s">
        <v>20</v>
      </c>
      <c r="F239" s="75">
        <v>1.2600000000000001E-3</v>
      </c>
      <c r="G239" s="74">
        <v>8.4000000000000003E-4</v>
      </c>
      <c r="H239" s="74">
        <v>0.2325256</v>
      </c>
      <c r="I239" s="74">
        <v>0</v>
      </c>
      <c r="J239" s="74">
        <v>0</v>
      </c>
      <c r="K239" s="74">
        <v>0</v>
      </c>
      <c r="L239" s="74">
        <v>1.00798E-2</v>
      </c>
      <c r="M239" s="74">
        <v>8.4838300000000005E-2</v>
      </c>
      <c r="N239" s="74">
        <v>1.51197E-2</v>
      </c>
      <c r="O239" s="74">
        <v>2.4359499999999999E-2</v>
      </c>
      <c r="P239" s="74">
        <v>8.3998000000000007E-3</v>
      </c>
      <c r="Q239" s="74">
        <v>4.1999000000000003E-3</v>
      </c>
      <c r="R239" s="74">
        <v>0.22568530000000001</v>
      </c>
      <c r="S239" s="74">
        <v>4.1999000000000003E-3</v>
      </c>
      <c r="T239" s="74">
        <v>1.6800000000000001E-3</v>
      </c>
      <c r="U239" s="74">
        <v>5.5438899999999999E-2</v>
      </c>
      <c r="V239" s="74">
        <v>1.3439700000000001E-2</v>
      </c>
      <c r="W239" s="74">
        <v>2.0999999999999999E-3</v>
      </c>
      <c r="X239" s="74">
        <v>0</v>
      </c>
      <c r="Y239" s="74">
        <v>7.1818599999999996E-2</v>
      </c>
      <c r="Z239" s="74">
        <v>2.9819399999999999E-2</v>
      </c>
      <c r="AA239" s="74">
        <v>7.1399000000000002E-3</v>
      </c>
      <c r="AB239" s="74">
        <v>9.2818100000000001E-2</v>
      </c>
      <c r="AC239" s="74">
        <v>3.7799000000000001E-3</v>
      </c>
      <c r="AD239" s="74">
        <v>3.7799000000000001E-3</v>
      </c>
      <c r="AE239" s="74">
        <v>0</v>
      </c>
      <c r="AF239" s="74">
        <v>0</v>
      </c>
      <c r="AG239" s="74">
        <v>0</v>
      </c>
      <c r="AH239" s="74">
        <v>4.2000000000000002E-4</v>
      </c>
      <c r="AI239" s="74">
        <v>0</v>
      </c>
      <c r="AJ239" s="74">
        <v>0</v>
      </c>
      <c r="AK239" s="74">
        <v>1.6800000000000001E-3</v>
      </c>
      <c r="AL239" s="74">
        <v>4.2000000000000002E-4</v>
      </c>
      <c r="AM239" s="74">
        <v>1.6800000000000001E-3</v>
      </c>
      <c r="AN239" s="74">
        <v>6.7199E-3</v>
      </c>
      <c r="AO239" s="74">
        <v>7.5178499999999995E-2</v>
      </c>
      <c r="AP239" s="74">
        <v>1.00798E-2</v>
      </c>
      <c r="AQ239" s="74">
        <v>1.00798E-2</v>
      </c>
      <c r="AR239" s="74">
        <v>4.2000000000000002E-4</v>
      </c>
      <c r="AS239" s="73">
        <v>0</v>
      </c>
      <c r="AT239" s="67">
        <f t="shared" si="3"/>
        <v>1.0000001999999999</v>
      </c>
    </row>
    <row r="240" spans="3:46" x14ac:dyDescent="0.5">
      <c r="C240" s="79" t="s">
        <v>22</v>
      </c>
      <c r="D240" s="78" t="s">
        <v>2</v>
      </c>
      <c r="E240" s="78" t="s">
        <v>19</v>
      </c>
      <c r="F240" s="75">
        <v>1.5246999999999999E-3</v>
      </c>
      <c r="G240" s="74">
        <v>0</v>
      </c>
      <c r="H240" s="74">
        <v>0.2014465</v>
      </c>
      <c r="I240" s="74">
        <v>0</v>
      </c>
      <c r="J240" s="74">
        <v>0</v>
      </c>
      <c r="K240" s="74">
        <v>0</v>
      </c>
      <c r="L240" s="74">
        <v>6.0989E-3</v>
      </c>
      <c r="M240" s="74">
        <v>6.2731400000000007E-2</v>
      </c>
      <c r="N240" s="74">
        <v>1.0237400000000001E-2</v>
      </c>
      <c r="O240" s="74">
        <v>3.8118100000000002E-2</v>
      </c>
      <c r="P240" s="74">
        <v>1.1108700000000001E-2</v>
      </c>
      <c r="Q240" s="74">
        <v>1.3068999999999999E-3</v>
      </c>
      <c r="R240" s="74">
        <v>0.15599189999999999</v>
      </c>
      <c r="S240" s="74">
        <v>3.2672999999999999E-3</v>
      </c>
      <c r="T240" s="74">
        <v>3.0493999999999999E-3</v>
      </c>
      <c r="U240" s="74">
        <v>4.5523899999999999E-2</v>
      </c>
      <c r="V240" s="74">
        <v>2.1999600000000001E-2</v>
      </c>
      <c r="W240" s="74">
        <v>3.7028999999999999E-3</v>
      </c>
      <c r="X240" s="74">
        <v>4.3560000000000002E-4</v>
      </c>
      <c r="Y240" s="74">
        <v>0.1054237</v>
      </c>
      <c r="Z240" s="74">
        <v>0.1030277</v>
      </c>
      <c r="AA240" s="74">
        <v>9.8017999999999994E-3</v>
      </c>
      <c r="AB240" s="74">
        <v>0.1117404</v>
      </c>
      <c r="AC240" s="74">
        <v>5.8811000000000002E-3</v>
      </c>
      <c r="AD240" s="74">
        <v>1.7424999999999999E-3</v>
      </c>
      <c r="AE240" s="74">
        <v>2.1780000000000001E-4</v>
      </c>
      <c r="AF240" s="74">
        <v>0</v>
      </c>
      <c r="AG240" s="74">
        <v>2.1780000000000001E-4</v>
      </c>
      <c r="AH240" s="74">
        <v>1.3068999999999999E-3</v>
      </c>
      <c r="AI240" s="74">
        <v>2.1780000000000001E-4</v>
      </c>
      <c r="AJ240" s="74">
        <v>0</v>
      </c>
      <c r="AK240" s="74">
        <v>4.3560000000000002E-4</v>
      </c>
      <c r="AL240" s="74">
        <v>6.535E-4</v>
      </c>
      <c r="AM240" s="74">
        <v>2.3960000000000001E-3</v>
      </c>
      <c r="AN240" s="74">
        <v>6.3166999999999997E-3</v>
      </c>
      <c r="AO240" s="74">
        <v>7.5147000000000005E-2</v>
      </c>
      <c r="AP240" s="74">
        <v>7.4057999999999997E-3</v>
      </c>
      <c r="AQ240" s="74">
        <v>1.5246999999999999E-3</v>
      </c>
      <c r="AR240" s="74">
        <v>0</v>
      </c>
      <c r="AS240" s="73">
        <v>0</v>
      </c>
      <c r="AT240" s="67">
        <f t="shared" si="3"/>
        <v>0.99999999999999978</v>
      </c>
    </row>
    <row r="241" spans="3:46" x14ac:dyDescent="0.5">
      <c r="C241" s="79" t="s">
        <v>22</v>
      </c>
      <c r="D241" s="78" t="s">
        <v>2</v>
      </c>
      <c r="E241" s="78" t="s">
        <v>18</v>
      </c>
      <c r="F241" s="75">
        <v>3.0233E-3</v>
      </c>
      <c r="G241" s="74">
        <v>3.0233E-3</v>
      </c>
      <c r="H241" s="74">
        <v>0.2440233</v>
      </c>
      <c r="I241" s="74">
        <v>0</v>
      </c>
      <c r="J241" s="74">
        <v>0</v>
      </c>
      <c r="K241" s="74">
        <v>0</v>
      </c>
      <c r="L241" s="74">
        <v>8.8921E-3</v>
      </c>
      <c r="M241" s="74">
        <v>5.0506799999999998E-2</v>
      </c>
      <c r="N241" s="74">
        <v>1.38716E-2</v>
      </c>
      <c r="O241" s="74">
        <v>3.9658499999999999E-2</v>
      </c>
      <c r="P241" s="74">
        <v>2.0095999999999999E-2</v>
      </c>
      <c r="Q241" s="74">
        <v>7.1140000000000005E-4</v>
      </c>
      <c r="R241" s="74">
        <v>0.16412189999999999</v>
      </c>
      <c r="S241" s="74">
        <v>1.4227E-3</v>
      </c>
      <c r="T241" s="74">
        <v>2.4897999999999999E-3</v>
      </c>
      <c r="U241" s="74">
        <v>3.4145500000000002E-2</v>
      </c>
      <c r="V241" s="74">
        <v>1.9384700000000001E-2</v>
      </c>
      <c r="W241" s="74">
        <v>1.29824E-2</v>
      </c>
      <c r="X241" s="74">
        <v>1.4227E-3</v>
      </c>
      <c r="Y241" s="74">
        <v>6.6334699999999996E-2</v>
      </c>
      <c r="Z241" s="74">
        <v>9.6389799999999998E-2</v>
      </c>
      <c r="AA241" s="74">
        <v>1.42273E-2</v>
      </c>
      <c r="AB241" s="74">
        <v>0.112929</v>
      </c>
      <c r="AC241" s="74">
        <v>9.0699000000000005E-3</v>
      </c>
      <c r="AD241" s="74">
        <v>1.9562999999999998E-3</v>
      </c>
      <c r="AE241" s="74">
        <v>1.7780000000000001E-4</v>
      </c>
      <c r="AF241" s="74">
        <v>3.5570000000000003E-4</v>
      </c>
      <c r="AG241" s="74">
        <v>0</v>
      </c>
      <c r="AH241" s="74">
        <v>1.7780000000000001E-4</v>
      </c>
      <c r="AI241" s="74">
        <v>0</v>
      </c>
      <c r="AJ241" s="74">
        <v>0</v>
      </c>
      <c r="AK241" s="74">
        <v>2.8454999999999999E-3</v>
      </c>
      <c r="AL241" s="74">
        <v>1.4227E-3</v>
      </c>
      <c r="AM241" s="74">
        <v>4.4460000000000003E-3</v>
      </c>
      <c r="AN241" s="74">
        <v>1.2271000000000001E-2</v>
      </c>
      <c r="AO241" s="74">
        <v>4.76614E-2</v>
      </c>
      <c r="AP241" s="74">
        <v>6.7580000000000001E-3</v>
      </c>
      <c r="AQ241" s="74">
        <v>3.2011000000000001E-3</v>
      </c>
      <c r="AR241" s="74">
        <v>0</v>
      </c>
      <c r="AS241" s="73">
        <v>0</v>
      </c>
      <c r="AT241" s="67">
        <f t="shared" si="3"/>
        <v>0.99999999999999989</v>
      </c>
    </row>
    <row r="242" spans="3:46" x14ac:dyDescent="0.5">
      <c r="C242" s="79" t="s">
        <v>22</v>
      </c>
      <c r="D242" s="78" t="s">
        <v>2</v>
      </c>
      <c r="E242" s="78" t="s">
        <v>17</v>
      </c>
      <c r="F242" s="75">
        <v>4.6782000000000004E-3</v>
      </c>
      <c r="G242" s="74">
        <v>5.0575000000000004E-3</v>
      </c>
      <c r="H242" s="74">
        <v>0.27130759999999998</v>
      </c>
      <c r="I242" s="74">
        <v>0</v>
      </c>
      <c r="J242" s="74">
        <v>0</v>
      </c>
      <c r="K242" s="74">
        <v>1.2640000000000001E-4</v>
      </c>
      <c r="L242" s="74">
        <v>7.5862999999999998E-3</v>
      </c>
      <c r="M242" s="74">
        <v>5.6012100000000002E-2</v>
      </c>
      <c r="N242" s="74">
        <v>2.1620899999999998E-2</v>
      </c>
      <c r="O242" s="74">
        <v>4.4379799999999997E-2</v>
      </c>
      <c r="P242" s="74">
        <v>3.67935E-2</v>
      </c>
      <c r="Q242" s="74">
        <v>8.8509999999999999E-4</v>
      </c>
      <c r="R242" s="74">
        <v>0.1245705</v>
      </c>
      <c r="S242" s="74">
        <v>1.3908E-3</v>
      </c>
      <c r="T242" s="74">
        <v>2.0230000000000001E-3</v>
      </c>
      <c r="U242" s="74">
        <v>3.2241800000000001E-2</v>
      </c>
      <c r="V242" s="74">
        <v>2.8575E-2</v>
      </c>
      <c r="W242" s="74">
        <v>3.5655600000000003E-2</v>
      </c>
      <c r="X242" s="74">
        <v>5.5633000000000002E-3</v>
      </c>
      <c r="Y242" s="74">
        <v>4.0586700000000003E-2</v>
      </c>
      <c r="Z242" s="74">
        <v>3.7299300000000001E-2</v>
      </c>
      <c r="AA242" s="74">
        <v>1.5299E-2</v>
      </c>
      <c r="AB242" s="74">
        <v>0.12226579999999999</v>
      </c>
      <c r="AC242" s="74">
        <v>1.08737E-2</v>
      </c>
      <c r="AD242" s="74">
        <v>2.4023E-3</v>
      </c>
      <c r="AE242" s="74">
        <v>0</v>
      </c>
      <c r="AF242" s="74">
        <v>0</v>
      </c>
      <c r="AG242" s="74">
        <v>0</v>
      </c>
      <c r="AH242" s="74">
        <v>3.793E-4</v>
      </c>
      <c r="AI242" s="74">
        <v>0</v>
      </c>
      <c r="AJ242" s="74">
        <v>0</v>
      </c>
      <c r="AK242" s="74">
        <v>6.0689999999999997E-3</v>
      </c>
      <c r="AL242" s="74">
        <v>2.6551999999999999E-3</v>
      </c>
      <c r="AM242" s="74">
        <v>7.5862999999999998E-3</v>
      </c>
      <c r="AN242" s="74">
        <v>1.4793300000000001E-2</v>
      </c>
      <c r="AO242" s="74">
        <v>5.0322400000000003E-2</v>
      </c>
      <c r="AP242" s="74">
        <v>5.3103999999999998E-3</v>
      </c>
      <c r="AQ242" s="74">
        <v>5.3103999999999998E-3</v>
      </c>
      <c r="AR242" s="74">
        <v>3.793E-4</v>
      </c>
      <c r="AS242" s="73">
        <v>0</v>
      </c>
      <c r="AT242" s="67">
        <f t="shared" si="3"/>
        <v>0.99999980000000011</v>
      </c>
    </row>
    <row r="243" spans="3:46" x14ac:dyDescent="0.5">
      <c r="C243" s="79" t="s">
        <v>22</v>
      </c>
      <c r="D243" s="78" t="s">
        <v>2</v>
      </c>
      <c r="E243" s="78" t="s">
        <v>16</v>
      </c>
      <c r="F243" s="75">
        <v>4.6426999999999996E-3</v>
      </c>
      <c r="G243" s="74">
        <v>8.4562999999999999E-3</v>
      </c>
      <c r="H243" s="74">
        <v>0.2418488</v>
      </c>
      <c r="I243" s="74">
        <v>0</v>
      </c>
      <c r="J243" s="74">
        <v>0</v>
      </c>
      <c r="K243" s="74">
        <v>0</v>
      </c>
      <c r="L243" s="74">
        <v>8.2904999999999993E-3</v>
      </c>
      <c r="M243" s="74">
        <v>4.5100300000000003E-2</v>
      </c>
      <c r="N243" s="74">
        <v>3.3161999999999997E-2</v>
      </c>
      <c r="O243" s="74">
        <v>3.6809799999999997E-2</v>
      </c>
      <c r="P243" s="74">
        <v>4.8582300000000002E-2</v>
      </c>
      <c r="Q243" s="74">
        <v>1.4923E-3</v>
      </c>
      <c r="R243" s="74">
        <v>0.1043625</v>
      </c>
      <c r="S243" s="74">
        <v>2.9846E-3</v>
      </c>
      <c r="T243" s="74">
        <v>2.8188000000000002E-3</v>
      </c>
      <c r="U243" s="74">
        <v>2.3545E-2</v>
      </c>
      <c r="V243" s="74">
        <v>2.63638E-2</v>
      </c>
      <c r="W243" s="74">
        <v>5.0737900000000002E-2</v>
      </c>
      <c r="X243" s="74">
        <v>1.2933200000000001E-2</v>
      </c>
      <c r="Y243" s="74">
        <v>4.4105499999999999E-2</v>
      </c>
      <c r="Z243" s="74">
        <v>4.1120900000000002E-2</v>
      </c>
      <c r="AA243" s="74">
        <v>1.4425500000000001E-2</v>
      </c>
      <c r="AB243" s="74">
        <v>0.1338087</v>
      </c>
      <c r="AC243" s="74">
        <v>1.3430599999999999E-2</v>
      </c>
      <c r="AD243" s="74">
        <v>4.4768999999999998E-3</v>
      </c>
      <c r="AE243" s="74">
        <v>4.9739999999999995E-4</v>
      </c>
      <c r="AF243" s="74">
        <v>0</v>
      </c>
      <c r="AG243" s="74">
        <v>0</v>
      </c>
      <c r="AH243" s="74">
        <v>1.6579999999999999E-4</v>
      </c>
      <c r="AI243" s="74">
        <v>8.2899999999999998E-4</v>
      </c>
      <c r="AJ243" s="74">
        <v>0</v>
      </c>
      <c r="AK243" s="74">
        <v>4.6426999999999996E-3</v>
      </c>
      <c r="AL243" s="74">
        <v>4.8085000000000003E-3</v>
      </c>
      <c r="AM243" s="74">
        <v>5.6375000000000001E-3</v>
      </c>
      <c r="AN243" s="74">
        <v>1.80733E-2</v>
      </c>
      <c r="AO243" s="74">
        <v>5.2561799999999999E-2</v>
      </c>
      <c r="AP243" s="74">
        <v>7.2956000000000002E-3</v>
      </c>
      <c r="AQ243" s="74">
        <v>1.8239E-3</v>
      </c>
      <c r="AR243" s="74">
        <v>1.6579999999999999E-4</v>
      </c>
      <c r="AS243" s="73">
        <v>0</v>
      </c>
      <c r="AT243" s="67">
        <f t="shared" si="3"/>
        <v>1.0000001999999999</v>
      </c>
    </row>
    <row r="244" spans="3:46" x14ac:dyDescent="0.5">
      <c r="C244" s="79" t="s">
        <v>22</v>
      </c>
      <c r="D244" s="78" t="s">
        <v>2</v>
      </c>
      <c r="E244" s="78" t="s">
        <v>15</v>
      </c>
      <c r="F244" s="75">
        <v>7.0670999999999998E-3</v>
      </c>
      <c r="G244" s="74">
        <v>5.8199999999999997E-3</v>
      </c>
      <c r="H244" s="74">
        <v>0.2415699</v>
      </c>
      <c r="I244" s="74">
        <v>0</v>
      </c>
      <c r="J244" s="74">
        <v>4.1570000000000002E-4</v>
      </c>
      <c r="K244" s="74">
        <v>0</v>
      </c>
      <c r="L244" s="74">
        <v>1.0185E-2</v>
      </c>
      <c r="M244" s="74">
        <v>4.03243E-2</v>
      </c>
      <c r="N244" s="74">
        <v>4.3650000000000001E-2</v>
      </c>
      <c r="O244" s="74">
        <v>3.7622099999999999E-2</v>
      </c>
      <c r="P244" s="74">
        <v>4.03243E-2</v>
      </c>
      <c r="Q244" s="74">
        <v>1.4549999999999999E-3</v>
      </c>
      <c r="R244" s="74">
        <v>9.7444900000000001E-2</v>
      </c>
      <c r="S244" s="74">
        <v>2.2864000000000001E-3</v>
      </c>
      <c r="T244" s="74">
        <v>2.2864000000000001E-3</v>
      </c>
      <c r="U244" s="74">
        <v>1.9954300000000001E-2</v>
      </c>
      <c r="V244" s="74">
        <v>2.6605699999999999E-2</v>
      </c>
      <c r="W244" s="74">
        <v>4.5728499999999998E-2</v>
      </c>
      <c r="X244" s="74">
        <v>1.08086E-2</v>
      </c>
      <c r="Y244" s="74">
        <v>4.6144299999999999E-2</v>
      </c>
      <c r="Z244" s="74">
        <v>5.2172099999999999E-2</v>
      </c>
      <c r="AA244" s="74">
        <v>1.8707100000000001E-2</v>
      </c>
      <c r="AB244" s="74">
        <v>0.1434213</v>
      </c>
      <c r="AC244" s="74">
        <v>1.08086E-2</v>
      </c>
      <c r="AD244" s="74">
        <v>2.4943000000000001E-3</v>
      </c>
      <c r="AE244" s="74">
        <v>4.1570000000000002E-4</v>
      </c>
      <c r="AF244" s="74">
        <v>2.0790000000000001E-4</v>
      </c>
      <c r="AG244" s="74">
        <v>0</v>
      </c>
      <c r="AH244" s="74">
        <v>4.1570000000000002E-4</v>
      </c>
      <c r="AI244" s="74">
        <v>8.3140000000000004E-4</v>
      </c>
      <c r="AJ244" s="74">
        <v>0</v>
      </c>
      <c r="AK244" s="74">
        <v>3.7414000000000002E-3</v>
      </c>
      <c r="AL244" s="74">
        <v>6.2357000000000003E-3</v>
      </c>
      <c r="AM244" s="74">
        <v>6.6514E-3</v>
      </c>
      <c r="AN244" s="74">
        <v>2.0785700000000001E-2</v>
      </c>
      <c r="AO244" s="74">
        <v>4.6559999999999997E-2</v>
      </c>
      <c r="AP244" s="74">
        <v>6.4435999999999998E-3</v>
      </c>
      <c r="AQ244" s="74">
        <v>4.1570000000000002E-4</v>
      </c>
      <c r="AR244" s="74">
        <v>0</v>
      </c>
      <c r="AS244" s="73">
        <v>0</v>
      </c>
      <c r="AT244" s="67">
        <f t="shared" si="3"/>
        <v>1.0000000999999998</v>
      </c>
    </row>
    <row r="245" spans="3:46" x14ac:dyDescent="0.5">
      <c r="C245" s="79" t="s">
        <v>22</v>
      </c>
      <c r="D245" s="78" t="s">
        <v>2</v>
      </c>
      <c r="E245" s="78" t="s">
        <v>14</v>
      </c>
      <c r="F245" s="75">
        <v>1.0101000000000001E-2</v>
      </c>
      <c r="G245" s="74">
        <v>7.9365000000000008E-3</v>
      </c>
      <c r="H245" s="74">
        <v>0.23197860000000001</v>
      </c>
      <c r="I245" s="74">
        <v>0</v>
      </c>
      <c r="J245" s="74">
        <v>0</v>
      </c>
      <c r="K245" s="74">
        <v>0</v>
      </c>
      <c r="L245" s="74">
        <v>1.4189500000000001E-2</v>
      </c>
      <c r="M245" s="74">
        <v>3.7277499999999998E-2</v>
      </c>
      <c r="N245" s="74">
        <v>4.2327999999999998E-2</v>
      </c>
      <c r="O245" s="74">
        <v>3.848E-2</v>
      </c>
      <c r="P245" s="74">
        <v>3.9441999999999998E-2</v>
      </c>
      <c r="Q245" s="74">
        <v>1.2025E-3</v>
      </c>
      <c r="R245" s="74">
        <v>7.7545199999999995E-2</v>
      </c>
      <c r="S245" s="74">
        <v>2.6454999999999998E-3</v>
      </c>
      <c r="T245" s="74">
        <v>3.3670000000000002E-3</v>
      </c>
      <c r="U245" s="74">
        <v>2.14045E-2</v>
      </c>
      <c r="V245" s="74">
        <v>2.6936000000000002E-2</v>
      </c>
      <c r="W245" s="74">
        <v>4.9062099999999997E-2</v>
      </c>
      <c r="X245" s="74">
        <v>1.70755E-2</v>
      </c>
      <c r="Y245" s="74">
        <v>4.6897500000000002E-2</v>
      </c>
      <c r="Z245" s="74">
        <v>4.8580999999999999E-2</v>
      </c>
      <c r="AA245" s="74">
        <v>1.6354E-2</v>
      </c>
      <c r="AB245" s="74">
        <v>0.1565657</v>
      </c>
      <c r="AC245" s="74">
        <v>1.1544E-2</v>
      </c>
      <c r="AD245" s="74">
        <v>4.0885000000000001E-3</v>
      </c>
      <c r="AE245" s="74">
        <v>2.4049999999999999E-4</v>
      </c>
      <c r="AF245" s="74">
        <v>0</v>
      </c>
      <c r="AG245" s="74">
        <v>0</v>
      </c>
      <c r="AH245" s="74">
        <v>9.6199999999999996E-4</v>
      </c>
      <c r="AI245" s="74">
        <v>0</v>
      </c>
      <c r="AJ245" s="74">
        <v>0</v>
      </c>
      <c r="AK245" s="74">
        <v>5.0505000000000003E-3</v>
      </c>
      <c r="AL245" s="74">
        <v>5.0505000000000003E-3</v>
      </c>
      <c r="AM245" s="74">
        <v>7.2150000000000001E-3</v>
      </c>
      <c r="AN245" s="74">
        <v>2.5974000000000001E-2</v>
      </c>
      <c r="AO245" s="74">
        <v>4.35305E-2</v>
      </c>
      <c r="AP245" s="74">
        <v>5.7720000000000002E-3</v>
      </c>
      <c r="AQ245" s="74">
        <v>9.6199999999999996E-4</v>
      </c>
      <c r="AR245" s="74">
        <v>2.4049999999999999E-4</v>
      </c>
      <c r="AS245" s="73">
        <v>0</v>
      </c>
      <c r="AT245" s="67">
        <f t="shared" si="3"/>
        <v>0.9999996000000001</v>
      </c>
    </row>
    <row r="246" spans="3:46" x14ac:dyDescent="0.5">
      <c r="C246" s="79" t="s">
        <v>22</v>
      </c>
      <c r="D246" s="78" t="s">
        <v>2</v>
      </c>
      <c r="E246" s="78" t="s">
        <v>13</v>
      </c>
      <c r="F246" s="75">
        <v>9.2008000000000003E-3</v>
      </c>
      <c r="G246" s="74">
        <v>5.5205000000000002E-3</v>
      </c>
      <c r="H246" s="74">
        <v>0.20780580000000001</v>
      </c>
      <c r="I246" s="74">
        <v>0</v>
      </c>
      <c r="J246" s="74">
        <v>0</v>
      </c>
      <c r="K246" s="74">
        <v>0</v>
      </c>
      <c r="L246" s="74">
        <v>1.2618300000000001E-2</v>
      </c>
      <c r="M246" s="74">
        <v>2.9442699999999999E-2</v>
      </c>
      <c r="N246" s="74">
        <v>5.3102000000000003E-2</v>
      </c>
      <c r="O246" s="74">
        <v>3.5226100000000003E-2</v>
      </c>
      <c r="P246" s="74">
        <v>3.49632E-2</v>
      </c>
      <c r="Q246" s="74">
        <v>7.8859999999999998E-4</v>
      </c>
      <c r="R246" s="74">
        <v>8.9249899999999993E-2</v>
      </c>
      <c r="S246" s="74">
        <v>3.9432E-3</v>
      </c>
      <c r="T246" s="74">
        <v>3.1546E-3</v>
      </c>
      <c r="U246" s="74">
        <v>2.02419E-2</v>
      </c>
      <c r="V246" s="74">
        <v>2.3659300000000001E-2</v>
      </c>
      <c r="W246" s="74">
        <v>5.2576199999999997E-2</v>
      </c>
      <c r="X246" s="74">
        <v>1.97161E-2</v>
      </c>
      <c r="Y246" s="74">
        <v>4.9421699999999999E-2</v>
      </c>
      <c r="Z246" s="74">
        <v>5.5730799999999997E-2</v>
      </c>
      <c r="AA246" s="74">
        <v>1.6035799999999999E-2</v>
      </c>
      <c r="AB246" s="74">
        <v>0.16403789999999999</v>
      </c>
      <c r="AC246" s="74">
        <v>1.3406899999999999E-2</v>
      </c>
      <c r="AD246" s="74">
        <v>2.8917000000000001E-3</v>
      </c>
      <c r="AE246" s="74">
        <v>0</v>
      </c>
      <c r="AF246" s="74">
        <v>2.6289999999999999E-4</v>
      </c>
      <c r="AG246" s="74">
        <v>2.6289999999999999E-4</v>
      </c>
      <c r="AH246" s="74">
        <v>1.0514999999999999E-3</v>
      </c>
      <c r="AI246" s="74">
        <v>5.2579999999999999E-4</v>
      </c>
      <c r="AJ246" s="74">
        <v>0</v>
      </c>
      <c r="AK246" s="74">
        <v>2.1029999999999998E-3</v>
      </c>
      <c r="AL246" s="74">
        <v>7.8864E-3</v>
      </c>
      <c r="AM246" s="74">
        <v>6.0463000000000001E-3</v>
      </c>
      <c r="AN246" s="74">
        <v>2.4447900000000002E-2</v>
      </c>
      <c r="AO246" s="74">
        <v>4.5478400000000002E-2</v>
      </c>
      <c r="AP246" s="74">
        <v>7.6236000000000003E-3</v>
      </c>
      <c r="AQ246" s="74">
        <v>1.3144000000000001E-3</v>
      </c>
      <c r="AR246" s="74">
        <v>2.6289999999999999E-4</v>
      </c>
      <c r="AS246" s="73">
        <v>0</v>
      </c>
      <c r="AT246" s="67">
        <f t="shared" si="3"/>
        <v>0.99999999999999978</v>
      </c>
    </row>
    <row r="247" spans="3:46" x14ac:dyDescent="0.5">
      <c r="C247" s="79" t="s">
        <v>22</v>
      </c>
      <c r="D247" s="78" t="s">
        <v>2</v>
      </c>
      <c r="E247" s="78" t="s">
        <v>12</v>
      </c>
      <c r="F247" s="75">
        <v>5.8792000000000002E-3</v>
      </c>
      <c r="G247" s="74">
        <v>5.6119999999999998E-3</v>
      </c>
      <c r="H247" s="74">
        <v>0.20538029999999999</v>
      </c>
      <c r="I247" s="74">
        <v>0</v>
      </c>
      <c r="J247" s="74">
        <v>2.6719999999999999E-4</v>
      </c>
      <c r="K247" s="74">
        <v>0</v>
      </c>
      <c r="L247" s="74">
        <v>2.24479E-2</v>
      </c>
      <c r="M247" s="74">
        <v>3.1266700000000001E-2</v>
      </c>
      <c r="N247" s="74">
        <v>5.7723099999999999E-2</v>
      </c>
      <c r="O247" s="74">
        <v>2.53875E-2</v>
      </c>
      <c r="P247" s="74">
        <v>3.34046E-2</v>
      </c>
      <c r="Q247" s="74">
        <v>2.6719999999999999E-4</v>
      </c>
      <c r="R247" s="74">
        <v>8.2968200000000006E-2</v>
      </c>
      <c r="S247" s="74">
        <v>3.2068000000000001E-3</v>
      </c>
      <c r="T247" s="74">
        <v>2.6724000000000001E-3</v>
      </c>
      <c r="U247" s="74">
        <v>1.9775500000000001E-2</v>
      </c>
      <c r="V247" s="74">
        <v>2.4585800000000001E-2</v>
      </c>
      <c r="W247" s="74">
        <v>5.1843899999999998E-2</v>
      </c>
      <c r="X247" s="74">
        <v>2.43185E-2</v>
      </c>
      <c r="Y247" s="74">
        <v>5.1843899999999998E-2</v>
      </c>
      <c r="Z247" s="74">
        <v>6.1998900000000003E-2</v>
      </c>
      <c r="AA247" s="74">
        <v>1.5767E-2</v>
      </c>
      <c r="AB247" s="74">
        <v>0.171566</v>
      </c>
      <c r="AC247" s="74">
        <v>1.76376E-2</v>
      </c>
      <c r="AD247" s="74">
        <v>2.9396000000000001E-3</v>
      </c>
      <c r="AE247" s="74">
        <v>0</v>
      </c>
      <c r="AF247" s="74">
        <v>0</v>
      </c>
      <c r="AG247" s="74">
        <v>2.6719999999999999E-4</v>
      </c>
      <c r="AH247" s="74">
        <v>2.6719999999999999E-4</v>
      </c>
      <c r="AI247" s="74">
        <v>8.0170000000000003E-4</v>
      </c>
      <c r="AJ247" s="74">
        <v>0</v>
      </c>
      <c r="AK247" s="74">
        <v>2.1378999999999999E-3</v>
      </c>
      <c r="AL247" s="74">
        <v>8.2842999999999997E-3</v>
      </c>
      <c r="AM247" s="74">
        <v>5.6119999999999998E-3</v>
      </c>
      <c r="AN247" s="74">
        <v>1.9508299999999999E-2</v>
      </c>
      <c r="AO247" s="74">
        <v>3.7947599999999998E-2</v>
      </c>
      <c r="AP247" s="74">
        <v>5.6119999999999998E-3</v>
      </c>
      <c r="AQ247" s="74">
        <v>8.0170000000000003E-4</v>
      </c>
      <c r="AR247" s="74">
        <v>0</v>
      </c>
      <c r="AS247" s="73">
        <v>0</v>
      </c>
      <c r="AT247" s="67">
        <f t="shared" si="3"/>
        <v>0.99999970000000016</v>
      </c>
    </row>
    <row r="248" spans="3:46" x14ac:dyDescent="0.5">
      <c r="C248" s="79" t="s">
        <v>22</v>
      </c>
      <c r="D248" s="78" t="s">
        <v>2</v>
      </c>
      <c r="E248" s="78" t="s">
        <v>11</v>
      </c>
      <c r="F248" s="75">
        <v>4.2110999999999997E-3</v>
      </c>
      <c r="G248" s="74">
        <v>5.0533000000000002E-3</v>
      </c>
      <c r="H248" s="74">
        <v>0.19966110000000001</v>
      </c>
      <c r="I248" s="74">
        <v>0</v>
      </c>
      <c r="J248" s="74">
        <v>0</v>
      </c>
      <c r="K248" s="74">
        <v>0</v>
      </c>
      <c r="L248" s="74">
        <v>2.07748E-2</v>
      </c>
      <c r="M248" s="74">
        <v>2.3862999999999999E-2</v>
      </c>
      <c r="N248" s="74">
        <v>5.5306000000000001E-2</v>
      </c>
      <c r="O248" s="74">
        <v>2.8916299999999999E-2</v>
      </c>
      <c r="P248" s="74">
        <v>4.7725999999999998E-2</v>
      </c>
      <c r="Q248" s="74">
        <v>1.1230000000000001E-3</v>
      </c>
      <c r="R248" s="74">
        <v>8.0799300000000004E-2</v>
      </c>
      <c r="S248" s="74">
        <v>1.9651999999999998E-3</v>
      </c>
      <c r="T248" s="74">
        <v>2.2458999999999999E-3</v>
      </c>
      <c r="U248" s="74">
        <v>2.16171E-2</v>
      </c>
      <c r="V248" s="74">
        <v>2.3301499999999999E-2</v>
      </c>
      <c r="W248" s="74">
        <v>4.8006699999999999E-2</v>
      </c>
      <c r="X248" s="74">
        <v>2.8635600000000001E-2</v>
      </c>
      <c r="Y248" s="74">
        <v>5.1656399999999998E-2</v>
      </c>
      <c r="Z248" s="74">
        <v>6.0078600000000003E-2</v>
      </c>
      <c r="AA248" s="74">
        <v>1.5440799999999999E-2</v>
      </c>
      <c r="AB248" s="74">
        <v>0.17405950000000001</v>
      </c>
      <c r="AC248" s="74">
        <v>1.5721499999999999E-2</v>
      </c>
      <c r="AD248" s="74">
        <v>1.4036999999999999E-3</v>
      </c>
      <c r="AE248" s="74">
        <v>0</v>
      </c>
      <c r="AF248" s="74">
        <v>0</v>
      </c>
      <c r="AG248" s="74">
        <v>0</v>
      </c>
      <c r="AH248" s="74">
        <v>2.8069999999999999E-4</v>
      </c>
      <c r="AI248" s="74">
        <v>1.4036999999999999E-3</v>
      </c>
      <c r="AJ248" s="74">
        <v>0</v>
      </c>
      <c r="AK248" s="74">
        <v>3.0882000000000001E-3</v>
      </c>
      <c r="AL248" s="74">
        <v>9.2645000000000002E-3</v>
      </c>
      <c r="AM248" s="74">
        <v>6.4570000000000001E-3</v>
      </c>
      <c r="AN248" s="74">
        <v>2.1897799999999999E-2</v>
      </c>
      <c r="AO248" s="74">
        <v>3.5654100000000001E-2</v>
      </c>
      <c r="AP248" s="74">
        <v>7.0185000000000004E-3</v>
      </c>
      <c r="AQ248" s="74">
        <v>2.8073999999999998E-3</v>
      </c>
      <c r="AR248" s="74">
        <v>5.6150000000000004E-4</v>
      </c>
      <c r="AS248" s="73">
        <v>0</v>
      </c>
      <c r="AT248" s="67">
        <f t="shared" si="3"/>
        <v>0.99999980000000022</v>
      </c>
    </row>
    <row r="249" spans="3:46" x14ac:dyDescent="0.5">
      <c r="C249" s="79" t="s">
        <v>22</v>
      </c>
      <c r="D249" s="78" t="s">
        <v>2</v>
      </c>
      <c r="E249" s="78" t="s">
        <v>10</v>
      </c>
      <c r="F249" s="75">
        <v>3.6537000000000002E-3</v>
      </c>
      <c r="G249" s="74">
        <v>3.3727000000000002E-3</v>
      </c>
      <c r="H249" s="74">
        <v>0.19419139999999999</v>
      </c>
      <c r="I249" s="74">
        <v>0</v>
      </c>
      <c r="J249" s="74">
        <v>0</v>
      </c>
      <c r="K249" s="74">
        <v>0</v>
      </c>
      <c r="L249" s="74">
        <v>3.4569999999999997E-2</v>
      </c>
      <c r="M249" s="74">
        <v>2.9510999999999999E-2</v>
      </c>
      <c r="N249" s="74">
        <v>7.0264199999999999E-2</v>
      </c>
      <c r="O249" s="74">
        <v>2.1922400000000002E-2</v>
      </c>
      <c r="P249" s="74">
        <v>3.7661600000000003E-2</v>
      </c>
      <c r="Q249" s="74">
        <v>2.811E-4</v>
      </c>
      <c r="R249" s="74">
        <v>7.0845099999999994E-2</v>
      </c>
      <c r="S249" s="74">
        <v>2.2485000000000001E-3</v>
      </c>
      <c r="T249" s="74">
        <v>1.4053E-3</v>
      </c>
      <c r="U249" s="74">
        <v>2.02361E-2</v>
      </c>
      <c r="V249" s="74">
        <v>2.3608799999999999E-2</v>
      </c>
      <c r="W249" s="74">
        <v>4.8060699999999998E-2</v>
      </c>
      <c r="X249" s="74">
        <v>3.3164699999999998E-2</v>
      </c>
      <c r="Y249" s="74">
        <v>5.1152299999999998E-2</v>
      </c>
      <c r="Z249" s="74">
        <v>5.9303000000000002E-2</v>
      </c>
      <c r="AA249" s="74">
        <v>2.0798199999999999E-2</v>
      </c>
      <c r="AB249" s="74">
        <v>0.1821248</v>
      </c>
      <c r="AC249" s="74">
        <v>1.20854E-2</v>
      </c>
      <c r="AD249" s="74">
        <v>2.5295000000000001E-3</v>
      </c>
      <c r="AE249" s="74">
        <v>2.811E-4</v>
      </c>
      <c r="AF249" s="74">
        <v>0</v>
      </c>
      <c r="AG249" s="74">
        <v>0</v>
      </c>
      <c r="AH249" s="74">
        <v>0</v>
      </c>
      <c r="AI249" s="74">
        <v>2.811E-4</v>
      </c>
      <c r="AJ249" s="74">
        <v>0</v>
      </c>
      <c r="AK249" s="74">
        <v>1.9673999999999998E-3</v>
      </c>
      <c r="AL249" s="74">
        <v>6.7454000000000004E-3</v>
      </c>
      <c r="AM249" s="74">
        <v>5.3401000000000004E-3</v>
      </c>
      <c r="AN249" s="74">
        <v>1.6301300000000001E-2</v>
      </c>
      <c r="AO249" s="74">
        <v>3.8223699999999999E-2</v>
      </c>
      <c r="AP249" s="74">
        <v>6.7454000000000004E-3</v>
      </c>
      <c r="AQ249" s="74">
        <v>1.1241999999999999E-3</v>
      </c>
      <c r="AR249" s="74">
        <v>0</v>
      </c>
      <c r="AS249" s="73">
        <v>0</v>
      </c>
      <c r="AT249" s="67">
        <f t="shared" si="3"/>
        <v>1.0000001999999999</v>
      </c>
    </row>
    <row r="250" spans="3:46" x14ac:dyDescent="0.5">
      <c r="C250" s="79" t="s">
        <v>22</v>
      </c>
      <c r="D250" s="78" t="s">
        <v>2</v>
      </c>
      <c r="E250" s="78" t="s">
        <v>9</v>
      </c>
      <c r="F250" s="75">
        <v>3.241E-3</v>
      </c>
      <c r="G250" s="74">
        <v>5.8928000000000001E-3</v>
      </c>
      <c r="H250" s="74">
        <v>0.16577839999999999</v>
      </c>
      <c r="I250" s="74">
        <v>0</v>
      </c>
      <c r="J250" s="74">
        <v>0</v>
      </c>
      <c r="K250" s="74">
        <v>0</v>
      </c>
      <c r="L250" s="74">
        <v>4.8909800000000003E-2</v>
      </c>
      <c r="M250" s="74">
        <v>2.5928099999999999E-2</v>
      </c>
      <c r="N250" s="74">
        <v>6.4820299999999997E-2</v>
      </c>
      <c r="O250" s="74">
        <v>2.3276399999999999E-2</v>
      </c>
      <c r="P250" s="74">
        <v>4.0660000000000002E-2</v>
      </c>
      <c r="Q250" s="74">
        <v>1.1785999999999999E-3</v>
      </c>
      <c r="R250" s="74">
        <v>5.8146200000000002E-2</v>
      </c>
      <c r="S250" s="74">
        <v>2.3571E-3</v>
      </c>
      <c r="T250" s="74">
        <v>1.4732E-3</v>
      </c>
      <c r="U250" s="74">
        <v>2.4454900000000002E-2</v>
      </c>
      <c r="V250" s="74">
        <v>1.88568E-2</v>
      </c>
      <c r="W250" s="74">
        <v>5.1266899999999997E-2</v>
      </c>
      <c r="X250" s="74">
        <v>4.03653E-2</v>
      </c>
      <c r="Y250" s="74">
        <v>6.1579299999999997E-2</v>
      </c>
      <c r="Z250" s="74">
        <v>8.2203899999999996E-2</v>
      </c>
      <c r="AA250" s="74">
        <v>2.2097800000000001E-2</v>
      </c>
      <c r="AB250" s="74">
        <v>0.18355920000000001</v>
      </c>
      <c r="AC250" s="74">
        <v>6.7767000000000001E-3</v>
      </c>
      <c r="AD250" s="74">
        <v>5.3035000000000001E-3</v>
      </c>
      <c r="AE250" s="74">
        <v>2.9460000000000001E-4</v>
      </c>
      <c r="AF250" s="74">
        <v>0</v>
      </c>
      <c r="AG250" s="74">
        <v>2.9460000000000001E-4</v>
      </c>
      <c r="AH250" s="74">
        <v>5.8929999999999996E-4</v>
      </c>
      <c r="AI250" s="74">
        <v>5.8929999999999996E-4</v>
      </c>
      <c r="AJ250" s="74">
        <v>0</v>
      </c>
      <c r="AK250" s="74">
        <v>2.3571E-3</v>
      </c>
      <c r="AL250" s="74">
        <v>6.4819999999999999E-3</v>
      </c>
      <c r="AM250" s="74">
        <v>4.1248999999999999E-3</v>
      </c>
      <c r="AN250" s="74">
        <v>1.79729E-2</v>
      </c>
      <c r="AO250" s="74">
        <v>2.3865600000000001E-2</v>
      </c>
      <c r="AP250" s="74">
        <v>4.4196000000000001E-3</v>
      </c>
      <c r="AQ250" s="74">
        <v>5.8929999999999996E-4</v>
      </c>
      <c r="AR250" s="74">
        <v>2.9460000000000001E-4</v>
      </c>
      <c r="AS250" s="73">
        <v>0</v>
      </c>
      <c r="AT250" s="67">
        <f t="shared" si="3"/>
        <v>1</v>
      </c>
    </row>
    <row r="251" spans="3:46" x14ac:dyDescent="0.5">
      <c r="C251" s="79" t="s">
        <v>22</v>
      </c>
      <c r="D251" s="78" t="s">
        <v>2</v>
      </c>
      <c r="E251" s="78" t="s">
        <v>8</v>
      </c>
      <c r="F251" s="75">
        <v>4.0282E-3</v>
      </c>
      <c r="G251" s="74">
        <v>1.3427000000000001E-3</v>
      </c>
      <c r="H251" s="74">
        <v>0.1858949</v>
      </c>
      <c r="I251" s="74">
        <v>0</v>
      </c>
      <c r="J251" s="74">
        <v>0</v>
      </c>
      <c r="K251" s="74">
        <v>0</v>
      </c>
      <c r="L251" s="74">
        <v>6.6129599999999997E-2</v>
      </c>
      <c r="M251" s="74">
        <v>2.5511900000000001E-2</v>
      </c>
      <c r="N251" s="74">
        <v>7.4521599999999993E-2</v>
      </c>
      <c r="O251" s="74">
        <v>1.7455499999999999E-2</v>
      </c>
      <c r="P251" s="74">
        <v>4.2296100000000003E-2</v>
      </c>
      <c r="Q251" s="74">
        <v>3.3569999999999997E-4</v>
      </c>
      <c r="R251" s="74">
        <v>4.8076300000000002E-2</v>
      </c>
      <c r="S251" s="74">
        <v>1.0070000000000001E-3</v>
      </c>
      <c r="T251" s="74">
        <v>3.3569999999999997E-4</v>
      </c>
      <c r="U251" s="74">
        <v>1.8462599999999999E-2</v>
      </c>
      <c r="V251" s="74">
        <v>1.9133899999999999E-2</v>
      </c>
      <c r="W251" s="74">
        <v>4.3303099999999997E-2</v>
      </c>
      <c r="X251" s="74">
        <v>3.4910999999999998E-2</v>
      </c>
      <c r="Y251" s="74">
        <v>5.9751600000000002E-2</v>
      </c>
      <c r="Z251" s="74">
        <v>7.5192999999999996E-2</v>
      </c>
      <c r="AA251" s="74">
        <v>1.61128E-2</v>
      </c>
      <c r="AB251" s="74">
        <v>0.19603889999999999</v>
      </c>
      <c r="AC251" s="74">
        <v>7.7206999999999996E-3</v>
      </c>
      <c r="AD251" s="74">
        <v>1.6784E-3</v>
      </c>
      <c r="AE251" s="74">
        <v>0</v>
      </c>
      <c r="AF251" s="74">
        <v>0</v>
      </c>
      <c r="AG251" s="74">
        <v>0</v>
      </c>
      <c r="AH251" s="74">
        <v>0</v>
      </c>
      <c r="AI251" s="74">
        <v>3.3569999999999997E-4</v>
      </c>
      <c r="AJ251" s="74">
        <v>3.3569999999999997E-4</v>
      </c>
      <c r="AK251" s="74">
        <v>1.3427000000000001E-3</v>
      </c>
      <c r="AL251" s="74">
        <v>7.7206999999999996E-3</v>
      </c>
      <c r="AM251" s="74">
        <v>3.6925E-3</v>
      </c>
      <c r="AN251" s="74">
        <v>1.2084599999999999E-2</v>
      </c>
      <c r="AO251" s="74">
        <v>2.61833E-2</v>
      </c>
      <c r="AP251" s="74">
        <v>8.0564E-3</v>
      </c>
      <c r="AQ251" s="74">
        <v>3.3569999999999997E-4</v>
      </c>
      <c r="AR251" s="74">
        <v>6.7139999999999995E-4</v>
      </c>
      <c r="AS251" s="73">
        <v>0</v>
      </c>
      <c r="AT251" s="67">
        <f t="shared" si="3"/>
        <v>0.99999990000000016</v>
      </c>
    </row>
    <row r="252" spans="3:46" x14ac:dyDescent="0.5">
      <c r="C252" s="79" t="s">
        <v>22</v>
      </c>
      <c r="D252" s="78" t="s">
        <v>2</v>
      </c>
      <c r="E252" s="78" t="s">
        <v>7</v>
      </c>
      <c r="F252" s="75">
        <v>2.7855000000000002E-3</v>
      </c>
      <c r="G252" s="74">
        <v>2.0891E-3</v>
      </c>
      <c r="H252" s="74">
        <v>0.1692256</v>
      </c>
      <c r="I252" s="74">
        <v>0</v>
      </c>
      <c r="J252" s="74">
        <v>0</v>
      </c>
      <c r="K252" s="74">
        <v>0</v>
      </c>
      <c r="L252" s="74">
        <v>0.1051532</v>
      </c>
      <c r="M252" s="74">
        <v>2.5069600000000001E-2</v>
      </c>
      <c r="N252" s="74">
        <v>6.6504199999999999E-2</v>
      </c>
      <c r="O252" s="74">
        <v>1.2883E-2</v>
      </c>
      <c r="P252" s="74">
        <v>4.6309200000000002E-2</v>
      </c>
      <c r="Q252" s="74">
        <v>3.4820000000000001E-4</v>
      </c>
      <c r="R252" s="74">
        <v>4.4562699999999997E-2</v>
      </c>
      <c r="S252" s="74">
        <v>2.0891E-3</v>
      </c>
      <c r="T252" s="74">
        <v>1.3928E-3</v>
      </c>
      <c r="U252" s="74">
        <v>1.53203E-2</v>
      </c>
      <c r="V252" s="74">
        <v>1.8105799999999998E-2</v>
      </c>
      <c r="W252" s="74">
        <v>4.0041800000000002E-2</v>
      </c>
      <c r="X252" s="74">
        <v>2.92479E-2</v>
      </c>
      <c r="Y252" s="74">
        <v>7.2075200000000006E-2</v>
      </c>
      <c r="Z252" s="74">
        <v>8.4610000000000005E-2</v>
      </c>
      <c r="AA252" s="74">
        <v>1.42758E-2</v>
      </c>
      <c r="AB252" s="74">
        <v>0.1800139</v>
      </c>
      <c r="AC252" s="74">
        <v>6.6156000000000001E-3</v>
      </c>
      <c r="AD252" s="74">
        <v>2.0891E-3</v>
      </c>
      <c r="AE252" s="74">
        <v>0</v>
      </c>
      <c r="AF252" s="74">
        <v>0</v>
      </c>
      <c r="AG252" s="74">
        <v>0</v>
      </c>
      <c r="AH252" s="74">
        <v>3.4820000000000001E-4</v>
      </c>
      <c r="AI252" s="74">
        <v>1.7409000000000001E-3</v>
      </c>
      <c r="AJ252" s="74">
        <v>0</v>
      </c>
      <c r="AK252" s="74">
        <v>1.3928E-3</v>
      </c>
      <c r="AL252" s="74">
        <v>9.0528999999999991E-3</v>
      </c>
      <c r="AM252" s="74">
        <v>2.0891E-3</v>
      </c>
      <c r="AN252" s="74">
        <v>9.0528999999999991E-3</v>
      </c>
      <c r="AO252" s="74">
        <v>2.92479E-2</v>
      </c>
      <c r="AP252" s="74">
        <v>5.9192000000000003E-3</v>
      </c>
      <c r="AQ252" s="74">
        <v>3.4820000000000001E-4</v>
      </c>
      <c r="AR252" s="74">
        <v>0</v>
      </c>
      <c r="AS252" s="73">
        <v>0</v>
      </c>
      <c r="AT252" s="67">
        <f t="shared" si="3"/>
        <v>0.99999970000000016</v>
      </c>
    </row>
    <row r="253" spans="3:46" x14ac:dyDescent="0.5">
      <c r="C253" s="79" t="s">
        <v>22</v>
      </c>
      <c r="D253" s="78" t="s">
        <v>2</v>
      </c>
      <c r="E253" s="78" t="s">
        <v>6</v>
      </c>
      <c r="F253" s="75">
        <v>2.4147000000000001E-3</v>
      </c>
      <c r="G253" s="74">
        <v>9.0549999999999995E-4</v>
      </c>
      <c r="H253" s="74">
        <v>0.15600710000000001</v>
      </c>
      <c r="I253" s="74">
        <v>0</v>
      </c>
      <c r="J253" s="74">
        <v>0</v>
      </c>
      <c r="K253" s="74">
        <v>0</v>
      </c>
      <c r="L253" s="74">
        <v>0.15182609999999999</v>
      </c>
      <c r="M253" s="74">
        <v>3.44099E-2</v>
      </c>
      <c r="N253" s="74">
        <v>7.7875E-2</v>
      </c>
      <c r="O253" s="74">
        <v>1.47902E-2</v>
      </c>
      <c r="P253" s="74">
        <v>5.9160900000000002E-2</v>
      </c>
      <c r="Q253" s="74">
        <v>0</v>
      </c>
      <c r="R253" s="74">
        <v>4.5019200000000002E-2</v>
      </c>
      <c r="S253" s="74">
        <v>1.2074E-3</v>
      </c>
      <c r="T253" s="74">
        <v>9.0549999999999995E-4</v>
      </c>
      <c r="U253" s="74">
        <v>2.05252E-2</v>
      </c>
      <c r="V253" s="74">
        <v>1.6299399999999999E-2</v>
      </c>
      <c r="W253" s="74">
        <v>3.3202500000000003E-2</v>
      </c>
      <c r="X253" s="74">
        <v>3.0184099999999998E-2</v>
      </c>
      <c r="Y253" s="74">
        <v>6.1877500000000002E-2</v>
      </c>
      <c r="Z253" s="74">
        <v>5.7349799999999999E-2</v>
      </c>
      <c r="AA253" s="74">
        <v>8.1496999999999993E-3</v>
      </c>
      <c r="AB253" s="74">
        <v>0.1666164</v>
      </c>
      <c r="AC253" s="74">
        <v>9.6588999999999998E-3</v>
      </c>
      <c r="AD253" s="74">
        <v>3.3203E-3</v>
      </c>
      <c r="AE253" s="74">
        <v>0</v>
      </c>
      <c r="AF253" s="74">
        <v>0</v>
      </c>
      <c r="AG253" s="74">
        <v>0</v>
      </c>
      <c r="AH253" s="74">
        <v>3.0180000000000002E-4</v>
      </c>
      <c r="AI253" s="74">
        <v>6.0369999999999998E-4</v>
      </c>
      <c r="AJ253" s="74">
        <v>0</v>
      </c>
      <c r="AK253" s="74">
        <v>6.0369999999999998E-4</v>
      </c>
      <c r="AL253" s="74">
        <v>6.0368000000000002E-3</v>
      </c>
      <c r="AM253" s="74">
        <v>1.8109999999999999E-3</v>
      </c>
      <c r="AN253" s="74">
        <v>8.7533999999999997E-3</v>
      </c>
      <c r="AO253" s="74">
        <v>2.5354700000000001E-2</v>
      </c>
      <c r="AP253" s="74">
        <v>3.6221000000000001E-3</v>
      </c>
      <c r="AQ253" s="74">
        <v>1.2074E-3</v>
      </c>
      <c r="AR253" s="74">
        <v>0</v>
      </c>
      <c r="AS253" s="73">
        <v>0</v>
      </c>
      <c r="AT253" s="67">
        <f t="shared" si="3"/>
        <v>0.99999990000000005</v>
      </c>
    </row>
    <row r="254" spans="3:46" x14ac:dyDescent="0.5">
      <c r="C254" s="79" t="s">
        <v>22</v>
      </c>
      <c r="D254" s="78" t="s">
        <v>2</v>
      </c>
      <c r="E254" s="78" t="s">
        <v>5</v>
      </c>
      <c r="F254" s="75">
        <v>1.8226E-3</v>
      </c>
      <c r="G254" s="74">
        <v>1.2151E-3</v>
      </c>
      <c r="H254" s="74">
        <v>0.16906350000000001</v>
      </c>
      <c r="I254" s="74">
        <v>0</v>
      </c>
      <c r="J254" s="74">
        <v>0</v>
      </c>
      <c r="K254" s="74">
        <v>0</v>
      </c>
      <c r="L254" s="74">
        <v>0.20382749999999999</v>
      </c>
      <c r="M254" s="74">
        <v>2.97691E-2</v>
      </c>
      <c r="N254" s="74">
        <v>7.0170099999999999E-2</v>
      </c>
      <c r="O254" s="74">
        <v>1.03281E-2</v>
      </c>
      <c r="P254" s="74">
        <v>6.0449599999999999E-2</v>
      </c>
      <c r="Q254" s="74">
        <v>0</v>
      </c>
      <c r="R254" s="74">
        <v>3.9624300000000001E-2</v>
      </c>
      <c r="S254" s="74">
        <v>3.9490000000000003E-3</v>
      </c>
      <c r="T254" s="74">
        <v>0</v>
      </c>
      <c r="U254" s="74">
        <v>1.5795900000000002E-2</v>
      </c>
      <c r="V254" s="74">
        <v>1.3669499999999999E-2</v>
      </c>
      <c r="W254" s="74">
        <v>3.2806799999999997E-2</v>
      </c>
      <c r="X254" s="74">
        <v>2.4605100000000001E-2</v>
      </c>
      <c r="Y254" s="74">
        <v>6.1360900000000003E-2</v>
      </c>
      <c r="Z254" s="74">
        <v>5.9538300000000002E-2</v>
      </c>
      <c r="AA254" s="74">
        <v>6.3791000000000004E-3</v>
      </c>
      <c r="AB254" s="74">
        <v>0.12818950000000001</v>
      </c>
      <c r="AC254" s="74">
        <v>7.8978999999999994E-3</v>
      </c>
      <c r="AD254" s="74">
        <v>3.3414E-3</v>
      </c>
      <c r="AE254" s="74">
        <v>3.0380000000000001E-4</v>
      </c>
      <c r="AF254" s="74">
        <v>0</v>
      </c>
      <c r="AG254" s="74">
        <v>0</v>
      </c>
      <c r="AH254" s="74">
        <v>3.0380000000000001E-4</v>
      </c>
      <c r="AI254" s="74">
        <v>9.1129999999999998E-4</v>
      </c>
      <c r="AJ254" s="74">
        <v>0</v>
      </c>
      <c r="AK254" s="74">
        <v>9.1129999999999998E-4</v>
      </c>
      <c r="AL254" s="74">
        <v>7.8978999999999994E-3</v>
      </c>
      <c r="AM254" s="74">
        <v>2.7339E-3</v>
      </c>
      <c r="AN254" s="74">
        <v>5.4678000000000001E-3</v>
      </c>
      <c r="AO254" s="74">
        <v>3.21993E-2</v>
      </c>
      <c r="AP254" s="74">
        <v>4.2526999999999999E-3</v>
      </c>
      <c r="AQ254" s="74">
        <v>9.1129999999999998E-4</v>
      </c>
      <c r="AR254" s="74">
        <v>3.0380000000000001E-4</v>
      </c>
      <c r="AS254" s="73">
        <v>0</v>
      </c>
      <c r="AT254" s="67">
        <f t="shared" si="3"/>
        <v>1.0000002000000001</v>
      </c>
    </row>
    <row r="255" spans="3:46" x14ac:dyDescent="0.5">
      <c r="C255" s="79" t="s">
        <v>22</v>
      </c>
      <c r="D255" s="78" t="s">
        <v>2</v>
      </c>
      <c r="E255" s="78" t="s">
        <v>4</v>
      </c>
      <c r="F255" s="75">
        <v>1.3175000000000001E-3</v>
      </c>
      <c r="G255" s="74">
        <v>2.1959000000000002E-3</v>
      </c>
      <c r="H255" s="74">
        <v>0.15623509999999999</v>
      </c>
      <c r="I255" s="74">
        <v>0</v>
      </c>
      <c r="J255" s="74">
        <v>0</v>
      </c>
      <c r="K255" s="74">
        <v>0</v>
      </c>
      <c r="L255" s="74">
        <v>0.23100570000000001</v>
      </c>
      <c r="M255" s="74">
        <v>3.2059699999999997E-2</v>
      </c>
      <c r="N255" s="74">
        <v>7.2902900000000007E-2</v>
      </c>
      <c r="O255" s="74">
        <v>7.4660000000000004E-3</v>
      </c>
      <c r="P255" s="74">
        <v>6.8950399999999995E-2</v>
      </c>
      <c r="Q255" s="74">
        <v>4.392E-4</v>
      </c>
      <c r="R255" s="74">
        <v>2.9096400000000001E-2</v>
      </c>
      <c r="S255" s="74">
        <v>2.1959000000000002E-3</v>
      </c>
      <c r="T255" s="74">
        <v>8.7830000000000004E-4</v>
      </c>
      <c r="U255" s="74">
        <v>1.7566999999999999E-2</v>
      </c>
      <c r="V255" s="74">
        <v>1.2296899999999999E-2</v>
      </c>
      <c r="W255" s="74">
        <v>2.6350499999999999E-2</v>
      </c>
      <c r="X255" s="74">
        <v>2.5472100000000001E-2</v>
      </c>
      <c r="Y255" s="74">
        <v>6.1045200000000001E-2</v>
      </c>
      <c r="Z255" s="74">
        <v>5.2261799999999997E-2</v>
      </c>
      <c r="AA255" s="74">
        <v>1.14185E-2</v>
      </c>
      <c r="AB255" s="74">
        <v>0.1238472</v>
      </c>
      <c r="AC255" s="74">
        <v>1.09794E-2</v>
      </c>
      <c r="AD255" s="74">
        <v>3.9525999999999997E-3</v>
      </c>
      <c r="AE255" s="74">
        <v>0</v>
      </c>
      <c r="AF255" s="74">
        <v>0</v>
      </c>
      <c r="AG255" s="74">
        <v>0</v>
      </c>
      <c r="AH255" s="74">
        <v>4.392E-4</v>
      </c>
      <c r="AI255" s="74">
        <v>8.7830000000000004E-4</v>
      </c>
      <c r="AJ255" s="74">
        <v>0</v>
      </c>
      <c r="AK255" s="74">
        <v>4.392E-4</v>
      </c>
      <c r="AL255" s="74">
        <v>4.8309E-3</v>
      </c>
      <c r="AM255" s="74">
        <v>4.392E-4</v>
      </c>
      <c r="AN255" s="74">
        <v>5.2700999999999998E-3</v>
      </c>
      <c r="AO255" s="74">
        <v>3.2938099999999998E-2</v>
      </c>
      <c r="AP255" s="74">
        <v>3.9525999999999997E-3</v>
      </c>
      <c r="AQ255" s="74">
        <v>4.392E-4</v>
      </c>
      <c r="AR255" s="74">
        <v>4.392E-4</v>
      </c>
      <c r="AS255" s="73">
        <v>0</v>
      </c>
      <c r="AT255" s="67">
        <f t="shared" si="3"/>
        <v>1.0000001999999997</v>
      </c>
    </row>
    <row r="256" spans="3:46" x14ac:dyDescent="0.5">
      <c r="C256" s="79" t="s">
        <v>22</v>
      </c>
      <c r="D256" s="78" t="s">
        <v>2</v>
      </c>
      <c r="E256" s="78" t="s">
        <v>1</v>
      </c>
      <c r="F256" s="75">
        <v>0</v>
      </c>
      <c r="G256" s="74">
        <v>0</v>
      </c>
      <c r="H256" s="74">
        <v>0.1685488</v>
      </c>
      <c r="I256" s="74">
        <v>0</v>
      </c>
      <c r="J256" s="74">
        <v>0</v>
      </c>
      <c r="K256" s="74">
        <v>0</v>
      </c>
      <c r="L256" s="74">
        <v>0.23427149999999999</v>
      </c>
      <c r="M256" s="74">
        <v>4.5529800000000002E-2</v>
      </c>
      <c r="N256" s="74">
        <v>7.4503299999999995E-2</v>
      </c>
      <c r="O256" s="74">
        <v>4.1390999999999997E-3</v>
      </c>
      <c r="P256" s="74">
        <v>7.2019899999999998E-2</v>
      </c>
      <c r="Q256" s="74">
        <v>8.2779999999999996E-4</v>
      </c>
      <c r="R256" s="74">
        <v>4.5855199999999999E-2</v>
      </c>
      <c r="S256" s="74">
        <v>1.6555999999999999E-3</v>
      </c>
      <c r="T256" s="74">
        <v>1.6555999999999999E-3</v>
      </c>
      <c r="U256" s="74">
        <v>1.15894E-2</v>
      </c>
      <c r="V256" s="74">
        <v>1.4900699999999999E-2</v>
      </c>
      <c r="W256" s="74">
        <v>1.5728499999999999E-2</v>
      </c>
      <c r="X256" s="74">
        <v>1.9867599999999999E-2</v>
      </c>
      <c r="Y256" s="74">
        <v>5.1324500000000002E-2</v>
      </c>
      <c r="Z256" s="74">
        <v>4.8841099999999998E-2</v>
      </c>
      <c r="AA256" s="74">
        <v>9.1059999999999995E-3</v>
      </c>
      <c r="AB256" s="74">
        <v>0.1109271</v>
      </c>
      <c r="AC256" s="74">
        <v>7.4503E-3</v>
      </c>
      <c r="AD256" s="74">
        <v>8.2779999999999996E-4</v>
      </c>
      <c r="AE256" s="74">
        <v>0</v>
      </c>
      <c r="AF256" s="74">
        <v>0</v>
      </c>
      <c r="AG256" s="74">
        <v>0</v>
      </c>
      <c r="AH256" s="74">
        <v>0</v>
      </c>
      <c r="AI256" s="74">
        <v>2.4834000000000002E-3</v>
      </c>
      <c r="AJ256" s="74">
        <v>0</v>
      </c>
      <c r="AK256" s="74">
        <v>0</v>
      </c>
      <c r="AL256" s="74">
        <v>6.6224999999999999E-3</v>
      </c>
      <c r="AM256" s="74">
        <v>8.2779999999999996E-4</v>
      </c>
      <c r="AN256" s="74">
        <v>9.9337999999999996E-3</v>
      </c>
      <c r="AO256" s="74">
        <v>3.9735100000000002E-2</v>
      </c>
      <c r="AP256" s="74">
        <v>8.2779999999999996E-4</v>
      </c>
      <c r="AQ256" s="74">
        <v>0</v>
      </c>
      <c r="AR256" s="74">
        <v>0</v>
      </c>
      <c r="AS256" s="73">
        <v>0</v>
      </c>
      <c r="AT256" s="67">
        <f t="shared" si="3"/>
        <v>1</v>
      </c>
    </row>
    <row r="257" spans="3:46" x14ac:dyDescent="0.5">
      <c r="C257" s="79" t="s">
        <v>3</v>
      </c>
      <c r="D257" s="78" t="s">
        <v>21</v>
      </c>
      <c r="E257" s="78" t="s">
        <v>20</v>
      </c>
      <c r="F257" s="75">
        <v>1.3928E-3</v>
      </c>
      <c r="G257" s="74">
        <v>1.6712999999999999E-3</v>
      </c>
      <c r="H257" s="74">
        <v>0.23482910000000001</v>
      </c>
      <c r="I257" s="74">
        <v>0</v>
      </c>
      <c r="J257" s="74">
        <v>2.786E-4</v>
      </c>
      <c r="K257" s="74">
        <v>0</v>
      </c>
      <c r="L257" s="74">
        <v>9.1921999999999993E-3</v>
      </c>
      <c r="M257" s="74">
        <v>7.9665700000000006E-2</v>
      </c>
      <c r="N257" s="74">
        <v>1.5598900000000001E-2</v>
      </c>
      <c r="O257" s="74">
        <v>2.8969399999999999E-2</v>
      </c>
      <c r="P257" s="74">
        <v>7.5208999999999996E-3</v>
      </c>
      <c r="Q257" s="74">
        <v>3.6212000000000002E-3</v>
      </c>
      <c r="R257" s="74">
        <v>0.1977614</v>
      </c>
      <c r="S257" s="74">
        <v>5.0139E-3</v>
      </c>
      <c r="T257" s="74">
        <v>1.6712999999999999E-3</v>
      </c>
      <c r="U257" s="74">
        <v>6.4624000000000001E-2</v>
      </c>
      <c r="V257" s="74">
        <v>1.11421E-2</v>
      </c>
      <c r="W257" s="74">
        <v>2.2284000000000002E-3</v>
      </c>
      <c r="X257" s="74">
        <v>5.5710000000000004E-4</v>
      </c>
      <c r="Y257" s="74">
        <v>6.2674099999999996E-2</v>
      </c>
      <c r="Z257" s="74">
        <v>3.3426200000000003E-2</v>
      </c>
      <c r="AA257" s="74">
        <v>5.8495999999999999E-3</v>
      </c>
      <c r="AB257" s="74">
        <v>0.10947079999999999</v>
      </c>
      <c r="AC257" s="74">
        <v>4.4568000000000003E-3</v>
      </c>
      <c r="AD257" s="74">
        <v>5.0139E-3</v>
      </c>
      <c r="AE257" s="74">
        <v>0</v>
      </c>
      <c r="AF257" s="74">
        <v>0</v>
      </c>
      <c r="AG257" s="74">
        <v>5.5710000000000004E-4</v>
      </c>
      <c r="AH257" s="74">
        <v>2.7855000000000002E-3</v>
      </c>
      <c r="AI257" s="74">
        <v>2.786E-4</v>
      </c>
      <c r="AJ257" s="74">
        <v>0</v>
      </c>
      <c r="AK257" s="74">
        <v>5.5710000000000004E-4</v>
      </c>
      <c r="AL257" s="74">
        <v>5.5710000000000004E-4</v>
      </c>
      <c r="AM257" s="74">
        <v>2.786E-4</v>
      </c>
      <c r="AN257" s="74">
        <v>3.0641000000000002E-3</v>
      </c>
      <c r="AO257" s="74">
        <v>8.6629499999999998E-2</v>
      </c>
      <c r="AP257" s="74">
        <v>7.7993999999999997E-3</v>
      </c>
      <c r="AQ257" s="74">
        <v>1.03064E-2</v>
      </c>
      <c r="AR257" s="74">
        <v>5.5710000000000004E-4</v>
      </c>
      <c r="AS257" s="73">
        <v>0</v>
      </c>
      <c r="AT257" s="67">
        <f t="shared" si="3"/>
        <v>1.0000002000000001</v>
      </c>
    </row>
    <row r="258" spans="3:46" x14ac:dyDescent="0.5">
      <c r="C258" s="79" t="s">
        <v>3</v>
      </c>
      <c r="D258" s="78" t="s">
        <v>21</v>
      </c>
      <c r="E258" s="78" t="s">
        <v>19</v>
      </c>
      <c r="F258" s="75">
        <v>1.3724E-3</v>
      </c>
      <c r="G258" s="74">
        <v>5.7180000000000002E-4</v>
      </c>
      <c r="H258" s="74">
        <v>0.18960830000000001</v>
      </c>
      <c r="I258" s="74">
        <v>0</v>
      </c>
      <c r="J258" s="74">
        <v>0</v>
      </c>
      <c r="K258" s="74">
        <v>0</v>
      </c>
      <c r="L258" s="74">
        <v>5.2608000000000004E-3</v>
      </c>
      <c r="M258" s="74">
        <v>7.4336700000000006E-2</v>
      </c>
      <c r="N258" s="74">
        <v>1.1436399999999999E-2</v>
      </c>
      <c r="O258" s="74">
        <v>4.51738E-2</v>
      </c>
      <c r="P258" s="74">
        <v>9.1491000000000003E-3</v>
      </c>
      <c r="Q258" s="74">
        <v>1.258E-3</v>
      </c>
      <c r="R258" s="74">
        <v>0.17098179999999999</v>
      </c>
      <c r="S258" s="74">
        <v>3.8884000000000002E-3</v>
      </c>
      <c r="T258" s="74">
        <v>1.7155E-3</v>
      </c>
      <c r="U258" s="74">
        <v>4.4030199999999999E-2</v>
      </c>
      <c r="V258" s="74">
        <v>1.9098799999999999E-2</v>
      </c>
      <c r="W258" s="74">
        <v>1.7155E-3</v>
      </c>
      <c r="X258" s="74">
        <v>1.0292999999999999E-3</v>
      </c>
      <c r="Y258" s="74">
        <v>9.9725499999999995E-2</v>
      </c>
      <c r="Z258" s="74">
        <v>0.1020128</v>
      </c>
      <c r="AA258" s="74">
        <v>1.25801E-2</v>
      </c>
      <c r="AB258" s="74">
        <v>0.1075023</v>
      </c>
      <c r="AC258" s="74">
        <v>6.2899999999999996E-3</v>
      </c>
      <c r="AD258" s="74">
        <v>3.3165999999999998E-3</v>
      </c>
      <c r="AE258" s="74">
        <v>0</v>
      </c>
      <c r="AF258" s="74">
        <v>0</v>
      </c>
      <c r="AG258" s="74">
        <v>0</v>
      </c>
      <c r="AH258" s="74">
        <v>1.6011E-3</v>
      </c>
      <c r="AI258" s="74">
        <v>1.144E-4</v>
      </c>
      <c r="AJ258" s="74">
        <v>0</v>
      </c>
      <c r="AK258" s="74">
        <v>1.258E-3</v>
      </c>
      <c r="AL258" s="74">
        <v>8.005E-4</v>
      </c>
      <c r="AM258" s="74">
        <v>4.5750000000000001E-4</v>
      </c>
      <c r="AN258" s="74">
        <v>5.032E-3</v>
      </c>
      <c r="AO258" s="74">
        <v>7.1592000000000003E-2</v>
      </c>
      <c r="AP258" s="74">
        <v>6.1757000000000001E-3</v>
      </c>
      <c r="AQ258" s="74">
        <v>8.005E-4</v>
      </c>
      <c r="AR258" s="74">
        <v>1.144E-4</v>
      </c>
      <c r="AS258" s="73">
        <v>0</v>
      </c>
      <c r="AT258" s="67">
        <f t="shared" si="3"/>
        <v>1.0000002000000001</v>
      </c>
    </row>
    <row r="259" spans="3:46" x14ac:dyDescent="0.5">
      <c r="C259" s="79" t="s">
        <v>3</v>
      </c>
      <c r="D259" s="78" t="s">
        <v>21</v>
      </c>
      <c r="E259" s="78" t="s">
        <v>18</v>
      </c>
      <c r="F259" s="75">
        <v>6.1419999999999997E-4</v>
      </c>
      <c r="G259" s="74">
        <v>9.9799999999999997E-4</v>
      </c>
      <c r="H259" s="74">
        <v>0.1900762</v>
      </c>
      <c r="I259" s="74">
        <v>0</v>
      </c>
      <c r="J259" s="74">
        <v>0</v>
      </c>
      <c r="K259" s="74">
        <v>0</v>
      </c>
      <c r="L259" s="74">
        <v>8.8284999999999995E-3</v>
      </c>
      <c r="M259" s="74">
        <v>5.6963E-2</v>
      </c>
      <c r="N259" s="74">
        <v>1.02871E-2</v>
      </c>
      <c r="O259" s="74">
        <v>4.6522300000000003E-2</v>
      </c>
      <c r="P259" s="74">
        <v>7.9839999999999998E-3</v>
      </c>
      <c r="Q259" s="74">
        <v>4.6059999999999997E-4</v>
      </c>
      <c r="R259" s="74">
        <v>0.15507960000000001</v>
      </c>
      <c r="S259" s="74">
        <v>2.3031000000000002E-3</v>
      </c>
      <c r="T259" s="74">
        <v>1.4586E-3</v>
      </c>
      <c r="U259" s="74">
        <v>4.1301999999999998E-2</v>
      </c>
      <c r="V259" s="74">
        <v>2.1418699999999999E-2</v>
      </c>
      <c r="W259" s="74">
        <v>5.2202999999999998E-3</v>
      </c>
      <c r="X259" s="74">
        <v>9.2119999999999995E-4</v>
      </c>
      <c r="Y259" s="74">
        <v>6.8248100000000006E-2</v>
      </c>
      <c r="Z259" s="74">
        <v>0.15254110000000001</v>
      </c>
      <c r="AA259" s="74">
        <v>2.0881299999999998E-2</v>
      </c>
      <c r="AB259" s="74">
        <v>0.1127745</v>
      </c>
      <c r="AC259" s="74">
        <v>7.1396000000000003E-3</v>
      </c>
      <c r="AD259" s="74">
        <v>2.3031000000000002E-3</v>
      </c>
      <c r="AE259" s="74">
        <v>7.6799999999999997E-5</v>
      </c>
      <c r="AF259" s="74">
        <v>0</v>
      </c>
      <c r="AG259" s="74">
        <v>1.5349999999999999E-4</v>
      </c>
      <c r="AH259" s="74">
        <v>8.4449999999999998E-4</v>
      </c>
      <c r="AI259" s="74">
        <v>7.6799999999999997E-5</v>
      </c>
      <c r="AJ259" s="74">
        <v>0</v>
      </c>
      <c r="AK259" s="74">
        <v>1.2283000000000001E-3</v>
      </c>
      <c r="AL259" s="74">
        <v>1.0748000000000001E-3</v>
      </c>
      <c r="AM259" s="74">
        <v>3.3779000000000001E-3</v>
      </c>
      <c r="AN259" s="74">
        <v>5.6042000000000002E-3</v>
      </c>
      <c r="AO259" s="74">
        <v>6.6866300000000004E-2</v>
      </c>
      <c r="AP259" s="74">
        <v>5.6042000000000002E-3</v>
      </c>
      <c r="AQ259" s="74">
        <v>6.9090000000000004E-4</v>
      </c>
      <c r="AR259" s="74">
        <v>7.6799999999999997E-5</v>
      </c>
      <c r="AS259" s="73">
        <v>0</v>
      </c>
      <c r="AT259" s="67">
        <f t="shared" si="3"/>
        <v>1.0000001000000001</v>
      </c>
    </row>
    <row r="260" spans="3:46" x14ac:dyDescent="0.5">
      <c r="C260" s="79" t="s">
        <v>3</v>
      </c>
      <c r="D260" s="78" t="s">
        <v>21</v>
      </c>
      <c r="E260" s="78" t="s">
        <v>17</v>
      </c>
      <c r="F260" s="75">
        <v>3.1121E-3</v>
      </c>
      <c r="G260" s="74">
        <v>4.6024000000000004E-3</v>
      </c>
      <c r="H260" s="74">
        <v>0.22258890000000001</v>
      </c>
      <c r="I260" s="74">
        <v>0</v>
      </c>
      <c r="J260" s="74">
        <v>8.7700000000000004E-5</v>
      </c>
      <c r="K260" s="74">
        <v>0</v>
      </c>
      <c r="L260" s="74">
        <v>1.1747199999999999E-2</v>
      </c>
      <c r="M260" s="74">
        <v>8.0739900000000003E-2</v>
      </c>
      <c r="N260" s="74">
        <v>2.8053000000000002E-2</v>
      </c>
      <c r="O260" s="74">
        <v>4.9793999999999998E-2</v>
      </c>
      <c r="P260" s="74">
        <v>1.5429099999999999E-2</v>
      </c>
      <c r="Q260" s="74">
        <v>1.315E-3</v>
      </c>
      <c r="R260" s="74">
        <v>8.0908999999999995E-2</v>
      </c>
      <c r="S260" s="74">
        <v>2.3670000000000002E-3</v>
      </c>
      <c r="T260" s="74">
        <v>1.4903E-3</v>
      </c>
      <c r="U260" s="74">
        <v>3.8485100000000001E-2</v>
      </c>
      <c r="V260" s="74">
        <v>3.1866400000000003E-2</v>
      </c>
      <c r="W260" s="74">
        <v>2.2266999999999999E-2</v>
      </c>
      <c r="X260" s="74">
        <v>2.8053000000000002E-3</v>
      </c>
      <c r="Y260" s="74">
        <v>4.2386300000000002E-2</v>
      </c>
      <c r="Z260" s="74">
        <v>6.3557500000000003E-2</v>
      </c>
      <c r="AA260" s="74">
        <v>2.7526999999999999E-2</v>
      </c>
      <c r="AB260" s="74">
        <v>0.14990790000000001</v>
      </c>
      <c r="AC260" s="74">
        <v>1.73139E-2</v>
      </c>
      <c r="AD260" s="74">
        <v>3.1121E-3</v>
      </c>
      <c r="AE260" s="74">
        <v>1.7530000000000001E-4</v>
      </c>
      <c r="AF260" s="74">
        <v>0</v>
      </c>
      <c r="AG260" s="74">
        <v>1.7530000000000001E-4</v>
      </c>
      <c r="AH260" s="74">
        <v>1.0958000000000001E-3</v>
      </c>
      <c r="AI260" s="74">
        <v>7.0129999999999997E-4</v>
      </c>
      <c r="AJ260" s="74">
        <v>8.7700000000000004E-5</v>
      </c>
      <c r="AK260" s="74">
        <v>4.8653999999999998E-3</v>
      </c>
      <c r="AL260" s="74">
        <v>5.7421E-3</v>
      </c>
      <c r="AM260" s="74">
        <v>6.4872000000000003E-3</v>
      </c>
      <c r="AN260" s="74">
        <v>8.5912000000000002E-3</v>
      </c>
      <c r="AO260" s="74">
        <v>6.5354599999999999E-2</v>
      </c>
      <c r="AP260" s="74">
        <v>4.0764E-3</v>
      </c>
      <c r="AQ260" s="74">
        <v>1.0958000000000001E-3</v>
      </c>
      <c r="AR260" s="74">
        <v>8.7700000000000004E-5</v>
      </c>
      <c r="AS260" s="73">
        <v>0</v>
      </c>
      <c r="AT260" s="67">
        <f t="shared" si="3"/>
        <v>0.99999989999999994</v>
      </c>
    </row>
    <row r="261" spans="3:46" x14ac:dyDescent="0.5">
      <c r="C261" s="79" t="s">
        <v>3</v>
      </c>
      <c r="D261" s="78" t="s">
        <v>21</v>
      </c>
      <c r="E261" s="78" t="s">
        <v>16</v>
      </c>
      <c r="F261" s="75">
        <v>6.2112000000000001E-3</v>
      </c>
      <c r="G261" s="74">
        <v>7.5976000000000004E-3</v>
      </c>
      <c r="H261" s="74">
        <v>0.23126089999999999</v>
      </c>
      <c r="I261" s="74">
        <v>0</v>
      </c>
      <c r="J261" s="74">
        <v>1.109E-4</v>
      </c>
      <c r="K261" s="74">
        <v>0</v>
      </c>
      <c r="L261" s="74">
        <v>1.42524E-2</v>
      </c>
      <c r="M261" s="74">
        <v>6.6936599999999999E-2</v>
      </c>
      <c r="N261" s="74">
        <v>4.0483600000000002E-2</v>
      </c>
      <c r="O261" s="74">
        <v>3.9208100000000003E-2</v>
      </c>
      <c r="P261" s="74">
        <v>2.2016399999999998E-2</v>
      </c>
      <c r="Q261" s="74">
        <v>7.7640000000000001E-4</v>
      </c>
      <c r="R261" s="74">
        <v>7.6469899999999993E-2</v>
      </c>
      <c r="S261" s="74">
        <v>2.1627999999999999E-3</v>
      </c>
      <c r="T261" s="74">
        <v>2.1074000000000002E-3</v>
      </c>
      <c r="U261" s="74">
        <v>3.0445900000000001E-2</v>
      </c>
      <c r="V261" s="74">
        <v>2.92258E-2</v>
      </c>
      <c r="W261" s="74">
        <v>3.7877099999999997E-2</v>
      </c>
      <c r="X261" s="74">
        <v>6.2112000000000001E-3</v>
      </c>
      <c r="Y261" s="74">
        <v>4.4642899999999999E-2</v>
      </c>
      <c r="Z261" s="74">
        <v>5.1353099999999999E-2</v>
      </c>
      <c r="AA261" s="74">
        <v>2.1184600000000001E-2</v>
      </c>
      <c r="AB261" s="74">
        <v>0.13747780000000001</v>
      </c>
      <c r="AC261" s="74">
        <v>1.7136200000000001E-2</v>
      </c>
      <c r="AD261" s="74">
        <v>4.3255999999999998E-3</v>
      </c>
      <c r="AE261" s="74">
        <v>5.5500000000000001E-5</v>
      </c>
      <c r="AF261" s="74">
        <v>0</v>
      </c>
      <c r="AG261" s="74">
        <v>5.5500000000000001E-5</v>
      </c>
      <c r="AH261" s="74">
        <v>4.9910000000000004E-4</v>
      </c>
      <c r="AI261" s="74">
        <v>1.0537000000000001E-3</v>
      </c>
      <c r="AJ261" s="74">
        <v>5.5500000000000001E-5</v>
      </c>
      <c r="AK261" s="74">
        <v>6.1557000000000001E-3</v>
      </c>
      <c r="AL261" s="74">
        <v>1.2533300000000001E-2</v>
      </c>
      <c r="AM261" s="74">
        <v>6.3220999999999998E-3</v>
      </c>
      <c r="AN261" s="74">
        <v>1.2533300000000001E-2</v>
      </c>
      <c r="AO261" s="74">
        <v>6.4219200000000004E-2</v>
      </c>
      <c r="AP261" s="74">
        <v>6.0448000000000003E-3</v>
      </c>
      <c r="AQ261" s="74">
        <v>8.319E-4</v>
      </c>
      <c r="AR261" s="74">
        <v>1.6640000000000001E-4</v>
      </c>
      <c r="AS261" s="73">
        <v>0</v>
      </c>
      <c r="AT261" s="67">
        <f t="shared" ref="AT261:AT292" si="4">SUM(F261:AS261)</f>
        <v>1.0000004</v>
      </c>
    </row>
    <row r="262" spans="3:46" x14ac:dyDescent="0.5">
      <c r="C262" s="79" t="s">
        <v>3</v>
      </c>
      <c r="D262" s="78" t="s">
        <v>21</v>
      </c>
      <c r="E262" s="78" t="s">
        <v>15</v>
      </c>
      <c r="F262" s="75">
        <v>5.4777999999999997E-3</v>
      </c>
      <c r="G262" s="74">
        <v>9.1076999999999998E-3</v>
      </c>
      <c r="H262" s="74">
        <v>0.2161237</v>
      </c>
      <c r="I262" s="74">
        <v>0</v>
      </c>
      <c r="J262" s="74">
        <v>1.3200000000000001E-4</v>
      </c>
      <c r="K262" s="74">
        <v>0</v>
      </c>
      <c r="L262" s="74">
        <v>1.7687399999999999E-2</v>
      </c>
      <c r="M262" s="74">
        <v>5.2732300000000003E-2</v>
      </c>
      <c r="N262" s="74">
        <v>4.7056500000000001E-2</v>
      </c>
      <c r="O262" s="74">
        <v>3.6298799999999999E-2</v>
      </c>
      <c r="P262" s="74">
        <v>2.2307299999999999E-2</v>
      </c>
      <c r="Q262" s="74">
        <v>1.122E-3</v>
      </c>
      <c r="R262" s="74">
        <v>6.8987099999999996E-2</v>
      </c>
      <c r="S262" s="74">
        <v>3.3658999999999998E-3</v>
      </c>
      <c r="T262" s="74">
        <v>2.7718999999999999E-3</v>
      </c>
      <c r="U262" s="74">
        <v>2.9171099999999998E-2</v>
      </c>
      <c r="V262" s="74">
        <v>3.2207E-2</v>
      </c>
      <c r="W262" s="74">
        <v>4.41526E-2</v>
      </c>
      <c r="X262" s="74">
        <v>7.5897999999999998E-3</v>
      </c>
      <c r="Y262" s="74">
        <v>4.85084E-2</v>
      </c>
      <c r="Z262" s="74">
        <v>5.51742E-2</v>
      </c>
      <c r="AA262" s="74">
        <v>2.52112E-2</v>
      </c>
      <c r="AB262" s="74">
        <v>0.1488912</v>
      </c>
      <c r="AC262" s="74">
        <v>1.85454E-2</v>
      </c>
      <c r="AD262" s="74">
        <v>3.7618999999999999E-3</v>
      </c>
      <c r="AE262" s="74">
        <v>6.6E-4</v>
      </c>
      <c r="AF262" s="74">
        <v>0</v>
      </c>
      <c r="AG262" s="74">
        <v>0</v>
      </c>
      <c r="AH262" s="74">
        <v>9.2400000000000002E-4</v>
      </c>
      <c r="AI262" s="74">
        <v>8.5800000000000004E-4</v>
      </c>
      <c r="AJ262" s="74">
        <v>1.3200000000000001E-4</v>
      </c>
      <c r="AK262" s="74">
        <v>5.4777999999999997E-3</v>
      </c>
      <c r="AL262" s="74">
        <v>1.48495E-2</v>
      </c>
      <c r="AM262" s="74">
        <v>7.5237999999999998E-3</v>
      </c>
      <c r="AN262" s="74">
        <v>1.1879600000000001E-2</v>
      </c>
      <c r="AO262" s="74">
        <v>5.4250300000000001E-2</v>
      </c>
      <c r="AP262" s="74">
        <v>6.7317999999999996E-3</v>
      </c>
      <c r="AQ262" s="74">
        <v>3.3E-4</v>
      </c>
      <c r="AR262" s="74">
        <v>0</v>
      </c>
      <c r="AS262" s="73">
        <v>0</v>
      </c>
      <c r="AT262" s="67">
        <f t="shared" si="4"/>
        <v>0.99999999999999989</v>
      </c>
    </row>
    <row r="263" spans="3:46" x14ac:dyDescent="0.5">
      <c r="C263" s="79" t="s">
        <v>3</v>
      </c>
      <c r="D263" s="78" t="s">
        <v>21</v>
      </c>
      <c r="E263" s="78" t="s">
        <v>14</v>
      </c>
      <c r="F263" s="75">
        <v>5.6487999999999998E-3</v>
      </c>
      <c r="G263" s="74">
        <v>8.5129999999999997E-3</v>
      </c>
      <c r="H263" s="74">
        <v>0.19108059999999999</v>
      </c>
      <c r="I263" s="74">
        <v>0</v>
      </c>
      <c r="J263" s="74">
        <v>2.387E-4</v>
      </c>
      <c r="K263" s="74">
        <v>7.9599999999999997E-5</v>
      </c>
      <c r="L263" s="74">
        <v>2.2277000000000002E-2</v>
      </c>
      <c r="M263" s="74">
        <v>4.9089000000000001E-2</v>
      </c>
      <c r="N263" s="74">
        <v>5.84772E-2</v>
      </c>
      <c r="O263" s="74">
        <v>3.5086300000000001E-2</v>
      </c>
      <c r="P263" s="74">
        <v>2.20383E-2</v>
      </c>
      <c r="Q263" s="74">
        <v>1.3525E-3</v>
      </c>
      <c r="R263" s="74">
        <v>6.1525000000000003E-2</v>
      </c>
      <c r="S263" s="74">
        <v>2.5458999999999998E-3</v>
      </c>
      <c r="T263" s="74">
        <v>2.5458999999999998E-3</v>
      </c>
      <c r="U263" s="74">
        <v>2.6573300000000001E-2</v>
      </c>
      <c r="V263" s="74">
        <v>2.7687199999999999E-2</v>
      </c>
      <c r="W263" s="74">
        <v>4.0019100000000002E-2</v>
      </c>
      <c r="X263" s="74">
        <v>1.2570599999999999E-2</v>
      </c>
      <c r="Y263" s="74">
        <v>5.9670599999999997E-2</v>
      </c>
      <c r="Z263" s="74">
        <v>6.0545799999999997E-2</v>
      </c>
      <c r="AA263" s="74">
        <v>2.4345599999999998E-2</v>
      </c>
      <c r="AB263" s="74">
        <v>0.16238359999999999</v>
      </c>
      <c r="AC263" s="74">
        <v>1.7185099999999998E-2</v>
      </c>
      <c r="AD263" s="74">
        <v>4.2963000000000003E-3</v>
      </c>
      <c r="AE263" s="74">
        <v>3.1819999999999998E-4</v>
      </c>
      <c r="AF263" s="74">
        <v>0</v>
      </c>
      <c r="AG263" s="74">
        <v>7.9599999999999997E-5</v>
      </c>
      <c r="AH263" s="74">
        <v>8.7520000000000002E-4</v>
      </c>
      <c r="AI263" s="74">
        <v>1.3525E-3</v>
      </c>
      <c r="AJ263" s="74">
        <v>7.9599999999999997E-5</v>
      </c>
      <c r="AK263" s="74">
        <v>3.6597999999999999E-3</v>
      </c>
      <c r="AL263" s="74">
        <v>1.7662500000000001E-2</v>
      </c>
      <c r="AM263" s="74">
        <v>7.0013999999999996E-3</v>
      </c>
      <c r="AN263" s="74">
        <v>1.2809299999999999E-2</v>
      </c>
      <c r="AO263" s="74">
        <v>5.2828399999999998E-2</v>
      </c>
      <c r="AP263" s="74">
        <v>6.1262E-3</v>
      </c>
      <c r="AQ263" s="74">
        <v>1.273E-3</v>
      </c>
      <c r="AR263" s="74">
        <v>1.5909999999999999E-4</v>
      </c>
      <c r="AS263" s="73">
        <v>0</v>
      </c>
      <c r="AT263" s="67">
        <f t="shared" si="4"/>
        <v>0.99999979999999977</v>
      </c>
    </row>
    <row r="264" spans="3:46" x14ac:dyDescent="0.5">
      <c r="C264" s="79" t="s">
        <v>3</v>
      </c>
      <c r="D264" s="78" t="s">
        <v>21</v>
      </c>
      <c r="E264" s="78" t="s">
        <v>13</v>
      </c>
      <c r="F264" s="75">
        <v>7.8583999999999998E-3</v>
      </c>
      <c r="G264" s="74">
        <v>8.2371000000000007E-3</v>
      </c>
      <c r="H264" s="74">
        <v>0.18376890000000001</v>
      </c>
      <c r="I264" s="74">
        <v>0</v>
      </c>
      <c r="J264" s="74">
        <v>9.4699999999999998E-5</v>
      </c>
      <c r="K264" s="74">
        <v>0</v>
      </c>
      <c r="L264" s="74">
        <v>2.5279300000000001E-2</v>
      </c>
      <c r="M264" s="74">
        <v>4.1185399999999997E-2</v>
      </c>
      <c r="N264" s="74">
        <v>7.0725200000000002E-2</v>
      </c>
      <c r="O264" s="74">
        <v>3.0581299999999999E-2</v>
      </c>
      <c r="P264" s="74">
        <v>2.5184600000000001E-2</v>
      </c>
      <c r="Q264" s="74">
        <v>1.3255000000000001E-3</v>
      </c>
      <c r="R264" s="74">
        <v>5.6242399999999998E-2</v>
      </c>
      <c r="S264" s="74">
        <v>2.9350999999999999E-3</v>
      </c>
      <c r="T264" s="74">
        <v>2.7456999999999998E-3</v>
      </c>
      <c r="U264" s="74">
        <v>2.7456899999999999E-2</v>
      </c>
      <c r="V264" s="74">
        <v>2.8119700000000001E-2</v>
      </c>
      <c r="W264" s="74">
        <v>3.99546E-2</v>
      </c>
      <c r="X264" s="74">
        <v>1.5337999999999999E-2</v>
      </c>
      <c r="Y264" s="74">
        <v>5.8701000000000003E-2</v>
      </c>
      <c r="Z264" s="74">
        <v>6.0499900000000002E-2</v>
      </c>
      <c r="AA264" s="74">
        <v>2.4711199999999999E-2</v>
      </c>
      <c r="AB264" s="74">
        <v>0.1643628</v>
      </c>
      <c r="AC264" s="74">
        <v>1.6190099999999999E-2</v>
      </c>
      <c r="AD264" s="74">
        <v>3.5030999999999999E-3</v>
      </c>
      <c r="AE264" s="74">
        <v>5.6809999999999999E-4</v>
      </c>
      <c r="AF264" s="74">
        <v>0</v>
      </c>
      <c r="AG264" s="74">
        <v>2.8400000000000002E-4</v>
      </c>
      <c r="AH264" s="74">
        <v>1.0415000000000001E-3</v>
      </c>
      <c r="AI264" s="74">
        <v>1.5149E-3</v>
      </c>
      <c r="AJ264" s="74">
        <v>2.8400000000000002E-4</v>
      </c>
      <c r="AK264" s="74">
        <v>4.0711999999999996E-3</v>
      </c>
      <c r="AL264" s="74">
        <v>2.0829400000000001E-2</v>
      </c>
      <c r="AM264" s="74">
        <v>6.3435000000000002E-3</v>
      </c>
      <c r="AN264" s="74">
        <v>1.3349700000000001E-2</v>
      </c>
      <c r="AO264" s="74">
        <v>5.1032000000000001E-2</v>
      </c>
      <c r="AP264" s="74">
        <v>5.2072999999999998E-3</v>
      </c>
      <c r="AQ264" s="74">
        <v>4.7340000000000001E-4</v>
      </c>
      <c r="AR264" s="74">
        <v>0</v>
      </c>
      <c r="AS264" s="73">
        <v>0</v>
      </c>
      <c r="AT264" s="67">
        <f t="shared" si="4"/>
        <v>0.99999989999999983</v>
      </c>
    </row>
    <row r="265" spans="3:46" x14ac:dyDescent="0.5">
      <c r="C265" s="79" t="s">
        <v>3</v>
      </c>
      <c r="D265" s="78" t="s">
        <v>21</v>
      </c>
      <c r="E265" s="78" t="s">
        <v>12</v>
      </c>
      <c r="F265" s="75">
        <v>7.522E-3</v>
      </c>
      <c r="G265" s="74">
        <v>7.2042E-3</v>
      </c>
      <c r="H265" s="74">
        <v>0.1888263</v>
      </c>
      <c r="I265" s="74">
        <v>0</v>
      </c>
      <c r="J265" s="74">
        <v>2.119E-4</v>
      </c>
      <c r="K265" s="74">
        <v>0</v>
      </c>
      <c r="L265" s="74">
        <v>2.8498800000000001E-2</v>
      </c>
      <c r="M265" s="74">
        <v>3.89872E-2</v>
      </c>
      <c r="N265" s="74">
        <v>8.4331000000000003E-2</v>
      </c>
      <c r="O265" s="74">
        <v>2.8816600000000001E-2</v>
      </c>
      <c r="P265" s="74">
        <v>2.5744300000000001E-2</v>
      </c>
      <c r="Q265" s="74">
        <v>1.2712999999999999E-3</v>
      </c>
      <c r="R265" s="74">
        <v>5.1135600000000003E-2</v>
      </c>
      <c r="S265" s="74">
        <v>1.9070000000000001E-3</v>
      </c>
      <c r="T265" s="74">
        <v>1.0594000000000001E-3</v>
      </c>
      <c r="U265" s="74">
        <v>3.0935500000000001E-2</v>
      </c>
      <c r="V265" s="74">
        <v>3.1253299999999998E-2</v>
      </c>
      <c r="W265" s="74">
        <v>4.2907099999999997E-2</v>
      </c>
      <c r="X265" s="74">
        <v>1.8328199999999999E-2</v>
      </c>
      <c r="Y265" s="74">
        <v>5.7633200000000002E-2</v>
      </c>
      <c r="Z265" s="74">
        <v>5.4454900000000001E-2</v>
      </c>
      <c r="AA265" s="74">
        <v>1.9917399999999998E-2</v>
      </c>
      <c r="AB265" s="74">
        <v>0.16897980000000001</v>
      </c>
      <c r="AC265" s="74">
        <v>1.46202E-2</v>
      </c>
      <c r="AD265" s="74">
        <v>2.6486000000000001E-3</v>
      </c>
      <c r="AE265" s="74">
        <v>4.238E-4</v>
      </c>
      <c r="AF265" s="74">
        <v>0</v>
      </c>
      <c r="AG265" s="74">
        <v>2.119E-4</v>
      </c>
      <c r="AH265" s="74">
        <v>8.4749999999999995E-4</v>
      </c>
      <c r="AI265" s="74">
        <v>6.357E-4</v>
      </c>
      <c r="AJ265" s="74">
        <v>0</v>
      </c>
      <c r="AK265" s="74">
        <v>3.7079999999999999E-3</v>
      </c>
      <c r="AL265" s="74">
        <v>1.7798499999999998E-2</v>
      </c>
      <c r="AM265" s="74">
        <v>4.6614999999999998E-3</v>
      </c>
      <c r="AN265" s="74">
        <v>1.14419E-2</v>
      </c>
      <c r="AO265" s="74">
        <v>4.6403199999999999E-2</v>
      </c>
      <c r="AP265" s="74">
        <v>6.0388000000000004E-3</v>
      </c>
      <c r="AQ265" s="74">
        <v>6.357E-4</v>
      </c>
      <c r="AR265" s="74">
        <v>0</v>
      </c>
      <c r="AS265" s="73">
        <v>0</v>
      </c>
      <c r="AT265" s="67">
        <f t="shared" si="4"/>
        <v>1.0000003</v>
      </c>
    </row>
    <row r="266" spans="3:46" x14ac:dyDescent="0.5">
      <c r="C266" s="79" t="s">
        <v>3</v>
      </c>
      <c r="D266" s="78" t="s">
        <v>21</v>
      </c>
      <c r="E266" s="78" t="s">
        <v>11</v>
      </c>
      <c r="F266" s="75">
        <v>9.0329E-3</v>
      </c>
      <c r="G266" s="74">
        <v>6.1424000000000001E-3</v>
      </c>
      <c r="H266" s="74">
        <v>0.1845551</v>
      </c>
      <c r="I266" s="74">
        <v>0</v>
      </c>
      <c r="J266" s="74">
        <v>1.204E-4</v>
      </c>
      <c r="K266" s="74">
        <v>0</v>
      </c>
      <c r="L266" s="74">
        <v>3.9503799999999999E-2</v>
      </c>
      <c r="M266" s="74">
        <v>3.2518400000000003E-2</v>
      </c>
      <c r="N266" s="74">
        <v>9.7073300000000001E-2</v>
      </c>
      <c r="O266" s="74">
        <v>2.6857800000000001E-2</v>
      </c>
      <c r="P266" s="74">
        <v>2.5412500000000001E-2</v>
      </c>
      <c r="Q266" s="74">
        <v>1.2044E-3</v>
      </c>
      <c r="R266" s="74">
        <v>4.9938400000000001E-2</v>
      </c>
      <c r="S266" s="74">
        <v>3.3723E-3</v>
      </c>
      <c r="T266" s="74">
        <v>2.1678999999999999E-3</v>
      </c>
      <c r="U266" s="74">
        <v>2.6376E-2</v>
      </c>
      <c r="V266" s="74">
        <v>3.4204499999999999E-2</v>
      </c>
      <c r="W266" s="74">
        <v>3.8781200000000002E-2</v>
      </c>
      <c r="X266" s="74">
        <v>2.2160699999999998E-2</v>
      </c>
      <c r="Y266" s="74">
        <v>5.9857899999999999E-2</v>
      </c>
      <c r="Z266" s="74">
        <v>5.5642499999999998E-2</v>
      </c>
      <c r="AA266" s="74">
        <v>2.0715399999999998E-2</v>
      </c>
      <c r="AB266" s="74">
        <v>0.1622305</v>
      </c>
      <c r="AC266" s="74">
        <v>1.08395E-2</v>
      </c>
      <c r="AD266" s="74">
        <v>3.8539999999999998E-3</v>
      </c>
      <c r="AE266" s="74">
        <v>2.409E-4</v>
      </c>
      <c r="AF266" s="74">
        <v>0</v>
      </c>
      <c r="AG266" s="74">
        <v>2.409E-4</v>
      </c>
      <c r="AH266" s="74">
        <v>4.818E-4</v>
      </c>
      <c r="AI266" s="74">
        <v>9.6349999999999995E-4</v>
      </c>
      <c r="AJ266" s="74">
        <v>1.204E-4</v>
      </c>
      <c r="AK266" s="74">
        <v>3.9744999999999997E-3</v>
      </c>
      <c r="AL266" s="74">
        <v>1.28869E-2</v>
      </c>
      <c r="AM266" s="74">
        <v>3.3723E-3</v>
      </c>
      <c r="AN266" s="74">
        <v>1.4452599999999999E-2</v>
      </c>
      <c r="AO266" s="74">
        <v>4.3598699999999997E-2</v>
      </c>
      <c r="AP266" s="74">
        <v>6.5037000000000003E-3</v>
      </c>
      <c r="AQ266" s="74">
        <v>6.022E-4</v>
      </c>
      <c r="AR266" s="74">
        <v>0</v>
      </c>
      <c r="AS266" s="73">
        <v>0</v>
      </c>
      <c r="AT266" s="67">
        <f t="shared" si="4"/>
        <v>1.0000002000000001</v>
      </c>
    </row>
    <row r="267" spans="3:46" x14ac:dyDescent="0.5">
      <c r="C267" s="79" t="s">
        <v>3</v>
      </c>
      <c r="D267" s="78" t="s">
        <v>21</v>
      </c>
      <c r="E267" s="78" t="s">
        <v>10</v>
      </c>
      <c r="F267" s="75">
        <v>8.0032999999999997E-3</v>
      </c>
      <c r="G267" s="74">
        <v>4.4156000000000004E-3</v>
      </c>
      <c r="H267" s="74">
        <v>0.18772069999999999</v>
      </c>
      <c r="I267" s="74">
        <v>0</v>
      </c>
      <c r="J267" s="74">
        <v>0</v>
      </c>
      <c r="K267" s="74">
        <v>0</v>
      </c>
      <c r="L267" s="74">
        <v>4.4570199999999997E-2</v>
      </c>
      <c r="M267" s="74">
        <v>2.9805399999999999E-2</v>
      </c>
      <c r="N267" s="74">
        <v>9.7971600000000006E-2</v>
      </c>
      <c r="O267" s="74">
        <v>2.4561900000000001E-2</v>
      </c>
      <c r="P267" s="74">
        <v>2.7735599999999999E-2</v>
      </c>
      <c r="Q267" s="74">
        <v>9.6590000000000001E-4</v>
      </c>
      <c r="R267" s="74">
        <v>5.4448499999999997E-2</v>
      </c>
      <c r="S267" s="74">
        <v>1.7937999999999999E-3</v>
      </c>
      <c r="T267" s="74">
        <v>2.6218000000000001E-3</v>
      </c>
      <c r="U267" s="74">
        <v>2.7045699999999999E-2</v>
      </c>
      <c r="V267" s="74">
        <v>2.7045699999999999E-2</v>
      </c>
      <c r="W267" s="74">
        <v>4.33283E-2</v>
      </c>
      <c r="X267" s="74">
        <v>2.9391500000000001E-2</v>
      </c>
      <c r="Y267" s="74">
        <v>5.8920899999999998E-2</v>
      </c>
      <c r="Z267" s="74">
        <v>4.9813700000000002E-2</v>
      </c>
      <c r="AA267" s="74">
        <v>1.9594299999999999E-2</v>
      </c>
      <c r="AB267" s="74">
        <v>0.16020419999999999</v>
      </c>
      <c r="AC267" s="74">
        <v>9.9351000000000005E-3</v>
      </c>
      <c r="AD267" s="74">
        <v>4.1396000000000002E-3</v>
      </c>
      <c r="AE267" s="74">
        <v>5.5199999999999997E-4</v>
      </c>
      <c r="AF267" s="74">
        <v>0</v>
      </c>
      <c r="AG267" s="74">
        <v>0</v>
      </c>
      <c r="AH267" s="74">
        <v>9.6590000000000001E-4</v>
      </c>
      <c r="AI267" s="74">
        <v>9.6590000000000001E-4</v>
      </c>
      <c r="AJ267" s="74">
        <v>0</v>
      </c>
      <c r="AK267" s="74">
        <v>1.5179E-3</v>
      </c>
      <c r="AL267" s="74">
        <v>1.43508E-2</v>
      </c>
      <c r="AM267" s="74">
        <v>6.2094999999999997E-3</v>
      </c>
      <c r="AN267" s="74">
        <v>1.2556899999999999E-2</v>
      </c>
      <c r="AO267" s="74">
        <v>4.1672399999999998E-2</v>
      </c>
      <c r="AP267" s="74">
        <v>5.7955000000000003E-3</v>
      </c>
      <c r="AQ267" s="74">
        <v>1.3799000000000001E-3</v>
      </c>
      <c r="AR267" s="74">
        <v>0</v>
      </c>
      <c r="AS267" s="73">
        <v>0</v>
      </c>
      <c r="AT267" s="67">
        <f t="shared" si="4"/>
        <v>0.99999999999999956</v>
      </c>
    </row>
    <row r="268" spans="3:46" x14ac:dyDescent="0.5">
      <c r="C268" s="79" t="s">
        <v>3</v>
      </c>
      <c r="D268" s="78" t="s">
        <v>21</v>
      </c>
      <c r="E268" s="78" t="s">
        <v>9</v>
      </c>
      <c r="F268" s="75">
        <v>9.9310000000000006E-3</v>
      </c>
      <c r="G268" s="74">
        <v>5.5545999999999998E-3</v>
      </c>
      <c r="H268" s="74">
        <v>0.19228990000000001</v>
      </c>
      <c r="I268" s="74">
        <v>0</v>
      </c>
      <c r="J268" s="74">
        <v>0</v>
      </c>
      <c r="K268" s="74">
        <v>0</v>
      </c>
      <c r="L268" s="74">
        <v>6.0595900000000001E-2</v>
      </c>
      <c r="M268" s="74">
        <v>2.6426499999999999E-2</v>
      </c>
      <c r="N268" s="74">
        <v>0.1083993</v>
      </c>
      <c r="O268" s="74">
        <v>1.9525299999999999E-2</v>
      </c>
      <c r="P268" s="74">
        <v>2.3901700000000001E-2</v>
      </c>
      <c r="Q268" s="74">
        <v>1.3466000000000001E-3</v>
      </c>
      <c r="R268" s="74">
        <v>5.64898E-2</v>
      </c>
      <c r="S268" s="74">
        <v>3.5347999999999998E-3</v>
      </c>
      <c r="T268" s="74">
        <v>1.0099E-3</v>
      </c>
      <c r="U268" s="74">
        <v>2.44067E-2</v>
      </c>
      <c r="V268" s="74">
        <v>2.72681E-2</v>
      </c>
      <c r="W268" s="74">
        <v>4.2417099999999999E-2</v>
      </c>
      <c r="X268" s="74">
        <v>2.84464E-2</v>
      </c>
      <c r="Y268" s="74">
        <v>5.1506499999999997E-2</v>
      </c>
      <c r="Z268" s="74">
        <v>4.1238799999999999E-2</v>
      </c>
      <c r="AA268" s="74">
        <v>1.8515400000000001E-2</v>
      </c>
      <c r="AB268" s="74">
        <v>0.15569769999999999</v>
      </c>
      <c r="AC268" s="74">
        <v>1.21192E-2</v>
      </c>
      <c r="AD268" s="74">
        <v>4.0397000000000002E-3</v>
      </c>
      <c r="AE268" s="74">
        <v>8.4159999999999997E-4</v>
      </c>
      <c r="AF268" s="74">
        <v>0</v>
      </c>
      <c r="AG268" s="74">
        <v>1.683E-4</v>
      </c>
      <c r="AH268" s="74">
        <v>1.0099E-3</v>
      </c>
      <c r="AI268" s="74">
        <v>1.3466000000000001E-3</v>
      </c>
      <c r="AJ268" s="74">
        <v>0</v>
      </c>
      <c r="AK268" s="74">
        <v>2.8614999999999999E-3</v>
      </c>
      <c r="AL268" s="74">
        <v>1.75055E-2</v>
      </c>
      <c r="AM268" s="74">
        <v>5.2180000000000004E-3</v>
      </c>
      <c r="AN268" s="74">
        <v>1.0604300000000001E-2</v>
      </c>
      <c r="AO268" s="74">
        <v>3.8209100000000003E-2</v>
      </c>
      <c r="AP268" s="74">
        <v>6.9011999999999997E-3</v>
      </c>
      <c r="AQ268" s="74">
        <v>5.0500000000000002E-4</v>
      </c>
      <c r="AR268" s="74">
        <v>1.683E-4</v>
      </c>
      <c r="AS268" s="73">
        <v>0</v>
      </c>
      <c r="AT268" s="67">
        <f t="shared" si="4"/>
        <v>1.0000001999999999</v>
      </c>
    </row>
    <row r="269" spans="3:46" x14ac:dyDescent="0.5">
      <c r="C269" s="79" t="s">
        <v>3</v>
      </c>
      <c r="D269" s="78" t="s">
        <v>21</v>
      </c>
      <c r="E269" s="78" t="s">
        <v>8</v>
      </c>
      <c r="F269" s="75">
        <v>9.3275000000000007E-3</v>
      </c>
      <c r="G269" s="74">
        <v>6.2906999999999998E-3</v>
      </c>
      <c r="H269" s="74">
        <v>0.20747850000000001</v>
      </c>
      <c r="I269" s="74">
        <v>0</v>
      </c>
      <c r="J269" s="74">
        <v>2.1689999999999999E-4</v>
      </c>
      <c r="K269" s="74">
        <v>0</v>
      </c>
      <c r="L269" s="74">
        <v>7.6355699999999999E-2</v>
      </c>
      <c r="M269" s="74">
        <v>2.14751E-2</v>
      </c>
      <c r="N269" s="74">
        <v>0.1114967</v>
      </c>
      <c r="O269" s="74">
        <v>1.8872E-2</v>
      </c>
      <c r="P269" s="74">
        <v>2.8416500000000001E-2</v>
      </c>
      <c r="Q269" s="74">
        <v>4.3379999999999997E-4</v>
      </c>
      <c r="R269" s="74">
        <v>5.9549699999999997E-2</v>
      </c>
      <c r="S269" s="74">
        <v>3.0368999999999999E-3</v>
      </c>
      <c r="T269" s="74">
        <v>2.6029999999999998E-3</v>
      </c>
      <c r="U269" s="74">
        <v>3.5140999999999999E-2</v>
      </c>
      <c r="V269" s="74">
        <v>2.6681099999999999E-2</v>
      </c>
      <c r="W269" s="74">
        <v>3.4707200000000001E-2</v>
      </c>
      <c r="X269" s="74">
        <v>3.1236400000000001E-2</v>
      </c>
      <c r="Y269" s="74">
        <v>4.1214800000000003E-2</v>
      </c>
      <c r="Z269" s="74">
        <v>2.9067200000000001E-2</v>
      </c>
      <c r="AA269" s="74">
        <v>1.8438199999999998E-2</v>
      </c>
      <c r="AB269" s="74">
        <v>0.1470716</v>
      </c>
      <c r="AC269" s="74">
        <v>7.8091000000000002E-3</v>
      </c>
      <c r="AD269" s="74">
        <v>4.9892000000000001E-3</v>
      </c>
      <c r="AE269" s="74">
        <v>4.3379999999999997E-4</v>
      </c>
      <c r="AF269" s="74">
        <v>0</v>
      </c>
      <c r="AG269" s="74">
        <v>0</v>
      </c>
      <c r="AH269" s="74">
        <v>1.9522999999999999E-3</v>
      </c>
      <c r="AI269" s="74">
        <v>1.0846E-3</v>
      </c>
      <c r="AJ269" s="74">
        <v>0</v>
      </c>
      <c r="AK269" s="74">
        <v>3.2537999999999998E-3</v>
      </c>
      <c r="AL269" s="74">
        <v>1.3448999999999999E-2</v>
      </c>
      <c r="AM269" s="74">
        <v>3.6876000000000001E-3</v>
      </c>
      <c r="AN269" s="74">
        <v>1.0412100000000001E-2</v>
      </c>
      <c r="AO269" s="74">
        <v>3.8828599999999998E-2</v>
      </c>
      <c r="AP269" s="74">
        <v>4.9892000000000001E-3</v>
      </c>
      <c r="AQ269" s="74">
        <v>0</v>
      </c>
      <c r="AR269" s="74">
        <v>0</v>
      </c>
      <c r="AS269" s="73">
        <v>0</v>
      </c>
      <c r="AT269" s="67">
        <f t="shared" si="4"/>
        <v>0.99999980000000022</v>
      </c>
    </row>
    <row r="270" spans="3:46" x14ac:dyDescent="0.5">
      <c r="C270" s="79" t="s">
        <v>3</v>
      </c>
      <c r="D270" s="78" t="s">
        <v>21</v>
      </c>
      <c r="E270" s="78" t="s">
        <v>7</v>
      </c>
      <c r="F270" s="75">
        <v>1.30502E-2</v>
      </c>
      <c r="G270" s="74">
        <v>6.1412000000000003E-3</v>
      </c>
      <c r="H270" s="74">
        <v>0.2080977</v>
      </c>
      <c r="I270" s="74">
        <v>0</v>
      </c>
      <c r="J270" s="74">
        <v>2.5589999999999999E-4</v>
      </c>
      <c r="K270" s="74">
        <v>0</v>
      </c>
      <c r="L270" s="74">
        <v>8.6489300000000005E-2</v>
      </c>
      <c r="M270" s="74">
        <v>2.8659199999999999E-2</v>
      </c>
      <c r="N270" s="74">
        <v>0.1215455</v>
      </c>
      <c r="O270" s="74">
        <v>2.27738E-2</v>
      </c>
      <c r="P270" s="74">
        <v>2.73797E-2</v>
      </c>
      <c r="Q270" s="74">
        <v>2.5589999999999999E-4</v>
      </c>
      <c r="R270" s="74">
        <v>5.2137799999999998E-2</v>
      </c>
      <c r="S270" s="74">
        <v>3.0706000000000002E-3</v>
      </c>
      <c r="T270" s="74">
        <v>1.2794E-3</v>
      </c>
      <c r="U270" s="74">
        <v>2.78915E-2</v>
      </c>
      <c r="V270" s="74">
        <v>2.17503E-2</v>
      </c>
      <c r="W270" s="74">
        <v>4.2221099999999998E-2</v>
      </c>
      <c r="X270" s="74">
        <v>2.8659199999999999E-2</v>
      </c>
      <c r="Y270" s="74">
        <v>4.1965200000000001E-2</v>
      </c>
      <c r="Z270" s="74">
        <v>2.91709E-2</v>
      </c>
      <c r="AA270" s="74">
        <v>1.04913E-2</v>
      </c>
      <c r="AB270" s="74">
        <v>0.1409928</v>
      </c>
      <c r="AC270" s="74">
        <v>8.1883000000000008E-3</v>
      </c>
      <c r="AD270" s="74">
        <v>3.5823999999999999E-3</v>
      </c>
      <c r="AE270" s="74">
        <v>5.1179999999999997E-4</v>
      </c>
      <c r="AF270" s="74">
        <v>0</v>
      </c>
      <c r="AG270" s="74">
        <v>0</v>
      </c>
      <c r="AH270" s="74">
        <v>1.0235000000000001E-3</v>
      </c>
      <c r="AI270" s="74">
        <v>7.6769999999999996E-4</v>
      </c>
      <c r="AJ270" s="74">
        <v>5.1179999999999997E-4</v>
      </c>
      <c r="AK270" s="74">
        <v>1.7912E-3</v>
      </c>
      <c r="AL270" s="74">
        <v>1.1259E-2</v>
      </c>
      <c r="AM270" s="74">
        <v>1.7912E-3</v>
      </c>
      <c r="AN270" s="74">
        <v>1.1259E-2</v>
      </c>
      <c r="AO270" s="74">
        <v>3.8126899999999998E-2</v>
      </c>
      <c r="AP270" s="74">
        <v>6.3971000000000002E-3</v>
      </c>
      <c r="AQ270" s="74">
        <v>2.5589999999999999E-4</v>
      </c>
      <c r="AR270" s="74">
        <v>2.5589999999999999E-4</v>
      </c>
      <c r="AS270" s="73">
        <v>0</v>
      </c>
      <c r="AT270" s="67">
        <f t="shared" si="4"/>
        <v>1.0000001999999999</v>
      </c>
    </row>
    <row r="271" spans="3:46" x14ac:dyDescent="0.5">
      <c r="C271" s="77" t="s">
        <v>3</v>
      </c>
      <c r="D271" s="76" t="s">
        <v>21</v>
      </c>
      <c r="E271" s="76" t="s">
        <v>6</v>
      </c>
      <c r="F271" s="75">
        <v>5.4825000000000004E-3</v>
      </c>
      <c r="G271" s="74">
        <v>3.5636000000000001E-3</v>
      </c>
      <c r="H271" s="74">
        <v>0.21149879999999999</v>
      </c>
      <c r="I271" s="74">
        <v>0</v>
      </c>
      <c r="J271" s="74">
        <v>0</v>
      </c>
      <c r="K271" s="74">
        <v>0</v>
      </c>
      <c r="L271" s="74">
        <v>0.1189693</v>
      </c>
      <c r="M271" s="74">
        <v>2.3574600000000001E-2</v>
      </c>
      <c r="N271" s="74">
        <v>0.1233553</v>
      </c>
      <c r="O271" s="74">
        <v>2.05592E-2</v>
      </c>
      <c r="P271" s="74">
        <v>3.4539500000000001E-2</v>
      </c>
      <c r="Q271" s="74">
        <v>0</v>
      </c>
      <c r="R271" s="74">
        <v>4.8369700000000002E-2</v>
      </c>
      <c r="S271" s="74">
        <v>3.2894999999999999E-3</v>
      </c>
      <c r="T271" s="74">
        <v>5.4819999999999999E-4</v>
      </c>
      <c r="U271" s="74">
        <v>3.125E-2</v>
      </c>
      <c r="V271" s="74">
        <v>2.02851E-2</v>
      </c>
      <c r="W271" s="74">
        <v>3.8925399999999999E-2</v>
      </c>
      <c r="X271" s="74">
        <v>3.3443000000000001E-2</v>
      </c>
      <c r="Y271" s="74">
        <v>3.3443000000000001E-2</v>
      </c>
      <c r="Z271" s="74">
        <v>2.7138200000000001E-2</v>
      </c>
      <c r="AA271" s="74">
        <v>8.2237000000000005E-3</v>
      </c>
      <c r="AB271" s="74">
        <v>0.1419956</v>
      </c>
      <c r="AC271" s="74">
        <v>3.8376999999999999E-3</v>
      </c>
      <c r="AD271" s="74">
        <v>2.4670999999999998E-3</v>
      </c>
      <c r="AE271" s="74">
        <v>0</v>
      </c>
      <c r="AF271" s="74">
        <v>0</v>
      </c>
      <c r="AG271" s="74">
        <v>0</v>
      </c>
      <c r="AH271" s="74">
        <v>5.4819999999999999E-4</v>
      </c>
      <c r="AI271" s="74">
        <v>1.0965E-3</v>
      </c>
      <c r="AJ271" s="74">
        <v>0</v>
      </c>
      <c r="AK271" s="74">
        <v>1.6447E-3</v>
      </c>
      <c r="AL271" s="74">
        <v>1.1239000000000001E-2</v>
      </c>
      <c r="AM271" s="74">
        <v>3.8376999999999999E-3</v>
      </c>
      <c r="AN271" s="74">
        <v>4.9341999999999997E-3</v>
      </c>
      <c r="AO271" s="74">
        <v>3.6458299999999999E-2</v>
      </c>
      <c r="AP271" s="74">
        <v>4.1117999999999997E-3</v>
      </c>
      <c r="AQ271" s="74">
        <v>5.4819999999999999E-4</v>
      </c>
      <c r="AR271" s="74">
        <v>8.2240000000000004E-4</v>
      </c>
      <c r="AS271" s="73">
        <v>0</v>
      </c>
      <c r="AT271" s="67">
        <f t="shared" si="4"/>
        <v>1</v>
      </c>
    </row>
    <row r="272" spans="3:46" x14ac:dyDescent="0.5">
      <c r="C272" s="77" t="s">
        <v>3</v>
      </c>
      <c r="D272" s="76" t="s">
        <v>21</v>
      </c>
      <c r="E272" s="76" t="s">
        <v>5</v>
      </c>
      <c r="F272" s="75">
        <v>3.3920999999999999E-3</v>
      </c>
      <c r="G272" s="74">
        <v>3.7312999999999999E-3</v>
      </c>
      <c r="H272" s="74">
        <v>0.20826349999999999</v>
      </c>
      <c r="I272" s="74">
        <v>0</v>
      </c>
      <c r="J272" s="74">
        <v>0</v>
      </c>
      <c r="K272" s="74">
        <v>0</v>
      </c>
      <c r="L272" s="74">
        <v>0.16553599999999999</v>
      </c>
      <c r="M272" s="74">
        <v>2.5440999999999998E-2</v>
      </c>
      <c r="N272" s="74">
        <v>0.1122795</v>
      </c>
      <c r="O272" s="74">
        <v>1.5603799999999999E-2</v>
      </c>
      <c r="P272" s="74">
        <v>3.6635000000000001E-2</v>
      </c>
      <c r="Q272" s="74">
        <v>0</v>
      </c>
      <c r="R272" s="74">
        <v>4.9538400000000003E-2</v>
      </c>
      <c r="S272" s="74">
        <v>2.7136999999999999E-3</v>
      </c>
      <c r="T272" s="74">
        <v>1.0176E-3</v>
      </c>
      <c r="U272" s="74">
        <v>3.56174E-2</v>
      </c>
      <c r="V272" s="74">
        <v>2.0352800000000001E-2</v>
      </c>
      <c r="W272" s="74">
        <v>2.9850700000000001E-2</v>
      </c>
      <c r="X272" s="74">
        <v>3.4599699999999997E-2</v>
      </c>
      <c r="Y272" s="74">
        <v>3.4938900000000002E-2</v>
      </c>
      <c r="Z272" s="74">
        <v>2.4423299999999998E-2</v>
      </c>
      <c r="AA272" s="74">
        <v>9.4979999999999995E-3</v>
      </c>
      <c r="AB272" s="74">
        <v>0.1214383</v>
      </c>
      <c r="AC272" s="74">
        <v>6.7843000000000001E-3</v>
      </c>
      <c r="AD272" s="74">
        <v>2.0352999999999999E-3</v>
      </c>
      <c r="AE272" s="74">
        <v>0</v>
      </c>
      <c r="AF272" s="74">
        <v>0</v>
      </c>
      <c r="AG272" s="74">
        <v>0</v>
      </c>
      <c r="AH272" s="74">
        <v>1.0176E-3</v>
      </c>
      <c r="AI272" s="74">
        <v>3.392E-4</v>
      </c>
      <c r="AJ272" s="74">
        <v>0</v>
      </c>
      <c r="AK272" s="74">
        <v>2.0352999999999999E-3</v>
      </c>
      <c r="AL272" s="74">
        <v>8.4802999999999996E-3</v>
      </c>
      <c r="AM272" s="74">
        <v>2.7136999999999999E-3</v>
      </c>
      <c r="AN272" s="74">
        <v>6.7843000000000001E-3</v>
      </c>
      <c r="AO272" s="74">
        <v>3.0529199999999999E-2</v>
      </c>
      <c r="AP272" s="74">
        <v>4.0705999999999997E-3</v>
      </c>
      <c r="AQ272" s="74">
        <v>0</v>
      </c>
      <c r="AR272" s="74">
        <v>3.392E-4</v>
      </c>
      <c r="AS272" s="73">
        <v>0</v>
      </c>
      <c r="AT272" s="67">
        <f t="shared" si="4"/>
        <v>0.99999999999999978</v>
      </c>
    </row>
    <row r="273" spans="3:46" x14ac:dyDescent="0.5">
      <c r="C273" s="77" t="s">
        <v>3</v>
      </c>
      <c r="D273" s="76" t="s">
        <v>21</v>
      </c>
      <c r="E273" s="76" t="s">
        <v>4</v>
      </c>
      <c r="F273" s="75">
        <v>2.9570999999999998E-3</v>
      </c>
      <c r="G273" s="74">
        <v>9.8569999999999994E-4</v>
      </c>
      <c r="H273" s="74">
        <v>0.22344259999999999</v>
      </c>
      <c r="I273" s="74">
        <v>0</v>
      </c>
      <c r="J273" s="74">
        <v>0</v>
      </c>
      <c r="K273" s="74">
        <v>0</v>
      </c>
      <c r="L273" s="74">
        <v>0.2262198</v>
      </c>
      <c r="M273" s="74">
        <v>1.6757000000000001E-2</v>
      </c>
      <c r="N273" s="74">
        <v>9.01922E-2</v>
      </c>
      <c r="O273" s="74">
        <v>1.7249899999999999E-2</v>
      </c>
      <c r="P273" s="74">
        <v>4.0413999999999999E-2</v>
      </c>
      <c r="Q273" s="74">
        <v>4.929E-4</v>
      </c>
      <c r="R273" s="74">
        <v>4.0233999999999999E-2</v>
      </c>
      <c r="S273" s="74">
        <v>2.4643E-3</v>
      </c>
      <c r="T273" s="74">
        <v>4.929E-4</v>
      </c>
      <c r="U273" s="74">
        <v>2.1192699999999998E-2</v>
      </c>
      <c r="V273" s="74">
        <v>2.2671299999999998E-2</v>
      </c>
      <c r="W273" s="74">
        <v>2.6614100000000002E-2</v>
      </c>
      <c r="X273" s="74">
        <v>3.3514000000000002E-2</v>
      </c>
      <c r="Y273" s="74">
        <v>3.7456900000000001E-2</v>
      </c>
      <c r="Z273" s="74">
        <v>2.06999E-2</v>
      </c>
      <c r="AA273" s="74">
        <v>4.9284999999999997E-3</v>
      </c>
      <c r="AB273" s="74">
        <v>0.1094135</v>
      </c>
      <c r="AC273" s="74">
        <v>4.4356999999999999E-3</v>
      </c>
      <c r="AD273" s="74">
        <v>2.9570999999999998E-3</v>
      </c>
      <c r="AE273" s="74">
        <v>0</v>
      </c>
      <c r="AF273" s="74">
        <v>0</v>
      </c>
      <c r="AG273" s="74">
        <v>0</v>
      </c>
      <c r="AH273" s="74">
        <v>4.929E-4</v>
      </c>
      <c r="AI273" s="74">
        <v>4.929E-4</v>
      </c>
      <c r="AJ273" s="74">
        <v>4.929E-4</v>
      </c>
      <c r="AK273" s="74">
        <v>9.8569999999999994E-4</v>
      </c>
      <c r="AL273" s="74">
        <v>3.4499999999999999E-3</v>
      </c>
      <c r="AM273" s="74">
        <v>3.4499999999999999E-3</v>
      </c>
      <c r="AN273" s="74">
        <v>7.8857000000000007E-3</v>
      </c>
      <c r="AO273" s="74">
        <v>3.40069E-2</v>
      </c>
      <c r="AP273" s="74">
        <v>2.4643E-3</v>
      </c>
      <c r="AQ273" s="74">
        <v>0</v>
      </c>
      <c r="AR273" s="74">
        <v>4.929E-4</v>
      </c>
      <c r="AS273" s="73">
        <v>0</v>
      </c>
      <c r="AT273" s="67">
        <f t="shared" si="4"/>
        <v>1.0000003</v>
      </c>
    </row>
    <row r="274" spans="3:46" x14ac:dyDescent="0.5">
      <c r="C274" s="77" t="s">
        <v>3</v>
      </c>
      <c r="D274" s="76" t="s">
        <v>21</v>
      </c>
      <c r="E274" s="76" t="s">
        <v>1</v>
      </c>
      <c r="F274" s="75">
        <v>2.5707E-3</v>
      </c>
      <c r="G274" s="74">
        <v>2.5707E-3</v>
      </c>
      <c r="H274" s="74">
        <v>0.19830809999999999</v>
      </c>
      <c r="I274" s="74">
        <v>0</v>
      </c>
      <c r="J274" s="74">
        <v>0</v>
      </c>
      <c r="K274" s="74">
        <v>0</v>
      </c>
      <c r="L274" s="74">
        <v>0.21765209999999999</v>
      </c>
      <c r="M274" s="74">
        <v>1.7994900000000001E-2</v>
      </c>
      <c r="N274" s="74">
        <v>8.7403599999999998E-2</v>
      </c>
      <c r="O274" s="74">
        <v>1.45673E-2</v>
      </c>
      <c r="P274" s="74">
        <v>4.45587E-2</v>
      </c>
      <c r="Q274" s="74">
        <v>0</v>
      </c>
      <c r="R274" s="74">
        <v>5.7047500000000001E-2</v>
      </c>
      <c r="S274" s="74">
        <v>8.5689999999999996E-4</v>
      </c>
      <c r="T274" s="74">
        <v>8.5689999999999996E-4</v>
      </c>
      <c r="U274" s="74">
        <v>2.82776E-2</v>
      </c>
      <c r="V274" s="74">
        <v>2.2279299999999998E-2</v>
      </c>
      <c r="W274" s="74">
        <v>2.2279299999999998E-2</v>
      </c>
      <c r="X274" s="74">
        <v>2.82776E-2</v>
      </c>
      <c r="Y274" s="74">
        <v>3.7703500000000001E-2</v>
      </c>
      <c r="Z274" s="74">
        <v>1.9708699999999999E-2</v>
      </c>
      <c r="AA274" s="74">
        <v>5.1414E-3</v>
      </c>
      <c r="AB274" s="74">
        <v>0.11825189999999999</v>
      </c>
      <c r="AC274" s="74">
        <v>5.1414E-3</v>
      </c>
      <c r="AD274" s="74">
        <v>8.5689999999999996E-4</v>
      </c>
      <c r="AE274" s="74">
        <v>0</v>
      </c>
      <c r="AF274" s="74">
        <v>0</v>
      </c>
      <c r="AG274" s="74">
        <v>0</v>
      </c>
      <c r="AH274" s="74">
        <v>0</v>
      </c>
      <c r="AI274" s="74">
        <v>8.5689999999999996E-4</v>
      </c>
      <c r="AJ274" s="74">
        <v>0</v>
      </c>
      <c r="AK274" s="74">
        <v>1.7137999999999999E-3</v>
      </c>
      <c r="AL274" s="74">
        <v>3.4275999999999998E-3</v>
      </c>
      <c r="AM274" s="74">
        <v>4.2845000000000001E-3</v>
      </c>
      <c r="AN274" s="74">
        <v>6.8551999999999997E-3</v>
      </c>
      <c r="AO274" s="74">
        <v>4.6272500000000001E-2</v>
      </c>
      <c r="AP274" s="74">
        <v>3.4275999999999998E-3</v>
      </c>
      <c r="AQ274" s="74">
        <v>0</v>
      </c>
      <c r="AR274" s="74">
        <v>8.5689999999999996E-4</v>
      </c>
      <c r="AS274" s="73">
        <v>0</v>
      </c>
      <c r="AT274" s="67">
        <f t="shared" si="4"/>
        <v>1</v>
      </c>
    </row>
    <row r="275" spans="3:46" x14ac:dyDescent="0.5">
      <c r="C275" s="77" t="s">
        <v>3</v>
      </c>
      <c r="D275" s="76" t="s">
        <v>2</v>
      </c>
      <c r="E275" s="76" t="s">
        <v>20</v>
      </c>
      <c r="F275" s="75">
        <v>1.2600000000000001E-3</v>
      </c>
      <c r="G275" s="74">
        <v>8.4000000000000003E-4</v>
      </c>
      <c r="H275" s="74">
        <v>0.2325256</v>
      </c>
      <c r="I275" s="74">
        <v>0</v>
      </c>
      <c r="J275" s="74">
        <v>0</v>
      </c>
      <c r="K275" s="74">
        <v>0</v>
      </c>
      <c r="L275" s="74">
        <v>1.00798E-2</v>
      </c>
      <c r="M275" s="74">
        <v>8.4838300000000005E-2</v>
      </c>
      <c r="N275" s="74">
        <v>1.51197E-2</v>
      </c>
      <c r="O275" s="74">
        <v>2.4359499999999999E-2</v>
      </c>
      <c r="P275" s="74">
        <v>8.3998000000000007E-3</v>
      </c>
      <c r="Q275" s="74">
        <v>4.1999000000000003E-3</v>
      </c>
      <c r="R275" s="74">
        <v>0.22568530000000001</v>
      </c>
      <c r="S275" s="74">
        <v>4.1999000000000003E-3</v>
      </c>
      <c r="T275" s="74">
        <v>1.6800000000000001E-3</v>
      </c>
      <c r="U275" s="74">
        <v>5.5438899999999999E-2</v>
      </c>
      <c r="V275" s="74">
        <v>1.3439700000000001E-2</v>
      </c>
      <c r="W275" s="74">
        <v>2.0999999999999999E-3</v>
      </c>
      <c r="X275" s="74">
        <v>0</v>
      </c>
      <c r="Y275" s="74">
        <v>7.1818599999999996E-2</v>
      </c>
      <c r="Z275" s="74">
        <v>2.9819399999999999E-2</v>
      </c>
      <c r="AA275" s="74">
        <v>7.1399000000000002E-3</v>
      </c>
      <c r="AB275" s="74">
        <v>9.2818100000000001E-2</v>
      </c>
      <c r="AC275" s="74">
        <v>3.7799000000000001E-3</v>
      </c>
      <c r="AD275" s="74">
        <v>3.7799000000000001E-3</v>
      </c>
      <c r="AE275" s="74">
        <v>0</v>
      </c>
      <c r="AF275" s="74">
        <v>0</v>
      </c>
      <c r="AG275" s="74">
        <v>0</v>
      </c>
      <c r="AH275" s="74">
        <v>4.2000000000000002E-4</v>
      </c>
      <c r="AI275" s="74">
        <v>0</v>
      </c>
      <c r="AJ275" s="74">
        <v>0</v>
      </c>
      <c r="AK275" s="74">
        <v>1.6800000000000001E-3</v>
      </c>
      <c r="AL275" s="74">
        <v>4.2000000000000002E-4</v>
      </c>
      <c r="AM275" s="74">
        <v>1.6800000000000001E-3</v>
      </c>
      <c r="AN275" s="74">
        <v>6.7199E-3</v>
      </c>
      <c r="AO275" s="74">
        <v>7.5178499999999995E-2</v>
      </c>
      <c r="AP275" s="74">
        <v>1.00798E-2</v>
      </c>
      <c r="AQ275" s="74">
        <v>1.00798E-2</v>
      </c>
      <c r="AR275" s="74">
        <v>4.2000000000000002E-4</v>
      </c>
      <c r="AS275" s="73">
        <v>0</v>
      </c>
      <c r="AT275" s="67">
        <f t="shared" si="4"/>
        <v>1.0000001999999999</v>
      </c>
    </row>
    <row r="276" spans="3:46" x14ac:dyDescent="0.5">
      <c r="C276" s="77" t="s">
        <v>3</v>
      </c>
      <c r="D276" s="76" t="s">
        <v>2</v>
      </c>
      <c r="E276" s="76" t="s">
        <v>19</v>
      </c>
      <c r="F276" s="75">
        <v>1.5246999999999999E-3</v>
      </c>
      <c r="G276" s="74">
        <v>0</v>
      </c>
      <c r="H276" s="74">
        <v>0.2014465</v>
      </c>
      <c r="I276" s="74">
        <v>0</v>
      </c>
      <c r="J276" s="74">
        <v>0</v>
      </c>
      <c r="K276" s="74">
        <v>0</v>
      </c>
      <c r="L276" s="74">
        <v>6.0989E-3</v>
      </c>
      <c r="M276" s="74">
        <v>6.2731400000000007E-2</v>
      </c>
      <c r="N276" s="74">
        <v>1.0237400000000001E-2</v>
      </c>
      <c r="O276" s="74">
        <v>3.8118100000000002E-2</v>
      </c>
      <c r="P276" s="74">
        <v>1.1108700000000001E-2</v>
      </c>
      <c r="Q276" s="74">
        <v>1.3068999999999999E-3</v>
      </c>
      <c r="R276" s="74">
        <v>0.15599189999999999</v>
      </c>
      <c r="S276" s="74">
        <v>3.2672999999999999E-3</v>
      </c>
      <c r="T276" s="74">
        <v>3.0493999999999999E-3</v>
      </c>
      <c r="U276" s="74">
        <v>4.5523899999999999E-2</v>
      </c>
      <c r="V276" s="74">
        <v>2.1999600000000001E-2</v>
      </c>
      <c r="W276" s="74">
        <v>3.7028999999999999E-3</v>
      </c>
      <c r="X276" s="74">
        <v>4.3560000000000002E-4</v>
      </c>
      <c r="Y276" s="74">
        <v>0.1054237</v>
      </c>
      <c r="Z276" s="74">
        <v>0.1030277</v>
      </c>
      <c r="AA276" s="74">
        <v>9.8017999999999994E-3</v>
      </c>
      <c r="AB276" s="74">
        <v>0.1117404</v>
      </c>
      <c r="AC276" s="74">
        <v>5.8811000000000002E-3</v>
      </c>
      <c r="AD276" s="74">
        <v>1.7424999999999999E-3</v>
      </c>
      <c r="AE276" s="74">
        <v>2.1780000000000001E-4</v>
      </c>
      <c r="AF276" s="74">
        <v>0</v>
      </c>
      <c r="AG276" s="74">
        <v>2.1780000000000001E-4</v>
      </c>
      <c r="AH276" s="74">
        <v>1.3068999999999999E-3</v>
      </c>
      <c r="AI276" s="74">
        <v>2.1780000000000001E-4</v>
      </c>
      <c r="AJ276" s="74">
        <v>0</v>
      </c>
      <c r="AK276" s="74">
        <v>4.3560000000000002E-4</v>
      </c>
      <c r="AL276" s="74">
        <v>6.535E-4</v>
      </c>
      <c r="AM276" s="74">
        <v>2.3960000000000001E-3</v>
      </c>
      <c r="AN276" s="74">
        <v>6.3166999999999997E-3</v>
      </c>
      <c r="AO276" s="74">
        <v>7.5147000000000005E-2</v>
      </c>
      <c r="AP276" s="74">
        <v>7.4057999999999997E-3</v>
      </c>
      <c r="AQ276" s="74">
        <v>1.5246999999999999E-3</v>
      </c>
      <c r="AR276" s="74">
        <v>0</v>
      </c>
      <c r="AS276" s="73">
        <v>0</v>
      </c>
      <c r="AT276" s="67">
        <f t="shared" si="4"/>
        <v>0.99999999999999978</v>
      </c>
    </row>
    <row r="277" spans="3:46" x14ac:dyDescent="0.5">
      <c r="C277" s="77" t="s">
        <v>3</v>
      </c>
      <c r="D277" s="76" t="s">
        <v>2</v>
      </c>
      <c r="E277" s="76" t="s">
        <v>18</v>
      </c>
      <c r="F277" s="75">
        <v>3.0233E-3</v>
      </c>
      <c r="G277" s="74">
        <v>3.0233E-3</v>
      </c>
      <c r="H277" s="74">
        <v>0.2440233</v>
      </c>
      <c r="I277" s="74">
        <v>0</v>
      </c>
      <c r="J277" s="74">
        <v>0</v>
      </c>
      <c r="K277" s="74">
        <v>0</v>
      </c>
      <c r="L277" s="74">
        <v>8.8921E-3</v>
      </c>
      <c r="M277" s="74">
        <v>5.0506799999999998E-2</v>
      </c>
      <c r="N277" s="74">
        <v>1.38716E-2</v>
      </c>
      <c r="O277" s="74">
        <v>3.9658499999999999E-2</v>
      </c>
      <c r="P277" s="74">
        <v>2.0095999999999999E-2</v>
      </c>
      <c r="Q277" s="74">
        <v>7.1140000000000005E-4</v>
      </c>
      <c r="R277" s="74">
        <v>0.16412189999999999</v>
      </c>
      <c r="S277" s="74">
        <v>1.4227E-3</v>
      </c>
      <c r="T277" s="74">
        <v>2.4897999999999999E-3</v>
      </c>
      <c r="U277" s="74">
        <v>3.4145500000000002E-2</v>
      </c>
      <c r="V277" s="74">
        <v>1.9384700000000001E-2</v>
      </c>
      <c r="W277" s="74">
        <v>1.29824E-2</v>
      </c>
      <c r="X277" s="74">
        <v>1.4227E-3</v>
      </c>
      <c r="Y277" s="74">
        <v>6.6334699999999996E-2</v>
      </c>
      <c r="Z277" s="74">
        <v>9.6389799999999998E-2</v>
      </c>
      <c r="AA277" s="74">
        <v>1.42273E-2</v>
      </c>
      <c r="AB277" s="74">
        <v>0.112929</v>
      </c>
      <c r="AC277" s="74">
        <v>9.0699000000000005E-3</v>
      </c>
      <c r="AD277" s="74">
        <v>1.9562999999999998E-3</v>
      </c>
      <c r="AE277" s="74">
        <v>1.7780000000000001E-4</v>
      </c>
      <c r="AF277" s="74">
        <v>3.5570000000000003E-4</v>
      </c>
      <c r="AG277" s="74">
        <v>0</v>
      </c>
      <c r="AH277" s="74">
        <v>1.7780000000000001E-4</v>
      </c>
      <c r="AI277" s="74">
        <v>0</v>
      </c>
      <c r="AJ277" s="74">
        <v>0</v>
      </c>
      <c r="AK277" s="74">
        <v>2.8454999999999999E-3</v>
      </c>
      <c r="AL277" s="74">
        <v>1.4227E-3</v>
      </c>
      <c r="AM277" s="74">
        <v>4.4460000000000003E-3</v>
      </c>
      <c r="AN277" s="74">
        <v>1.2271000000000001E-2</v>
      </c>
      <c r="AO277" s="74">
        <v>4.76614E-2</v>
      </c>
      <c r="AP277" s="74">
        <v>6.7580000000000001E-3</v>
      </c>
      <c r="AQ277" s="74">
        <v>3.2011000000000001E-3</v>
      </c>
      <c r="AR277" s="74">
        <v>0</v>
      </c>
      <c r="AS277" s="73">
        <v>0</v>
      </c>
      <c r="AT277" s="67">
        <f t="shared" si="4"/>
        <v>0.99999999999999989</v>
      </c>
    </row>
    <row r="278" spans="3:46" x14ac:dyDescent="0.5">
      <c r="C278" s="77" t="s">
        <v>3</v>
      </c>
      <c r="D278" s="76" t="s">
        <v>2</v>
      </c>
      <c r="E278" s="76" t="s">
        <v>17</v>
      </c>
      <c r="F278" s="75">
        <v>4.6782000000000004E-3</v>
      </c>
      <c r="G278" s="74">
        <v>5.0575000000000004E-3</v>
      </c>
      <c r="H278" s="74">
        <v>0.27130759999999998</v>
      </c>
      <c r="I278" s="74">
        <v>0</v>
      </c>
      <c r="J278" s="74">
        <v>0</v>
      </c>
      <c r="K278" s="74">
        <v>1.2640000000000001E-4</v>
      </c>
      <c r="L278" s="74">
        <v>7.5862999999999998E-3</v>
      </c>
      <c r="M278" s="74">
        <v>5.6012100000000002E-2</v>
      </c>
      <c r="N278" s="74">
        <v>2.1620899999999998E-2</v>
      </c>
      <c r="O278" s="74">
        <v>4.4379799999999997E-2</v>
      </c>
      <c r="P278" s="74">
        <v>3.67935E-2</v>
      </c>
      <c r="Q278" s="74">
        <v>8.8509999999999999E-4</v>
      </c>
      <c r="R278" s="74">
        <v>0.1245705</v>
      </c>
      <c r="S278" s="74">
        <v>1.3908E-3</v>
      </c>
      <c r="T278" s="74">
        <v>2.0230000000000001E-3</v>
      </c>
      <c r="U278" s="74">
        <v>3.2241800000000001E-2</v>
      </c>
      <c r="V278" s="74">
        <v>2.8575E-2</v>
      </c>
      <c r="W278" s="74">
        <v>3.5655600000000003E-2</v>
      </c>
      <c r="X278" s="74">
        <v>5.5633000000000002E-3</v>
      </c>
      <c r="Y278" s="74">
        <v>4.0586700000000003E-2</v>
      </c>
      <c r="Z278" s="74">
        <v>3.7299300000000001E-2</v>
      </c>
      <c r="AA278" s="74">
        <v>1.5299E-2</v>
      </c>
      <c r="AB278" s="74">
        <v>0.12226579999999999</v>
      </c>
      <c r="AC278" s="74">
        <v>1.08737E-2</v>
      </c>
      <c r="AD278" s="74">
        <v>2.4023E-3</v>
      </c>
      <c r="AE278" s="74">
        <v>0</v>
      </c>
      <c r="AF278" s="74">
        <v>0</v>
      </c>
      <c r="AG278" s="74">
        <v>0</v>
      </c>
      <c r="AH278" s="74">
        <v>3.793E-4</v>
      </c>
      <c r="AI278" s="74">
        <v>0</v>
      </c>
      <c r="AJ278" s="74">
        <v>0</v>
      </c>
      <c r="AK278" s="74">
        <v>6.0689999999999997E-3</v>
      </c>
      <c r="AL278" s="74">
        <v>2.6551999999999999E-3</v>
      </c>
      <c r="AM278" s="74">
        <v>7.5862999999999998E-3</v>
      </c>
      <c r="AN278" s="74">
        <v>1.4793300000000001E-2</v>
      </c>
      <c r="AO278" s="74">
        <v>5.0322400000000003E-2</v>
      </c>
      <c r="AP278" s="74">
        <v>5.3103999999999998E-3</v>
      </c>
      <c r="AQ278" s="74">
        <v>5.3103999999999998E-3</v>
      </c>
      <c r="AR278" s="74">
        <v>3.793E-4</v>
      </c>
      <c r="AS278" s="73">
        <v>0</v>
      </c>
      <c r="AT278" s="67">
        <f t="shared" si="4"/>
        <v>0.99999980000000011</v>
      </c>
    </row>
    <row r="279" spans="3:46" x14ac:dyDescent="0.5">
      <c r="C279" s="77" t="s">
        <v>3</v>
      </c>
      <c r="D279" s="76" t="s">
        <v>2</v>
      </c>
      <c r="E279" s="76" t="s">
        <v>16</v>
      </c>
      <c r="F279" s="75">
        <v>4.6426999999999996E-3</v>
      </c>
      <c r="G279" s="74">
        <v>8.4562999999999999E-3</v>
      </c>
      <c r="H279" s="74">
        <v>0.2418488</v>
      </c>
      <c r="I279" s="74">
        <v>0</v>
      </c>
      <c r="J279" s="74">
        <v>0</v>
      </c>
      <c r="K279" s="74">
        <v>0</v>
      </c>
      <c r="L279" s="74">
        <v>8.2904999999999993E-3</v>
      </c>
      <c r="M279" s="74">
        <v>4.5100300000000003E-2</v>
      </c>
      <c r="N279" s="74">
        <v>3.3161999999999997E-2</v>
      </c>
      <c r="O279" s="74">
        <v>3.6809799999999997E-2</v>
      </c>
      <c r="P279" s="74">
        <v>4.8582300000000002E-2</v>
      </c>
      <c r="Q279" s="74">
        <v>1.4923E-3</v>
      </c>
      <c r="R279" s="74">
        <v>0.1043625</v>
      </c>
      <c r="S279" s="74">
        <v>2.9846E-3</v>
      </c>
      <c r="T279" s="74">
        <v>2.8188000000000002E-3</v>
      </c>
      <c r="U279" s="74">
        <v>2.3545E-2</v>
      </c>
      <c r="V279" s="74">
        <v>2.63638E-2</v>
      </c>
      <c r="W279" s="74">
        <v>5.0737900000000002E-2</v>
      </c>
      <c r="X279" s="74">
        <v>1.2933200000000001E-2</v>
      </c>
      <c r="Y279" s="74">
        <v>4.4105499999999999E-2</v>
      </c>
      <c r="Z279" s="74">
        <v>4.1120900000000002E-2</v>
      </c>
      <c r="AA279" s="74">
        <v>1.4425500000000001E-2</v>
      </c>
      <c r="AB279" s="74">
        <v>0.1338087</v>
      </c>
      <c r="AC279" s="74">
        <v>1.3430599999999999E-2</v>
      </c>
      <c r="AD279" s="74">
        <v>4.4768999999999998E-3</v>
      </c>
      <c r="AE279" s="74">
        <v>4.9739999999999995E-4</v>
      </c>
      <c r="AF279" s="74">
        <v>0</v>
      </c>
      <c r="AG279" s="74">
        <v>0</v>
      </c>
      <c r="AH279" s="74">
        <v>1.6579999999999999E-4</v>
      </c>
      <c r="AI279" s="74">
        <v>8.2899999999999998E-4</v>
      </c>
      <c r="AJ279" s="74">
        <v>0</v>
      </c>
      <c r="AK279" s="74">
        <v>4.6426999999999996E-3</v>
      </c>
      <c r="AL279" s="74">
        <v>4.8085000000000003E-3</v>
      </c>
      <c r="AM279" s="74">
        <v>5.6375000000000001E-3</v>
      </c>
      <c r="AN279" s="74">
        <v>1.80733E-2</v>
      </c>
      <c r="AO279" s="74">
        <v>5.2561799999999999E-2</v>
      </c>
      <c r="AP279" s="74">
        <v>7.2956000000000002E-3</v>
      </c>
      <c r="AQ279" s="74">
        <v>1.8239E-3</v>
      </c>
      <c r="AR279" s="74">
        <v>1.6579999999999999E-4</v>
      </c>
      <c r="AS279" s="73">
        <v>0</v>
      </c>
      <c r="AT279" s="67">
        <f t="shared" si="4"/>
        <v>1.0000001999999999</v>
      </c>
    </row>
    <row r="280" spans="3:46" x14ac:dyDescent="0.5">
      <c r="C280" s="77" t="s">
        <v>3</v>
      </c>
      <c r="D280" s="76" t="s">
        <v>2</v>
      </c>
      <c r="E280" s="76" t="s">
        <v>15</v>
      </c>
      <c r="F280" s="75">
        <v>7.0670999999999998E-3</v>
      </c>
      <c r="G280" s="74">
        <v>5.8199999999999997E-3</v>
      </c>
      <c r="H280" s="74">
        <v>0.2415699</v>
      </c>
      <c r="I280" s="74">
        <v>0</v>
      </c>
      <c r="J280" s="74">
        <v>4.1570000000000002E-4</v>
      </c>
      <c r="K280" s="74">
        <v>0</v>
      </c>
      <c r="L280" s="74">
        <v>1.0185E-2</v>
      </c>
      <c r="M280" s="74">
        <v>4.03243E-2</v>
      </c>
      <c r="N280" s="74">
        <v>4.3650000000000001E-2</v>
      </c>
      <c r="O280" s="74">
        <v>3.7622099999999999E-2</v>
      </c>
      <c r="P280" s="74">
        <v>4.03243E-2</v>
      </c>
      <c r="Q280" s="74">
        <v>1.4549999999999999E-3</v>
      </c>
      <c r="R280" s="74">
        <v>9.7444900000000001E-2</v>
      </c>
      <c r="S280" s="74">
        <v>2.2864000000000001E-3</v>
      </c>
      <c r="T280" s="74">
        <v>2.2864000000000001E-3</v>
      </c>
      <c r="U280" s="74">
        <v>1.9954300000000001E-2</v>
      </c>
      <c r="V280" s="74">
        <v>2.6605699999999999E-2</v>
      </c>
      <c r="W280" s="74">
        <v>4.5728499999999998E-2</v>
      </c>
      <c r="X280" s="74">
        <v>1.08086E-2</v>
      </c>
      <c r="Y280" s="74">
        <v>4.6144299999999999E-2</v>
      </c>
      <c r="Z280" s="74">
        <v>5.2172099999999999E-2</v>
      </c>
      <c r="AA280" s="74">
        <v>1.8707100000000001E-2</v>
      </c>
      <c r="AB280" s="74">
        <v>0.1434213</v>
      </c>
      <c r="AC280" s="74">
        <v>1.08086E-2</v>
      </c>
      <c r="AD280" s="74">
        <v>2.4943000000000001E-3</v>
      </c>
      <c r="AE280" s="74">
        <v>4.1570000000000002E-4</v>
      </c>
      <c r="AF280" s="74">
        <v>2.0790000000000001E-4</v>
      </c>
      <c r="AG280" s="74">
        <v>0</v>
      </c>
      <c r="AH280" s="74">
        <v>4.1570000000000002E-4</v>
      </c>
      <c r="AI280" s="74">
        <v>8.3140000000000004E-4</v>
      </c>
      <c r="AJ280" s="74">
        <v>0</v>
      </c>
      <c r="AK280" s="74">
        <v>3.7414000000000002E-3</v>
      </c>
      <c r="AL280" s="74">
        <v>6.2357000000000003E-3</v>
      </c>
      <c r="AM280" s="74">
        <v>6.6514E-3</v>
      </c>
      <c r="AN280" s="74">
        <v>2.0785700000000001E-2</v>
      </c>
      <c r="AO280" s="74">
        <v>4.6559999999999997E-2</v>
      </c>
      <c r="AP280" s="74">
        <v>6.4435999999999998E-3</v>
      </c>
      <c r="AQ280" s="74">
        <v>4.1570000000000002E-4</v>
      </c>
      <c r="AR280" s="74">
        <v>0</v>
      </c>
      <c r="AS280" s="73">
        <v>0</v>
      </c>
      <c r="AT280" s="67">
        <f t="shared" si="4"/>
        <v>1.0000000999999998</v>
      </c>
    </row>
    <row r="281" spans="3:46" x14ac:dyDescent="0.5">
      <c r="C281" s="77" t="s">
        <v>3</v>
      </c>
      <c r="D281" s="76" t="s">
        <v>2</v>
      </c>
      <c r="E281" s="76" t="s">
        <v>14</v>
      </c>
      <c r="F281" s="75">
        <v>1.0101000000000001E-2</v>
      </c>
      <c r="G281" s="74">
        <v>7.9365000000000008E-3</v>
      </c>
      <c r="H281" s="74">
        <v>0.23197860000000001</v>
      </c>
      <c r="I281" s="74">
        <v>0</v>
      </c>
      <c r="J281" s="74">
        <v>0</v>
      </c>
      <c r="K281" s="74">
        <v>0</v>
      </c>
      <c r="L281" s="74">
        <v>1.4189500000000001E-2</v>
      </c>
      <c r="M281" s="74">
        <v>3.7277499999999998E-2</v>
      </c>
      <c r="N281" s="74">
        <v>4.2327999999999998E-2</v>
      </c>
      <c r="O281" s="74">
        <v>3.848E-2</v>
      </c>
      <c r="P281" s="74">
        <v>3.9441999999999998E-2</v>
      </c>
      <c r="Q281" s="74">
        <v>1.2025E-3</v>
      </c>
      <c r="R281" s="74">
        <v>7.7545199999999995E-2</v>
      </c>
      <c r="S281" s="74">
        <v>2.6454999999999998E-3</v>
      </c>
      <c r="T281" s="74">
        <v>3.3670000000000002E-3</v>
      </c>
      <c r="U281" s="74">
        <v>2.14045E-2</v>
      </c>
      <c r="V281" s="74">
        <v>2.6936000000000002E-2</v>
      </c>
      <c r="W281" s="74">
        <v>4.9062099999999997E-2</v>
      </c>
      <c r="X281" s="74">
        <v>1.70755E-2</v>
      </c>
      <c r="Y281" s="74">
        <v>4.6897500000000002E-2</v>
      </c>
      <c r="Z281" s="74">
        <v>4.8580999999999999E-2</v>
      </c>
      <c r="AA281" s="74">
        <v>1.6354E-2</v>
      </c>
      <c r="AB281" s="74">
        <v>0.1565657</v>
      </c>
      <c r="AC281" s="74">
        <v>1.1544E-2</v>
      </c>
      <c r="AD281" s="74">
        <v>4.0885000000000001E-3</v>
      </c>
      <c r="AE281" s="74">
        <v>2.4049999999999999E-4</v>
      </c>
      <c r="AF281" s="74">
        <v>0</v>
      </c>
      <c r="AG281" s="74">
        <v>0</v>
      </c>
      <c r="AH281" s="74">
        <v>9.6199999999999996E-4</v>
      </c>
      <c r="AI281" s="74">
        <v>0</v>
      </c>
      <c r="AJ281" s="74">
        <v>0</v>
      </c>
      <c r="AK281" s="74">
        <v>5.0505000000000003E-3</v>
      </c>
      <c r="AL281" s="74">
        <v>5.0505000000000003E-3</v>
      </c>
      <c r="AM281" s="74">
        <v>7.2150000000000001E-3</v>
      </c>
      <c r="AN281" s="74">
        <v>2.5974000000000001E-2</v>
      </c>
      <c r="AO281" s="74">
        <v>4.35305E-2</v>
      </c>
      <c r="AP281" s="74">
        <v>5.7720000000000002E-3</v>
      </c>
      <c r="AQ281" s="74">
        <v>9.6199999999999996E-4</v>
      </c>
      <c r="AR281" s="74">
        <v>2.4049999999999999E-4</v>
      </c>
      <c r="AS281" s="73">
        <v>0</v>
      </c>
      <c r="AT281" s="67">
        <f t="shared" si="4"/>
        <v>0.9999996000000001</v>
      </c>
    </row>
    <row r="282" spans="3:46" x14ac:dyDescent="0.5">
      <c r="C282" s="77" t="s">
        <v>3</v>
      </c>
      <c r="D282" s="76" t="s">
        <v>2</v>
      </c>
      <c r="E282" s="76" t="s">
        <v>13</v>
      </c>
      <c r="F282" s="75">
        <v>9.2008000000000003E-3</v>
      </c>
      <c r="G282" s="74">
        <v>5.5205000000000002E-3</v>
      </c>
      <c r="H282" s="74">
        <v>0.20780580000000001</v>
      </c>
      <c r="I282" s="74">
        <v>0</v>
      </c>
      <c r="J282" s="74">
        <v>0</v>
      </c>
      <c r="K282" s="74">
        <v>0</v>
      </c>
      <c r="L282" s="74">
        <v>1.2618300000000001E-2</v>
      </c>
      <c r="M282" s="74">
        <v>2.9442699999999999E-2</v>
      </c>
      <c r="N282" s="74">
        <v>5.3102000000000003E-2</v>
      </c>
      <c r="O282" s="74">
        <v>3.5226100000000003E-2</v>
      </c>
      <c r="P282" s="74">
        <v>3.49632E-2</v>
      </c>
      <c r="Q282" s="74">
        <v>7.8859999999999998E-4</v>
      </c>
      <c r="R282" s="74">
        <v>8.9249899999999993E-2</v>
      </c>
      <c r="S282" s="74">
        <v>3.9432E-3</v>
      </c>
      <c r="T282" s="74">
        <v>3.1546E-3</v>
      </c>
      <c r="U282" s="74">
        <v>2.02419E-2</v>
      </c>
      <c r="V282" s="74">
        <v>2.3659300000000001E-2</v>
      </c>
      <c r="W282" s="74">
        <v>5.2576199999999997E-2</v>
      </c>
      <c r="X282" s="74">
        <v>1.97161E-2</v>
      </c>
      <c r="Y282" s="74">
        <v>4.9421699999999999E-2</v>
      </c>
      <c r="Z282" s="74">
        <v>5.5730799999999997E-2</v>
      </c>
      <c r="AA282" s="74">
        <v>1.6035799999999999E-2</v>
      </c>
      <c r="AB282" s="74">
        <v>0.16403789999999999</v>
      </c>
      <c r="AC282" s="74">
        <v>1.3406899999999999E-2</v>
      </c>
      <c r="AD282" s="74">
        <v>2.8917000000000001E-3</v>
      </c>
      <c r="AE282" s="74">
        <v>0</v>
      </c>
      <c r="AF282" s="74">
        <v>2.6289999999999999E-4</v>
      </c>
      <c r="AG282" s="74">
        <v>2.6289999999999999E-4</v>
      </c>
      <c r="AH282" s="74">
        <v>1.0514999999999999E-3</v>
      </c>
      <c r="AI282" s="74">
        <v>5.2579999999999999E-4</v>
      </c>
      <c r="AJ282" s="74">
        <v>0</v>
      </c>
      <c r="AK282" s="74">
        <v>2.1029999999999998E-3</v>
      </c>
      <c r="AL282" s="74">
        <v>7.8864E-3</v>
      </c>
      <c r="AM282" s="74">
        <v>6.0463000000000001E-3</v>
      </c>
      <c r="AN282" s="74">
        <v>2.4447900000000002E-2</v>
      </c>
      <c r="AO282" s="74">
        <v>4.5478400000000002E-2</v>
      </c>
      <c r="AP282" s="74">
        <v>7.6236000000000003E-3</v>
      </c>
      <c r="AQ282" s="74">
        <v>1.3144000000000001E-3</v>
      </c>
      <c r="AR282" s="74">
        <v>2.6289999999999999E-4</v>
      </c>
      <c r="AS282" s="73">
        <v>0</v>
      </c>
      <c r="AT282" s="67">
        <f t="shared" si="4"/>
        <v>0.99999999999999978</v>
      </c>
    </row>
    <row r="283" spans="3:46" x14ac:dyDescent="0.5">
      <c r="C283" s="77" t="s">
        <v>3</v>
      </c>
      <c r="D283" s="76" t="s">
        <v>2</v>
      </c>
      <c r="E283" s="76" t="s">
        <v>12</v>
      </c>
      <c r="F283" s="75">
        <v>5.8792000000000002E-3</v>
      </c>
      <c r="G283" s="74">
        <v>5.6119999999999998E-3</v>
      </c>
      <c r="H283" s="74">
        <v>0.20538029999999999</v>
      </c>
      <c r="I283" s="74">
        <v>0</v>
      </c>
      <c r="J283" s="74">
        <v>2.6719999999999999E-4</v>
      </c>
      <c r="K283" s="74">
        <v>0</v>
      </c>
      <c r="L283" s="74">
        <v>2.24479E-2</v>
      </c>
      <c r="M283" s="74">
        <v>3.1266700000000001E-2</v>
      </c>
      <c r="N283" s="74">
        <v>5.7723099999999999E-2</v>
      </c>
      <c r="O283" s="74">
        <v>2.53875E-2</v>
      </c>
      <c r="P283" s="74">
        <v>3.34046E-2</v>
      </c>
      <c r="Q283" s="74">
        <v>2.6719999999999999E-4</v>
      </c>
      <c r="R283" s="74">
        <v>8.2968200000000006E-2</v>
      </c>
      <c r="S283" s="74">
        <v>3.2068000000000001E-3</v>
      </c>
      <c r="T283" s="74">
        <v>2.6724000000000001E-3</v>
      </c>
      <c r="U283" s="74">
        <v>1.9775500000000001E-2</v>
      </c>
      <c r="V283" s="74">
        <v>2.4585800000000001E-2</v>
      </c>
      <c r="W283" s="74">
        <v>5.1843899999999998E-2</v>
      </c>
      <c r="X283" s="74">
        <v>2.43185E-2</v>
      </c>
      <c r="Y283" s="74">
        <v>5.1843899999999998E-2</v>
      </c>
      <c r="Z283" s="74">
        <v>6.1998900000000003E-2</v>
      </c>
      <c r="AA283" s="74">
        <v>1.5767E-2</v>
      </c>
      <c r="AB283" s="74">
        <v>0.171566</v>
      </c>
      <c r="AC283" s="74">
        <v>1.76376E-2</v>
      </c>
      <c r="AD283" s="74">
        <v>2.9396000000000001E-3</v>
      </c>
      <c r="AE283" s="74">
        <v>0</v>
      </c>
      <c r="AF283" s="74">
        <v>0</v>
      </c>
      <c r="AG283" s="74">
        <v>2.6719999999999999E-4</v>
      </c>
      <c r="AH283" s="74">
        <v>2.6719999999999999E-4</v>
      </c>
      <c r="AI283" s="74">
        <v>8.0170000000000003E-4</v>
      </c>
      <c r="AJ283" s="74">
        <v>0</v>
      </c>
      <c r="AK283" s="74">
        <v>2.1378999999999999E-3</v>
      </c>
      <c r="AL283" s="74">
        <v>8.2842999999999997E-3</v>
      </c>
      <c r="AM283" s="74">
        <v>5.6119999999999998E-3</v>
      </c>
      <c r="AN283" s="74">
        <v>1.9508299999999999E-2</v>
      </c>
      <c r="AO283" s="74">
        <v>3.7947599999999998E-2</v>
      </c>
      <c r="AP283" s="74">
        <v>5.6119999999999998E-3</v>
      </c>
      <c r="AQ283" s="74">
        <v>8.0170000000000003E-4</v>
      </c>
      <c r="AR283" s="74">
        <v>0</v>
      </c>
      <c r="AS283" s="73">
        <v>0</v>
      </c>
      <c r="AT283" s="67">
        <f t="shared" si="4"/>
        <v>0.99999970000000016</v>
      </c>
    </row>
    <row r="284" spans="3:46" x14ac:dyDescent="0.5">
      <c r="C284" s="77" t="s">
        <v>3</v>
      </c>
      <c r="D284" s="76" t="s">
        <v>2</v>
      </c>
      <c r="E284" s="76" t="s">
        <v>11</v>
      </c>
      <c r="F284" s="75">
        <v>4.2110999999999997E-3</v>
      </c>
      <c r="G284" s="74">
        <v>5.0533000000000002E-3</v>
      </c>
      <c r="H284" s="74">
        <v>0.19966110000000001</v>
      </c>
      <c r="I284" s="74">
        <v>0</v>
      </c>
      <c r="J284" s="74">
        <v>0</v>
      </c>
      <c r="K284" s="74">
        <v>0</v>
      </c>
      <c r="L284" s="74">
        <v>2.07748E-2</v>
      </c>
      <c r="M284" s="74">
        <v>2.3862999999999999E-2</v>
      </c>
      <c r="N284" s="74">
        <v>5.5306000000000001E-2</v>
      </c>
      <c r="O284" s="74">
        <v>2.8916299999999999E-2</v>
      </c>
      <c r="P284" s="74">
        <v>4.7725999999999998E-2</v>
      </c>
      <c r="Q284" s="74">
        <v>1.1230000000000001E-3</v>
      </c>
      <c r="R284" s="74">
        <v>8.0799300000000004E-2</v>
      </c>
      <c r="S284" s="74">
        <v>1.9651999999999998E-3</v>
      </c>
      <c r="T284" s="74">
        <v>2.2458999999999999E-3</v>
      </c>
      <c r="U284" s="74">
        <v>2.16171E-2</v>
      </c>
      <c r="V284" s="74">
        <v>2.3301499999999999E-2</v>
      </c>
      <c r="W284" s="74">
        <v>4.8006699999999999E-2</v>
      </c>
      <c r="X284" s="74">
        <v>2.8635600000000001E-2</v>
      </c>
      <c r="Y284" s="74">
        <v>5.1656399999999998E-2</v>
      </c>
      <c r="Z284" s="74">
        <v>6.0078600000000003E-2</v>
      </c>
      <c r="AA284" s="74">
        <v>1.5440799999999999E-2</v>
      </c>
      <c r="AB284" s="74">
        <v>0.17405950000000001</v>
      </c>
      <c r="AC284" s="74">
        <v>1.5721499999999999E-2</v>
      </c>
      <c r="AD284" s="74">
        <v>1.4036999999999999E-3</v>
      </c>
      <c r="AE284" s="74">
        <v>0</v>
      </c>
      <c r="AF284" s="74">
        <v>0</v>
      </c>
      <c r="AG284" s="74">
        <v>0</v>
      </c>
      <c r="AH284" s="74">
        <v>2.8069999999999999E-4</v>
      </c>
      <c r="AI284" s="74">
        <v>1.4036999999999999E-3</v>
      </c>
      <c r="AJ284" s="74">
        <v>0</v>
      </c>
      <c r="AK284" s="74">
        <v>3.0882000000000001E-3</v>
      </c>
      <c r="AL284" s="74">
        <v>9.2645000000000002E-3</v>
      </c>
      <c r="AM284" s="74">
        <v>6.4570000000000001E-3</v>
      </c>
      <c r="AN284" s="74">
        <v>2.1897799999999999E-2</v>
      </c>
      <c r="AO284" s="74">
        <v>3.5654100000000001E-2</v>
      </c>
      <c r="AP284" s="74">
        <v>7.0185000000000004E-3</v>
      </c>
      <c r="AQ284" s="74">
        <v>2.8073999999999998E-3</v>
      </c>
      <c r="AR284" s="74">
        <v>5.6150000000000004E-4</v>
      </c>
      <c r="AS284" s="73">
        <v>0</v>
      </c>
      <c r="AT284" s="67">
        <f t="shared" si="4"/>
        <v>0.99999980000000022</v>
      </c>
    </row>
    <row r="285" spans="3:46" x14ac:dyDescent="0.5">
      <c r="C285" s="77" t="s">
        <v>3</v>
      </c>
      <c r="D285" s="76" t="s">
        <v>2</v>
      </c>
      <c r="E285" s="76" t="s">
        <v>10</v>
      </c>
      <c r="F285" s="75">
        <v>3.6537000000000002E-3</v>
      </c>
      <c r="G285" s="74">
        <v>3.3727000000000002E-3</v>
      </c>
      <c r="H285" s="74">
        <v>0.19419139999999999</v>
      </c>
      <c r="I285" s="74">
        <v>0</v>
      </c>
      <c r="J285" s="74">
        <v>0</v>
      </c>
      <c r="K285" s="74">
        <v>0</v>
      </c>
      <c r="L285" s="74">
        <v>3.4569999999999997E-2</v>
      </c>
      <c r="M285" s="74">
        <v>2.9510999999999999E-2</v>
      </c>
      <c r="N285" s="74">
        <v>7.0264199999999999E-2</v>
      </c>
      <c r="O285" s="74">
        <v>2.1922400000000002E-2</v>
      </c>
      <c r="P285" s="74">
        <v>3.7661600000000003E-2</v>
      </c>
      <c r="Q285" s="74">
        <v>2.811E-4</v>
      </c>
      <c r="R285" s="74">
        <v>7.0845099999999994E-2</v>
      </c>
      <c r="S285" s="74">
        <v>2.2485000000000001E-3</v>
      </c>
      <c r="T285" s="74">
        <v>1.4053E-3</v>
      </c>
      <c r="U285" s="74">
        <v>2.02361E-2</v>
      </c>
      <c r="V285" s="74">
        <v>2.3608799999999999E-2</v>
      </c>
      <c r="W285" s="74">
        <v>4.8060699999999998E-2</v>
      </c>
      <c r="X285" s="74">
        <v>3.3164699999999998E-2</v>
      </c>
      <c r="Y285" s="74">
        <v>5.1152299999999998E-2</v>
      </c>
      <c r="Z285" s="74">
        <v>5.9303000000000002E-2</v>
      </c>
      <c r="AA285" s="74">
        <v>2.0798199999999999E-2</v>
      </c>
      <c r="AB285" s="74">
        <v>0.1821248</v>
      </c>
      <c r="AC285" s="74">
        <v>1.20854E-2</v>
      </c>
      <c r="AD285" s="74">
        <v>2.5295000000000001E-3</v>
      </c>
      <c r="AE285" s="74">
        <v>2.811E-4</v>
      </c>
      <c r="AF285" s="74">
        <v>0</v>
      </c>
      <c r="AG285" s="74">
        <v>0</v>
      </c>
      <c r="AH285" s="74">
        <v>0</v>
      </c>
      <c r="AI285" s="74">
        <v>2.811E-4</v>
      </c>
      <c r="AJ285" s="74">
        <v>0</v>
      </c>
      <c r="AK285" s="74">
        <v>1.9673999999999998E-3</v>
      </c>
      <c r="AL285" s="74">
        <v>6.7454000000000004E-3</v>
      </c>
      <c r="AM285" s="74">
        <v>5.3401000000000004E-3</v>
      </c>
      <c r="AN285" s="74">
        <v>1.6301300000000001E-2</v>
      </c>
      <c r="AO285" s="74">
        <v>3.8223699999999999E-2</v>
      </c>
      <c r="AP285" s="74">
        <v>6.7454000000000004E-3</v>
      </c>
      <c r="AQ285" s="74">
        <v>1.1241999999999999E-3</v>
      </c>
      <c r="AR285" s="74">
        <v>0</v>
      </c>
      <c r="AS285" s="73">
        <v>0</v>
      </c>
      <c r="AT285" s="67">
        <f t="shared" si="4"/>
        <v>1.0000001999999999</v>
      </c>
    </row>
    <row r="286" spans="3:46" x14ac:dyDescent="0.5">
      <c r="C286" s="77" t="s">
        <v>3</v>
      </c>
      <c r="D286" s="76" t="s">
        <v>2</v>
      </c>
      <c r="E286" s="76" t="s">
        <v>9</v>
      </c>
      <c r="F286" s="75">
        <v>3.241E-3</v>
      </c>
      <c r="G286" s="74">
        <v>5.8928000000000001E-3</v>
      </c>
      <c r="H286" s="74">
        <v>0.16577839999999999</v>
      </c>
      <c r="I286" s="74">
        <v>0</v>
      </c>
      <c r="J286" s="74">
        <v>0</v>
      </c>
      <c r="K286" s="74">
        <v>0</v>
      </c>
      <c r="L286" s="74">
        <v>4.8909800000000003E-2</v>
      </c>
      <c r="M286" s="74">
        <v>2.5928099999999999E-2</v>
      </c>
      <c r="N286" s="74">
        <v>6.4820299999999997E-2</v>
      </c>
      <c r="O286" s="74">
        <v>2.3276399999999999E-2</v>
      </c>
      <c r="P286" s="74">
        <v>4.0660000000000002E-2</v>
      </c>
      <c r="Q286" s="74">
        <v>1.1785999999999999E-3</v>
      </c>
      <c r="R286" s="74">
        <v>5.8146200000000002E-2</v>
      </c>
      <c r="S286" s="74">
        <v>2.3571E-3</v>
      </c>
      <c r="T286" s="74">
        <v>1.4732E-3</v>
      </c>
      <c r="U286" s="74">
        <v>2.4454900000000002E-2</v>
      </c>
      <c r="V286" s="74">
        <v>1.88568E-2</v>
      </c>
      <c r="W286" s="74">
        <v>5.1266899999999997E-2</v>
      </c>
      <c r="X286" s="74">
        <v>4.03653E-2</v>
      </c>
      <c r="Y286" s="74">
        <v>6.1579299999999997E-2</v>
      </c>
      <c r="Z286" s="74">
        <v>8.2203899999999996E-2</v>
      </c>
      <c r="AA286" s="74">
        <v>2.2097800000000001E-2</v>
      </c>
      <c r="AB286" s="74">
        <v>0.18355920000000001</v>
      </c>
      <c r="AC286" s="74">
        <v>6.7767000000000001E-3</v>
      </c>
      <c r="AD286" s="74">
        <v>5.3035000000000001E-3</v>
      </c>
      <c r="AE286" s="74">
        <v>2.9460000000000001E-4</v>
      </c>
      <c r="AF286" s="74">
        <v>0</v>
      </c>
      <c r="AG286" s="74">
        <v>2.9460000000000001E-4</v>
      </c>
      <c r="AH286" s="74">
        <v>5.8929999999999996E-4</v>
      </c>
      <c r="AI286" s="74">
        <v>5.8929999999999996E-4</v>
      </c>
      <c r="AJ286" s="74">
        <v>0</v>
      </c>
      <c r="AK286" s="74">
        <v>2.3571E-3</v>
      </c>
      <c r="AL286" s="74">
        <v>6.4819999999999999E-3</v>
      </c>
      <c r="AM286" s="74">
        <v>4.1248999999999999E-3</v>
      </c>
      <c r="AN286" s="74">
        <v>1.79729E-2</v>
      </c>
      <c r="AO286" s="74">
        <v>2.3865600000000001E-2</v>
      </c>
      <c r="AP286" s="74">
        <v>4.4196000000000001E-3</v>
      </c>
      <c r="AQ286" s="74">
        <v>5.8929999999999996E-4</v>
      </c>
      <c r="AR286" s="74">
        <v>2.9460000000000001E-4</v>
      </c>
      <c r="AS286" s="73">
        <v>0</v>
      </c>
      <c r="AT286" s="67">
        <f t="shared" si="4"/>
        <v>1</v>
      </c>
    </row>
    <row r="287" spans="3:46" x14ac:dyDescent="0.5">
      <c r="C287" s="77" t="s">
        <v>3</v>
      </c>
      <c r="D287" s="76" t="s">
        <v>2</v>
      </c>
      <c r="E287" s="76" t="s">
        <v>8</v>
      </c>
      <c r="F287" s="75">
        <v>4.0282E-3</v>
      </c>
      <c r="G287" s="74">
        <v>1.3427000000000001E-3</v>
      </c>
      <c r="H287" s="74">
        <v>0.1858949</v>
      </c>
      <c r="I287" s="74">
        <v>0</v>
      </c>
      <c r="J287" s="74">
        <v>0</v>
      </c>
      <c r="K287" s="74">
        <v>0</v>
      </c>
      <c r="L287" s="74">
        <v>6.6129599999999997E-2</v>
      </c>
      <c r="M287" s="74">
        <v>2.5511900000000001E-2</v>
      </c>
      <c r="N287" s="74">
        <v>7.4521599999999993E-2</v>
      </c>
      <c r="O287" s="74">
        <v>1.7455499999999999E-2</v>
      </c>
      <c r="P287" s="74">
        <v>4.2296100000000003E-2</v>
      </c>
      <c r="Q287" s="74">
        <v>3.3569999999999997E-4</v>
      </c>
      <c r="R287" s="74">
        <v>4.8076300000000002E-2</v>
      </c>
      <c r="S287" s="74">
        <v>1.0070000000000001E-3</v>
      </c>
      <c r="T287" s="74">
        <v>3.3569999999999997E-4</v>
      </c>
      <c r="U287" s="74">
        <v>1.8462599999999999E-2</v>
      </c>
      <c r="V287" s="74">
        <v>1.9133899999999999E-2</v>
      </c>
      <c r="W287" s="74">
        <v>4.3303099999999997E-2</v>
      </c>
      <c r="X287" s="74">
        <v>3.4910999999999998E-2</v>
      </c>
      <c r="Y287" s="74">
        <v>5.9751600000000002E-2</v>
      </c>
      <c r="Z287" s="74">
        <v>7.5192999999999996E-2</v>
      </c>
      <c r="AA287" s="74">
        <v>1.61128E-2</v>
      </c>
      <c r="AB287" s="74">
        <v>0.19603889999999999</v>
      </c>
      <c r="AC287" s="74">
        <v>7.7206999999999996E-3</v>
      </c>
      <c r="AD287" s="74">
        <v>1.6784E-3</v>
      </c>
      <c r="AE287" s="74">
        <v>0</v>
      </c>
      <c r="AF287" s="74">
        <v>0</v>
      </c>
      <c r="AG287" s="74">
        <v>0</v>
      </c>
      <c r="AH287" s="74">
        <v>0</v>
      </c>
      <c r="AI287" s="74">
        <v>3.3569999999999997E-4</v>
      </c>
      <c r="AJ287" s="74">
        <v>3.3569999999999997E-4</v>
      </c>
      <c r="AK287" s="74">
        <v>1.3427000000000001E-3</v>
      </c>
      <c r="AL287" s="74">
        <v>7.7206999999999996E-3</v>
      </c>
      <c r="AM287" s="74">
        <v>3.6925E-3</v>
      </c>
      <c r="AN287" s="74">
        <v>1.2084599999999999E-2</v>
      </c>
      <c r="AO287" s="74">
        <v>2.61833E-2</v>
      </c>
      <c r="AP287" s="74">
        <v>8.0564E-3</v>
      </c>
      <c r="AQ287" s="74">
        <v>3.3569999999999997E-4</v>
      </c>
      <c r="AR287" s="74">
        <v>6.7139999999999995E-4</v>
      </c>
      <c r="AS287" s="73">
        <v>0</v>
      </c>
      <c r="AT287" s="67">
        <f t="shared" si="4"/>
        <v>0.99999990000000016</v>
      </c>
    </row>
    <row r="288" spans="3:46" x14ac:dyDescent="0.5">
      <c r="C288" s="77" t="s">
        <v>3</v>
      </c>
      <c r="D288" s="76" t="s">
        <v>2</v>
      </c>
      <c r="E288" s="76" t="s">
        <v>7</v>
      </c>
      <c r="F288" s="75">
        <v>2.7855000000000002E-3</v>
      </c>
      <c r="G288" s="74">
        <v>2.0891E-3</v>
      </c>
      <c r="H288" s="74">
        <v>0.1692256</v>
      </c>
      <c r="I288" s="74">
        <v>0</v>
      </c>
      <c r="J288" s="74">
        <v>0</v>
      </c>
      <c r="K288" s="74">
        <v>0</v>
      </c>
      <c r="L288" s="74">
        <v>0.1051532</v>
      </c>
      <c r="M288" s="74">
        <v>2.5069600000000001E-2</v>
      </c>
      <c r="N288" s="74">
        <v>6.6504199999999999E-2</v>
      </c>
      <c r="O288" s="74">
        <v>1.2883E-2</v>
      </c>
      <c r="P288" s="74">
        <v>4.6309200000000002E-2</v>
      </c>
      <c r="Q288" s="74">
        <v>3.4820000000000001E-4</v>
      </c>
      <c r="R288" s="74">
        <v>4.4562699999999997E-2</v>
      </c>
      <c r="S288" s="74">
        <v>2.0891E-3</v>
      </c>
      <c r="T288" s="74">
        <v>1.3928E-3</v>
      </c>
      <c r="U288" s="74">
        <v>1.53203E-2</v>
      </c>
      <c r="V288" s="74">
        <v>1.8105799999999998E-2</v>
      </c>
      <c r="W288" s="74">
        <v>4.0041800000000002E-2</v>
      </c>
      <c r="X288" s="74">
        <v>2.92479E-2</v>
      </c>
      <c r="Y288" s="74">
        <v>7.2075200000000006E-2</v>
      </c>
      <c r="Z288" s="74">
        <v>8.4610000000000005E-2</v>
      </c>
      <c r="AA288" s="74">
        <v>1.42758E-2</v>
      </c>
      <c r="AB288" s="74">
        <v>0.1800139</v>
      </c>
      <c r="AC288" s="74">
        <v>6.6156000000000001E-3</v>
      </c>
      <c r="AD288" s="74">
        <v>2.0891E-3</v>
      </c>
      <c r="AE288" s="74">
        <v>0</v>
      </c>
      <c r="AF288" s="74">
        <v>0</v>
      </c>
      <c r="AG288" s="74">
        <v>0</v>
      </c>
      <c r="AH288" s="74">
        <v>3.4820000000000001E-4</v>
      </c>
      <c r="AI288" s="74">
        <v>1.7409000000000001E-3</v>
      </c>
      <c r="AJ288" s="74">
        <v>0</v>
      </c>
      <c r="AK288" s="74">
        <v>1.3928E-3</v>
      </c>
      <c r="AL288" s="74">
        <v>9.0528999999999991E-3</v>
      </c>
      <c r="AM288" s="74">
        <v>2.0891E-3</v>
      </c>
      <c r="AN288" s="74">
        <v>9.0528999999999991E-3</v>
      </c>
      <c r="AO288" s="74">
        <v>2.92479E-2</v>
      </c>
      <c r="AP288" s="74">
        <v>5.9192000000000003E-3</v>
      </c>
      <c r="AQ288" s="74">
        <v>3.4820000000000001E-4</v>
      </c>
      <c r="AR288" s="74">
        <v>0</v>
      </c>
      <c r="AS288" s="73">
        <v>0</v>
      </c>
      <c r="AT288" s="67">
        <f t="shared" si="4"/>
        <v>0.99999970000000016</v>
      </c>
    </row>
    <row r="289" spans="3:46" x14ac:dyDescent="0.5">
      <c r="C289" s="77" t="s">
        <v>3</v>
      </c>
      <c r="D289" s="76" t="s">
        <v>2</v>
      </c>
      <c r="E289" s="76" t="s">
        <v>6</v>
      </c>
      <c r="F289" s="75">
        <v>2.4147000000000001E-3</v>
      </c>
      <c r="G289" s="74">
        <v>9.0549999999999995E-4</v>
      </c>
      <c r="H289" s="74">
        <v>0.15600710000000001</v>
      </c>
      <c r="I289" s="74">
        <v>0</v>
      </c>
      <c r="J289" s="74">
        <v>0</v>
      </c>
      <c r="K289" s="74">
        <v>0</v>
      </c>
      <c r="L289" s="74">
        <v>0.15182609999999999</v>
      </c>
      <c r="M289" s="74">
        <v>3.44099E-2</v>
      </c>
      <c r="N289" s="74">
        <v>7.7875E-2</v>
      </c>
      <c r="O289" s="74">
        <v>1.47902E-2</v>
      </c>
      <c r="P289" s="74">
        <v>5.9160900000000002E-2</v>
      </c>
      <c r="Q289" s="74">
        <v>0</v>
      </c>
      <c r="R289" s="74">
        <v>4.5019200000000002E-2</v>
      </c>
      <c r="S289" s="74">
        <v>1.2074E-3</v>
      </c>
      <c r="T289" s="74">
        <v>9.0549999999999995E-4</v>
      </c>
      <c r="U289" s="74">
        <v>2.05252E-2</v>
      </c>
      <c r="V289" s="74">
        <v>1.6299399999999999E-2</v>
      </c>
      <c r="W289" s="74">
        <v>3.3202500000000003E-2</v>
      </c>
      <c r="X289" s="74">
        <v>3.0184099999999998E-2</v>
      </c>
      <c r="Y289" s="74">
        <v>6.1877500000000002E-2</v>
      </c>
      <c r="Z289" s="74">
        <v>5.7349799999999999E-2</v>
      </c>
      <c r="AA289" s="74">
        <v>8.1496999999999993E-3</v>
      </c>
      <c r="AB289" s="74">
        <v>0.1666164</v>
      </c>
      <c r="AC289" s="74">
        <v>9.6588999999999998E-3</v>
      </c>
      <c r="AD289" s="74">
        <v>3.3203E-3</v>
      </c>
      <c r="AE289" s="74">
        <v>0</v>
      </c>
      <c r="AF289" s="74">
        <v>0</v>
      </c>
      <c r="AG289" s="74">
        <v>0</v>
      </c>
      <c r="AH289" s="74">
        <v>3.0180000000000002E-4</v>
      </c>
      <c r="AI289" s="74">
        <v>6.0369999999999998E-4</v>
      </c>
      <c r="AJ289" s="74">
        <v>0</v>
      </c>
      <c r="AK289" s="74">
        <v>6.0369999999999998E-4</v>
      </c>
      <c r="AL289" s="74">
        <v>6.0368000000000002E-3</v>
      </c>
      <c r="AM289" s="74">
        <v>1.8109999999999999E-3</v>
      </c>
      <c r="AN289" s="74">
        <v>8.7533999999999997E-3</v>
      </c>
      <c r="AO289" s="74">
        <v>2.5354700000000001E-2</v>
      </c>
      <c r="AP289" s="74">
        <v>3.6221000000000001E-3</v>
      </c>
      <c r="AQ289" s="74">
        <v>1.2074E-3</v>
      </c>
      <c r="AR289" s="74">
        <v>0</v>
      </c>
      <c r="AS289" s="73">
        <v>0</v>
      </c>
      <c r="AT289" s="67">
        <f t="shared" si="4"/>
        <v>0.99999990000000005</v>
      </c>
    </row>
    <row r="290" spans="3:46" x14ac:dyDescent="0.5">
      <c r="C290" s="77" t="s">
        <v>3</v>
      </c>
      <c r="D290" s="76" t="s">
        <v>2</v>
      </c>
      <c r="E290" s="76" t="s">
        <v>5</v>
      </c>
      <c r="F290" s="75">
        <v>1.8226E-3</v>
      </c>
      <c r="G290" s="74">
        <v>1.2151E-3</v>
      </c>
      <c r="H290" s="74">
        <v>0.16906350000000001</v>
      </c>
      <c r="I290" s="74">
        <v>0</v>
      </c>
      <c r="J290" s="74">
        <v>0</v>
      </c>
      <c r="K290" s="74">
        <v>0</v>
      </c>
      <c r="L290" s="74">
        <v>0.20382749999999999</v>
      </c>
      <c r="M290" s="74">
        <v>2.97691E-2</v>
      </c>
      <c r="N290" s="74">
        <v>7.0170099999999999E-2</v>
      </c>
      <c r="O290" s="74">
        <v>1.03281E-2</v>
      </c>
      <c r="P290" s="74">
        <v>6.0449599999999999E-2</v>
      </c>
      <c r="Q290" s="74">
        <v>0</v>
      </c>
      <c r="R290" s="74">
        <v>3.9624300000000001E-2</v>
      </c>
      <c r="S290" s="74">
        <v>3.9490000000000003E-3</v>
      </c>
      <c r="T290" s="74">
        <v>0</v>
      </c>
      <c r="U290" s="74">
        <v>1.5795900000000002E-2</v>
      </c>
      <c r="V290" s="74">
        <v>1.3669499999999999E-2</v>
      </c>
      <c r="W290" s="74">
        <v>3.2806799999999997E-2</v>
      </c>
      <c r="X290" s="74">
        <v>2.4605100000000001E-2</v>
      </c>
      <c r="Y290" s="74">
        <v>6.1360900000000003E-2</v>
      </c>
      <c r="Z290" s="74">
        <v>5.9538300000000002E-2</v>
      </c>
      <c r="AA290" s="74">
        <v>6.3791000000000004E-3</v>
      </c>
      <c r="AB290" s="74">
        <v>0.12818950000000001</v>
      </c>
      <c r="AC290" s="74">
        <v>7.8978999999999994E-3</v>
      </c>
      <c r="AD290" s="74">
        <v>3.3414E-3</v>
      </c>
      <c r="AE290" s="74">
        <v>3.0380000000000001E-4</v>
      </c>
      <c r="AF290" s="74">
        <v>0</v>
      </c>
      <c r="AG290" s="74">
        <v>0</v>
      </c>
      <c r="AH290" s="74">
        <v>3.0380000000000001E-4</v>
      </c>
      <c r="AI290" s="74">
        <v>9.1129999999999998E-4</v>
      </c>
      <c r="AJ290" s="74">
        <v>0</v>
      </c>
      <c r="AK290" s="74">
        <v>9.1129999999999998E-4</v>
      </c>
      <c r="AL290" s="74">
        <v>7.8978999999999994E-3</v>
      </c>
      <c r="AM290" s="74">
        <v>2.7339E-3</v>
      </c>
      <c r="AN290" s="74">
        <v>5.4678000000000001E-3</v>
      </c>
      <c r="AO290" s="74">
        <v>3.21993E-2</v>
      </c>
      <c r="AP290" s="74">
        <v>4.2526999999999999E-3</v>
      </c>
      <c r="AQ290" s="74">
        <v>9.1129999999999998E-4</v>
      </c>
      <c r="AR290" s="74">
        <v>3.0380000000000001E-4</v>
      </c>
      <c r="AS290" s="73">
        <v>0</v>
      </c>
      <c r="AT290" s="67">
        <f t="shared" si="4"/>
        <v>1.0000002000000001</v>
      </c>
    </row>
    <row r="291" spans="3:46" x14ac:dyDescent="0.5">
      <c r="C291" s="77" t="s">
        <v>3</v>
      </c>
      <c r="D291" s="76" t="s">
        <v>2</v>
      </c>
      <c r="E291" s="76" t="s">
        <v>4</v>
      </c>
      <c r="F291" s="75">
        <v>1.3175000000000001E-3</v>
      </c>
      <c r="G291" s="74">
        <v>2.1959000000000002E-3</v>
      </c>
      <c r="H291" s="74">
        <v>0.15623509999999999</v>
      </c>
      <c r="I291" s="74">
        <v>0</v>
      </c>
      <c r="J291" s="74">
        <v>0</v>
      </c>
      <c r="K291" s="74">
        <v>0</v>
      </c>
      <c r="L291" s="74">
        <v>0.23100570000000001</v>
      </c>
      <c r="M291" s="74">
        <v>3.2059699999999997E-2</v>
      </c>
      <c r="N291" s="74">
        <v>7.2902900000000007E-2</v>
      </c>
      <c r="O291" s="74">
        <v>7.4660000000000004E-3</v>
      </c>
      <c r="P291" s="74">
        <v>6.8950399999999995E-2</v>
      </c>
      <c r="Q291" s="74">
        <v>4.392E-4</v>
      </c>
      <c r="R291" s="74">
        <v>2.9096400000000001E-2</v>
      </c>
      <c r="S291" s="74">
        <v>2.1959000000000002E-3</v>
      </c>
      <c r="T291" s="74">
        <v>8.7830000000000004E-4</v>
      </c>
      <c r="U291" s="74">
        <v>1.7566999999999999E-2</v>
      </c>
      <c r="V291" s="74">
        <v>1.2296899999999999E-2</v>
      </c>
      <c r="W291" s="74">
        <v>2.6350499999999999E-2</v>
      </c>
      <c r="X291" s="74">
        <v>2.5472100000000001E-2</v>
      </c>
      <c r="Y291" s="74">
        <v>6.1045200000000001E-2</v>
      </c>
      <c r="Z291" s="74">
        <v>5.2261799999999997E-2</v>
      </c>
      <c r="AA291" s="74">
        <v>1.14185E-2</v>
      </c>
      <c r="AB291" s="74">
        <v>0.1238472</v>
      </c>
      <c r="AC291" s="74">
        <v>1.09794E-2</v>
      </c>
      <c r="AD291" s="74">
        <v>3.9525999999999997E-3</v>
      </c>
      <c r="AE291" s="74">
        <v>0</v>
      </c>
      <c r="AF291" s="74">
        <v>0</v>
      </c>
      <c r="AG291" s="74">
        <v>0</v>
      </c>
      <c r="AH291" s="74">
        <v>4.392E-4</v>
      </c>
      <c r="AI291" s="74">
        <v>8.7830000000000004E-4</v>
      </c>
      <c r="AJ291" s="74">
        <v>0</v>
      </c>
      <c r="AK291" s="74">
        <v>4.392E-4</v>
      </c>
      <c r="AL291" s="74">
        <v>4.8309E-3</v>
      </c>
      <c r="AM291" s="74">
        <v>4.392E-4</v>
      </c>
      <c r="AN291" s="74">
        <v>5.2700999999999998E-3</v>
      </c>
      <c r="AO291" s="74">
        <v>3.2938099999999998E-2</v>
      </c>
      <c r="AP291" s="74">
        <v>3.9525999999999997E-3</v>
      </c>
      <c r="AQ291" s="74">
        <v>4.392E-4</v>
      </c>
      <c r="AR291" s="74">
        <v>4.392E-4</v>
      </c>
      <c r="AS291" s="73">
        <v>0</v>
      </c>
      <c r="AT291" s="67">
        <f t="shared" si="4"/>
        <v>1.0000001999999997</v>
      </c>
    </row>
    <row r="292" spans="3:46" ht="20.399999999999999" thickBot="1" x14ac:dyDescent="0.55000000000000004">
      <c r="C292" s="72" t="s">
        <v>3</v>
      </c>
      <c r="D292" s="71" t="s">
        <v>2</v>
      </c>
      <c r="E292" s="71" t="s">
        <v>1</v>
      </c>
      <c r="F292" s="70">
        <v>0</v>
      </c>
      <c r="G292" s="69">
        <v>0</v>
      </c>
      <c r="H292" s="69">
        <v>0.1685488</v>
      </c>
      <c r="I292" s="69">
        <v>0</v>
      </c>
      <c r="J292" s="69">
        <v>0</v>
      </c>
      <c r="K292" s="69">
        <v>0</v>
      </c>
      <c r="L292" s="69">
        <v>0.23427149999999999</v>
      </c>
      <c r="M292" s="69">
        <v>4.5529800000000002E-2</v>
      </c>
      <c r="N292" s="69">
        <v>7.4503299999999995E-2</v>
      </c>
      <c r="O292" s="69">
        <v>4.1390999999999997E-3</v>
      </c>
      <c r="P292" s="69">
        <v>7.2019899999999998E-2</v>
      </c>
      <c r="Q292" s="69">
        <v>8.2779999999999996E-4</v>
      </c>
      <c r="R292" s="69">
        <v>4.5855199999999999E-2</v>
      </c>
      <c r="S292" s="69">
        <v>1.6555999999999999E-3</v>
      </c>
      <c r="T292" s="69">
        <v>1.6555999999999999E-3</v>
      </c>
      <c r="U292" s="69">
        <v>1.15894E-2</v>
      </c>
      <c r="V292" s="69">
        <v>1.4900699999999999E-2</v>
      </c>
      <c r="W292" s="69">
        <v>1.5728499999999999E-2</v>
      </c>
      <c r="X292" s="69">
        <v>1.9867599999999999E-2</v>
      </c>
      <c r="Y292" s="69">
        <v>5.1324500000000002E-2</v>
      </c>
      <c r="Z292" s="69">
        <v>4.8841099999999998E-2</v>
      </c>
      <c r="AA292" s="69">
        <v>9.1059999999999995E-3</v>
      </c>
      <c r="AB292" s="69">
        <v>0.1109271</v>
      </c>
      <c r="AC292" s="69">
        <v>7.4503E-3</v>
      </c>
      <c r="AD292" s="69">
        <v>8.2779999999999996E-4</v>
      </c>
      <c r="AE292" s="69">
        <v>0</v>
      </c>
      <c r="AF292" s="69">
        <v>0</v>
      </c>
      <c r="AG292" s="69">
        <v>0</v>
      </c>
      <c r="AH292" s="69">
        <v>0</v>
      </c>
      <c r="AI292" s="69">
        <v>2.4834000000000002E-3</v>
      </c>
      <c r="AJ292" s="69">
        <v>0</v>
      </c>
      <c r="AK292" s="69">
        <v>0</v>
      </c>
      <c r="AL292" s="69">
        <v>6.6224999999999999E-3</v>
      </c>
      <c r="AM292" s="69">
        <v>8.2779999999999996E-4</v>
      </c>
      <c r="AN292" s="69">
        <v>9.9337999999999996E-3</v>
      </c>
      <c r="AO292" s="69">
        <v>3.9735100000000002E-2</v>
      </c>
      <c r="AP292" s="69">
        <v>8.2779999999999996E-4</v>
      </c>
      <c r="AQ292" s="69">
        <v>0</v>
      </c>
      <c r="AR292" s="69">
        <v>0</v>
      </c>
      <c r="AS292" s="68">
        <v>0</v>
      </c>
      <c r="AT292" s="67">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6" bestFit="1" customWidth="1"/>
    <col min="8" max="8" width="10.81640625" bestFit="1" customWidth="1"/>
    <col min="9" max="9" width="10.81640625" customWidth="1"/>
  </cols>
  <sheetData>
    <row r="1" spans="1:9" ht="26.4" x14ac:dyDescent="0.65">
      <c r="A1" s="66" t="s">
        <v>140</v>
      </c>
    </row>
    <row r="2" spans="1:9" ht="20.399999999999999" thickBot="1" x14ac:dyDescent="0.55000000000000004"/>
    <row r="3" spans="1:9" x14ac:dyDescent="0.5">
      <c r="A3" s="85"/>
      <c r="B3" s="84"/>
      <c r="C3" s="84"/>
      <c r="D3" s="107" t="s">
        <v>30</v>
      </c>
      <c r="E3" s="107" t="s">
        <v>30</v>
      </c>
      <c r="F3" s="84" t="s">
        <v>138</v>
      </c>
      <c r="G3" s="107" t="s">
        <v>139</v>
      </c>
      <c r="H3" s="84" t="s">
        <v>139</v>
      </c>
      <c r="I3" s="106" t="s">
        <v>138</v>
      </c>
    </row>
    <row r="4" spans="1:9" x14ac:dyDescent="0.5">
      <c r="A4" s="83" t="s">
        <v>35</v>
      </c>
      <c r="B4" s="82" t="s">
        <v>32</v>
      </c>
      <c r="C4" s="82" t="s">
        <v>31</v>
      </c>
      <c r="D4" s="105" t="s">
        <v>36</v>
      </c>
      <c r="E4" s="105" t="s">
        <v>34</v>
      </c>
      <c r="F4" s="82" t="s">
        <v>137</v>
      </c>
      <c r="G4" s="105" t="s">
        <v>136</v>
      </c>
      <c r="H4" s="82" t="s">
        <v>135</v>
      </c>
      <c r="I4" s="81" t="s">
        <v>134</v>
      </c>
    </row>
    <row r="5" spans="1:9" x14ac:dyDescent="0.5">
      <c r="A5" s="77" t="s">
        <v>29</v>
      </c>
      <c r="B5" s="76" t="s">
        <v>21</v>
      </c>
      <c r="C5" s="76" t="s">
        <v>20</v>
      </c>
      <c r="D5" s="103">
        <f>'INPUTS-Incidence'!I5</f>
        <v>4180329.7166800001</v>
      </c>
      <c r="E5" s="103">
        <f>'INPUTS-Incidence'!D5</f>
        <v>11.894023413431917</v>
      </c>
      <c r="F5" s="102">
        <f t="shared" ref="F5:F68" si="0">100000*E5/D5</f>
        <v>0.28452357157315572</v>
      </c>
      <c r="G5" s="101">
        <f>'INTERNAL PARAMETERS-1'!M5</f>
        <v>85.012</v>
      </c>
      <c r="H5" s="100">
        <f t="shared" ref="H5:H68" si="1">G5*E5</f>
        <v>1011.1347184226742</v>
      </c>
      <c r="I5" s="99">
        <f t="shared" ref="I5:I68" si="2">100000*H5/D5</f>
        <v>24.187917866577113</v>
      </c>
    </row>
    <row r="6" spans="1:9" x14ac:dyDescent="0.5">
      <c r="A6" s="77" t="s">
        <v>29</v>
      </c>
      <c r="B6" s="76" t="s">
        <v>21</v>
      </c>
      <c r="C6" s="76" t="s">
        <v>19</v>
      </c>
      <c r="D6" s="104">
        <f>'INPUTS-Incidence'!I6</f>
        <v>3986120.47756</v>
      </c>
      <c r="E6" s="103">
        <f>'INPUTS-Incidence'!D6</f>
        <v>21.31012528239885</v>
      </c>
      <c r="F6" s="102">
        <f t="shared" si="0"/>
        <v>0.53460815854324828</v>
      </c>
      <c r="G6" s="101">
        <f>'INTERNAL PARAMETERS-1'!M6</f>
        <v>78.760000000000005</v>
      </c>
      <c r="H6" s="100">
        <f t="shared" si="1"/>
        <v>1678.3854672417335</v>
      </c>
      <c r="I6" s="99">
        <f t="shared" si="2"/>
        <v>42.105738566866236</v>
      </c>
    </row>
    <row r="7" spans="1:9" x14ac:dyDescent="0.5">
      <c r="A7" s="77" t="s">
        <v>29</v>
      </c>
      <c r="B7" s="76" t="s">
        <v>21</v>
      </c>
      <c r="C7" s="76" t="s">
        <v>18</v>
      </c>
      <c r="D7" s="104">
        <f>'INPUTS-Incidence'!I7</f>
        <v>3672583.6711200001</v>
      </c>
      <c r="E7" s="103">
        <f>'INPUTS-Incidence'!D7</f>
        <v>25.77038406243582</v>
      </c>
      <c r="F7" s="102">
        <f t="shared" si="0"/>
        <v>0.70169630892512302</v>
      </c>
      <c r="G7" s="101">
        <f>'INTERNAL PARAMETERS-1'!M7</f>
        <v>73.784999999999997</v>
      </c>
      <c r="H7" s="100">
        <f t="shared" si="1"/>
        <v>1901.4677880468269</v>
      </c>
      <c r="I7" s="99">
        <f t="shared" si="2"/>
        <v>51.774662154040193</v>
      </c>
    </row>
    <row r="8" spans="1:9" x14ac:dyDescent="0.5">
      <c r="A8" s="77" t="s">
        <v>29</v>
      </c>
      <c r="B8" s="76" t="s">
        <v>21</v>
      </c>
      <c r="C8" s="76" t="s">
        <v>17</v>
      </c>
      <c r="D8" s="104">
        <f>'INPUTS-Incidence'!I8</f>
        <v>3131503.2039200002</v>
      </c>
      <c r="E8" s="103">
        <f>'INPUTS-Incidence'!D8</f>
        <v>47.080509344834674</v>
      </c>
      <c r="F8" s="102">
        <f t="shared" si="0"/>
        <v>1.5034475866382486</v>
      </c>
      <c r="G8" s="101">
        <f>'INTERNAL PARAMETERS-1'!M8</f>
        <v>68.824999999999989</v>
      </c>
      <c r="H8" s="100">
        <f t="shared" si="1"/>
        <v>3240.3160556582461</v>
      </c>
      <c r="I8" s="99">
        <f t="shared" si="2"/>
        <v>103.47478015037746</v>
      </c>
    </row>
    <row r="9" spans="1:9" x14ac:dyDescent="0.5">
      <c r="A9" s="77" t="s">
        <v>29</v>
      </c>
      <c r="B9" s="76" t="s">
        <v>21</v>
      </c>
      <c r="C9" s="76" t="s">
        <v>16</v>
      </c>
      <c r="D9" s="104">
        <f>'INPUTS-Incidence'!I9</f>
        <v>3675482.31648</v>
      </c>
      <c r="E9" s="103">
        <f>'INPUTS-Incidence'!D9</f>
        <v>69.877387553912513</v>
      </c>
      <c r="F9" s="102">
        <f t="shared" si="0"/>
        <v>1.9011759964290593</v>
      </c>
      <c r="G9" s="101">
        <f>'INTERNAL PARAMETERS-1'!M9</f>
        <v>63.875</v>
      </c>
      <c r="H9" s="100">
        <f t="shared" si="1"/>
        <v>4463.4181300061618</v>
      </c>
      <c r="I9" s="99">
        <f t="shared" si="2"/>
        <v>121.43761677190616</v>
      </c>
    </row>
    <row r="10" spans="1:9" x14ac:dyDescent="0.5">
      <c r="A10" s="77" t="s">
        <v>29</v>
      </c>
      <c r="B10" s="76" t="s">
        <v>21</v>
      </c>
      <c r="C10" s="76" t="s">
        <v>15</v>
      </c>
      <c r="D10" s="104">
        <f>'INPUTS-Incidence'!I10</f>
        <v>4465846.2846400002</v>
      </c>
      <c r="E10" s="103">
        <f>'INPUTS-Incidence'!D10</f>
        <v>56.992195522694601</v>
      </c>
      <c r="F10" s="102">
        <f t="shared" si="0"/>
        <v>1.2761790686507886</v>
      </c>
      <c r="G10" s="101">
        <f>'INTERNAL PARAMETERS-1'!M10</f>
        <v>58.935000000000002</v>
      </c>
      <c r="H10" s="100">
        <f t="shared" si="1"/>
        <v>3358.8350431300064</v>
      </c>
      <c r="I10" s="99">
        <f t="shared" si="2"/>
        <v>75.21161341093422</v>
      </c>
    </row>
    <row r="11" spans="1:9" x14ac:dyDescent="0.5">
      <c r="A11" s="77" t="s">
        <v>29</v>
      </c>
      <c r="B11" s="76" t="s">
        <v>21</v>
      </c>
      <c r="C11" s="76" t="s">
        <v>14</v>
      </c>
      <c r="D11" s="104">
        <f>'INPUTS-Incidence'!I11</f>
        <v>4245066.1297199996</v>
      </c>
      <c r="E11" s="103">
        <f>'INPUTS-Incidence'!D11</f>
        <v>68.390634627233524</v>
      </c>
      <c r="F11" s="102">
        <f t="shared" si="0"/>
        <v>1.6110617016876601</v>
      </c>
      <c r="G11" s="101">
        <f>'INTERNAL PARAMETERS-1'!M11</f>
        <v>53.995000000000005</v>
      </c>
      <c r="H11" s="100">
        <f t="shared" si="1"/>
        <v>3692.7523166974743</v>
      </c>
      <c r="I11" s="99">
        <f t="shared" si="2"/>
        <v>86.989276582625209</v>
      </c>
    </row>
    <row r="12" spans="1:9" x14ac:dyDescent="0.5">
      <c r="A12" s="77" t="s">
        <v>29</v>
      </c>
      <c r="B12" s="76" t="s">
        <v>21</v>
      </c>
      <c r="C12" s="76" t="s">
        <v>13</v>
      </c>
      <c r="D12" s="104">
        <f>'INPUTS-Incidence'!I12</f>
        <v>3858096.9741600002</v>
      </c>
      <c r="E12" s="103">
        <f>'INPUTS-Incidence'!D12</f>
        <v>70.868556171698501</v>
      </c>
      <c r="F12" s="102">
        <f t="shared" si="0"/>
        <v>1.8368785607606009</v>
      </c>
      <c r="G12" s="101">
        <f>'INTERNAL PARAMETERS-1'!M12</f>
        <v>49.09</v>
      </c>
      <c r="H12" s="100">
        <f t="shared" si="1"/>
        <v>3478.9374224686794</v>
      </c>
      <c r="I12" s="99">
        <f t="shared" si="2"/>
        <v>90.172368547737904</v>
      </c>
    </row>
    <row r="13" spans="1:9" x14ac:dyDescent="0.5">
      <c r="A13" s="77" t="s">
        <v>29</v>
      </c>
      <c r="B13" s="76" t="s">
        <v>21</v>
      </c>
      <c r="C13" s="76" t="s">
        <v>12</v>
      </c>
      <c r="D13" s="104">
        <f>'INPUTS-Incidence'!I13</f>
        <v>3499631.1646400001</v>
      </c>
      <c r="E13" s="103">
        <f>'INPUTS-Incidence'!D13</f>
        <v>83.258163894023426</v>
      </c>
      <c r="F13" s="102">
        <f t="shared" si="0"/>
        <v>2.3790553911868604</v>
      </c>
      <c r="G13" s="101">
        <f>'INTERNAL PARAMETERS-1'!M13</f>
        <v>44.225000000000001</v>
      </c>
      <c r="H13" s="100">
        <f t="shared" si="1"/>
        <v>3682.092298213186</v>
      </c>
      <c r="I13" s="99">
        <f t="shared" si="2"/>
        <v>105.21372467523889</v>
      </c>
    </row>
    <row r="14" spans="1:9" x14ac:dyDescent="0.5">
      <c r="A14" s="77" t="s">
        <v>29</v>
      </c>
      <c r="B14" s="76" t="s">
        <v>21</v>
      </c>
      <c r="C14" s="76" t="s">
        <v>11</v>
      </c>
      <c r="D14" s="104">
        <f>'INPUTS-Incidence'!I14</f>
        <v>3231023.3612799998</v>
      </c>
      <c r="E14" s="103">
        <f>'INPUTS-Incidence'!D14</f>
        <v>131.82542616553707</v>
      </c>
      <c r="F14" s="102">
        <f t="shared" si="0"/>
        <v>4.0799898801509507</v>
      </c>
      <c r="G14" s="101">
        <f>'INTERNAL PARAMETERS-1'!M14</f>
        <v>39.424999999999997</v>
      </c>
      <c r="H14" s="100">
        <f t="shared" si="1"/>
        <v>5197.2174265762987</v>
      </c>
      <c r="I14" s="99">
        <f t="shared" si="2"/>
        <v>160.85360102495119</v>
      </c>
    </row>
    <row r="15" spans="1:9" x14ac:dyDescent="0.5">
      <c r="A15" s="77" t="s">
        <v>29</v>
      </c>
      <c r="B15" s="76" t="s">
        <v>21</v>
      </c>
      <c r="C15" s="76" t="s">
        <v>10</v>
      </c>
      <c r="D15" s="104">
        <f>'INPUTS-Incidence'!I15</f>
        <v>2868209.58372</v>
      </c>
      <c r="E15" s="103">
        <f>'INPUTS-Incidence'!D15</f>
        <v>161.56048469911687</v>
      </c>
      <c r="F15" s="102">
        <f t="shared" si="0"/>
        <v>5.6327991376967903</v>
      </c>
      <c r="G15" s="101">
        <f>'INTERNAL PARAMETERS-1'!M15</f>
        <v>34.72</v>
      </c>
      <c r="H15" s="100">
        <f t="shared" si="1"/>
        <v>5609.3800287533377</v>
      </c>
      <c r="I15" s="99">
        <f t="shared" si="2"/>
        <v>195.57078606083257</v>
      </c>
    </row>
    <row r="16" spans="1:9" x14ac:dyDescent="0.5">
      <c r="A16" s="77" t="s">
        <v>29</v>
      </c>
      <c r="B16" s="76" t="s">
        <v>21</v>
      </c>
      <c r="C16" s="76" t="s">
        <v>9</v>
      </c>
      <c r="D16" s="104">
        <f>'INPUTS-Incidence'!I16</f>
        <v>2481240.4281600001</v>
      </c>
      <c r="E16" s="103">
        <f>'INPUTS-Incidence'!D16</f>
        <v>157.59581022797289</v>
      </c>
      <c r="F16" s="102">
        <f t="shared" si="0"/>
        <v>6.35149292424033</v>
      </c>
      <c r="G16" s="101">
        <f>'INTERNAL PARAMETERS-1'!M16</f>
        <v>30.094999999999999</v>
      </c>
      <c r="H16" s="100">
        <f t="shared" si="1"/>
        <v>4742.8459088108439</v>
      </c>
      <c r="I16" s="99">
        <f t="shared" si="2"/>
        <v>191.14817955501275</v>
      </c>
    </row>
    <row r="17" spans="1:9" x14ac:dyDescent="0.5">
      <c r="A17" s="77" t="s">
        <v>29</v>
      </c>
      <c r="B17" s="76" t="s">
        <v>21</v>
      </c>
      <c r="C17" s="76" t="s">
        <v>8</v>
      </c>
      <c r="D17" s="104">
        <f>'INPUTS-Incidence'!I17</f>
        <v>1930014.7021999999</v>
      </c>
      <c r="E17" s="103">
        <f>'INPUTS-Incidence'!D17</f>
        <v>172.46333949476281</v>
      </c>
      <c r="F17" s="102">
        <f t="shared" si="0"/>
        <v>8.935856255300747</v>
      </c>
      <c r="G17" s="101">
        <f>'INTERNAL PARAMETERS-1'!M17</f>
        <v>25.55</v>
      </c>
      <c r="H17" s="100">
        <f t="shared" si="1"/>
        <v>4406.4383240911902</v>
      </c>
      <c r="I17" s="99">
        <f t="shared" si="2"/>
        <v>228.31112732293414</v>
      </c>
    </row>
    <row r="18" spans="1:9" x14ac:dyDescent="0.5">
      <c r="A18" s="77" t="s">
        <v>29</v>
      </c>
      <c r="B18" s="76" t="s">
        <v>21</v>
      </c>
      <c r="C18" s="76" t="s">
        <v>7</v>
      </c>
      <c r="D18" s="104">
        <f>'INPUTS-Incidence'!I18</f>
        <v>1230474.95532</v>
      </c>
      <c r="E18" s="103">
        <f>'INPUTS-Incidence'!D18</f>
        <v>126.86958307660711</v>
      </c>
      <c r="F18" s="102">
        <f t="shared" si="0"/>
        <v>10.310618881601954</v>
      </c>
      <c r="G18" s="101">
        <f>'INTERNAL PARAMETERS-1'!M18</f>
        <v>21.115000000000002</v>
      </c>
      <c r="H18" s="100">
        <f t="shared" si="1"/>
        <v>2678.8512466625593</v>
      </c>
      <c r="I18" s="99">
        <f t="shared" si="2"/>
        <v>217.70871768502525</v>
      </c>
    </row>
    <row r="19" spans="1:9" x14ac:dyDescent="0.5">
      <c r="A19" s="77" t="s">
        <v>29</v>
      </c>
      <c r="B19" s="76" t="s">
        <v>21</v>
      </c>
      <c r="C19" s="76" t="s">
        <v>6</v>
      </c>
      <c r="D19" s="104">
        <f>'INPUTS-Incidence'!I19</f>
        <v>610647.95583999995</v>
      </c>
      <c r="E19" s="103">
        <f>'INPUTS-Incidence'!D19</f>
        <v>89.205175600739381</v>
      </c>
      <c r="F19" s="102">
        <f t="shared" si="0"/>
        <v>14.608282030196895</v>
      </c>
      <c r="G19" s="101">
        <f>'INTERNAL PARAMETERS-1'!M19</f>
        <v>16.865000000000002</v>
      </c>
      <c r="H19" s="100">
        <f t="shared" si="1"/>
        <v>1504.4452865064698</v>
      </c>
      <c r="I19" s="99">
        <f t="shared" si="2"/>
        <v>246.36867643927064</v>
      </c>
    </row>
    <row r="20" spans="1:9" x14ac:dyDescent="0.5">
      <c r="A20" s="77" t="s">
        <v>29</v>
      </c>
      <c r="B20" s="76" t="s">
        <v>21</v>
      </c>
      <c r="C20" s="76" t="s">
        <v>5</v>
      </c>
      <c r="D20" s="104">
        <f>'INPUTS-Incidence'!I20</f>
        <v>420786.68475999997</v>
      </c>
      <c r="E20" s="103">
        <f>'INPUTS-Incidence'!D20</f>
        <v>114.9755596631752</v>
      </c>
      <c r="F20" s="102">
        <f t="shared" si="0"/>
        <v>27.32395387671373</v>
      </c>
      <c r="G20" s="101">
        <f>'INTERNAL PARAMETERS-1'!M20</f>
        <v>12.89</v>
      </c>
      <c r="H20" s="100">
        <f t="shared" si="1"/>
        <v>1482.0349640583283</v>
      </c>
      <c r="I20" s="99">
        <f t="shared" si="2"/>
        <v>352.20576547083999</v>
      </c>
    </row>
    <row r="21" spans="1:9" x14ac:dyDescent="0.5">
      <c r="A21" s="77" t="s">
        <v>29</v>
      </c>
      <c r="B21" s="76" t="s">
        <v>21</v>
      </c>
      <c r="C21" s="76" t="s">
        <v>4</v>
      </c>
      <c r="D21" s="104">
        <f>'INPUTS-Incidence'!I21</f>
        <v>0</v>
      </c>
      <c r="E21" s="103">
        <f>'INPUTS-Incidence'!D21</f>
        <v>80.780242349558435</v>
      </c>
      <c r="F21" s="102" t="e">
        <f t="shared" si="0"/>
        <v>#DIV/0!</v>
      </c>
      <c r="G21" s="101">
        <f>'INTERNAL PARAMETERS-1'!M21</f>
        <v>9.3150000000000013</v>
      </c>
      <c r="H21" s="100">
        <f t="shared" si="1"/>
        <v>752.46795748613692</v>
      </c>
      <c r="I21" s="99" t="e">
        <f t="shared" si="2"/>
        <v>#DIV/0!</v>
      </c>
    </row>
    <row r="22" spans="1:9" x14ac:dyDescent="0.5">
      <c r="A22" s="77" t="s">
        <v>29</v>
      </c>
      <c r="B22" s="76" t="s">
        <v>21</v>
      </c>
      <c r="C22" s="76" t="s">
        <v>1</v>
      </c>
      <c r="D22" s="104">
        <f>'INPUTS-Incidence'!I22</f>
        <v>610164.84828000003</v>
      </c>
      <c r="E22" s="103">
        <f>'INPUTS-Incidence'!D22</f>
        <v>52.531936742657635</v>
      </c>
      <c r="F22" s="102">
        <f t="shared" si="0"/>
        <v>8.6094662599362213</v>
      </c>
      <c r="G22" s="101">
        <f>'INTERNAL PARAMETERS-1'!M22</f>
        <v>5.05</v>
      </c>
      <c r="H22" s="100">
        <f t="shared" si="1"/>
        <v>265.28628055042105</v>
      </c>
      <c r="I22" s="99">
        <f t="shared" si="2"/>
        <v>43.477804612677915</v>
      </c>
    </row>
    <row r="23" spans="1:9" x14ac:dyDescent="0.5">
      <c r="A23" s="77" t="s">
        <v>29</v>
      </c>
      <c r="B23" s="76" t="s">
        <v>2</v>
      </c>
      <c r="C23" s="76" t="s">
        <v>20</v>
      </c>
      <c r="D23" s="104">
        <f>'INPUTS-Incidence'!I23</f>
        <v>3724276.18004</v>
      </c>
      <c r="E23" s="103">
        <f>'INPUTS-Incidence'!D23</f>
        <v>4.9558430889299654</v>
      </c>
      <c r="F23" s="102">
        <f t="shared" si="0"/>
        <v>0.13306862459584665</v>
      </c>
      <c r="G23" s="101">
        <f>'INTERNAL PARAMETERS-1'!M5</f>
        <v>85.012</v>
      </c>
      <c r="H23" s="100">
        <f t="shared" si="1"/>
        <v>421.3061326761142</v>
      </c>
      <c r="I23" s="99">
        <f t="shared" si="2"/>
        <v>11.312429914142115</v>
      </c>
    </row>
    <row r="24" spans="1:9" x14ac:dyDescent="0.5">
      <c r="A24" s="77" t="s">
        <v>29</v>
      </c>
      <c r="B24" s="76" t="s">
        <v>2</v>
      </c>
      <c r="C24" s="76" t="s">
        <v>19</v>
      </c>
      <c r="D24" s="104">
        <f>'INPUTS-Incidence'!I24</f>
        <v>3552289.8886799999</v>
      </c>
      <c r="E24" s="103">
        <f>'INPUTS-Incidence'!D24</f>
        <v>8.9205175600739377</v>
      </c>
      <c r="F24" s="102">
        <f t="shared" si="0"/>
        <v>0.25112020245027711</v>
      </c>
      <c r="G24" s="101">
        <f>'INTERNAL PARAMETERS-1'!M6</f>
        <v>78.760000000000005</v>
      </c>
      <c r="H24" s="100">
        <f t="shared" si="1"/>
        <v>702.5799630314234</v>
      </c>
      <c r="I24" s="99">
        <f t="shared" si="2"/>
        <v>19.778227144983823</v>
      </c>
    </row>
    <row r="25" spans="1:9" x14ac:dyDescent="0.5">
      <c r="A25" s="77" t="s">
        <v>29</v>
      </c>
      <c r="B25" s="76" t="s">
        <v>2</v>
      </c>
      <c r="C25" s="76" t="s">
        <v>18</v>
      </c>
      <c r="D25" s="104">
        <f>'INPUTS-Incidence'!I25</f>
        <v>3315567.1842800002</v>
      </c>
      <c r="E25" s="103">
        <f>'INPUTS-Incidence'!D25</f>
        <v>9.9116861778599308</v>
      </c>
      <c r="F25" s="102">
        <f t="shared" si="0"/>
        <v>0.29894390995465009</v>
      </c>
      <c r="G25" s="101">
        <f>'INTERNAL PARAMETERS-1'!M7</f>
        <v>73.784999999999997</v>
      </c>
      <c r="H25" s="100">
        <f t="shared" si="1"/>
        <v>731.33376463339494</v>
      </c>
      <c r="I25" s="99">
        <f t="shared" si="2"/>
        <v>22.057576396003853</v>
      </c>
    </row>
    <row r="26" spans="1:9" x14ac:dyDescent="0.5">
      <c r="A26" s="77" t="s">
        <v>29</v>
      </c>
      <c r="B26" s="76" t="s">
        <v>2</v>
      </c>
      <c r="C26" s="76" t="s">
        <v>17</v>
      </c>
      <c r="D26" s="104">
        <f>'INPUTS-Incidence'!I26</f>
        <v>3131503.2039200002</v>
      </c>
      <c r="E26" s="103">
        <f>'INPUTS-Incidence'!D26</f>
        <v>25.274799753542823</v>
      </c>
      <c r="F26" s="102">
        <f t="shared" si="0"/>
        <v>0.80711396756369125</v>
      </c>
      <c r="G26" s="101">
        <f>'INTERNAL PARAMETERS-1'!M8</f>
        <v>68.824999999999989</v>
      </c>
      <c r="H26" s="100">
        <f t="shared" si="1"/>
        <v>1739.5380930375845</v>
      </c>
      <c r="I26" s="99">
        <f t="shared" si="2"/>
        <v>55.549618817571037</v>
      </c>
    </row>
    <row r="27" spans="1:9" x14ac:dyDescent="0.5">
      <c r="A27" s="77" t="s">
        <v>29</v>
      </c>
      <c r="B27" s="76" t="s">
        <v>2</v>
      </c>
      <c r="C27" s="76" t="s">
        <v>16</v>
      </c>
      <c r="D27" s="104">
        <f>'INPUTS-Incidence'!I27</f>
        <v>3481756.1849199999</v>
      </c>
      <c r="E27" s="103">
        <f>'INPUTS-Incidence'!D27</f>
        <v>26.265968371328817</v>
      </c>
      <c r="F27" s="102">
        <f t="shared" si="0"/>
        <v>0.75438850328149354</v>
      </c>
      <c r="G27" s="101">
        <f>'INTERNAL PARAMETERS-1'!M9</f>
        <v>63.875</v>
      </c>
      <c r="H27" s="100">
        <f t="shared" si="1"/>
        <v>1677.7387297186283</v>
      </c>
      <c r="I27" s="99">
        <f t="shared" si="2"/>
        <v>48.186565647105397</v>
      </c>
    </row>
    <row r="28" spans="1:9" x14ac:dyDescent="0.5">
      <c r="A28" s="77" t="s">
        <v>29</v>
      </c>
      <c r="B28" s="76" t="s">
        <v>2</v>
      </c>
      <c r="C28" s="76" t="s">
        <v>15</v>
      </c>
      <c r="D28" s="104">
        <f>'INPUTS-Incidence'!I28</f>
        <v>4289995.1327999998</v>
      </c>
      <c r="E28" s="103">
        <f>'INPUTS-Incidence'!D28</f>
        <v>25.77038406243582</v>
      </c>
      <c r="F28" s="102">
        <f t="shared" si="0"/>
        <v>0.60070893473522358</v>
      </c>
      <c r="G28" s="101">
        <f>'INTERNAL PARAMETERS-1'!M10</f>
        <v>58.935000000000002</v>
      </c>
      <c r="H28" s="100">
        <f t="shared" si="1"/>
        <v>1518.7775847196551</v>
      </c>
      <c r="I28" s="99">
        <f t="shared" si="2"/>
        <v>35.402781068620406</v>
      </c>
    </row>
    <row r="29" spans="1:9" x14ac:dyDescent="0.5">
      <c r="A29" s="77" t="s">
        <v>29</v>
      </c>
      <c r="B29" s="76" t="s">
        <v>2</v>
      </c>
      <c r="C29" s="76" t="s">
        <v>14</v>
      </c>
      <c r="D29" s="104">
        <f>'INPUTS-Incidence'!I29</f>
        <v>4114143.9809599998</v>
      </c>
      <c r="E29" s="103">
        <f>'INPUTS-Incidence'!D29</f>
        <v>32.212980078044772</v>
      </c>
      <c r="F29" s="102">
        <f t="shared" si="0"/>
        <v>0.78298134987799217</v>
      </c>
      <c r="G29" s="101">
        <f>'INTERNAL PARAMETERS-1'!M11</f>
        <v>53.995000000000005</v>
      </c>
      <c r="H29" s="100">
        <f t="shared" si="1"/>
        <v>1739.3398593140275</v>
      </c>
      <c r="I29" s="99">
        <f t="shared" si="2"/>
        <v>42.277077986662185</v>
      </c>
    </row>
    <row r="30" spans="1:9" x14ac:dyDescent="0.5">
      <c r="A30" s="77" t="s">
        <v>29</v>
      </c>
      <c r="B30" s="76" t="s">
        <v>2</v>
      </c>
      <c r="C30" s="76" t="s">
        <v>13</v>
      </c>
      <c r="D30" s="104">
        <f>'INPUTS-Incidence'!I30</f>
        <v>3786113.9477200001</v>
      </c>
      <c r="E30" s="103">
        <f>'INPUTS-Incidence'!D30</f>
        <v>34.690901622509756</v>
      </c>
      <c r="F30" s="102">
        <f t="shared" si="0"/>
        <v>0.91626670780473041</v>
      </c>
      <c r="G30" s="101">
        <f>'INTERNAL PARAMETERS-1'!M12</f>
        <v>49.09</v>
      </c>
      <c r="H30" s="100">
        <f t="shared" si="1"/>
        <v>1702.9763606490039</v>
      </c>
      <c r="I30" s="99">
        <f t="shared" si="2"/>
        <v>44.97953268613422</v>
      </c>
    </row>
    <row r="31" spans="1:9" x14ac:dyDescent="0.5">
      <c r="A31" s="77" t="s">
        <v>29</v>
      </c>
      <c r="B31" s="76" t="s">
        <v>2</v>
      </c>
      <c r="C31" s="76" t="s">
        <v>12</v>
      </c>
      <c r="D31" s="104">
        <f>'INPUTS-Incidence'!I31</f>
        <v>3462914.9900799999</v>
      </c>
      <c r="E31" s="103">
        <f>'INPUTS-Incidence'!D31</f>
        <v>32.212980078044772</v>
      </c>
      <c r="F31" s="102">
        <f t="shared" si="0"/>
        <v>0.93022728453696724</v>
      </c>
      <c r="G31" s="101">
        <f>'INTERNAL PARAMETERS-1'!M13</f>
        <v>44.225000000000001</v>
      </c>
      <c r="H31" s="100">
        <f t="shared" si="1"/>
        <v>1424.6190439515301</v>
      </c>
      <c r="I31" s="99">
        <f t="shared" si="2"/>
        <v>41.139301658647383</v>
      </c>
    </row>
    <row r="32" spans="1:9" x14ac:dyDescent="0.5">
      <c r="A32" s="77" t="s">
        <v>29</v>
      </c>
      <c r="B32" s="76" t="s">
        <v>2</v>
      </c>
      <c r="C32" s="76" t="s">
        <v>11</v>
      </c>
      <c r="D32" s="104">
        <f>'INPUTS-Incidence'!I32</f>
        <v>3222327.4251999999</v>
      </c>
      <c r="E32" s="103">
        <f>'INPUTS-Incidence'!D32</f>
        <v>47.080509344834674</v>
      </c>
      <c r="F32" s="102">
        <f t="shared" si="0"/>
        <v>1.4610715527120133</v>
      </c>
      <c r="G32" s="101">
        <f>'INTERNAL PARAMETERS-1'!M14</f>
        <v>39.424999999999997</v>
      </c>
      <c r="H32" s="100">
        <f t="shared" si="1"/>
        <v>1856.1490809201068</v>
      </c>
      <c r="I32" s="99">
        <f t="shared" si="2"/>
        <v>57.602745965671112</v>
      </c>
    </row>
    <row r="33" spans="1:9" x14ac:dyDescent="0.5">
      <c r="A33" s="77" t="s">
        <v>29</v>
      </c>
      <c r="B33" s="76" t="s">
        <v>2</v>
      </c>
      <c r="C33" s="76" t="s">
        <v>10</v>
      </c>
      <c r="D33" s="104">
        <f>'INPUTS-Incidence'!I33</f>
        <v>2916037.2321600001</v>
      </c>
      <c r="E33" s="103">
        <f>'INPUTS-Incidence'!D33</f>
        <v>70.372971862805514</v>
      </c>
      <c r="F33" s="102">
        <f t="shared" si="0"/>
        <v>2.4133084134415546</v>
      </c>
      <c r="G33" s="101">
        <f>'INTERNAL PARAMETERS-1'!M15</f>
        <v>34.72</v>
      </c>
      <c r="H33" s="100">
        <f t="shared" si="1"/>
        <v>2443.3495830766074</v>
      </c>
      <c r="I33" s="99">
        <f t="shared" si="2"/>
        <v>83.790068114690769</v>
      </c>
    </row>
    <row r="34" spans="1:9" x14ac:dyDescent="0.5">
      <c r="A34" s="77" t="s">
        <v>29</v>
      </c>
      <c r="B34" s="76" t="s">
        <v>2</v>
      </c>
      <c r="C34" s="76" t="s">
        <v>9</v>
      </c>
      <c r="D34" s="104">
        <f>'INPUTS-Incidence'!I34</f>
        <v>2663371.9782799999</v>
      </c>
      <c r="E34" s="103">
        <f>'INPUTS-Incidence'!D34</f>
        <v>78.797905113986445</v>
      </c>
      <c r="F34" s="102">
        <f t="shared" si="0"/>
        <v>2.9585767874930471</v>
      </c>
      <c r="G34" s="101">
        <f>'INTERNAL PARAMETERS-1'!M16</f>
        <v>30.094999999999999</v>
      </c>
      <c r="H34" s="100">
        <f t="shared" si="1"/>
        <v>2371.4229544054219</v>
      </c>
      <c r="I34" s="99">
        <f t="shared" si="2"/>
        <v>89.038368419603259</v>
      </c>
    </row>
    <row r="35" spans="1:9" x14ac:dyDescent="0.5">
      <c r="A35" s="77" t="s">
        <v>29</v>
      </c>
      <c r="B35" s="76" t="s">
        <v>2</v>
      </c>
      <c r="C35" s="76" t="s">
        <v>8</v>
      </c>
      <c r="D35" s="104">
        <f>'INPUTS-Incidence'!I35</f>
        <v>2226159.6364799999</v>
      </c>
      <c r="E35" s="103">
        <f>'INPUTS-Incidence'!D35</f>
        <v>103.08153624974328</v>
      </c>
      <c r="F35" s="102">
        <f t="shared" si="0"/>
        <v>4.6304647052506818</v>
      </c>
      <c r="G35" s="101">
        <f>'INTERNAL PARAMETERS-1'!M17</f>
        <v>25.55</v>
      </c>
      <c r="H35" s="100">
        <f t="shared" si="1"/>
        <v>2633.7332511809409</v>
      </c>
      <c r="I35" s="99">
        <f t="shared" si="2"/>
        <v>118.30837321915493</v>
      </c>
    </row>
    <row r="36" spans="1:9" x14ac:dyDescent="0.5">
      <c r="A36" s="77" t="s">
        <v>29</v>
      </c>
      <c r="B36" s="76" t="s">
        <v>2</v>
      </c>
      <c r="C36" s="76" t="s">
        <v>7</v>
      </c>
      <c r="D36" s="104">
        <f>'INPUTS-Incidence'!I36</f>
        <v>1546427.29956</v>
      </c>
      <c r="E36" s="103">
        <f>'INPUTS-Incidence'!D36</f>
        <v>84.744916820702414</v>
      </c>
      <c r="F36" s="102">
        <f t="shared" si="0"/>
        <v>5.4800453176696129</v>
      </c>
      <c r="G36" s="101">
        <f>'INTERNAL PARAMETERS-1'!M18</f>
        <v>21.115000000000002</v>
      </c>
      <c r="H36" s="100">
        <f t="shared" si="1"/>
        <v>1789.3889186691317</v>
      </c>
      <c r="I36" s="99">
        <f t="shared" si="2"/>
        <v>115.71115688259388</v>
      </c>
    </row>
    <row r="37" spans="1:9" x14ac:dyDescent="0.5">
      <c r="A37" s="77" t="s">
        <v>29</v>
      </c>
      <c r="B37" s="76" t="s">
        <v>2</v>
      </c>
      <c r="C37" s="76" t="s">
        <v>6</v>
      </c>
      <c r="D37" s="104">
        <f>'INPUTS-Incidence'!I37</f>
        <v>917421.25644000003</v>
      </c>
      <c r="E37" s="103">
        <f>'INPUTS-Incidence'!D37</f>
        <v>80.284658040665434</v>
      </c>
      <c r="F37" s="102">
        <f t="shared" si="0"/>
        <v>8.7511225052933028</v>
      </c>
      <c r="G37" s="101">
        <f>'INTERNAL PARAMETERS-1'!M19</f>
        <v>16.865000000000002</v>
      </c>
      <c r="H37" s="100">
        <f t="shared" si="1"/>
        <v>1354.0007578558227</v>
      </c>
      <c r="I37" s="99">
        <f t="shared" si="2"/>
        <v>147.5876810517716</v>
      </c>
    </row>
    <row r="38" spans="1:9" x14ac:dyDescent="0.5">
      <c r="A38" s="77" t="s">
        <v>29</v>
      </c>
      <c r="B38" s="76" t="s">
        <v>2</v>
      </c>
      <c r="C38" s="76" t="s">
        <v>5</v>
      </c>
      <c r="D38" s="104">
        <f>'INPUTS-Incidence'!I38</f>
        <v>694225.56371999998</v>
      </c>
      <c r="E38" s="103">
        <f>'INPUTS-Incidence'!D38</f>
        <v>92.674265762990359</v>
      </c>
      <c r="F38" s="102">
        <f t="shared" si="0"/>
        <v>13.349301812856954</v>
      </c>
      <c r="G38" s="101">
        <f>'INTERNAL PARAMETERS-1'!M20</f>
        <v>12.89</v>
      </c>
      <c r="H38" s="100">
        <f t="shared" si="1"/>
        <v>1194.5712856849457</v>
      </c>
      <c r="I38" s="99">
        <f t="shared" si="2"/>
        <v>172.07250036772612</v>
      </c>
    </row>
    <row r="39" spans="1:9" x14ac:dyDescent="0.5">
      <c r="A39" s="77" t="s">
        <v>29</v>
      </c>
      <c r="B39" s="76" t="s">
        <v>2</v>
      </c>
      <c r="C39" s="76" t="s">
        <v>4</v>
      </c>
      <c r="D39" s="104">
        <f>'INPUTS-Incidence'!I39</f>
        <v>0</v>
      </c>
      <c r="E39" s="103">
        <f>'INPUTS-Incidence'!D39</f>
        <v>70.868556171698501</v>
      </c>
      <c r="F39" s="102" t="e">
        <f t="shared" si="0"/>
        <v>#DIV/0!</v>
      </c>
      <c r="G39" s="101">
        <f>'INTERNAL PARAMETERS-1'!M21</f>
        <v>9.3150000000000013</v>
      </c>
      <c r="H39" s="100">
        <f t="shared" si="1"/>
        <v>660.14060073937162</v>
      </c>
      <c r="I39" s="99" t="e">
        <f t="shared" si="2"/>
        <v>#DIV/0!</v>
      </c>
    </row>
    <row r="40" spans="1:9" x14ac:dyDescent="0.5">
      <c r="A40" s="77" t="s">
        <v>29</v>
      </c>
      <c r="B40" s="76" t="s">
        <v>2</v>
      </c>
      <c r="C40" s="76" t="s">
        <v>1</v>
      </c>
      <c r="D40" s="104">
        <f>'INPUTS-Incidence'!I40</f>
        <v>1265258.69964</v>
      </c>
      <c r="E40" s="103">
        <f>'INPUTS-Incidence'!D40</f>
        <v>41.629081947011713</v>
      </c>
      <c r="F40" s="102">
        <f t="shared" si="0"/>
        <v>3.2901636605111908</v>
      </c>
      <c r="G40" s="101">
        <f>'INTERNAL PARAMETERS-1'!M22</f>
        <v>5.05</v>
      </c>
      <c r="H40" s="100">
        <f t="shared" si="1"/>
        <v>210.22686383240915</v>
      </c>
      <c r="I40" s="99">
        <f t="shared" si="2"/>
        <v>16.615326485581512</v>
      </c>
    </row>
    <row r="41" spans="1:9" x14ac:dyDescent="0.5">
      <c r="A41" s="77" t="s">
        <v>27</v>
      </c>
      <c r="B41" s="76" t="s">
        <v>21</v>
      </c>
      <c r="C41" s="76" t="s">
        <v>20</v>
      </c>
      <c r="D41" s="104">
        <f>'INPUTS-Incidence'!I5</f>
        <v>4180329.7166800001</v>
      </c>
      <c r="E41" s="103">
        <f>'INPUTS-Incidence'!D41</f>
        <v>3.5528834355828218</v>
      </c>
      <c r="F41" s="102">
        <f t="shared" si="0"/>
        <v>8.4990507361330972E-2</v>
      </c>
      <c r="G41" s="101">
        <f>'INTERNAL PARAMETERS-1'!M5</f>
        <v>85.012</v>
      </c>
      <c r="H41" s="100">
        <f t="shared" si="1"/>
        <v>302.03772662576682</v>
      </c>
      <c r="I41" s="99">
        <f t="shared" si="2"/>
        <v>7.2252130118014684</v>
      </c>
    </row>
    <row r="42" spans="1:9" x14ac:dyDescent="0.5">
      <c r="A42" s="77" t="s">
        <v>27</v>
      </c>
      <c r="B42" s="76" t="s">
        <v>21</v>
      </c>
      <c r="C42" s="76" t="s">
        <v>19</v>
      </c>
      <c r="D42" s="104">
        <f>'INPUTS-Incidence'!I6</f>
        <v>3986120.47756</v>
      </c>
      <c r="E42" s="103">
        <f>'INPUTS-Incidence'!D42</f>
        <v>5.3293251533742332</v>
      </c>
      <c r="F42" s="102">
        <f t="shared" si="0"/>
        <v>0.13369704160664106</v>
      </c>
      <c r="G42" s="101">
        <f>'INTERNAL PARAMETERS-1'!M6</f>
        <v>78.760000000000005</v>
      </c>
      <c r="H42" s="100">
        <f t="shared" si="1"/>
        <v>419.73764907975465</v>
      </c>
      <c r="I42" s="99">
        <f t="shared" si="2"/>
        <v>10.529978996939052</v>
      </c>
    </row>
    <row r="43" spans="1:9" x14ac:dyDescent="0.5">
      <c r="A43" s="77" t="s">
        <v>27</v>
      </c>
      <c r="B43" s="76" t="s">
        <v>21</v>
      </c>
      <c r="C43" s="76" t="s">
        <v>18</v>
      </c>
      <c r="D43" s="104">
        <f>'INPUTS-Incidence'!I7</f>
        <v>3672583.6711200001</v>
      </c>
      <c r="E43" s="103">
        <f>'INPUTS-Incidence'!D43</f>
        <v>7.9939877300613489</v>
      </c>
      <c r="F43" s="102">
        <f t="shared" si="0"/>
        <v>0.21766659240260366</v>
      </c>
      <c r="G43" s="101">
        <f>'INTERNAL PARAMETERS-1'!M7</f>
        <v>73.784999999999997</v>
      </c>
      <c r="H43" s="100">
        <f t="shared" si="1"/>
        <v>589.83638466257662</v>
      </c>
      <c r="I43" s="99">
        <f t="shared" si="2"/>
        <v>16.060529520426112</v>
      </c>
    </row>
    <row r="44" spans="1:9" x14ac:dyDescent="0.5">
      <c r="A44" s="77" t="s">
        <v>27</v>
      </c>
      <c r="B44" s="76" t="s">
        <v>21</v>
      </c>
      <c r="C44" s="76" t="s">
        <v>17</v>
      </c>
      <c r="D44" s="104">
        <f>'INPUTS-Incidence'!I8</f>
        <v>3131503.2039200002</v>
      </c>
      <c r="E44" s="103">
        <f>'INPUTS-Incidence'!D44</f>
        <v>19.836932515337423</v>
      </c>
      <c r="F44" s="102">
        <f t="shared" si="0"/>
        <v>0.6334635867689884</v>
      </c>
      <c r="G44" s="101">
        <f>'INTERNAL PARAMETERS-1'!M8</f>
        <v>68.824999999999989</v>
      </c>
      <c r="H44" s="100">
        <f t="shared" si="1"/>
        <v>1365.2768803680979</v>
      </c>
      <c r="I44" s="99">
        <f t="shared" si="2"/>
        <v>43.598131359375614</v>
      </c>
    </row>
    <row r="45" spans="1:9" x14ac:dyDescent="0.5">
      <c r="A45" s="77" t="s">
        <v>27</v>
      </c>
      <c r="B45" s="76" t="s">
        <v>21</v>
      </c>
      <c r="C45" s="76" t="s">
        <v>16</v>
      </c>
      <c r="D45" s="104">
        <f>'INPUTS-Incidence'!I9</f>
        <v>3675482.31648</v>
      </c>
      <c r="E45" s="103">
        <f>'INPUTS-Incidence'!D45</f>
        <v>23.685889570552145</v>
      </c>
      <c r="F45" s="102">
        <f t="shared" si="0"/>
        <v>0.64442942533963976</v>
      </c>
      <c r="G45" s="101">
        <f>'INTERNAL PARAMETERS-1'!M9</f>
        <v>63.875</v>
      </c>
      <c r="H45" s="100">
        <f t="shared" si="1"/>
        <v>1512.9361963190183</v>
      </c>
      <c r="I45" s="99">
        <f t="shared" si="2"/>
        <v>41.16292954356949</v>
      </c>
    </row>
    <row r="46" spans="1:9" x14ac:dyDescent="0.5">
      <c r="A46" s="77" t="s">
        <v>27</v>
      </c>
      <c r="B46" s="76" t="s">
        <v>21</v>
      </c>
      <c r="C46" s="76" t="s">
        <v>15</v>
      </c>
      <c r="D46" s="104">
        <f>'INPUTS-Incidence'!I10</f>
        <v>4465846.2846400002</v>
      </c>
      <c r="E46" s="103">
        <f>'INPUTS-Incidence'!D46</f>
        <v>18.652638036809815</v>
      </c>
      <c r="F46" s="102">
        <f t="shared" si="0"/>
        <v>0.41767308697937949</v>
      </c>
      <c r="G46" s="101">
        <f>'INTERNAL PARAMETERS-1'!M10</f>
        <v>58.935000000000002</v>
      </c>
      <c r="H46" s="100">
        <f t="shared" si="1"/>
        <v>1099.2932226993864</v>
      </c>
      <c r="I46" s="99">
        <f t="shared" si="2"/>
        <v>24.615563381129732</v>
      </c>
    </row>
    <row r="47" spans="1:9" x14ac:dyDescent="0.5">
      <c r="A47" s="77" t="s">
        <v>27</v>
      </c>
      <c r="B47" s="76" t="s">
        <v>21</v>
      </c>
      <c r="C47" s="76" t="s">
        <v>14</v>
      </c>
      <c r="D47" s="104">
        <f>'INPUTS-Incidence'!I11</f>
        <v>4245066.1297199996</v>
      </c>
      <c r="E47" s="103">
        <f>'INPUTS-Incidence'!D47</f>
        <v>26.054478527607358</v>
      </c>
      <c r="F47" s="102">
        <f t="shared" si="0"/>
        <v>0.61375907303771227</v>
      </c>
      <c r="G47" s="101">
        <f>'INTERNAL PARAMETERS-1'!M11</f>
        <v>53.995000000000005</v>
      </c>
      <c r="H47" s="100">
        <f t="shared" si="1"/>
        <v>1406.8115680981593</v>
      </c>
      <c r="I47" s="99">
        <f t="shared" si="2"/>
        <v>33.139921148671277</v>
      </c>
    </row>
    <row r="48" spans="1:9" x14ac:dyDescent="0.5">
      <c r="A48" s="77" t="s">
        <v>27</v>
      </c>
      <c r="B48" s="76" t="s">
        <v>21</v>
      </c>
      <c r="C48" s="76" t="s">
        <v>13</v>
      </c>
      <c r="D48" s="104">
        <f>'INPUTS-Incidence'!I12</f>
        <v>3858096.9741600002</v>
      </c>
      <c r="E48" s="103">
        <f>'INPUTS-Incidence'!D48</f>
        <v>26.054478527607358</v>
      </c>
      <c r="F48" s="102">
        <f t="shared" si="0"/>
        <v>0.67531943085178781</v>
      </c>
      <c r="G48" s="101">
        <f>'INTERNAL PARAMETERS-1'!M12</f>
        <v>49.09</v>
      </c>
      <c r="H48" s="100">
        <f t="shared" si="1"/>
        <v>1279.0143509202453</v>
      </c>
      <c r="I48" s="99">
        <f t="shared" si="2"/>
        <v>33.151430860514267</v>
      </c>
    </row>
    <row r="49" spans="1:9" x14ac:dyDescent="0.5">
      <c r="A49" s="77" t="s">
        <v>27</v>
      </c>
      <c r="B49" s="76" t="s">
        <v>21</v>
      </c>
      <c r="C49" s="76" t="s">
        <v>12</v>
      </c>
      <c r="D49" s="104">
        <f>'INPUTS-Incidence'!I13</f>
        <v>3499631.1646400001</v>
      </c>
      <c r="E49" s="103">
        <f>'INPUTS-Incidence'!D49</f>
        <v>29.311288343558282</v>
      </c>
      <c r="F49" s="102">
        <f t="shared" si="0"/>
        <v>0.83755364393017329</v>
      </c>
      <c r="G49" s="101">
        <f>'INTERNAL PARAMETERS-1'!M13</f>
        <v>44.225000000000001</v>
      </c>
      <c r="H49" s="100">
        <f t="shared" si="1"/>
        <v>1296.291726993865</v>
      </c>
      <c r="I49" s="99">
        <f t="shared" si="2"/>
        <v>37.040809902811915</v>
      </c>
    </row>
    <row r="50" spans="1:9" x14ac:dyDescent="0.5">
      <c r="A50" s="77" t="s">
        <v>27</v>
      </c>
      <c r="B50" s="76" t="s">
        <v>21</v>
      </c>
      <c r="C50" s="76" t="s">
        <v>11</v>
      </c>
      <c r="D50" s="104">
        <f>'INPUTS-Incidence'!I14</f>
        <v>3231023.3612799998</v>
      </c>
      <c r="E50" s="103">
        <f>'INPUTS-Incidence'!D50</f>
        <v>72.538036809815949</v>
      </c>
      <c r="F50" s="102">
        <f t="shared" si="0"/>
        <v>2.2450483546203559</v>
      </c>
      <c r="G50" s="101">
        <f>'INTERNAL PARAMETERS-1'!M14</f>
        <v>39.424999999999997</v>
      </c>
      <c r="H50" s="100">
        <f t="shared" si="1"/>
        <v>2859.8121012269935</v>
      </c>
      <c r="I50" s="99">
        <f t="shared" si="2"/>
        <v>88.511031380907511</v>
      </c>
    </row>
    <row r="51" spans="1:9" x14ac:dyDescent="0.5">
      <c r="A51" s="77" t="s">
        <v>27</v>
      </c>
      <c r="B51" s="76" t="s">
        <v>21</v>
      </c>
      <c r="C51" s="76" t="s">
        <v>10</v>
      </c>
      <c r="D51" s="104">
        <f>'INPUTS-Incidence'!I15</f>
        <v>2868209.58372</v>
      </c>
      <c r="E51" s="103">
        <f>'INPUTS-Incidence'!D51</f>
        <v>83.196687116564405</v>
      </c>
      <c r="F51" s="102">
        <f t="shared" si="0"/>
        <v>2.9006488085386097</v>
      </c>
      <c r="G51" s="101">
        <f>'INTERNAL PARAMETERS-1'!M15</f>
        <v>34.72</v>
      </c>
      <c r="H51" s="100">
        <f t="shared" si="1"/>
        <v>2888.588976687116</v>
      </c>
      <c r="I51" s="99">
        <f t="shared" si="2"/>
        <v>100.71052663246053</v>
      </c>
    </row>
    <row r="52" spans="1:9" x14ac:dyDescent="0.5">
      <c r="A52" s="77" t="s">
        <v>27</v>
      </c>
      <c r="B52" s="76" t="s">
        <v>21</v>
      </c>
      <c r="C52" s="76" t="s">
        <v>9</v>
      </c>
      <c r="D52" s="104">
        <f>'INPUTS-Incidence'!I16</f>
        <v>2481240.4281600001</v>
      </c>
      <c r="E52" s="103">
        <f>'INPUTS-Incidence'!D52</f>
        <v>86.453496932515336</v>
      </c>
      <c r="F52" s="102">
        <f t="shared" si="0"/>
        <v>3.4842853578935991</v>
      </c>
      <c r="G52" s="101">
        <f>'INTERNAL PARAMETERS-1'!M16</f>
        <v>30.094999999999999</v>
      </c>
      <c r="H52" s="100">
        <f t="shared" si="1"/>
        <v>2601.817990184049</v>
      </c>
      <c r="I52" s="99">
        <f t="shared" si="2"/>
        <v>104.85956784580787</v>
      </c>
    </row>
    <row r="53" spans="1:9" x14ac:dyDescent="0.5">
      <c r="A53" s="77" t="s">
        <v>27</v>
      </c>
      <c r="B53" s="76" t="s">
        <v>21</v>
      </c>
      <c r="C53" s="76" t="s">
        <v>8</v>
      </c>
      <c r="D53" s="104">
        <f>'INPUTS-Incidence'!I17</f>
        <v>1930014.7021999999</v>
      </c>
      <c r="E53" s="103">
        <f>'INPUTS-Incidence'!D53</f>
        <v>84.973128834355819</v>
      </c>
      <c r="F53" s="102">
        <f t="shared" si="0"/>
        <v>4.402719250661459</v>
      </c>
      <c r="G53" s="101">
        <f>'INTERNAL PARAMETERS-1'!M17</f>
        <v>25.55</v>
      </c>
      <c r="H53" s="100">
        <f t="shared" si="1"/>
        <v>2171.0634417177912</v>
      </c>
      <c r="I53" s="99">
        <f t="shared" si="2"/>
        <v>112.48947685440027</v>
      </c>
    </row>
    <row r="54" spans="1:9" x14ac:dyDescent="0.5">
      <c r="A54" s="77" t="s">
        <v>27</v>
      </c>
      <c r="B54" s="76" t="s">
        <v>21</v>
      </c>
      <c r="C54" s="76" t="s">
        <v>7</v>
      </c>
      <c r="D54" s="104">
        <f>'INPUTS-Incidence'!I18</f>
        <v>1230474.95532</v>
      </c>
      <c r="E54" s="103">
        <f>'INPUTS-Incidence'!D54</f>
        <v>58.326503067484659</v>
      </c>
      <c r="F54" s="102">
        <f t="shared" si="0"/>
        <v>4.7401617412291124</v>
      </c>
      <c r="G54" s="101">
        <f>'INTERNAL PARAMETERS-1'!M18</f>
        <v>21.115000000000002</v>
      </c>
      <c r="H54" s="100">
        <f t="shared" si="1"/>
        <v>1231.5641122699387</v>
      </c>
      <c r="I54" s="99">
        <f t="shared" si="2"/>
        <v>100.08851516605273</v>
      </c>
    </row>
    <row r="55" spans="1:9" x14ac:dyDescent="0.5">
      <c r="A55" s="77" t="s">
        <v>27</v>
      </c>
      <c r="B55" s="76" t="s">
        <v>21</v>
      </c>
      <c r="C55" s="76" t="s">
        <v>6</v>
      </c>
      <c r="D55" s="104">
        <f>'INPUTS-Incidence'!I19</f>
        <v>610647.95583999995</v>
      </c>
      <c r="E55" s="103">
        <f>'INPUTS-Incidence'!D55</f>
        <v>32.2720245398773</v>
      </c>
      <c r="F55" s="102">
        <f t="shared" si="0"/>
        <v>5.2848821045317829</v>
      </c>
      <c r="G55" s="101">
        <f>'INTERNAL PARAMETERS-1'!M19</f>
        <v>16.865000000000002</v>
      </c>
      <c r="H55" s="100">
        <f t="shared" si="1"/>
        <v>544.26769386503076</v>
      </c>
      <c r="I55" s="99">
        <f t="shared" si="2"/>
        <v>89.129536692928539</v>
      </c>
    </row>
    <row r="56" spans="1:9" x14ac:dyDescent="0.5">
      <c r="A56" s="77" t="s">
        <v>27</v>
      </c>
      <c r="B56" s="76" t="s">
        <v>21</v>
      </c>
      <c r="C56" s="76" t="s">
        <v>5</v>
      </c>
      <c r="D56" s="104">
        <f>'INPUTS-Incidence'!I20</f>
        <v>420786.68475999997</v>
      </c>
      <c r="E56" s="103">
        <f>'INPUTS-Incidence'!D56</f>
        <v>4.7371779141104291</v>
      </c>
      <c r="F56" s="102">
        <f t="shared" si="0"/>
        <v>1.1257908307655522</v>
      </c>
      <c r="G56" s="101">
        <f>'INTERNAL PARAMETERS-1'!M20</f>
        <v>12.89</v>
      </c>
      <c r="H56" s="100">
        <f t="shared" si="1"/>
        <v>61.062223312883432</v>
      </c>
      <c r="I56" s="99">
        <f t="shared" si="2"/>
        <v>14.511443808567968</v>
      </c>
    </row>
    <row r="57" spans="1:9" x14ac:dyDescent="0.5">
      <c r="A57" s="77" t="s">
        <v>27</v>
      </c>
      <c r="B57" s="76" t="s">
        <v>21</v>
      </c>
      <c r="C57" s="76" t="s">
        <v>4</v>
      </c>
      <c r="D57" s="104">
        <f>'INPUTS-Incidence'!I21</f>
        <v>0</v>
      </c>
      <c r="E57" s="103">
        <f>'INPUTS-Incidence'!D57</f>
        <v>4.145030674846625</v>
      </c>
      <c r="F57" s="102" t="e">
        <f t="shared" si="0"/>
        <v>#DIV/0!</v>
      </c>
      <c r="G57" s="101">
        <f>'INTERNAL PARAMETERS-1'!M21</f>
        <v>9.3150000000000013</v>
      </c>
      <c r="H57" s="100">
        <f t="shared" si="1"/>
        <v>38.610960736196319</v>
      </c>
      <c r="I57" s="99" t="e">
        <f t="shared" si="2"/>
        <v>#DIV/0!</v>
      </c>
    </row>
    <row r="58" spans="1:9" x14ac:dyDescent="0.5">
      <c r="A58" s="77" t="s">
        <v>27</v>
      </c>
      <c r="B58" s="76" t="s">
        <v>21</v>
      </c>
      <c r="C58" s="76" t="s">
        <v>1</v>
      </c>
      <c r="D58" s="104">
        <f>'INPUTS-Incidence'!I22</f>
        <v>610164.84828000003</v>
      </c>
      <c r="E58" s="103">
        <f>'INPUTS-Incidence'!D58</f>
        <v>6.2175460122699384</v>
      </c>
      <c r="F58" s="102">
        <f t="shared" si="0"/>
        <v>1.0189944618731548</v>
      </c>
      <c r="G58" s="101">
        <f>'INTERNAL PARAMETERS-1'!M22</f>
        <v>5.05</v>
      </c>
      <c r="H58" s="100">
        <f t="shared" si="1"/>
        <v>31.398607361963187</v>
      </c>
      <c r="I58" s="99">
        <f t="shared" si="2"/>
        <v>5.1459220324594321</v>
      </c>
    </row>
    <row r="59" spans="1:9" x14ac:dyDescent="0.5">
      <c r="A59" s="77" t="s">
        <v>27</v>
      </c>
      <c r="B59" s="76" t="s">
        <v>2</v>
      </c>
      <c r="C59" s="76" t="s">
        <v>20</v>
      </c>
      <c r="D59" s="104">
        <f>'INPUTS-Incidence'!I23</f>
        <v>3724276.18004</v>
      </c>
      <c r="E59" s="103">
        <f>'INPUTS-Incidence'!D59</f>
        <v>1.1842944785276073</v>
      </c>
      <c r="F59" s="102">
        <f t="shared" si="0"/>
        <v>3.1799319418757167E-2</v>
      </c>
      <c r="G59" s="101">
        <f>'INTERNAL PARAMETERS-1'!M5</f>
        <v>85.012</v>
      </c>
      <c r="H59" s="100">
        <f t="shared" si="1"/>
        <v>100.67924220858895</v>
      </c>
      <c r="I59" s="99">
        <f t="shared" si="2"/>
        <v>2.7033237424273837</v>
      </c>
    </row>
    <row r="60" spans="1:9" x14ac:dyDescent="0.5">
      <c r="A60" s="77" t="s">
        <v>27</v>
      </c>
      <c r="B60" s="76" t="s">
        <v>2</v>
      </c>
      <c r="C60" s="76" t="s">
        <v>19</v>
      </c>
      <c r="D60" s="104">
        <f>'INPUTS-Incidence'!I24</f>
        <v>3552289.8886799999</v>
      </c>
      <c r="E60" s="103">
        <f>'INPUTS-Incidence'!D60</f>
        <v>1.7764417177914109</v>
      </c>
      <c r="F60" s="102">
        <f t="shared" si="0"/>
        <v>5.0008354426601183E-2</v>
      </c>
      <c r="G60" s="101">
        <f>'INTERNAL PARAMETERS-1'!M6</f>
        <v>78.760000000000005</v>
      </c>
      <c r="H60" s="100">
        <f t="shared" si="1"/>
        <v>139.91254969325152</v>
      </c>
      <c r="I60" s="99">
        <f t="shared" si="2"/>
        <v>3.9386579946391089</v>
      </c>
    </row>
    <row r="61" spans="1:9" x14ac:dyDescent="0.5">
      <c r="A61" s="77" t="s">
        <v>27</v>
      </c>
      <c r="B61" s="76" t="s">
        <v>2</v>
      </c>
      <c r="C61" s="76" t="s">
        <v>18</v>
      </c>
      <c r="D61" s="104">
        <f>'INPUTS-Incidence'!I25</f>
        <v>3315567.1842800002</v>
      </c>
      <c r="E61" s="103">
        <f>'INPUTS-Incidence'!D61</f>
        <v>2.0725153374233125</v>
      </c>
      <c r="F61" s="102">
        <f t="shared" si="0"/>
        <v>6.250862136800206E-2</v>
      </c>
      <c r="G61" s="101">
        <f>'INTERNAL PARAMETERS-1'!M7</f>
        <v>73.784999999999997</v>
      </c>
      <c r="H61" s="100">
        <f t="shared" si="1"/>
        <v>152.92054417177911</v>
      </c>
      <c r="I61" s="99">
        <f t="shared" si="2"/>
        <v>4.6121986276380325</v>
      </c>
    </row>
    <row r="62" spans="1:9" x14ac:dyDescent="0.5">
      <c r="A62" s="77" t="s">
        <v>27</v>
      </c>
      <c r="B62" s="76" t="s">
        <v>2</v>
      </c>
      <c r="C62" s="76" t="s">
        <v>17</v>
      </c>
      <c r="D62" s="104">
        <f>'INPUTS-Incidence'!I26</f>
        <v>3131503.2039200002</v>
      </c>
      <c r="E62" s="103">
        <f>'INPUTS-Incidence'!D62</f>
        <v>4.4411042944785271</v>
      </c>
      <c r="F62" s="102">
        <f t="shared" si="0"/>
        <v>0.14182020599305709</v>
      </c>
      <c r="G62" s="101">
        <f>'INTERNAL PARAMETERS-1'!M8</f>
        <v>68.824999999999989</v>
      </c>
      <c r="H62" s="100">
        <f t="shared" si="1"/>
        <v>305.65900306748455</v>
      </c>
      <c r="I62" s="99">
        <f t="shared" si="2"/>
        <v>9.7607756774721519</v>
      </c>
    </row>
    <row r="63" spans="1:9" x14ac:dyDescent="0.5">
      <c r="A63" s="77" t="s">
        <v>27</v>
      </c>
      <c r="B63" s="76" t="s">
        <v>2</v>
      </c>
      <c r="C63" s="76" t="s">
        <v>16</v>
      </c>
      <c r="D63" s="104">
        <f>'INPUTS-Incidence'!I27</f>
        <v>3481756.1849199999</v>
      </c>
      <c r="E63" s="103">
        <f>'INPUTS-Incidence'!D63</f>
        <v>5.0332515337423311</v>
      </c>
      <c r="F63" s="102">
        <f t="shared" si="0"/>
        <v>0.1445607120780624</v>
      </c>
      <c r="G63" s="101">
        <f>'INTERNAL PARAMETERS-1'!M9</f>
        <v>63.875</v>
      </c>
      <c r="H63" s="100">
        <f t="shared" si="1"/>
        <v>321.49894171779141</v>
      </c>
      <c r="I63" s="99">
        <f t="shared" si="2"/>
        <v>9.2338154839862359</v>
      </c>
    </row>
    <row r="64" spans="1:9" x14ac:dyDescent="0.5">
      <c r="A64" s="77" t="s">
        <v>27</v>
      </c>
      <c r="B64" s="76" t="s">
        <v>2</v>
      </c>
      <c r="C64" s="76" t="s">
        <v>15</v>
      </c>
      <c r="D64" s="104">
        <f>'INPUTS-Incidence'!I28</f>
        <v>4289995.1327999998</v>
      </c>
      <c r="E64" s="103">
        <f>'INPUTS-Incidence'!D64</f>
        <v>5.6253987730061343</v>
      </c>
      <c r="F64" s="102">
        <f t="shared" si="0"/>
        <v>0.13112832529799495</v>
      </c>
      <c r="G64" s="101">
        <f>'INTERNAL PARAMETERS-1'!M10</f>
        <v>58.935000000000002</v>
      </c>
      <c r="H64" s="100">
        <f t="shared" si="1"/>
        <v>331.53287668711653</v>
      </c>
      <c r="I64" s="99">
        <f t="shared" si="2"/>
        <v>7.7280478514373323</v>
      </c>
    </row>
    <row r="65" spans="1:9" x14ac:dyDescent="0.5">
      <c r="A65" s="77" t="s">
        <v>27</v>
      </c>
      <c r="B65" s="76" t="s">
        <v>2</v>
      </c>
      <c r="C65" s="76" t="s">
        <v>14</v>
      </c>
      <c r="D65" s="104">
        <f>'INPUTS-Incidence'!I29</f>
        <v>4114143.9809599998</v>
      </c>
      <c r="E65" s="103">
        <f>'INPUTS-Incidence'!D65</f>
        <v>9.178282208588957</v>
      </c>
      <c r="F65" s="102">
        <f t="shared" si="0"/>
        <v>0.22309093340110289</v>
      </c>
      <c r="G65" s="101">
        <f>'INTERNAL PARAMETERS-1'!M11</f>
        <v>53.995000000000005</v>
      </c>
      <c r="H65" s="100">
        <f t="shared" si="1"/>
        <v>495.58134785276076</v>
      </c>
      <c r="I65" s="99">
        <f t="shared" si="2"/>
        <v>12.045794948992553</v>
      </c>
    </row>
    <row r="66" spans="1:9" x14ac:dyDescent="0.5">
      <c r="A66" s="77" t="s">
        <v>27</v>
      </c>
      <c r="B66" s="76" t="s">
        <v>2</v>
      </c>
      <c r="C66" s="76" t="s">
        <v>13</v>
      </c>
      <c r="D66" s="104">
        <f>'INPUTS-Incidence'!I30</f>
        <v>3786113.9477200001</v>
      </c>
      <c r="E66" s="103">
        <f>'INPUTS-Incidence'!D66</f>
        <v>8.29006134969325</v>
      </c>
      <c r="F66" s="102">
        <f t="shared" si="0"/>
        <v>0.21895963682460032</v>
      </c>
      <c r="G66" s="101">
        <f>'INTERNAL PARAMETERS-1'!M12</f>
        <v>49.09</v>
      </c>
      <c r="H66" s="100">
        <f t="shared" si="1"/>
        <v>406.95911165644168</v>
      </c>
      <c r="I66" s="99">
        <f t="shared" si="2"/>
        <v>10.748728571719631</v>
      </c>
    </row>
    <row r="67" spans="1:9" x14ac:dyDescent="0.5">
      <c r="A67" s="77" t="s">
        <v>27</v>
      </c>
      <c r="B67" s="76" t="s">
        <v>2</v>
      </c>
      <c r="C67" s="76" t="s">
        <v>12</v>
      </c>
      <c r="D67" s="104">
        <f>'INPUTS-Incidence'!I31</f>
        <v>3462914.9900799999</v>
      </c>
      <c r="E67" s="103">
        <f>'INPUTS-Incidence'!D67</f>
        <v>8.8822085889570541</v>
      </c>
      <c r="F67" s="102">
        <f t="shared" si="0"/>
        <v>0.25649513818275566</v>
      </c>
      <c r="G67" s="101">
        <f>'INTERNAL PARAMETERS-1'!M13</f>
        <v>44.225000000000001</v>
      </c>
      <c r="H67" s="100">
        <f t="shared" si="1"/>
        <v>392.81567484662571</v>
      </c>
      <c r="I67" s="99">
        <f t="shared" si="2"/>
        <v>11.343497486132367</v>
      </c>
    </row>
    <row r="68" spans="1:9" x14ac:dyDescent="0.5">
      <c r="A68" s="77" t="s">
        <v>27</v>
      </c>
      <c r="B68" s="76" t="s">
        <v>2</v>
      </c>
      <c r="C68" s="76" t="s">
        <v>11</v>
      </c>
      <c r="D68" s="104">
        <f>'INPUTS-Incidence'!I32</f>
        <v>3222327.4251999999</v>
      </c>
      <c r="E68" s="103">
        <f>'INPUTS-Incidence'!D68</f>
        <v>10.658650306748466</v>
      </c>
      <c r="F68" s="102">
        <f t="shared" si="0"/>
        <v>0.33077489963909912</v>
      </c>
      <c r="G68" s="101">
        <f>'INTERNAL PARAMETERS-1'!M14</f>
        <v>39.424999999999997</v>
      </c>
      <c r="H68" s="100">
        <f t="shared" si="1"/>
        <v>420.21728834355827</v>
      </c>
      <c r="I68" s="99">
        <f t="shared" si="2"/>
        <v>13.040800418271481</v>
      </c>
    </row>
    <row r="69" spans="1:9" x14ac:dyDescent="0.5">
      <c r="A69" s="77" t="s">
        <v>27</v>
      </c>
      <c r="B69" s="76" t="s">
        <v>2</v>
      </c>
      <c r="C69" s="76" t="s">
        <v>10</v>
      </c>
      <c r="D69" s="104">
        <f>'INPUTS-Incidence'!I33</f>
        <v>2916037.2321600001</v>
      </c>
      <c r="E69" s="103">
        <f>'INPUTS-Incidence'!D69</f>
        <v>13.323312883435582</v>
      </c>
      <c r="F69" s="102">
        <f t="shared" ref="F69:F132" si="3">100000*E69/D69</f>
        <v>0.45689790022216514</v>
      </c>
      <c r="G69" s="101">
        <f>'INTERNAL PARAMETERS-1'!M15</f>
        <v>34.72</v>
      </c>
      <c r="H69" s="100">
        <f t="shared" ref="H69:H132" si="4">G69*E69</f>
        <v>462.58542331288339</v>
      </c>
      <c r="I69" s="99">
        <f t="shared" ref="I69:I132" si="5">100000*H69/D69</f>
        <v>15.863495095713571</v>
      </c>
    </row>
    <row r="70" spans="1:9" x14ac:dyDescent="0.5">
      <c r="A70" s="77" t="s">
        <v>27</v>
      </c>
      <c r="B70" s="76" t="s">
        <v>2</v>
      </c>
      <c r="C70" s="76" t="s">
        <v>9</v>
      </c>
      <c r="D70" s="104">
        <f>'INPUTS-Incidence'!I34</f>
        <v>2663371.9782799999</v>
      </c>
      <c r="E70" s="103">
        <f>'INPUTS-Incidence'!D70</f>
        <v>14.507607361963188</v>
      </c>
      <c r="F70" s="102">
        <f t="shared" si="3"/>
        <v>0.54470826757485713</v>
      </c>
      <c r="G70" s="101">
        <f>'INTERNAL PARAMETERS-1'!M16</f>
        <v>30.094999999999999</v>
      </c>
      <c r="H70" s="100">
        <f t="shared" si="4"/>
        <v>436.60644355828214</v>
      </c>
      <c r="I70" s="99">
        <f t="shared" si="5"/>
        <v>16.392995312665324</v>
      </c>
    </row>
    <row r="71" spans="1:9" x14ac:dyDescent="0.5">
      <c r="A71" s="77" t="s">
        <v>27</v>
      </c>
      <c r="B71" s="76" t="s">
        <v>2</v>
      </c>
      <c r="C71" s="76" t="s">
        <v>8</v>
      </c>
      <c r="D71" s="104">
        <f>'INPUTS-Incidence'!I35</f>
        <v>2226159.6364799999</v>
      </c>
      <c r="E71" s="103">
        <f>'INPUTS-Incidence'!D71</f>
        <v>14.507607361963188</v>
      </c>
      <c r="F71" s="102">
        <f t="shared" si="3"/>
        <v>0.65168764738285323</v>
      </c>
      <c r="G71" s="101">
        <f>'INTERNAL PARAMETERS-1'!M17</f>
        <v>25.55</v>
      </c>
      <c r="H71" s="100">
        <f t="shared" si="4"/>
        <v>370.66936809815945</v>
      </c>
      <c r="I71" s="99">
        <f t="shared" si="5"/>
        <v>16.650619390631899</v>
      </c>
    </row>
    <row r="72" spans="1:9" x14ac:dyDescent="0.5">
      <c r="A72" s="77" t="s">
        <v>27</v>
      </c>
      <c r="B72" s="76" t="s">
        <v>2</v>
      </c>
      <c r="C72" s="76" t="s">
        <v>7</v>
      </c>
      <c r="D72" s="104">
        <f>'INPUTS-Incidence'!I36</f>
        <v>1546427.29956</v>
      </c>
      <c r="E72" s="103">
        <f>'INPUTS-Incidence'!D72</f>
        <v>13.619386503067483</v>
      </c>
      <c r="F72" s="102">
        <f t="shared" si="3"/>
        <v>0.88070008250258924</v>
      </c>
      <c r="G72" s="101">
        <f>'INTERNAL PARAMETERS-1'!M18</f>
        <v>21.115000000000002</v>
      </c>
      <c r="H72" s="100">
        <f t="shared" si="4"/>
        <v>287.57334601226995</v>
      </c>
      <c r="I72" s="99">
        <f t="shared" si="5"/>
        <v>18.595982242042176</v>
      </c>
    </row>
    <row r="73" spans="1:9" x14ac:dyDescent="0.5">
      <c r="A73" s="77" t="s">
        <v>27</v>
      </c>
      <c r="B73" s="76" t="s">
        <v>2</v>
      </c>
      <c r="C73" s="76" t="s">
        <v>6</v>
      </c>
      <c r="D73" s="104">
        <f>'INPUTS-Incidence'!I37</f>
        <v>917421.25644000003</v>
      </c>
      <c r="E73" s="103">
        <f>'INPUTS-Incidence'!D73</f>
        <v>9.4743558282208582</v>
      </c>
      <c r="F73" s="102">
        <f t="shared" si="3"/>
        <v>1.0327159700861464</v>
      </c>
      <c r="G73" s="101">
        <f>'INTERNAL PARAMETERS-1'!M19</f>
        <v>16.865000000000002</v>
      </c>
      <c r="H73" s="100">
        <f t="shared" si="4"/>
        <v>159.7850110429448</v>
      </c>
      <c r="I73" s="99">
        <f t="shared" si="5"/>
        <v>17.416754835502861</v>
      </c>
    </row>
    <row r="74" spans="1:9" x14ac:dyDescent="0.5">
      <c r="A74" s="77" t="s">
        <v>27</v>
      </c>
      <c r="B74" s="76" t="s">
        <v>2</v>
      </c>
      <c r="C74" s="76" t="s">
        <v>5</v>
      </c>
      <c r="D74" s="104">
        <f>'INPUTS-Incidence'!I38</f>
        <v>694225.56371999998</v>
      </c>
      <c r="E74" s="103">
        <f>'INPUTS-Incidence'!D74</f>
        <v>2.0725153374233125</v>
      </c>
      <c r="F74" s="102">
        <f t="shared" si="3"/>
        <v>0.29853630372205858</v>
      </c>
      <c r="G74" s="101">
        <f>'INTERNAL PARAMETERS-1'!M20</f>
        <v>12.89</v>
      </c>
      <c r="H74" s="100">
        <f t="shared" si="4"/>
        <v>26.714722699386499</v>
      </c>
      <c r="I74" s="99">
        <f t="shared" si="5"/>
        <v>3.8481329549773355</v>
      </c>
    </row>
    <row r="75" spans="1:9" x14ac:dyDescent="0.5">
      <c r="A75" s="77" t="s">
        <v>27</v>
      </c>
      <c r="B75" s="76" t="s">
        <v>2</v>
      </c>
      <c r="C75" s="76" t="s">
        <v>4</v>
      </c>
      <c r="D75" s="104">
        <f>'INPUTS-Incidence'!I39</f>
        <v>0</v>
      </c>
      <c r="E75" s="103">
        <f>'INPUTS-Incidence'!D75</f>
        <v>2.3685889570552145</v>
      </c>
      <c r="F75" s="102" t="e">
        <f t="shared" si="3"/>
        <v>#DIV/0!</v>
      </c>
      <c r="G75" s="101">
        <f>'INTERNAL PARAMETERS-1'!M21</f>
        <v>9.3150000000000013</v>
      </c>
      <c r="H75" s="100">
        <f t="shared" si="4"/>
        <v>22.063406134969327</v>
      </c>
      <c r="I75" s="99" t="e">
        <f t="shared" si="5"/>
        <v>#DIV/0!</v>
      </c>
    </row>
    <row r="76" spans="1:9" x14ac:dyDescent="0.5">
      <c r="A76" s="77" t="s">
        <v>27</v>
      </c>
      <c r="B76" s="76" t="s">
        <v>2</v>
      </c>
      <c r="C76" s="76" t="s">
        <v>1</v>
      </c>
      <c r="D76" s="104">
        <f>'INPUTS-Incidence'!I40</f>
        <v>1265258.69964</v>
      </c>
      <c r="E76" s="103">
        <f>'INPUTS-Incidence'!D76</f>
        <v>3.5528834355828218</v>
      </c>
      <c r="F76" s="102">
        <f t="shared" si="3"/>
        <v>0.28080292485589803</v>
      </c>
      <c r="G76" s="101">
        <f>'INTERNAL PARAMETERS-1'!M22</f>
        <v>5.05</v>
      </c>
      <c r="H76" s="100">
        <f t="shared" si="4"/>
        <v>17.942061349693251</v>
      </c>
      <c r="I76" s="99">
        <f t="shared" si="5"/>
        <v>1.418054770522285</v>
      </c>
    </row>
    <row r="77" spans="1:9" x14ac:dyDescent="0.5">
      <c r="A77" s="77" t="s">
        <v>26</v>
      </c>
      <c r="B77" s="76" t="s">
        <v>21</v>
      </c>
      <c r="C77" s="76" t="s">
        <v>20</v>
      </c>
      <c r="D77" s="104">
        <f>'INPUTS-Incidence'!I5</f>
        <v>4180329.7166800001</v>
      </c>
      <c r="E77" s="103">
        <f>'INPUTS-Incidence'!D77</f>
        <v>62.509633027522931</v>
      </c>
      <c r="F77" s="102">
        <f t="shared" si="3"/>
        <v>1.4953278153659086</v>
      </c>
      <c r="G77" s="101">
        <f>'INTERNAL PARAMETERS-1'!M5</f>
        <v>85.012</v>
      </c>
      <c r="H77" s="100">
        <f t="shared" si="4"/>
        <v>5314.0689229357795</v>
      </c>
      <c r="I77" s="99">
        <f t="shared" si="5"/>
        <v>127.12080823988664</v>
      </c>
    </row>
    <row r="78" spans="1:9" x14ac:dyDescent="0.5">
      <c r="A78" s="77" t="s">
        <v>26</v>
      </c>
      <c r="B78" s="76" t="s">
        <v>21</v>
      </c>
      <c r="C78" s="76" t="s">
        <v>19</v>
      </c>
      <c r="D78" s="104">
        <f>'INPUTS-Incidence'!I6</f>
        <v>3986120.47756</v>
      </c>
      <c r="E78" s="103">
        <f>'INPUTS-Incidence'!D78</f>
        <v>75.442660550458712</v>
      </c>
      <c r="F78" s="102">
        <f t="shared" si="3"/>
        <v>1.8926337268320343</v>
      </c>
      <c r="G78" s="101">
        <f>'INTERNAL PARAMETERS-1'!M6</f>
        <v>78.760000000000005</v>
      </c>
      <c r="H78" s="100">
        <f t="shared" si="4"/>
        <v>5941.8639449541288</v>
      </c>
      <c r="I78" s="99">
        <f t="shared" si="5"/>
        <v>149.06383232529103</v>
      </c>
    </row>
    <row r="79" spans="1:9" x14ac:dyDescent="0.5">
      <c r="A79" s="77" t="s">
        <v>26</v>
      </c>
      <c r="B79" s="76" t="s">
        <v>21</v>
      </c>
      <c r="C79" s="76" t="s">
        <v>18</v>
      </c>
      <c r="D79" s="104">
        <f>'INPUTS-Incidence'!I7</f>
        <v>3672583.6711200001</v>
      </c>
      <c r="E79" s="103">
        <f>'INPUTS-Incidence'!D79</f>
        <v>155.19633027522934</v>
      </c>
      <c r="F79" s="102">
        <f t="shared" si="3"/>
        <v>4.2258078827622816</v>
      </c>
      <c r="G79" s="101">
        <f>'INTERNAL PARAMETERS-1'!M7</f>
        <v>73.784999999999997</v>
      </c>
      <c r="H79" s="100">
        <f t="shared" si="4"/>
        <v>11451.161229357796</v>
      </c>
      <c r="I79" s="99">
        <f t="shared" si="5"/>
        <v>311.8012346296149</v>
      </c>
    </row>
    <row r="80" spans="1:9" x14ac:dyDescent="0.5">
      <c r="A80" s="77" t="s">
        <v>26</v>
      </c>
      <c r="B80" s="76" t="s">
        <v>21</v>
      </c>
      <c r="C80" s="76" t="s">
        <v>17</v>
      </c>
      <c r="D80" s="104">
        <f>'INPUTS-Incidence'!I8</f>
        <v>3131503.2039200002</v>
      </c>
      <c r="E80" s="103">
        <f>'INPUTS-Incidence'!D80</f>
        <v>1726.5591743119264</v>
      </c>
      <c r="F80" s="102">
        <f t="shared" si="3"/>
        <v>55.135155926094157</v>
      </c>
      <c r="G80" s="101">
        <f>'INTERNAL PARAMETERS-1'!M8</f>
        <v>68.824999999999989</v>
      </c>
      <c r="H80" s="100">
        <f t="shared" si="4"/>
        <v>118830.43517201832</v>
      </c>
      <c r="I80" s="99">
        <f t="shared" si="5"/>
        <v>3794.6771066134297</v>
      </c>
    </row>
    <row r="81" spans="1:9" x14ac:dyDescent="0.5">
      <c r="A81" s="77" t="s">
        <v>26</v>
      </c>
      <c r="B81" s="76" t="s">
        <v>21</v>
      </c>
      <c r="C81" s="76" t="s">
        <v>16</v>
      </c>
      <c r="D81" s="104">
        <f>'INPUTS-Incidence'!I9</f>
        <v>3675482.31648</v>
      </c>
      <c r="E81" s="103">
        <f>'INPUTS-Incidence'!D81</f>
        <v>2351.6555045871555</v>
      </c>
      <c r="F81" s="102">
        <f t="shared" si="3"/>
        <v>63.982228782407255</v>
      </c>
      <c r="G81" s="101">
        <f>'INTERNAL PARAMETERS-1'!M9</f>
        <v>63.875</v>
      </c>
      <c r="H81" s="100">
        <f t="shared" si="4"/>
        <v>150211.99535550456</v>
      </c>
      <c r="I81" s="99">
        <f t="shared" si="5"/>
        <v>4086.864863476264</v>
      </c>
    </row>
    <row r="82" spans="1:9" x14ac:dyDescent="0.5">
      <c r="A82" s="77" t="s">
        <v>26</v>
      </c>
      <c r="B82" s="76" t="s">
        <v>21</v>
      </c>
      <c r="C82" s="76" t="s">
        <v>15</v>
      </c>
      <c r="D82" s="104">
        <f>'INPUTS-Incidence'!I10</f>
        <v>4465846.2846400002</v>
      </c>
      <c r="E82" s="103">
        <f>'INPUTS-Incidence'!D82</f>
        <v>1799.8463302752291</v>
      </c>
      <c r="F82" s="102">
        <f t="shared" si="3"/>
        <v>40.302469354256289</v>
      </c>
      <c r="G82" s="101">
        <f>'INTERNAL PARAMETERS-1'!M10</f>
        <v>58.935000000000002</v>
      </c>
      <c r="H82" s="100">
        <f t="shared" si="4"/>
        <v>106073.94347477063</v>
      </c>
      <c r="I82" s="99">
        <f t="shared" si="5"/>
        <v>2375.2260313930942</v>
      </c>
    </row>
    <row r="83" spans="1:9" x14ac:dyDescent="0.5">
      <c r="A83" s="77" t="s">
        <v>26</v>
      </c>
      <c r="B83" s="76" t="s">
        <v>21</v>
      </c>
      <c r="C83" s="76" t="s">
        <v>14</v>
      </c>
      <c r="D83" s="104">
        <f>'INPUTS-Incidence'!I11</f>
        <v>4245066.1297199996</v>
      </c>
      <c r="E83" s="103">
        <f>'INPUTS-Incidence'!D83</f>
        <v>1258.8146788990823</v>
      </c>
      <c r="F83" s="102">
        <f t="shared" si="3"/>
        <v>29.653594088582842</v>
      </c>
      <c r="G83" s="101">
        <f>'INTERNAL PARAMETERS-1'!M11</f>
        <v>53.995000000000005</v>
      </c>
      <c r="H83" s="100">
        <f t="shared" si="4"/>
        <v>67969.698587155959</v>
      </c>
      <c r="I83" s="99">
        <f t="shared" si="5"/>
        <v>1601.1458128130309</v>
      </c>
    </row>
    <row r="84" spans="1:9" x14ac:dyDescent="0.5">
      <c r="A84" s="77" t="s">
        <v>26</v>
      </c>
      <c r="B84" s="76" t="s">
        <v>21</v>
      </c>
      <c r="C84" s="76" t="s">
        <v>13</v>
      </c>
      <c r="D84" s="104">
        <f>'INPUTS-Incidence'!I12</f>
        <v>3858096.9741600002</v>
      </c>
      <c r="E84" s="103">
        <f>'INPUTS-Incidence'!D84</f>
        <v>1245.8816513761467</v>
      </c>
      <c r="F84" s="102">
        <f t="shared" si="3"/>
        <v>32.292647378242869</v>
      </c>
      <c r="G84" s="101">
        <f>'INTERNAL PARAMETERS-1'!M12</f>
        <v>49.09</v>
      </c>
      <c r="H84" s="100">
        <f t="shared" si="4"/>
        <v>61160.330266055047</v>
      </c>
      <c r="I84" s="99">
        <f t="shared" si="5"/>
        <v>1585.2460597979425</v>
      </c>
    </row>
    <row r="85" spans="1:9" x14ac:dyDescent="0.5">
      <c r="A85" s="77" t="s">
        <v>26</v>
      </c>
      <c r="B85" s="76" t="s">
        <v>21</v>
      </c>
      <c r="C85" s="76" t="s">
        <v>12</v>
      </c>
      <c r="D85" s="104">
        <f>'INPUTS-Incidence'!I13</f>
        <v>3499631.1646400001</v>
      </c>
      <c r="E85" s="103">
        <f>'INPUTS-Incidence'!D85</f>
        <v>1416.1665137614677</v>
      </c>
      <c r="F85" s="102">
        <f t="shared" si="3"/>
        <v>40.466164779600305</v>
      </c>
      <c r="G85" s="101">
        <f>'INTERNAL PARAMETERS-1'!M13</f>
        <v>44.225000000000001</v>
      </c>
      <c r="H85" s="100">
        <f t="shared" si="4"/>
        <v>62629.964071100912</v>
      </c>
      <c r="I85" s="99">
        <f t="shared" si="5"/>
        <v>1789.6161373778236</v>
      </c>
    </row>
    <row r="86" spans="1:9" x14ac:dyDescent="0.5">
      <c r="A86" s="77" t="s">
        <v>26</v>
      </c>
      <c r="B86" s="76" t="s">
        <v>21</v>
      </c>
      <c r="C86" s="76" t="s">
        <v>11</v>
      </c>
      <c r="D86" s="104">
        <f>'INPUTS-Incidence'!I14</f>
        <v>3231023.3612799998</v>
      </c>
      <c r="E86" s="103">
        <f>'INPUTS-Incidence'!D86</f>
        <v>1526.0972477064217</v>
      </c>
      <c r="F86" s="102">
        <f t="shared" si="3"/>
        <v>47.232628089134089</v>
      </c>
      <c r="G86" s="101">
        <f>'INTERNAL PARAMETERS-1'!M14</f>
        <v>39.424999999999997</v>
      </c>
      <c r="H86" s="100">
        <f t="shared" si="4"/>
        <v>60166.38399082567</v>
      </c>
      <c r="I86" s="99">
        <f t="shared" si="5"/>
        <v>1862.1463624141115</v>
      </c>
    </row>
    <row r="87" spans="1:9" x14ac:dyDescent="0.5">
      <c r="A87" s="77" t="s">
        <v>26</v>
      </c>
      <c r="B87" s="76" t="s">
        <v>21</v>
      </c>
      <c r="C87" s="76" t="s">
        <v>10</v>
      </c>
      <c r="D87" s="104">
        <f>'INPUTS-Incidence'!I15</f>
        <v>2868209.58372</v>
      </c>
      <c r="E87" s="103">
        <f>'INPUTS-Incidence'!D87</f>
        <v>1411.8555045871558</v>
      </c>
      <c r="F87" s="102">
        <f t="shared" si="3"/>
        <v>49.224279585455285</v>
      </c>
      <c r="G87" s="101">
        <f>'INTERNAL PARAMETERS-1'!M15</f>
        <v>34.72</v>
      </c>
      <c r="H87" s="100">
        <f t="shared" si="4"/>
        <v>49019.623119266049</v>
      </c>
      <c r="I87" s="99">
        <f t="shared" si="5"/>
        <v>1709.0669872070073</v>
      </c>
    </row>
    <row r="88" spans="1:9" x14ac:dyDescent="0.5">
      <c r="A88" s="77" t="s">
        <v>26</v>
      </c>
      <c r="B88" s="76" t="s">
        <v>21</v>
      </c>
      <c r="C88" s="76" t="s">
        <v>9</v>
      </c>
      <c r="D88" s="104">
        <f>'INPUTS-Incidence'!I16</f>
        <v>2481240.4281600001</v>
      </c>
      <c r="E88" s="103">
        <f>'INPUTS-Incidence'!D88</f>
        <v>1314.8577981651374</v>
      </c>
      <c r="F88" s="102">
        <f t="shared" si="3"/>
        <v>52.99195447738974</v>
      </c>
      <c r="G88" s="101">
        <f>'INTERNAL PARAMETERS-1'!M16</f>
        <v>30.094999999999999</v>
      </c>
      <c r="H88" s="100">
        <f t="shared" si="4"/>
        <v>39570.645435779807</v>
      </c>
      <c r="I88" s="99">
        <f t="shared" si="5"/>
        <v>1594.7928699970439</v>
      </c>
    </row>
    <row r="89" spans="1:9" x14ac:dyDescent="0.5">
      <c r="A89" s="77" t="s">
        <v>26</v>
      </c>
      <c r="B89" s="76" t="s">
        <v>21</v>
      </c>
      <c r="C89" s="76" t="s">
        <v>8</v>
      </c>
      <c r="D89" s="104">
        <f>'INPUTS-Incidence'!I17</f>
        <v>1930014.7021999999</v>
      </c>
      <c r="E89" s="103">
        <f>'INPUTS-Incidence'!D89</f>
        <v>573.36422018348617</v>
      </c>
      <c r="F89" s="102">
        <f t="shared" si="3"/>
        <v>29.707764377645177</v>
      </c>
      <c r="G89" s="101">
        <f>'INTERNAL PARAMETERS-1'!M17</f>
        <v>25.55</v>
      </c>
      <c r="H89" s="100">
        <f t="shared" si="4"/>
        <v>14649.455825688072</v>
      </c>
      <c r="I89" s="99">
        <f t="shared" si="5"/>
        <v>759.03337984883422</v>
      </c>
    </row>
    <row r="90" spans="1:9" x14ac:dyDescent="0.5">
      <c r="A90" s="77" t="s">
        <v>26</v>
      </c>
      <c r="B90" s="76" t="s">
        <v>21</v>
      </c>
      <c r="C90" s="76" t="s">
        <v>7</v>
      </c>
      <c r="D90" s="104">
        <f>'INPUTS-Incidence'!I18</f>
        <v>1230474.95532</v>
      </c>
      <c r="E90" s="103">
        <f>'INPUTS-Incidence'!D90</f>
        <v>357.81376146788989</v>
      </c>
      <c r="F90" s="102">
        <f t="shared" si="3"/>
        <v>29.079320950082735</v>
      </c>
      <c r="G90" s="101">
        <f>'INTERNAL PARAMETERS-1'!M18</f>
        <v>21.115000000000002</v>
      </c>
      <c r="H90" s="100">
        <f t="shared" si="4"/>
        <v>7555.2375733944955</v>
      </c>
      <c r="I90" s="99">
        <f t="shared" si="5"/>
        <v>614.00986186099692</v>
      </c>
    </row>
    <row r="91" spans="1:9" x14ac:dyDescent="0.5">
      <c r="A91" s="77" t="s">
        <v>26</v>
      </c>
      <c r="B91" s="76" t="s">
        <v>21</v>
      </c>
      <c r="C91" s="76" t="s">
        <v>6</v>
      </c>
      <c r="D91" s="104">
        <f>'INPUTS-Incidence'!I19</f>
        <v>610647.95583999995</v>
      </c>
      <c r="E91" s="103">
        <f>'INPUTS-Incidence'!D91</f>
        <v>172.44036697247705</v>
      </c>
      <c r="F91" s="102">
        <f t="shared" si="3"/>
        <v>28.238916600526434</v>
      </c>
      <c r="G91" s="101">
        <f>'INTERNAL PARAMETERS-1'!M19</f>
        <v>16.865000000000002</v>
      </c>
      <c r="H91" s="100">
        <f t="shared" si="4"/>
        <v>2908.2067889908258</v>
      </c>
      <c r="I91" s="99">
        <f t="shared" si="5"/>
        <v>476.24932846787834</v>
      </c>
    </row>
    <row r="92" spans="1:9" x14ac:dyDescent="0.5">
      <c r="A92" s="77" t="s">
        <v>26</v>
      </c>
      <c r="B92" s="76" t="s">
        <v>21</v>
      </c>
      <c r="C92" s="76" t="s">
        <v>5</v>
      </c>
      <c r="D92" s="104">
        <f>'INPUTS-Incidence'!I20</f>
        <v>420786.68475999997</v>
      </c>
      <c r="E92" s="103">
        <f>'INPUTS-Incidence'!D92</f>
        <v>71.131651376146777</v>
      </c>
      <c r="F92" s="102">
        <f t="shared" si="3"/>
        <v>16.904444449499977</v>
      </c>
      <c r="G92" s="101">
        <f>'INTERNAL PARAMETERS-1'!M20</f>
        <v>12.89</v>
      </c>
      <c r="H92" s="100">
        <f t="shared" si="4"/>
        <v>916.88698623853202</v>
      </c>
      <c r="I92" s="99">
        <f t="shared" si="5"/>
        <v>217.89828895405472</v>
      </c>
    </row>
    <row r="93" spans="1:9" x14ac:dyDescent="0.5">
      <c r="A93" s="77" t="s">
        <v>26</v>
      </c>
      <c r="B93" s="76" t="s">
        <v>21</v>
      </c>
      <c r="C93" s="76" t="s">
        <v>4</v>
      </c>
      <c r="D93" s="104">
        <f>'INPUTS-Incidence'!I21</f>
        <v>0</v>
      </c>
      <c r="E93" s="103">
        <f>'INPUTS-Incidence'!D93</f>
        <v>53.887614678899077</v>
      </c>
      <c r="F93" s="102" t="e">
        <f t="shared" si="3"/>
        <v>#DIV/0!</v>
      </c>
      <c r="G93" s="101">
        <f>'INTERNAL PARAMETERS-1'!M21</f>
        <v>9.3150000000000013</v>
      </c>
      <c r="H93" s="100">
        <f t="shared" si="4"/>
        <v>501.96313073394498</v>
      </c>
      <c r="I93" s="99" t="e">
        <f t="shared" si="5"/>
        <v>#DIV/0!</v>
      </c>
    </row>
    <row r="94" spans="1:9" x14ac:dyDescent="0.5">
      <c r="A94" s="77" t="s">
        <v>26</v>
      </c>
      <c r="B94" s="76" t="s">
        <v>21</v>
      </c>
      <c r="C94" s="76" t="s">
        <v>1</v>
      </c>
      <c r="D94" s="104">
        <f>'INPUTS-Incidence'!I22</f>
        <v>610164.84828000003</v>
      </c>
      <c r="E94" s="103">
        <f>'INPUTS-Incidence'!D94</f>
        <v>45.265596330275223</v>
      </c>
      <c r="F94" s="102">
        <f t="shared" si="3"/>
        <v>7.4185847411359198</v>
      </c>
      <c r="G94" s="101">
        <f>'INTERNAL PARAMETERS-1'!M22</f>
        <v>5.05</v>
      </c>
      <c r="H94" s="100">
        <f t="shared" si="4"/>
        <v>228.59126146788986</v>
      </c>
      <c r="I94" s="99">
        <f t="shared" si="5"/>
        <v>37.463852942736402</v>
      </c>
    </row>
    <row r="95" spans="1:9" x14ac:dyDescent="0.5">
      <c r="A95" s="77" t="s">
        <v>26</v>
      </c>
      <c r="B95" s="76" t="s">
        <v>2</v>
      </c>
      <c r="C95" s="76" t="s">
        <v>20</v>
      </c>
      <c r="D95" s="104">
        <f>'INPUTS-Incidence'!I23</f>
        <v>3724276.18004</v>
      </c>
      <c r="E95" s="103">
        <f>'INPUTS-Incidence'!D95</f>
        <v>17.244036697247704</v>
      </c>
      <c r="F95" s="102">
        <f t="shared" si="3"/>
        <v>0.46301713040686732</v>
      </c>
      <c r="G95" s="101">
        <f>'INTERNAL PARAMETERS-1'!M5</f>
        <v>85.012</v>
      </c>
      <c r="H95" s="100">
        <f t="shared" si="4"/>
        <v>1465.9500477064219</v>
      </c>
      <c r="I95" s="99">
        <f t="shared" si="5"/>
        <v>39.362012290148606</v>
      </c>
    </row>
    <row r="96" spans="1:9" x14ac:dyDescent="0.5">
      <c r="A96" s="77" t="s">
        <v>26</v>
      </c>
      <c r="B96" s="76" t="s">
        <v>2</v>
      </c>
      <c r="C96" s="76" t="s">
        <v>19</v>
      </c>
      <c r="D96" s="104">
        <f>'INPUTS-Incidence'!I24</f>
        <v>3552289.8886799999</v>
      </c>
      <c r="E96" s="103">
        <f>'INPUTS-Incidence'!D96</f>
        <v>34.488073394495409</v>
      </c>
      <c r="F96" s="102">
        <f t="shared" si="3"/>
        <v>0.97086877690916373</v>
      </c>
      <c r="G96" s="101">
        <f>'INTERNAL PARAMETERS-1'!M6</f>
        <v>78.760000000000005</v>
      </c>
      <c r="H96" s="100">
        <f t="shared" si="4"/>
        <v>2716.2806605504584</v>
      </c>
      <c r="I96" s="99">
        <f t="shared" si="5"/>
        <v>76.46562486936574</v>
      </c>
    </row>
    <row r="97" spans="1:9" x14ac:dyDescent="0.5">
      <c r="A97" s="77" t="s">
        <v>26</v>
      </c>
      <c r="B97" s="76" t="s">
        <v>2</v>
      </c>
      <c r="C97" s="76" t="s">
        <v>18</v>
      </c>
      <c r="D97" s="104">
        <f>'INPUTS-Incidence'!I25</f>
        <v>3315567.1842800002</v>
      </c>
      <c r="E97" s="103">
        <f>'INPUTS-Incidence'!D97</f>
        <v>43.110091743119263</v>
      </c>
      <c r="F97" s="102">
        <f t="shared" si="3"/>
        <v>1.3002327911651395</v>
      </c>
      <c r="G97" s="101">
        <f>'INTERNAL PARAMETERS-1'!M7</f>
        <v>73.784999999999997</v>
      </c>
      <c r="H97" s="100">
        <f t="shared" si="4"/>
        <v>3180.8781192660545</v>
      </c>
      <c r="I97" s="99">
        <f t="shared" si="5"/>
        <v>95.937676496119792</v>
      </c>
    </row>
    <row r="98" spans="1:9" x14ac:dyDescent="0.5">
      <c r="A98" s="77" t="s">
        <v>26</v>
      </c>
      <c r="B98" s="76" t="s">
        <v>2</v>
      </c>
      <c r="C98" s="76" t="s">
        <v>17</v>
      </c>
      <c r="D98" s="104">
        <f>'INPUTS-Incidence'!I26</f>
        <v>3131503.2039200002</v>
      </c>
      <c r="E98" s="103">
        <f>'INPUTS-Incidence'!D98</f>
        <v>213.39495412844033</v>
      </c>
      <c r="F98" s="102">
        <f t="shared" si="3"/>
        <v>6.814457474011637</v>
      </c>
      <c r="G98" s="101">
        <f>'INTERNAL PARAMETERS-1'!M8</f>
        <v>68.824999999999989</v>
      </c>
      <c r="H98" s="100">
        <f t="shared" si="4"/>
        <v>14686.907717889904</v>
      </c>
      <c r="I98" s="99">
        <f t="shared" si="5"/>
        <v>469.00503564885088</v>
      </c>
    </row>
    <row r="99" spans="1:9" x14ac:dyDescent="0.5">
      <c r="A99" s="77" t="s">
        <v>26</v>
      </c>
      <c r="B99" s="76" t="s">
        <v>2</v>
      </c>
      <c r="C99" s="76" t="s">
        <v>16</v>
      </c>
      <c r="D99" s="104">
        <f>'INPUTS-Incidence'!I27</f>
        <v>3481756.1849199999</v>
      </c>
      <c r="E99" s="103">
        <f>'INPUTS-Incidence'!D99</f>
        <v>232.79449541284401</v>
      </c>
      <c r="F99" s="102">
        <f t="shared" si="3"/>
        <v>6.6861228371220056</v>
      </c>
      <c r="G99" s="101">
        <f>'INTERNAL PARAMETERS-1'!M9</f>
        <v>63.875</v>
      </c>
      <c r="H99" s="100">
        <f t="shared" si="4"/>
        <v>14869.748394495411</v>
      </c>
      <c r="I99" s="99">
        <f t="shared" si="5"/>
        <v>427.07609622116814</v>
      </c>
    </row>
    <row r="100" spans="1:9" x14ac:dyDescent="0.5">
      <c r="A100" s="77" t="s">
        <v>26</v>
      </c>
      <c r="B100" s="76" t="s">
        <v>2</v>
      </c>
      <c r="C100" s="76" t="s">
        <v>15</v>
      </c>
      <c r="D100" s="104">
        <f>'INPUTS-Incidence'!I28</f>
        <v>4289995.1327999998</v>
      </c>
      <c r="E100" s="103">
        <f>'INPUTS-Incidence'!D100</f>
        <v>215.55045871559631</v>
      </c>
      <c r="F100" s="102">
        <f t="shared" si="3"/>
        <v>5.0244919176612344</v>
      </c>
      <c r="G100" s="101">
        <f>'INTERNAL PARAMETERS-1'!M10</f>
        <v>58.935000000000002</v>
      </c>
      <c r="H100" s="100">
        <f t="shared" si="4"/>
        <v>12703.466284403668</v>
      </c>
      <c r="I100" s="99">
        <f t="shared" si="5"/>
        <v>296.1184311673648</v>
      </c>
    </row>
    <row r="101" spans="1:9" x14ac:dyDescent="0.5">
      <c r="A101" s="77" t="s">
        <v>26</v>
      </c>
      <c r="B101" s="76" t="s">
        <v>2</v>
      </c>
      <c r="C101" s="76" t="s">
        <v>14</v>
      </c>
      <c r="D101" s="104">
        <f>'INPUTS-Incidence'!I29</f>
        <v>4114143.9809599998</v>
      </c>
      <c r="E101" s="103">
        <f>'INPUTS-Incidence'!D101</f>
        <v>187.52889908256878</v>
      </c>
      <c r="F101" s="102">
        <f t="shared" si="3"/>
        <v>4.5581510989999563</v>
      </c>
      <c r="G101" s="101">
        <f>'INTERNAL PARAMETERS-1'!M11</f>
        <v>53.995000000000005</v>
      </c>
      <c r="H101" s="100">
        <f t="shared" si="4"/>
        <v>10125.622905963302</v>
      </c>
      <c r="I101" s="99">
        <f t="shared" si="5"/>
        <v>246.11736859050268</v>
      </c>
    </row>
    <row r="102" spans="1:9" x14ac:dyDescent="0.5">
      <c r="A102" s="77" t="s">
        <v>26</v>
      </c>
      <c r="B102" s="76" t="s">
        <v>2</v>
      </c>
      <c r="C102" s="76" t="s">
        <v>13</v>
      </c>
      <c r="D102" s="104">
        <f>'INPUTS-Incidence'!I30</f>
        <v>3786113.9477200001</v>
      </c>
      <c r="E102" s="103">
        <f>'INPUTS-Incidence'!D102</f>
        <v>168.12935779816513</v>
      </c>
      <c r="F102" s="102">
        <f t="shared" si="3"/>
        <v>4.4406840396183194</v>
      </c>
      <c r="G102" s="101">
        <f>'INTERNAL PARAMETERS-1'!M12</f>
        <v>49.09</v>
      </c>
      <c r="H102" s="100">
        <f t="shared" si="4"/>
        <v>8253.4701743119276</v>
      </c>
      <c r="I102" s="99">
        <f t="shared" si="5"/>
        <v>217.99317950486335</v>
      </c>
    </row>
    <row r="103" spans="1:9" x14ac:dyDescent="0.5">
      <c r="A103" s="77" t="s">
        <v>26</v>
      </c>
      <c r="B103" s="76" t="s">
        <v>2</v>
      </c>
      <c r="C103" s="76" t="s">
        <v>12</v>
      </c>
      <c r="D103" s="104">
        <f>'INPUTS-Incidence'!I31</f>
        <v>3462914.9900799999</v>
      </c>
      <c r="E103" s="103">
        <f>'INPUTS-Incidence'!D103</f>
        <v>178.90688073394494</v>
      </c>
      <c r="F103" s="102">
        <f t="shared" si="3"/>
        <v>5.1663665220326953</v>
      </c>
      <c r="G103" s="101">
        <f>'INTERNAL PARAMETERS-1'!M13</f>
        <v>44.225000000000001</v>
      </c>
      <c r="H103" s="100">
        <f t="shared" si="4"/>
        <v>7912.1568004587152</v>
      </c>
      <c r="I103" s="99">
        <f t="shared" si="5"/>
        <v>228.48255943689594</v>
      </c>
    </row>
    <row r="104" spans="1:9" x14ac:dyDescent="0.5">
      <c r="A104" s="77" t="s">
        <v>26</v>
      </c>
      <c r="B104" s="76" t="s">
        <v>2</v>
      </c>
      <c r="C104" s="76" t="s">
        <v>11</v>
      </c>
      <c r="D104" s="104">
        <f>'INPUTS-Incidence'!I32</f>
        <v>3222327.4251999999</v>
      </c>
      <c r="E104" s="103">
        <f>'INPUTS-Incidence'!D104</f>
        <v>226.32798165137612</v>
      </c>
      <c r="F104" s="102">
        <f t="shared" si="3"/>
        <v>7.0237425247786121</v>
      </c>
      <c r="G104" s="101">
        <f>'INTERNAL PARAMETERS-1'!M14</f>
        <v>39.424999999999997</v>
      </c>
      <c r="H104" s="100">
        <f t="shared" si="4"/>
        <v>8922.9806766055026</v>
      </c>
      <c r="I104" s="99">
        <f t="shared" si="5"/>
        <v>276.91104903939674</v>
      </c>
    </row>
    <row r="105" spans="1:9" x14ac:dyDescent="0.5">
      <c r="A105" s="77" t="s">
        <v>26</v>
      </c>
      <c r="B105" s="76" t="s">
        <v>2</v>
      </c>
      <c r="C105" s="76" t="s">
        <v>10</v>
      </c>
      <c r="D105" s="104">
        <f>'INPUTS-Incidence'!I33</f>
        <v>2916037.2321600001</v>
      </c>
      <c r="E105" s="103">
        <f>'INPUTS-Incidence'!D105</f>
        <v>219.86146788990823</v>
      </c>
      <c r="F105" s="102">
        <f t="shared" si="3"/>
        <v>7.5397345913532776</v>
      </c>
      <c r="G105" s="101">
        <f>'INTERNAL PARAMETERS-1'!M15</f>
        <v>34.72</v>
      </c>
      <c r="H105" s="100">
        <f t="shared" si="4"/>
        <v>7633.5901651376134</v>
      </c>
      <c r="I105" s="99">
        <f t="shared" si="5"/>
        <v>261.77958501178585</v>
      </c>
    </row>
    <row r="106" spans="1:9" x14ac:dyDescent="0.5">
      <c r="A106" s="77" t="s">
        <v>26</v>
      </c>
      <c r="B106" s="76" t="s">
        <v>2</v>
      </c>
      <c r="C106" s="76" t="s">
        <v>9</v>
      </c>
      <c r="D106" s="104">
        <f>'INPUTS-Incidence'!I34</f>
        <v>2663371.9782799999</v>
      </c>
      <c r="E106" s="103">
        <f>'INPUTS-Incidence'!D106</f>
        <v>228.48348623853209</v>
      </c>
      <c r="F106" s="102">
        <f t="shared" si="3"/>
        <v>8.5787298245168984</v>
      </c>
      <c r="G106" s="101">
        <f>'INTERNAL PARAMETERS-1'!M16</f>
        <v>30.094999999999999</v>
      </c>
      <c r="H106" s="100">
        <f t="shared" si="4"/>
        <v>6876.2105183486228</v>
      </c>
      <c r="I106" s="99">
        <f t="shared" si="5"/>
        <v>258.17687406883601</v>
      </c>
    </row>
    <row r="107" spans="1:9" x14ac:dyDescent="0.5">
      <c r="A107" s="77" t="s">
        <v>26</v>
      </c>
      <c r="B107" s="76" t="s">
        <v>2</v>
      </c>
      <c r="C107" s="76" t="s">
        <v>8</v>
      </c>
      <c r="D107" s="104">
        <f>'INPUTS-Incidence'!I35</f>
        <v>2226159.6364799999</v>
      </c>
      <c r="E107" s="103">
        <f>'INPUTS-Incidence'!D107</f>
        <v>84.064678899082566</v>
      </c>
      <c r="F107" s="102">
        <f t="shared" si="3"/>
        <v>3.7762197068672712</v>
      </c>
      <c r="G107" s="101">
        <f>'INTERNAL PARAMETERS-1'!M17</f>
        <v>25.55</v>
      </c>
      <c r="H107" s="100">
        <f t="shared" si="4"/>
        <v>2147.8525458715594</v>
      </c>
      <c r="I107" s="99">
        <f t="shared" si="5"/>
        <v>96.48241351045877</v>
      </c>
    </row>
    <row r="108" spans="1:9" x14ac:dyDescent="0.5">
      <c r="A108" s="77" t="s">
        <v>26</v>
      </c>
      <c r="B108" s="76" t="s">
        <v>2</v>
      </c>
      <c r="C108" s="76" t="s">
        <v>7</v>
      </c>
      <c r="D108" s="104">
        <f>'INPUTS-Incidence'!I36</f>
        <v>1546427.29956</v>
      </c>
      <c r="E108" s="103">
        <f>'INPUTS-Incidence'!D108</f>
        <v>71.131651376146777</v>
      </c>
      <c r="F108" s="102">
        <f t="shared" si="3"/>
        <v>4.5997410545187378</v>
      </c>
      <c r="G108" s="101">
        <f>'INTERNAL PARAMETERS-1'!M18</f>
        <v>21.115000000000002</v>
      </c>
      <c r="H108" s="100">
        <f t="shared" si="4"/>
        <v>1501.9448188073393</v>
      </c>
      <c r="I108" s="99">
        <f t="shared" si="5"/>
        <v>97.123532366163147</v>
      </c>
    </row>
    <row r="109" spans="1:9" x14ac:dyDescent="0.5">
      <c r="A109" s="77" t="s">
        <v>26</v>
      </c>
      <c r="B109" s="76" t="s">
        <v>2</v>
      </c>
      <c r="C109" s="76" t="s">
        <v>6</v>
      </c>
      <c r="D109" s="104">
        <f>'INPUTS-Incidence'!I37</f>
        <v>917421.25644000003</v>
      </c>
      <c r="E109" s="103">
        <f>'INPUTS-Incidence'!D109</f>
        <v>45.265596330275223</v>
      </c>
      <c r="F109" s="102">
        <f t="shared" si="3"/>
        <v>4.9340034376275232</v>
      </c>
      <c r="G109" s="101">
        <f>'INTERNAL PARAMETERS-1'!M19</f>
        <v>16.865000000000002</v>
      </c>
      <c r="H109" s="100">
        <f t="shared" si="4"/>
        <v>763.40428211009169</v>
      </c>
      <c r="I109" s="99">
        <f t="shared" si="5"/>
        <v>83.211967975588209</v>
      </c>
    </row>
    <row r="110" spans="1:9" x14ac:dyDescent="0.5">
      <c r="A110" s="77" t="s">
        <v>26</v>
      </c>
      <c r="B110" s="76" t="s">
        <v>2</v>
      </c>
      <c r="C110" s="76" t="s">
        <v>5</v>
      </c>
      <c r="D110" s="104">
        <f>'INPUTS-Incidence'!I38</f>
        <v>694225.56371999998</v>
      </c>
      <c r="E110" s="103">
        <f>'INPUTS-Incidence'!D110</f>
        <v>21.555045871559631</v>
      </c>
      <c r="F110" s="102">
        <f t="shared" si="3"/>
        <v>3.1049052351309507</v>
      </c>
      <c r="G110" s="101">
        <f>'INTERNAL PARAMETERS-1'!M20</f>
        <v>12.89</v>
      </c>
      <c r="H110" s="100">
        <f t="shared" si="4"/>
        <v>277.84454128440365</v>
      </c>
      <c r="I110" s="99">
        <f t="shared" si="5"/>
        <v>40.022228480837953</v>
      </c>
    </row>
    <row r="111" spans="1:9" x14ac:dyDescent="0.5">
      <c r="A111" s="77" t="s">
        <v>26</v>
      </c>
      <c r="B111" s="76" t="s">
        <v>2</v>
      </c>
      <c r="C111" s="76" t="s">
        <v>4</v>
      </c>
      <c r="D111" s="104">
        <f>'INPUTS-Incidence'!I39</f>
        <v>0</v>
      </c>
      <c r="E111" s="103">
        <f>'INPUTS-Incidence'!D111</f>
        <v>19.399541284403668</v>
      </c>
      <c r="F111" s="102" t="e">
        <f t="shared" si="3"/>
        <v>#DIV/0!</v>
      </c>
      <c r="G111" s="101">
        <f>'INTERNAL PARAMETERS-1'!M21</f>
        <v>9.3150000000000013</v>
      </c>
      <c r="H111" s="100">
        <f t="shared" si="4"/>
        <v>180.70672706422019</v>
      </c>
      <c r="I111" s="99" t="e">
        <f t="shared" si="5"/>
        <v>#DIV/0!</v>
      </c>
    </row>
    <row r="112" spans="1:9" x14ac:dyDescent="0.5">
      <c r="A112" s="77" t="s">
        <v>26</v>
      </c>
      <c r="B112" s="76" t="s">
        <v>2</v>
      </c>
      <c r="C112" s="76" t="s">
        <v>1</v>
      </c>
      <c r="D112" s="104">
        <f>'INPUTS-Incidence'!I40</f>
        <v>1265258.69964</v>
      </c>
      <c r="E112" s="103">
        <f>'INPUTS-Incidence'!D112</f>
        <v>30.177064220183482</v>
      </c>
      <c r="F112" s="102">
        <f t="shared" si="3"/>
        <v>2.385050917157864</v>
      </c>
      <c r="G112" s="101">
        <f>'INTERNAL PARAMETERS-1'!M22</f>
        <v>5.05</v>
      </c>
      <c r="H112" s="100">
        <f t="shared" si="4"/>
        <v>152.39417431192658</v>
      </c>
      <c r="I112" s="99">
        <f t="shared" si="5"/>
        <v>12.044507131647212</v>
      </c>
    </row>
    <row r="113" spans="1:9" x14ac:dyDescent="0.5">
      <c r="A113" s="77" t="s">
        <v>25</v>
      </c>
      <c r="B113" s="76" t="s">
        <v>21</v>
      </c>
      <c r="C113" s="76" t="s">
        <v>20</v>
      </c>
      <c r="D113" s="104">
        <f>'INPUTS-Incidence'!I5</f>
        <v>4180329.7166800001</v>
      </c>
      <c r="E113" s="103">
        <f>'INPUTS-Incidence'!D113</f>
        <v>0</v>
      </c>
      <c r="F113" s="102">
        <f t="shared" si="3"/>
        <v>0</v>
      </c>
      <c r="G113" s="101">
        <f>'INTERNAL PARAMETERS-1'!M5</f>
        <v>85.012</v>
      </c>
      <c r="H113" s="100">
        <f t="shared" si="4"/>
        <v>0</v>
      </c>
      <c r="I113" s="99">
        <f t="shared" si="5"/>
        <v>0</v>
      </c>
    </row>
    <row r="114" spans="1:9" x14ac:dyDescent="0.5">
      <c r="A114" s="77" t="s">
        <v>25</v>
      </c>
      <c r="B114" s="76" t="s">
        <v>21</v>
      </c>
      <c r="C114" s="76" t="s">
        <v>19</v>
      </c>
      <c r="D114" s="104">
        <f>'INPUTS-Incidence'!I6</f>
        <v>3986120.47756</v>
      </c>
      <c r="E114" s="103">
        <f>'INPUTS-Incidence'!D114</f>
        <v>0</v>
      </c>
      <c r="F114" s="102">
        <f t="shared" si="3"/>
        <v>0</v>
      </c>
      <c r="G114" s="101">
        <f>'INTERNAL PARAMETERS-1'!M6</f>
        <v>78.760000000000005</v>
      </c>
      <c r="H114" s="100">
        <f t="shared" si="4"/>
        <v>0</v>
      </c>
      <c r="I114" s="99">
        <f t="shared" si="5"/>
        <v>0</v>
      </c>
    </row>
    <row r="115" spans="1:9" x14ac:dyDescent="0.5">
      <c r="A115" s="77" t="s">
        <v>25</v>
      </c>
      <c r="B115" s="76" t="s">
        <v>21</v>
      </c>
      <c r="C115" s="76" t="s">
        <v>18</v>
      </c>
      <c r="D115" s="104">
        <f>'INPUTS-Incidence'!I7</f>
        <v>3672583.6711200001</v>
      </c>
      <c r="E115" s="103">
        <f>'INPUTS-Incidence'!D115</f>
        <v>0</v>
      </c>
      <c r="F115" s="102">
        <f t="shared" si="3"/>
        <v>0</v>
      </c>
      <c r="G115" s="101">
        <f>'INTERNAL PARAMETERS-1'!M7</f>
        <v>73.784999999999997</v>
      </c>
      <c r="H115" s="100">
        <f t="shared" si="4"/>
        <v>0</v>
      </c>
      <c r="I115" s="99">
        <f t="shared" si="5"/>
        <v>0</v>
      </c>
    </row>
    <row r="116" spans="1:9" x14ac:dyDescent="0.5">
      <c r="A116" s="77" t="s">
        <v>25</v>
      </c>
      <c r="B116" s="76" t="s">
        <v>21</v>
      </c>
      <c r="C116" s="76" t="s">
        <v>17</v>
      </c>
      <c r="D116" s="104">
        <f>'INPUTS-Incidence'!I8</f>
        <v>3131503.2039200002</v>
      </c>
      <c r="E116" s="103">
        <f>'INPUTS-Incidence'!D116</f>
        <v>0</v>
      </c>
      <c r="F116" s="102">
        <f t="shared" si="3"/>
        <v>0</v>
      </c>
      <c r="G116" s="101">
        <f>'INTERNAL PARAMETERS-1'!M8</f>
        <v>68.824999999999989</v>
      </c>
      <c r="H116" s="100">
        <f t="shared" si="4"/>
        <v>0</v>
      </c>
      <c r="I116" s="99">
        <f t="shared" si="5"/>
        <v>0</v>
      </c>
    </row>
    <row r="117" spans="1:9" x14ac:dyDescent="0.5">
      <c r="A117" s="77" t="s">
        <v>25</v>
      </c>
      <c r="B117" s="76" t="s">
        <v>21</v>
      </c>
      <c r="C117" s="76" t="s">
        <v>16</v>
      </c>
      <c r="D117" s="104">
        <f>'INPUTS-Incidence'!I9</f>
        <v>3675482.31648</v>
      </c>
      <c r="E117" s="103">
        <f>'INPUTS-Incidence'!D117</f>
        <v>0</v>
      </c>
      <c r="F117" s="102">
        <f t="shared" si="3"/>
        <v>0</v>
      </c>
      <c r="G117" s="101">
        <f>'INTERNAL PARAMETERS-1'!M9</f>
        <v>63.875</v>
      </c>
      <c r="H117" s="100">
        <f t="shared" si="4"/>
        <v>0</v>
      </c>
      <c r="I117" s="99">
        <f t="shared" si="5"/>
        <v>0</v>
      </c>
    </row>
    <row r="118" spans="1:9" x14ac:dyDescent="0.5">
      <c r="A118" s="77" t="s">
        <v>25</v>
      </c>
      <c r="B118" s="76" t="s">
        <v>21</v>
      </c>
      <c r="C118" s="76" t="s">
        <v>15</v>
      </c>
      <c r="D118" s="104">
        <f>'INPUTS-Incidence'!I10</f>
        <v>4465846.2846400002</v>
      </c>
      <c r="E118" s="103">
        <f>'INPUTS-Incidence'!D118</f>
        <v>0</v>
      </c>
      <c r="F118" s="102">
        <f t="shared" si="3"/>
        <v>0</v>
      </c>
      <c r="G118" s="101">
        <f>'INTERNAL PARAMETERS-1'!M10</f>
        <v>58.935000000000002</v>
      </c>
      <c r="H118" s="100">
        <f t="shared" si="4"/>
        <v>0</v>
      </c>
      <c r="I118" s="99">
        <f t="shared" si="5"/>
        <v>0</v>
      </c>
    </row>
    <row r="119" spans="1:9" x14ac:dyDescent="0.5">
      <c r="A119" s="77" t="s">
        <v>25</v>
      </c>
      <c r="B119" s="76" t="s">
        <v>21</v>
      </c>
      <c r="C119" s="76" t="s">
        <v>14</v>
      </c>
      <c r="D119" s="104">
        <f>'INPUTS-Incidence'!I11</f>
        <v>4245066.1297199996</v>
      </c>
      <c r="E119" s="103">
        <f>'INPUTS-Incidence'!D119</f>
        <v>0</v>
      </c>
      <c r="F119" s="102">
        <f t="shared" si="3"/>
        <v>0</v>
      </c>
      <c r="G119" s="101">
        <f>'INTERNAL PARAMETERS-1'!M11</f>
        <v>53.995000000000005</v>
      </c>
      <c r="H119" s="100">
        <f t="shared" si="4"/>
        <v>0</v>
      </c>
      <c r="I119" s="99">
        <f t="shared" si="5"/>
        <v>0</v>
      </c>
    </row>
    <row r="120" spans="1:9" x14ac:dyDescent="0.5">
      <c r="A120" s="77" t="s">
        <v>25</v>
      </c>
      <c r="B120" s="76" t="s">
        <v>21</v>
      </c>
      <c r="C120" s="76" t="s">
        <v>13</v>
      </c>
      <c r="D120" s="104">
        <f>'INPUTS-Incidence'!I12</f>
        <v>3858096.9741600002</v>
      </c>
      <c r="E120" s="103">
        <f>'INPUTS-Incidence'!D120</f>
        <v>0</v>
      </c>
      <c r="F120" s="102">
        <f t="shared" si="3"/>
        <v>0</v>
      </c>
      <c r="G120" s="101">
        <f>'INTERNAL PARAMETERS-1'!M12</f>
        <v>49.09</v>
      </c>
      <c r="H120" s="100">
        <f t="shared" si="4"/>
        <v>0</v>
      </c>
      <c r="I120" s="99">
        <f t="shared" si="5"/>
        <v>0</v>
      </c>
    </row>
    <row r="121" spans="1:9" x14ac:dyDescent="0.5">
      <c r="A121" s="77" t="s">
        <v>25</v>
      </c>
      <c r="B121" s="76" t="s">
        <v>21</v>
      </c>
      <c r="C121" s="76" t="s">
        <v>12</v>
      </c>
      <c r="D121" s="104">
        <f>'INPUTS-Incidence'!I13</f>
        <v>3499631.1646400001</v>
      </c>
      <c r="E121" s="103">
        <f>'INPUTS-Incidence'!D121</f>
        <v>0</v>
      </c>
      <c r="F121" s="102">
        <f t="shared" si="3"/>
        <v>0</v>
      </c>
      <c r="G121" s="101">
        <f>'INTERNAL PARAMETERS-1'!M13</f>
        <v>44.225000000000001</v>
      </c>
      <c r="H121" s="100">
        <f t="shared" si="4"/>
        <v>0</v>
      </c>
      <c r="I121" s="99">
        <f t="shared" si="5"/>
        <v>0</v>
      </c>
    </row>
    <row r="122" spans="1:9" x14ac:dyDescent="0.5">
      <c r="A122" s="77" t="s">
        <v>25</v>
      </c>
      <c r="B122" s="76" t="s">
        <v>21</v>
      </c>
      <c r="C122" s="76" t="s">
        <v>11</v>
      </c>
      <c r="D122" s="104">
        <f>'INPUTS-Incidence'!I14</f>
        <v>3231023.3612799998</v>
      </c>
      <c r="E122" s="103">
        <f>'INPUTS-Incidence'!D122</f>
        <v>0</v>
      </c>
      <c r="F122" s="102">
        <f t="shared" si="3"/>
        <v>0</v>
      </c>
      <c r="G122" s="101">
        <f>'INTERNAL PARAMETERS-1'!M14</f>
        <v>39.424999999999997</v>
      </c>
      <c r="H122" s="100">
        <f t="shared" si="4"/>
        <v>0</v>
      </c>
      <c r="I122" s="99">
        <f t="shared" si="5"/>
        <v>0</v>
      </c>
    </row>
    <row r="123" spans="1:9" x14ac:dyDescent="0.5">
      <c r="A123" s="77" t="s">
        <v>25</v>
      </c>
      <c r="B123" s="76" t="s">
        <v>21</v>
      </c>
      <c r="C123" s="76" t="s">
        <v>10</v>
      </c>
      <c r="D123" s="104">
        <f>'INPUTS-Incidence'!I15</f>
        <v>2868209.58372</v>
      </c>
      <c r="E123" s="103">
        <f>'INPUTS-Incidence'!D123</f>
        <v>0</v>
      </c>
      <c r="F123" s="102">
        <f t="shared" si="3"/>
        <v>0</v>
      </c>
      <c r="G123" s="101">
        <f>'INTERNAL PARAMETERS-1'!M15</f>
        <v>34.72</v>
      </c>
      <c r="H123" s="100">
        <f t="shared" si="4"/>
        <v>0</v>
      </c>
      <c r="I123" s="99">
        <f t="shared" si="5"/>
        <v>0</v>
      </c>
    </row>
    <row r="124" spans="1:9" x14ac:dyDescent="0.5">
      <c r="A124" s="77" t="s">
        <v>25</v>
      </c>
      <c r="B124" s="76" t="s">
        <v>21</v>
      </c>
      <c r="C124" s="76" t="s">
        <v>9</v>
      </c>
      <c r="D124" s="104">
        <f>'INPUTS-Incidence'!I16</f>
        <v>2481240.4281600001</v>
      </c>
      <c r="E124" s="103">
        <f>'INPUTS-Incidence'!D124</f>
        <v>0</v>
      </c>
      <c r="F124" s="102">
        <f t="shared" si="3"/>
        <v>0</v>
      </c>
      <c r="G124" s="101">
        <f>'INTERNAL PARAMETERS-1'!M16</f>
        <v>30.094999999999999</v>
      </c>
      <c r="H124" s="100">
        <f t="shared" si="4"/>
        <v>0</v>
      </c>
      <c r="I124" s="99">
        <f t="shared" si="5"/>
        <v>0</v>
      </c>
    </row>
    <row r="125" spans="1:9" x14ac:dyDescent="0.5">
      <c r="A125" s="77" t="s">
        <v>25</v>
      </c>
      <c r="B125" s="76" t="s">
        <v>21</v>
      </c>
      <c r="C125" s="76" t="s">
        <v>8</v>
      </c>
      <c r="D125" s="104">
        <f>'INPUTS-Incidence'!I17</f>
        <v>1930014.7021999999</v>
      </c>
      <c r="E125" s="103">
        <f>'INPUTS-Incidence'!D125</f>
        <v>0</v>
      </c>
      <c r="F125" s="102">
        <f t="shared" si="3"/>
        <v>0</v>
      </c>
      <c r="G125" s="101">
        <f>'INTERNAL PARAMETERS-1'!M17</f>
        <v>25.55</v>
      </c>
      <c r="H125" s="100">
        <f t="shared" si="4"/>
        <v>0</v>
      </c>
      <c r="I125" s="99">
        <f t="shared" si="5"/>
        <v>0</v>
      </c>
    </row>
    <row r="126" spans="1:9" x14ac:dyDescent="0.5">
      <c r="A126" s="77" t="s">
        <v>25</v>
      </c>
      <c r="B126" s="76" t="s">
        <v>21</v>
      </c>
      <c r="C126" s="76" t="s">
        <v>7</v>
      </c>
      <c r="D126" s="104">
        <f>'INPUTS-Incidence'!I18</f>
        <v>1230474.95532</v>
      </c>
      <c r="E126" s="103">
        <f>'INPUTS-Incidence'!D126</f>
        <v>0</v>
      </c>
      <c r="F126" s="102">
        <f t="shared" si="3"/>
        <v>0</v>
      </c>
      <c r="G126" s="101">
        <f>'INTERNAL PARAMETERS-1'!M18</f>
        <v>21.115000000000002</v>
      </c>
      <c r="H126" s="100">
        <f t="shared" si="4"/>
        <v>0</v>
      </c>
      <c r="I126" s="99">
        <f t="shared" si="5"/>
        <v>0</v>
      </c>
    </row>
    <row r="127" spans="1:9" x14ac:dyDescent="0.5">
      <c r="A127" s="77" t="s">
        <v>25</v>
      </c>
      <c r="B127" s="76" t="s">
        <v>21</v>
      </c>
      <c r="C127" s="76" t="s">
        <v>6</v>
      </c>
      <c r="D127" s="104">
        <f>'INPUTS-Incidence'!I19</f>
        <v>610647.95583999995</v>
      </c>
      <c r="E127" s="103">
        <f>'INPUTS-Incidence'!D127</f>
        <v>0</v>
      </c>
      <c r="F127" s="102">
        <f t="shared" si="3"/>
        <v>0</v>
      </c>
      <c r="G127" s="101">
        <f>'INTERNAL PARAMETERS-1'!M19</f>
        <v>16.865000000000002</v>
      </c>
      <c r="H127" s="100">
        <f t="shared" si="4"/>
        <v>0</v>
      </c>
      <c r="I127" s="99">
        <f t="shared" si="5"/>
        <v>0</v>
      </c>
    </row>
    <row r="128" spans="1:9" x14ac:dyDescent="0.5">
      <c r="A128" s="77" t="s">
        <v>25</v>
      </c>
      <c r="B128" s="76" t="s">
        <v>21</v>
      </c>
      <c r="C128" s="76" t="s">
        <v>5</v>
      </c>
      <c r="D128" s="104">
        <f>'INPUTS-Incidence'!I20</f>
        <v>420786.68475999997</v>
      </c>
      <c r="E128" s="103">
        <f>'INPUTS-Incidence'!D128</f>
        <v>0</v>
      </c>
      <c r="F128" s="102">
        <f t="shared" si="3"/>
        <v>0</v>
      </c>
      <c r="G128" s="101">
        <f>'INTERNAL PARAMETERS-1'!M20</f>
        <v>12.89</v>
      </c>
      <c r="H128" s="100">
        <f t="shared" si="4"/>
        <v>0</v>
      </c>
      <c r="I128" s="99">
        <f t="shared" si="5"/>
        <v>0</v>
      </c>
    </row>
    <row r="129" spans="1:9" x14ac:dyDescent="0.5">
      <c r="A129" s="77" t="s">
        <v>25</v>
      </c>
      <c r="B129" s="76" t="s">
        <v>21</v>
      </c>
      <c r="C129" s="76" t="s">
        <v>4</v>
      </c>
      <c r="D129" s="104">
        <f>'INPUTS-Incidence'!I21</f>
        <v>0</v>
      </c>
      <c r="E129" s="103">
        <f>'INPUTS-Incidence'!D129</f>
        <v>0</v>
      </c>
      <c r="F129" s="102" t="e">
        <f t="shared" si="3"/>
        <v>#DIV/0!</v>
      </c>
      <c r="G129" s="101">
        <f>'INTERNAL PARAMETERS-1'!M21</f>
        <v>9.3150000000000013</v>
      </c>
      <c r="H129" s="100">
        <f t="shared" si="4"/>
        <v>0</v>
      </c>
      <c r="I129" s="99" t="e">
        <f t="shared" si="5"/>
        <v>#DIV/0!</v>
      </c>
    </row>
    <row r="130" spans="1:9" x14ac:dyDescent="0.5">
      <c r="A130" s="77" t="s">
        <v>25</v>
      </c>
      <c r="B130" s="76" t="s">
        <v>21</v>
      </c>
      <c r="C130" s="76" t="s">
        <v>1</v>
      </c>
      <c r="D130" s="104">
        <f>'INPUTS-Incidence'!I22</f>
        <v>610164.84828000003</v>
      </c>
      <c r="E130" s="103">
        <f>'INPUTS-Incidence'!D130</f>
        <v>0</v>
      </c>
      <c r="F130" s="102">
        <f t="shared" si="3"/>
        <v>0</v>
      </c>
      <c r="G130" s="101">
        <f>'INTERNAL PARAMETERS-1'!M22</f>
        <v>5.05</v>
      </c>
      <c r="H130" s="100">
        <f t="shared" si="4"/>
        <v>0</v>
      </c>
      <c r="I130" s="99">
        <f t="shared" si="5"/>
        <v>0</v>
      </c>
    </row>
    <row r="131" spans="1:9" x14ac:dyDescent="0.5">
      <c r="A131" s="77" t="s">
        <v>25</v>
      </c>
      <c r="B131" s="76" t="s">
        <v>2</v>
      </c>
      <c r="C131" s="76" t="s">
        <v>20</v>
      </c>
      <c r="D131" s="104">
        <f>'INPUTS-Incidence'!I23</f>
        <v>3724276.18004</v>
      </c>
      <c r="E131" s="103">
        <f>'INPUTS-Incidence'!D131</f>
        <v>0</v>
      </c>
      <c r="F131" s="102">
        <f t="shared" si="3"/>
        <v>0</v>
      </c>
      <c r="G131" s="101">
        <f>'INTERNAL PARAMETERS-1'!M5</f>
        <v>85.012</v>
      </c>
      <c r="H131" s="100">
        <f t="shared" si="4"/>
        <v>0</v>
      </c>
      <c r="I131" s="99">
        <f t="shared" si="5"/>
        <v>0</v>
      </c>
    </row>
    <row r="132" spans="1:9" x14ac:dyDescent="0.5">
      <c r="A132" s="77" t="s">
        <v>25</v>
      </c>
      <c r="B132" s="76" t="s">
        <v>2</v>
      </c>
      <c r="C132" s="76" t="s">
        <v>19</v>
      </c>
      <c r="D132" s="104">
        <f>'INPUTS-Incidence'!I24</f>
        <v>3552289.8886799999</v>
      </c>
      <c r="E132" s="103">
        <f>'INPUTS-Incidence'!D132</f>
        <v>0</v>
      </c>
      <c r="F132" s="102">
        <f t="shared" si="3"/>
        <v>0</v>
      </c>
      <c r="G132" s="101">
        <f>'INTERNAL PARAMETERS-1'!M6</f>
        <v>78.760000000000005</v>
      </c>
      <c r="H132" s="100">
        <f t="shared" si="4"/>
        <v>0</v>
      </c>
      <c r="I132" s="99">
        <f t="shared" si="5"/>
        <v>0</v>
      </c>
    </row>
    <row r="133" spans="1:9" x14ac:dyDescent="0.5">
      <c r="A133" s="77" t="s">
        <v>25</v>
      </c>
      <c r="B133" s="76" t="s">
        <v>2</v>
      </c>
      <c r="C133" s="76" t="s">
        <v>18</v>
      </c>
      <c r="D133" s="104">
        <f>'INPUTS-Incidence'!I25</f>
        <v>3315567.1842800002</v>
      </c>
      <c r="E133" s="103">
        <f>'INPUTS-Incidence'!D133</f>
        <v>0</v>
      </c>
      <c r="F133" s="102">
        <f t="shared" ref="F133:F196" si="6">100000*E133/D133</f>
        <v>0</v>
      </c>
      <c r="G133" s="101">
        <f>'INTERNAL PARAMETERS-1'!M7</f>
        <v>73.784999999999997</v>
      </c>
      <c r="H133" s="100">
        <f t="shared" ref="H133:H196" si="7">G133*E133</f>
        <v>0</v>
      </c>
      <c r="I133" s="99">
        <f t="shared" ref="I133:I196" si="8">100000*H133/D133</f>
        <v>0</v>
      </c>
    </row>
    <row r="134" spans="1:9" x14ac:dyDescent="0.5">
      <c r="A134" s="77" t="s">
        <v>25</v>
      </c>
      <c r="B134" s="76" t="s">
        <v>2</v>
      </c>
      <c r="C134" s="76" t="s">
        <v>17</v>
      </c>
      <c r="D134" s="104">
        <f>'INPUTS-Incidence'!I26</f>
        <v>3131503.2039200002</v>
      </c>
      <c r="E134" s="103">
        <f>'INPUTS-Incidence'!D134</f>
        <v>0</v>
      </c>
      <c r="F134" s="102">
        <f t="shared" si="6"/>
        <v>0</v>
      </c>
      <c r="G134" s="101">
        <f>'INTERNAL PARAMETERS-1'!M8</f>
        <v>68.824999999999989</v>
      </c>
      <c r="H134" s="100">
        <f t="shared" si="7"/>
        <v>0</v>
      </c>
      <c r="I134" s="99">
        <f t="shared" si="8"/>
        <v>0</v>
      </c>
    </row>
    <row r="135" spans="1:9" x14ac:dyDescent="0.5">
      <c r="A135" s="77" t="s">
        <v>25</v>
      </c>
      <c r="B135" s="76" t="s">
        <v>2</v>
      </c>
      <c r="C135" s="76" t="s">
        <v>16</v>
      </c>
      <c r="D135" s="104">
        <f>'INPUTS-Incidence'!I27</f>
        <v>3481756.1849199999</v>
      </c>
      <c r="E135" s="103">
        <f>'INPUTS-Incidence'!D135</f>
        <v>0</v>
      </c>
      <c r="F135" s="102">
        <f t="shared" si="6"/>
        <v>0</v>
      </c>
      <c r="G135" s="101">
        <f>'INTERNAL PARAMETERS-1'!M9</f>
        <v>63.875</v>
      </c>
      <c r="H135" s="100">
        <f t="shared" si="7"/>
        <v>0</v>
      </c>
      <c r="I135" s="99">
        <f t="shared" si="8"/>
        <v>0</v>
      </c>
    </row>
    <row r="136" spans="1:9" x14ac:dyDescent="0.5">
      <c r="A136" s="77" t="s">
        <v>25</v>
      </c>
      <c r="B136" s="76" t="s">
        <v>2</v>
      </c>
      <c r="C136" s="76" t="s">
        <v>15</v>
      </c>
      <c r="D136" s="104">
        <f>'INPUTS-Incidence'!I28</f>
        <v>4289995.1327999998</v>
      </c>
      <c r="E136" s="103">
        <f>'INPUTS-Incidence'!D136</f>
        <v>0</v>
      </c>
      <c r="F136" s="102">
        <f t="shared" si="6"/>
        <v>0</v>
      </c>
      <c r="G136" s="101">
        <f>'INTERNAL PARAMETERS-1'!M10</f>
        <v>58.935000000000002</v>
      </c>
      <c r="H136" s="100">
        <f t="shared" si="7"/>
        <v>0</v>
      </c>
      <c r="I136" s="99">
        <f t="shared" si="8"/>
        <v>0</v>
      </c>
    </row>
    <row r="137" spans="1:9" x14ac:dyDescent="0.5">
      <c r="A137" s="77" t="s">
        <v>25</v>
      </c>
      <c r="B137" s="76" t="s">
        <v>2</v>
      </c>
      <c r="C137" s="76" t="s">
        <v>14</v>
      </c>
      <c r="D137" s="104">
        <f>'INPUTS-Incidence'!I29</f>
        <v>4114143.9809599998</v>
      </c>
      <c r="E137" s="103">
        <f>'INPUTS-Incidence'!D137</f>
        <v>0</v>
      </c>
      <c r="F137" s="102">
        <f t="shared" si="6"/>
        <v>0</v>
      </c>
      <c r="G137" s="101">
        <f>'INTERNAL PARAMETERS-1'!M11</f>
        <v>53.995000000000005</v>
      </c>
      <c r="H137" s="100">
        <f t="shared" si="7"/>
        <v>0</v>
      </c>
      <c r="I137" s="99">
        <f t="shared" si="8"/>
        <v>0</v>
      </c>
    </row>
    <row r="138" spans="1:9" x14ac:dyDescent="0.5">
      <c r="A138" s="77" t="s">
        <v>25</v>
      </c>
      <c r="B138" s="76" t="s">
        <v>2</v>
      </c>
      <c r="C138" s="76" t="s">
        <v>13</v>
      </c>
      <c r="D138" s="104">
        <f>'INPUTS-Incidence'!I30</f>
        <v>3786113.9477200001</v>
      </c>
      <c r="E138" s="103">
        <f>'INPUTS-Incidence'!D138</f>
        <v>0</v>
      </c>
      <c r="F138" s="102">
        <f t="shared" si="6"/>
        <v>0</v>
      </c>
      <c r="G138" s="101">
        <f>'INTERNAL PARAMETERS-1'!M12</f>
        <v>49.09</v>
      </c>
      <c r="H138" s="100">
        <f t="shared" si="7"/>
        <v>0</v>
      </c>
      <c r="I138" s="99">
        <f t="shared" si="8"/>
        <v>0</v>
      </c>
    </row>
    <row r="139" spans="1:9" x14ac:dyDescent="0.5">
      <c r="A139" s="77" t="s">
        <v>25</v>
      </c>
      <c r="B139" s="76" t="s">
        <v>2</v>
      </c>
      <c r="C139" s="76" t="s">
        <v>12</v>
      </c>
      <c r="D139" s="104">
        <f>'INPUTS-Incidence'!I31</f>
        <v>3462914.9900799999</v>
      </c>
      <c r="E139" s="103">
        <f>'INPUTS-Incidence'!D139</f>
        <v>0</v>
      </c>
      <c r="F139" s="102">
        <f t="shared" si="6"/>
        <v>0</v>
      </c>
      <c r="G139" s="101">
        <f>'INTERNAL PARAMETERS-1'!M13</f>
        <v>44.225000000000001</v>
      </c>
      <c r="H139" s="100">
        <f t="shared" si="7"/>
        <v>0</v>
      </c>
      <c r="I139" s="99">
        <f t="shared" si="8"/>
        <v>0</v>
      </c>
    </row>
    <row r="140" spans="1:9" x14ac:dyDescent="0.5">
      <c r="A140" s="77" t="s">
        <v>25</v>
      </c>
      <c r="B140" s="76" t="s">
        <v>2</v>
      </c>
      <c r="C140" s="76" t="s">
        <v>11</v>
      </c>
      <c r="D140" s="104">
        <f>'INPUTS-Incidence'!I32</f>
        <v>3222327.4251999999</v>
      </c>
      <c r="E140" s="103">
        <f>'INPUTS-Incidence'!D140</f>
        <v>0</v>
      </c>
      <c r="F140" s="102">
        <f t="shared" si="6"/>
        <v>0</v>
      </c>
      <c r="G140" s="101">
        <f>'INTERNAL PARAMETERS-1'!M14</f>
        <v>39.424999999999997</v>
      </c>
      <c r="H140" s="100">
        <f t="shared" si="7"/>
        <v>0</v>
      </c>
      <c r="I140" s="99">
        <f t="shared" si="8"/>
        <v>0</v>
      </c>
    </row>
    <row r="141" spans="1:9" x14ac:dyDescent="0.5">
      <c r="A141" s="77" t="s">
        <v>25</v>
      </c>
      <c r="B141" s="76" t="s">
        <v>2</v>
      </c>
      <c r="C141" s="76" t="s">
        <v>10</v>
      </c>
      <c r="D141" s="104">
        <f>'INPUTS-Incidence'!I33</f>
        <v>2916037.2321600001</v>
      </c>
      <c r="E141" s="103">
        <f>'INPUTS-Incidence'!D141</f>
        <v>0</v>
      </c>
      <c r="F141" s="102">
        <f t="shared" si="6"/>
        <v>0</v>
      </c>
      <c r="G141" s="101">
        <f>'INTERNAL PARAMETERS-1'!M15</f>
        <v>34.72</v>
      </c>
      <c r="H141" s="100">
        <f t="shared" si="7"/>
        <v>0</v>
      </c>
      <c r="I141" s="99">
        <f t="shared" si="8"/>
        <v>0</v>
      </c>
    </row>
    <row r="142" spans="1:9" x14ac:dyDescent="0.5">
      <c r="A142" s="77" t="s">
        <v>25</v>
      </c>
      <c r="B142" s="76" t="s">
        <v>2</v>
      </c>
      <c r="C142" s="76" t="s">
        <v>9</v>
      </c>
      <c r="D142" s="104">
        <f>'INPUTS-Incidence'!I34</f>
        <v>2663371.9782799999</v>
      </c>
      <c r="E142" s="103">
        <f>'INPUTS-Incidence'!D142</f>
        <v>0</v>
      </c>
      <c r="F142" s="102">
        <f t="shared" si="6"/>
        <v>0</v>
      </c>
      <c r="G142" s="101">
        <f>'INTERNAL PARAMETERS-1'!M16</f>
        <v>30.094999999999999</v>
      </c>
      <c r="H142" s="100">
        <f t="shared" si="7"/>
        <v>0</v>
      </c>
      <c r="I142" s="99">
        <f t="shared" si="8"/>
        <v>0</v>
      </c>
    </row>
    <row r="143" spans="1:9" x14ac:dyDescent="0.5">
      <c r="A143" s="77" t="s">
        <v>25</v>
      </c>
      <c r="B143" s="76" t="s">
        <v>2</v>
      </c>
      <c r="C143" s="76" t="s">
        <v>8</v>
      </c>
      <c r="D143" s="104">
        <f>'INPUTS-Incidence'!I35</f>
        <v>2226159.6364799999</v>
      </c>
      <c r="E143" s="103">
        <f>'INPUTS-Incidence'!D143</f>
        <v>0</v>
      </c>
      <c r="F143" s="102">
        <f t="shared" si="6"/>
        <v>0</v>
      </c>
      <c r="G143" s="101">
        <f>'INTERNAL PARAMETERS-1'!M17</f>
        <v>25.55</v>
      </c>
      <c r="H143" s="100">
        <f t="shared" si="7"/>
        <v>0</v>
      </c>
      <c r="I143" s="99">
        <f t="shared" si="8"/>
        <v>0</v>
      </c>
    </row>
    <row r="144" spans="1:9" x14ac:dyDescent="0.5">
      <c r="A144" s="77" t="s">
        <v>25</v>
      </c>
      <c r="B144" s="76" t="s">
        <v>2</v>
      </c>
      <c r="C144" s="76" t="s">
        <v>7</v>
      </c>
      <c r="D144" s="104">
        <f>'INPUTS-Incidence'!I36</f>
        <v>1546427.29956</v>
      </c>
      <c r="E144" s="103">
        <f>'INPUTS-Incidence'!D144</f>
        <v>0</v>
      </c>
      <c r="F144" s="102">
        <f t="shared" si="6"/>
        <v>0</v>
      </c>
      <c r="G144" s="101">
        <f>'INTERNAL PARAMETERS-1'!M18</f>
        <v>21.115000000000002</v>
      </c>
      <c r="H144" s="100">
        <f t="shared" si="7"/>
        <v>0</v>
      </c>
      <c r="I144" s="99">
        <f t="shared" si="8"/>
        <v>0</v>
      </c>
    </row>
    <row r="145" spans="1:9" x14ac:dyDescent="0.5">
      <c r="A145" s="77" t="s">
        <v>25</v>
      </c>
      <c r="B145" s="76" t="s">
        <v>2</v>
      </c>
      <c r="C145" s="76" t="s">
        <v>6</v>
      </c>
      <c r="D145" s="104">
        <f>'INPUTS-Incidence'!I37</f>
        <v>917421.25644000003</v>
      </c>
      <c r="E145" s="103">
        <f>'INPUTS-Incidence'!D145</f>
        <v>0</v>
      </c>
      <c r="F145" s="102">
        <f t="shared" si="6"/>
        <v>0</v>
      </c>
      <c r="G145" s="101">
        <f>'INTERNAL PARAMETERS-1'!M19</f>
        <v>16.865000000000002</v>
      </c>
      <c r="H145" s="100">
        <f t="shared" si="7"/>
        <v>0</v>
      </c>
      <c r="I145" s="99">
        <f t="shared" si="8"/>
        <v>0</v>
      </c>
    </row>
    <row r="146" spans="1:9" x14ac:dyDescent="0.5">
      <c r="A146" s="77" t="s">
        <v>25</v>
      </c>
      <c r="B146" s="76" t="s">
        <v>2</v>
      </c>
      <c r="C146" s="76" t="s">
        <v>5</v>
      </c>
      <c r="D146" s="104">
        <f>'INPUTS-Incidence'!I38</f>
        <v>694225.56371999998</v>
      </c>
      <c r="E146" s="103">
        <f>'INPUTS-Incidence'!D146</f>
        <v>0</v>
      </c>
      <c r="F146" s="102">
        <f t="shared" si="6"/>
        <v>0</v>
      </c>
      <c r="G146" s="101">
        <f>'INTERNAL PARAMETERS-1'!M20</f>
        <v>12.89</v>
      </c>
      <c r="H146" s="100">
        <f t="shared" si="7"/>
        <v>0</v>
      </c>
      <c r="I146" s="99">
        <f t="shared" si="8"/>
        <v>0</v>
      </c>
    </row>
    <row r="147" spans="1:9" x14ac:dyDescent="0.5">
      <c r="A147" s="77" t="s">
        <v>25</v>
      </c>
      <c r="B147" s="76" t="s">
        <v>2</v>
      </c>
      <c r="C147" s="76" t="s">
        <v>4</v>
      </c>
      <c r="D147" s="104">
        <f>'INPUTS-Incidence'!I39</f>
        <v>0</v>
      </c>
      <c r="E147" s="103">
        <f>'INPUTS-Incidence'!D147</f>
        <v>0</v>
      </c>
      <c r="F147" s="102" t="e">
        <f t="shared" si="6"/>
        <v>#DIV/0!</v>
      </c>
      <c r="G147" s="101">
        <f>'INTERNAL PARAMETERS-1'!M21</f>
        <v>9.3150000000000013</v>
      </c>
      <c r="H147" s="100">
        <f t="shared" si="7"/>
        <v>0</v>
      </c>
      <c r="I147" s="99" t="e">
        <f t="shared" si="8"/>
        <v>#DIV/0!</v>
      </c>
    </row>
    <row r="148" spans="1:9" x14ac:dyDescent="0.5">
      <c r="A148" s="77" t="s">
        <v>25</v>
      </c>
      <c r="B148" s="76" t="s">
        <v>2</v>
      </c>
      <c r="C148" s="76" t="s">
        <v>1</v>
      </c>
      <c r="D148" s="104">
        <f>'INPUTS-Incidence'!I40</f>
        <v>1265258.69964</v>
      </c>
      <c r="E148" s="103">
        <f>'INPUTS-Incidence'!D148</f>
        <v>0</v>
      </c>
      <c r="F148" s="102">
        <f t="shared" si="6"/>
        <v>0</v>
      </c>
      <c r="G148" s="101">
        <f>'INTERNAL PARAMETERS-1'!M22</f>
        <v>5.05</v>
      </c>
      <c r="H148" s="100">
        <f t="shared" si="7"/>
        <v>0</v>
      </c>
      <c r="I148" s="99">
        <f t="shared" si="8"/>
        <v>0</v>
      </c>
    </row>
    <row r="149" spans="1:9" x14ac:dyDescent="0.5">
      <c r="A149" s="77" t="s">
        <v>24</v>
      </c>
      <c r="B149" s="76" t="s">
        <v>21</v>
      </c>
      <c r="C149" s="76" t="s">
        <v>20</v>
      </c>
      <c r="D149" s="104">
        <f>'INPUTS-Incidence'!I5</f>
        <v>4180329.7166800001</v>
      </c>
      <c r="E149" s="103">
        <f>'INPUTS-Incidence'!D149</f>
        <v>10.331250000000001</v>
      </c>
      <c r="F149" s="102">
        <f t="shared" si="6"/>
        <v>0.24713959663940183</v>
      </c>
      <c r="G149" s="101">
        <f>'INTERNAL PARAMETERS-1'!M5</f>
        <v>85.012</v>
      </c>
      <c r="H149" s="100">
        <f t="shared" si="7"/>
        <v>878.28022500000009</v>
      </c>
      <c r="I149" s="99">
        <f t="shared" si="8"/>
        <v>21.009831389508829</v>
      </c>
    </row>
    <row r="150" spans="1:9" x14ac:dyDescent="0.5">
      <c r="A150" s="77" t="s">
        <v>24</v>
      </c>
      <c r="B150" s="76" t="s">
        <v>21</v>
      </c>
      <c r="C150" s="76" t="s">
        <v>19</v>
      </c>
      <c r="D150" s="104">
        <f>'INPUTS-Incidence'!I6</f>
        <v>3986120.47756</v>
      </c>
      <c r="E150" s="103">
        <f>'INPUTS-Incidence'!D150</f>
        <v>17.456250000000001</v>
      </c>
      <c r="F150" s="102">
        <f t="shared" si="6"/>
        <v>0.43792580024288152</v>
      </c>
      <c r="G150" s="101">
        <f>'INTERNAL PARAMETERS-1'!M6</f>
        <v>78.760000000000005</v>
      </c>
      <c r="H150" s="100">
        <f t="shared" si="7"/>
        <v>1374.8542500000001</v>
      </c>
      <c r="I150" s="99">
        <f t="shared" si="8"/>
        <v>34.491036027129347</v>
      </c>
    </row>
    <row r="151" spans="1:9" x14ac:dyDescent="0.5">
      <c r="A151" s="77" t="s">
        <v>24</v>
      </c>
      <c r="B151" s="76" t="s">
        <v>21</v>
      </c>
      <c r="C151" s="76" t="s">
        <v>18</v>
      </c>
      <c r="D151" s="104">
        <f>'INPUTS-Incidence'!I7</f>
        <v>3672583.6711200001</v>
      </c>
      <c r="E151" s="103">
        <f>'INPUTS-Incidence'!D151</f>
        <v>22.8</v>
      </c>
      <c r="F151" s="102">
        <f t="shared" si="6"/>
        <v>0.62081635278432901</v>
      </c>
      <c r="G151" s="101">
        <f>'INTERNAL PARAMETERS-1'!M7</f>
        <v>73.784999999999997</v>
      </c>
      <c r="H151" s="100">
        <f t="shared" si="7"/>
        <v>1682.298</v>
      </c>
      <c r="I151" s="99">
        <f t="shared" si="8"/>
        <v>45.806934590191716</v>
      </c>
    </row>
    <row r="152" spans="1:9" x14ac:dyDescent="0.5">
      <c r="A152" s="77" t="s">
        <v>24</v>
      </c>
      <c r="B152" s="76" t="s">
        <v>21</v>
      </c>
      <c r="C152" s="76" t="s">
        <v>17</v>
      </c>
      <c r="D152" s="104">
        <f>'INPUTS-Incidence'!I8</f>
        <v>3131503.2039200002</v>
      </c>
      <c r="E152" s="103">
        <f>'INPUTS-Incidence'!D152</f>
        <v>137.86875000000001</v>
      </c>
      <c r="F152" s="102">
        <f t="shared" si="6"/>
        <v>4.4026379991378128</v>
      </c>
      <c r="G152" s="101">
        <f>'INTERNAL PARAMETERS-1'!M8</f>
        <v>68.824999999999989</v>
      </c>
      <c r="H152" s="100">
        <f t="shared" si="7"/>
        <v>9488.8167187499985</v>
      </c>
      <c r="I152" s="99">
        <f t="shared" si="8"/>
        <v>303.01156029065993</v>
      </c>
    </row>
    <row r="153" spans="1:9" x14ac:dyDescent="0.5">
      <c r="A153" s="77" t="s">
        <v>24</v>
      </c>
      <c r="B153" s="76" t="s">
        <v>21</v>
      </c>
      <c r="C153" s="76" t="s">
        <v>16</v>
      </c>
      <c r="D153" s="104">
        <f>'INPUTS-Incidence'!I9</f>
        <v>3675482.31648</v>
      </c>
      <c r="E153" s="103">
        <f>'INPUTS-Incidence'!D153</f>
        <v>201.63750000000002</v>
      </c>
      <c r="F153" s="102">
        <f t="shared" si="6"/>
        <v>5.4860146951572801</v>
      </c>
      <c r="G153" s="101">
        <f>'INTERNAL PARAMETERS-1'!M9</f>
        <v>63.875</v>
      </c>
      <c r="H153" s="100">
        <f t="shared" si="7"/>
        <v>12879.595312500001</v>
      </c>
      <c r="I153" s="99">
        <f t="shared" si="8"/>
        <v>350.41918865317132</v>
      </c>
    </row>
    <row r="154" spans="1:9" x14ac:dyDescent="0.5">
      <c r="A154" s="77" t="s">
        <v>24</v>
      </c>
      <c r="B154" s="76" t="s">
        <v>21</v>
      </c>
      <c r="C154" s="76" t="s">
        <v>15</v>
      </c>
      <c r="D154" s="104">
        <f>'INPUTS-Incidence'!I10</f>
        <v>4465846.2846400002</v>
      </c>
      <c r="E154" s="103">
        <f>'INPUTS-Incidence'!D154</f>
        <v>181.33125000000001</v>
      </c>
      <c r="F154" s="102">
        <f t="shared" si="6"/>
        <v>4.0604006148549612</v>
      </c>
      <c r="G154" s="101">
        <f>'INTERNAL PARAMETERS-1'!M10</f>
        <v>58.935000000000002</v>
      </c>
      <c r="H154" s="100">
        <f t="shared" si="7"/>
        <v>10686.757218750001</v>
      </c>
      <c r="I154" s="99">
        <f t="shared" si="8"/>
        <v>239.29971023647715</v>
      </c>
    </row>
    <row r="155" spans="1:9" x14ac:dyDescent="0.5">
      <c r="A155" s="77" t="s">
        <v>24</v>
      </c>
      <c r="B155" s="76" t="s">
        <v>21</v>
      </c>
      <c r="C155" s="76" t="s">
        <v>14</v>
      </c>
      <c r="D155" s="104">
        <f>'INPUTS-Incidence'!I11</f>
        <v>4245066.1297199996</v>
      </c>
      <c r="E155" s="103">
        <f>'INPUTS-Incidence'!D155</f>
        <v>157.81874999999999</v>
      </c>
      <c r="F155" s="102">
        <f t="shared" si="6"/>
        <v>3.7176982684698383</v>
      </c>
      <c r="G155" s="101">
        <f>'INTERNAL PARAMETERS-1'!M11</f>
        <v>53.995000000000005</v>
      </c>
      <c r="H155" s="100">
        <f t="shared" si="7"/>
        <v>8521.42340625</v>
      </c>
      <c r="I155" s="99">
        <f t="shared" si="8"/>
        <v>200.73711800602891</v>
      </c>
    </row>
    <row r="156" spans="1:9" x14ac:dyDescent="0.5">
      <c r="A156" s="77" t="s">
        <v>24</v>
      </c>
      <c r="B156" s="76" t="s">
        <v>21</v>
      </c>
      <c r="C156" s="76" t="s">
        <v>13</v>
      </c>
      <c r="D156" s="104">
        <f>'INPUTS-Incidence'!I12</f>
        <v>3858096.9741600002</v>
      </c>
      <c r="E156" s="103">
        <f>'INPUTS-Incidence'!D156</f>
        <v>160.66875000000002</v>
      </c>
      <c r="F156" s="102">
        <f t="shared" si="6"/>
        <v>4.1644559759927091</v>
      </c>
      <c r="G156" s="101">
        <f>'INTERNAL PARAMETERS-1'!M12</f>
        <v>49.09</v>
      </c>
      <c r="H156" s="100">
        <f t="shared" si="7"/>
        <v>7887.2289375000009</v>
      </c>
      <c r="I156" s="99">
        <f t="shared" si="8"/>
        <v>204.43314386148211</v>
      </c>
    </row>
    <row r="157" spans="1:9" x14ac:dyDescent="0.5">
      <c r="A157" s="77" t="s">
        <v>24</v>
      </c>
      <c r="B157" s="76" t="s">
        <v>21</v>
      </c>
      <c r="C157" s="76" t="s">
        <v>12</v>
      </c>
      <c r="D157" s="104">
        <f>'INPUTS-Incidence'!I13</f>
        <v>3499631.1646400001</v>
      </c>
      <c r="E157" s="103">
        <f>'INPUTS-Incidence'!D157</f>
        <v>178.125</v>
      </c>
      <c r="F157" s="102">
        <f t="shared" si="6"/>
        <v>5.0898220875319975</v>
      </c>
      <c r="G157" s="101">
        <f>'INTERNAL PARAMETERS-1'!M13</f>
        <v>44.225000000000001</v>
      </c>
      <c r="H157" s="100">
        <f t="shared" si="7"/>
        <v>7877.578125</v>
      </c>
      <c r="I157" s="99">
        <f t="shared" si="8"/>
        <v>225.09738182110257</v>
      </c>
    </row>
    <row r="158" spans="1:9" x14ac:dyDescent="0.5">
      <c r="A158" s="77" t="s">
        <v>24</v>
      </c>
      <c r="B158" s="76" t="s">
        <v>21</v>
      </c>
      <c r="C158" s="76" t="s">
        <v>11</v>
      </c>
      <c r="D158" s="104">
        <f>'INPUTS-Incidence'!I14</f>
        <v>3231023.3612799998</v>
      </c>
      <c r="E158" s="103">
        <f>'INPUTS-Incidence'!D158</f>
        <v>203.0625</v>
      </c>
      <c r="F158" s="102">
        <f t="shared" si="6"/>
        <v>6.2847735003548504</v>
      </c>
      <c r="G158" s="101">
        <f>'INTERNAL PARAMETERS-1'!M14</f>
        <v>39.424999999999997</v>
      </c>
      <c r="H158" s="100">
        <f t="shared" si="7"/>
        <v>8005.7390624999998</v>
      </c>
      <c r="I158" s="99">
        <f t="shared" si="8"/>
        <v>247.77719525148999</v>
      </c>
    </row>
    <row r="159" spans="1:9" x14ac:dyDescent="0.5">
      <c r="A159" s="77" t="s">
        <v>24</v>
      </c>
      <c r="B159" s="76" t="s">
        <v>21</v>
      </c>
      <c r="C159" s="76" t="s">
        <v>10</v>
      </c>
      <c r="D159" s="104">
        <f>'INPUTS-Incidence'!I15</f>
        <v>2868209.58372</v>
      </c>
      <c r="E159" s="103">
        <f>'INPUTS-Incidence'!D159</f>
        <v>204.84375</v>
      </c>
      <c r="F159" s="102">
        <f t="shared" si="6"/>
        <v>7.1418682638359536</v>
      </c>
      <c r="G159" s="101">
        <f>'INTERNAL PARAMETERS-1'!M15</f>
        <v>34.72</v>
      </c>
      <c r="H159" s="100">
        <f t="shared" si="7"/>
        <v>7112.1750000000002</v>
      </c>
      <c r="I159" s="99">
        <f t="shared" si="8"/>
        <v>247.96566612038433</v>
      </c>
    </row>
    <row r="160" spans="1:9" x14ac:dyDescent="0.5">
      <c r="A160" s="77" t="s">
        <v>24</v>
      </c>
      <c r="B160" s="76" t="s">
        <v>21</v>
      </c>
      <c r="C160" s="76" t="s">
        <v>9</v>
      </c>
      <c r="D160" s="104">
        <f>'INPUTS-Incidence'!I16</f>
        <v>2481240.4281600001</v>
      </c>
      <c r="E160" s="103">
        <f>'INPUTS-Incidence'!D160</f>
        <v>199.14375000000001</v>
      </c>
      <c r="F160" s="102">
        <f t="shared" si="6"/>
        <v>8.0259755459360278</v>
      </c>
      <c r="G160" s="101">
        <f>'INTERNAL PARAMETERS-1'!M16</f>
        <v>30.094999999999999</v>
      </c>
      <c r="H160" s="100">
        <f t="shared" si="7"/>
        <v>5993.2311562499999</v>
      </c>
      <c r="I160" s="99">
        <f t="shared" si="8"/>
        <v>241.54173405494475</v>
      </c>
    </row>
    <row r="161" spans="1:9" x14ac:dyDescent="0.5">
      <c r="A161" s="77" t="s">
        <v>24</v>
      </c>
      <c r="B161" s="76" t="s">
        <v>21</v>
      </c>
      <c r="C161" s="76" t="s">
        <v>8</v>
      </c>
      <c r="D161" s="104">
        <f>'INPUTS-Incidence'!I17</f>
        <v>1930014.7021999999</v>
      </c>
      <c r="E161" s="103">
        <f>'INPUTS-Incidence'!D161</f>
        <v>166.36875000000001</v>
      </c>
      <c r="F161" s="102">
        <f t="shared" si="6"/>
        <v>8.6200768217132389</v>
      </c>
      <c r="G161" s="101">
        <f>'INTERNAL PARAMETERS-1'!M17</f>
        <v>25.55</v>
      </c>
      <c r="H161" s="100">
        <f t="shared" si="7"/>
        <v>4250.7215624999999</v>
      </c>
      <c r="I161" s="99">
        <f t="shared" si="8"/>
        <v>220.24296279477326</v>
      </c>
    </row>
    <row r="162" spans="1:9" x14ac:dyDescent="0.5">
      <c r="A162" s="77" t="s">
        <v>24</v>
      </c>
      <c r="B162" s="76" t="s">
        <v>21</v>
      </c>
      <c r="C162" s="76" t="s">
        <v>7</v>
      </c>
      <c r="D162" s="104">
        <f>'INPUTS-Incidence'!I18</f>
        <v>1230474.95532</v>
      </c>
      <c r="E162" s="103">
        <f>'INPUTS-Incidence'!D162</f>
        <v>119.7</v>
      </c>
      <c r="F162" s="102">
        <f t="shared" si="6"/>
        <v>9.7279509414208736</v>
      </c>
      <c r="G162" s="101">
        <f>'INTERNAL PARAMETERS-1'!M18</f>
        <v>21.115000000000002</v>
      </c>
      <c r="H162" s="100">
        <f t="shared" si="7"/>
        <v>2527.4655000000002</v>
      </c>
      <c r="I162" s="99">
        <f t="shared" si="8"/>
        <v>205.40568412810177</v>
      </c>
    </row>
    <row r="163" spans="1:9" x14ac:dyDescent="0.5">
      <c r="A163" s="77" t="s">
        <v>24</v>
      </c>
      <c r="B163" s="76" t="s">
        <v>21</v>
      </c>
      <c r="C163" s="76" t="s">
        <v>6</v>
      </c>
      <c r="D163" s="104">
        <f>'INPUTS-Incidence'!I19</f>
        <v>610647.95583999995</v>
      </c>
      <c r="E163" s="103">
        <f>'INPUTS-Incidence'!D163</f>
        <v>79.443750000000009</v>
      </c>
      <c r="F163" s="102">
        <f t="shared" si="6"/>
        <v>13.009746326051014</v>
      </c>
      <c r="G163" s="101">
        <f>'INTERNAL PARAMETERS-1'!M19</f>
        <v>16.865000000000002</v>
      </c>
      <c r="H163" s="100">
        <f t="shared" si="7"/>
        <v>1339.8188437500003</v>
      </c>
      <c r="I163" s="99">
        <f t="shared" si="8"/>
        <v>219.40937178885036</v>
      </c>
    </row>
    <row r="164" spans="1:9" x14ac:dyDescent="0.5">
      <c r="A164" s="77" t="s">
        <v>24</v>
      </c>
      <c r="B164" s="76" t="s">
        <v>21</v>
      </c>
      <c r="C164" s="76" t="s">
        <v>5</v>
      </c>
      <c r="D164" s="104">
        <f>'INPUTS-Incidence'!I20</f>
        <v>420786.68475999997</v>
      </c>
      <c r="E164" s="103">
        <f>'INPUTS-Incidence'!D164</f>
        <v>67.331249999999997</v>
      </c>
      <c r="F164" s="102">
        <f t="shared" si="6"/>
        <v>16.001278661753062</v>
      </c>
      <c r="G164" s="101">
        <f>'INTERNAL PARAMETERS-1'!M20</f>
        <v>12.89</v>
      </c>
      <c r="H164" s="100">
        <f t="shared" si="7"/>
        <v>867.89981250000005</v>
      </c>
      <c r="I164" s="99">
        <f t="shared" si="8"/>
        <v>206.25648194999698</v>
      </c>
    </row>
    <row r="165" spans="1:9" x14ac:dyDescent="0.5">
      <c r="A165" s="77" t="s">
        <v>24</v>
      </c>
      <c r="B165" s="76" t="s">
        <v>21</v>
      </c>
      <c r="C165" s="76" t="s">
        <v>4</v>
      </c>
      <c r="D165" s="104">
        <f>'INPUTS-Incidence'!I21</f>
        <v>0</v>
      </c>
      <c r="E165" s="103">
        <f>'INPUTS-Incidence'!D165</f>
        <v>46.668750000000003</v>
      </c>
      <c r="F165" s="102" t="e">
        <f t="shared" si="6"/>
        <v>#DIV/0!</v>
      </c>
      <c r="G165" s="101">
        <f>'INTERNAL PARAMETERS-1'!M21</f>
        <v>9.3150000000000013</v>
      </c>
      <c r="H165" s="100">
        <f t="shared" si="7"/>
        <v>434.71940625000008</v>
      </c>
      <c r="I165" s="99" t="e">
        <f t="shared" si="8"/>
        <v>#DIV/0!</v>
      </c>
    </row>
    <row r="166" spans="1:9" x14ac:dyDescent="0.5">
      <c r="A166" s="77" t="s">
        <v>24</v>
      </c>
      <c r="B166" s="76" t="s">
        <v>21</v>
      </c>
      <c r="C166" s="76" t="s">
        <v>1</v>
      </c>
      <c r="D166" s="104">
        <f>'INPUTS-Incidence'!I22</f>
        <v>610164.84828000003</v>
      </c>
      <c r="E166" s="103">
        <f>'INPUTS-Incidence'!D166</f>
        <v>32.418750000000003</v>
      </c>
      <c r="F166" s="102">
        <f t="shared" si="6"/>
        <v>5.31311334820181</v>
      </c>
      <c r="G166" s="101">
        <f>'INTERNAL PARAMETERS-1'!M22</f>
        <v>5.05</v>
      </c>
      <c r="H166" s="100">
        <f t="shared" si="7"/>
        <v>163.7146875</v>
      </c>
      <c r="I166" s="99">
        <f t="shared" si="8"/>
        <v>26.831222408419137</v>
      </c>
    </row>
    <row r="167" spans="1:9" x14ac:dyDescent="0.5">
      <c r="A167" s="77" t="s">
        <v>24</v>
      </c>
      <c r="B167" s="76" t="s">
        <v>2</v>
      </c>
      <c r="C167" s="76" t="s">
        <v>20</v>
      </c>
      <c r="D167" s="104">
        <f>'INPUTS-Incidence'!I23</f>
        <v>3724276.18004</v>
      </c>
      <c r="E167" s="103">
        <f>'INPUTS-Incidence'!D167</f>
        <v>4.6312500000000005</v>
      </c>
      <c r="F167" s="102">
        <f t="shared" si="6"/>
        <v>0.12435302260398581</v>
      </c>
      <c r="G167" s="101">
        <f>'INTERNAL PARAMETERS-1'!M5</f>
        <v>85.012</v>
      </c>
      <c r="H167" s="100">
        <f t="shared" si="7"/>
        <v>393.71182500000003</v>
      </c>
      <c r="I167" s="99">
        <f t="shared" si="8"/>
        <v>10.57149915761004</v>
      </c>
    </row>
    <row r="168" spans="1:9" x14ac:dyDescent="0.5">
      <c r="A168" s="77" t="s">
        <v>24</v>
      </c>
      <c r="B168" s="76" t="s">
        <v>2</v>
      </c>
      <c r="C168" s="76" t="s">
        <v>19</v>
      </c>
      <c r="D168" s="104">
        <f>'INPUTS-Incidence'!I24</f>
        <v>3552289.8886799999</v>
      </c>
      <c r="E168" s="103">
        <f>'INPUTS-Incidence'!D168</f>
        <v>8.5500000000000007</v>
      </c>
      <c r="F168" s="102">
        <f t="shared" si="6"/>
        <v>0.24068981608866125</v>
      </c>
      <c r="G168" s="101">
        <f>'INTERNAL PARAMETERS-1'!M6</f>
        <v>78.760000000000005</v>
      </c>
      <c r="H168" s="100">
        <f t="shared" si="7"/>
        <v>673.39800000000014</v>
      </c>
      <c r="I168" s="99">
        <f t="shared" si="8"/>
        <v>18.956729915142962</v>
      </c>
    </row>
    <row r="169" spans="1:9" x14ac:dyDescent="0.5">
      <c r="A169" s="77" t="s">
        <v>24</v>
      </c>
      <c r="B169" s="76" t="s">
        <v>2</v>
      </c>
      <c r="C169" s="76" t="s">
        <v>18</v>
      </c>
      <c r="D169" s="104">
        <f>'INPUTS-Incidence'!I25</f>
        <v>3315567.1842800002</v>
      </c>
      <c r="E169" s="103">
        <f>'INPUTS-Incidence'!D169</f>
        <v>9.2625000000000011</v>
      </c>
      <c r="F169" s="102">
        <f t="shared" si="6"/>
        <v>0.27936396656101603</v>
      </c>
      <c r="G169" s="101">
        <f>'INTERNAL PARAMETERS-1'!M7</f>
        <v>73.784999999999997</v>
      </c>
      <c r="H169" s="100">
        <f t="shared" si="7"/>
        <v>683.43356249999999</v>
      </c>
      <c r="I169" s="99">
        <f t="shared" si="8"/>
        <v>20.612870272704566</v>
      </c>
    </row>
    <row r="170" spans="1:9" x14ac:dyDescent="0.5">
      <c r="A170" s="77" t="s">
        <v>24</v>
      </c>
      <c r="B170" s="76" t="s">
        <v>2</v>
      </c>
      <c r="C170" s="76" t="s">
        <v>17</v>
      </c>
      <c r="D170" s="104">
        <f>'INPUTS-Incidence'!I26</f>
        <v>3131503.2039200002</v>
      </c>
      <c r="E170" s="103">
        <f>'INPUTS-Incidence'!D170</f>
        <v>42.037500000000001</v>
      </c>
      <c r="F170" s="102">
        <f t="shared" si="6"/>
        <v>1.3424064183417621</v>
      </c>
      <c r="G170" s="101">
        <f>'INTERNAL PARAMETERS-1'!M8</f>
        <v>68.824999999999989</v>
      </c>
      <c r="H170" s="100">
        <f t="shared" si="7"/>
        <v>2893.2309374999995</v>
      </c>
      <c r="I170" s="99">
        <f t="shared" si="8"/>
        <v>92.391121742371752</v>
      </c>
    </row>
    <row r="171" spans="1:9" x14ac:dyDescent="0.5">
      <c r="A171" s="77" t="s">
        <v>24</v>
      </c>
      <c r="B171" s="76" t="s">
        <v>2</v>
      </c>
      <c r="C171" s="76" t="s">
        <v>16</v>
      </c>
      <c r="D171" s="104">
        <f>'INPUTS-Incidence'!I27</f>
        <v>3481756.1849199999</v>
      </c>
      <c r="E171" s="103">
        <f>'INPUTS-Incidence'!D171</f>
        <v>45.243749999999999</v>
      </c>
      <c r="F171" s="102">
        <f t="shared" si="6"/>
        <v>1.2994519890840537</v>
      </c>
      <c r="G171" s="101">
        <f>'INTERNAL PARAMETERS-1'!M9</f>
        <v>63.875</v>
      </c>
      <c r="H171" s="100">
        <f t="shared" si="7"/>
        <v>2889.9445312499997</v>
      </c>
      <c r="I171" s="99">
        <f t="shared" si="8"/>
        <v>83.002495802743923</v>
      </c>
    </row>
    <row r="172" spans="1:9" x14ac:dyDescent="0.5">
      <c r="A172" s="77" t="s">
        <v>24</v>
      </c>
      <c r="B172" s="76" t="s">
        <v>2</v>
      </c>
      <c r="C172" s="76" t="s">
        <v>15</v>
      </c>
      <c r="D172" s="104">
        <f>'INPUTS-Incidence'!I28</f>
        <v>4289995.1327999998</v>
      </c>
      <c r="E172" s="103">
        <f>'INPUTS-Incidence'!D172</f>
        <v>52.725000000000001</v>
      </c>
      <c r="F172" s="102">
        <f t="shared" si="6"/>
        <v>1.2290223734027264</v>
      </c>
      <c r="G172" s="101">
        <f>'INTERNAL PARAMETERS-1'!M10</f>
        <v>58.935000000000002</v>
      </c>
      <c r="H172" s="100">
        <f t="shared" si="7"/>
        <v>3107.3478750000004</v>
      </c>
      <c r="I172" s="99">
        <f t="shared" si="8"/>
        <v>72.432433576489686</v>
      </c>
    </row>
    <row r="173" spans="1:9" x14ac:dyDescent="0.5">
      <c r="A173" s="77" t="s">
        <v>24</v>
      </c>
      <c r="B173" s="76" t="s">
        <v>2</v>
      </c>
      <c r="C173" s="76" t="s">
        <v>14</v>
      </c>
      <c r="D173" s="104">
        <f>'INPUTS-Incidence'!I29</f>
        <v>4114143.9809599998</v>
      </c>
      <c r="E173" s="103">
        <f>'INPUTS-Incidence'!D173</f>
        <v>51.300000000000004</v>
      </c>
      <c r="F173" s="102">
        <f t="shared" si="6"/>
        <v>1.2469179551666927</v>
      </c>
      <c r="G173" s="101">
        <f>'INTERNAL PARAMETERS-1'!M11</f>
        <v>53.995000000000005</v>
      </c>
      <c r="H173" s="100">
        <f t="shared" si="7"/>
        <v>2769.9435000000003</v>
      </c>
      <c r="I173" s="99">
        <f t="shared" si="8"/>
        <v>67.327334989225591</v>
      </c>
    </row>
    <row r="174" spans="1:9" x14ac:dyDescent="0.5">
      <c r="A174" s="77" t="s">
        <v>24</v>
      </c>
      <c r="B174" s="76" t="s">
        <v>2</v>
      </c>
      <c r="C174" s="76" t="s">
        <v>13</v>
      </c>
      <c r="D174" s="104">
        <f>'INPUTS-Incidence'!I30</f>
        <v>3786113.9477200001</v>
      </c>
      <c r="E174" s="103">
        <f>'INPUTS-Incidence'!D174</f>
        <v>47.737500000000004</v>
      </c>
      <c r="F174" s="102">
        <f t="shared" si="6"/>
        <v>1.2608574559344035</v>
      </c>
      <c r="G174" s="101">
        <f>'INTERNAL PARAMETERS-1'!M12</f>
        <v>49.09</v>
      </c>
      <c r="H174" s="100">
        <f t="shared" si="7"/>
        <v>2343.4338750000002</v>
      </c>
      <c r="I174" s="99">
        <f t="shared" si="8"/>
        <v>61.895492511819867</v>
      </c>
    </row>
    <row r="175" spans="1:9" x14ac:dyDescent="0.5">
      <c r="A175" s="77" t="s">
        <v>24</v>
      </c>
      <c r="B175" s="76" t="s">
        <v>2</v>
      </c>
      <c r="C175" s="76" t="s">
        <v>12</v>
      </c>
      <c r="D175" s="104">
        <f>'INPUTS-Incidence'!I31</f>
        <v>3462914.9900799999</v>
      </c>
      <c r="E175" s="103">
        <f>'INPUTS-Incidence'!D175</f>
        <v>56.287500000000001</v>
      </c>
      <c r="F175" s="102">
        <f t="shared" si="6"/>
        <v>1.6254369558953468</v>
      </c>
      <c r="G175" s="101">
        <f>'INTERNAL PARAMETERS-1'!M13</f>
        <v>44.225000000000001</v>
      </c>
      <c r="H175" s="100">
        <f t="shared" si="7"/>
        <v>2489.3146875000002</v>
      </c>
      <c r="I175" s="99">
        <f t="shared" si="8"/>
        <v>71.884949374471717</v>
      </c>
    </row>
    <row r="176" spans="1:9" x14ac:dyDescent="0.5">
      <c r="A176" s="77" t="s">
        <v>24</v>
      </c>
      <c r="B176" s="76" t="s">
        <v>2</v>
      </c>
      <c r="C176" s="76" t="s">
        <v>11</v>
      </c>
      <c r="D176" s="104">
        <f>'INPUTS-Incidence'!I32</f>
        <v>3222327.4251999999</v>
      </c>
      <c r="E176" s="103">
        <f>'INPUTS-Incidence'!D176</f>
        <v>57.712499999999999</v>
      </c>
      <c r="F176" s="102">
        <f t="shared" si="6"/>
        <v>1.7910191108657421</v>
      </c>
      <c r="G176" s="101">
        <f>'INTERNAL PARAMETERS-1'!M14</f>
        <v>39.424999999999997</v>
      </c>
      <c r="H176" s="100">
        <f t="shared" si="7"/>
        <v>2275.3153124999999</v>
      </c>
      <c r="I176" s="99">
        <f t="shared" si="8"/>
        <v>70.610928445881882</v>
      </c>
    </row>
    <row r="177" spans="1:9" x14ac:dyDescent="0.5">
      <c r="A177" s="77" t="s">
        <v>24</v>
      </c>
      <c r="B177" s="76" t="s">
        <v>2</v>
      </c>
      <c r="C177" s="76" t="s">
        <v>10</v>
      </c>
      <c r="D177" s="104">
        <f>'INPUTS-Incidence'!I33</f>
        <v>2916037.2321600001</v>
      </c>
      <c r="E177" s="103">
        <f>'INPUTS-Incidence'!D177</f>
        <v>59.137500000000003</v>
      </c>
      <c r="F177" s="102">
        <f t="shared" si="6"/>
        <v>2.0280090853365067</v>
      </c>
      <c r="G177" s="101">
        <f>'INTERNAL PARAMETERS-1'!M15</f>
        <v>34.72</v>
      </c>
      <c r="H177" s="100">
        <f t="shared" si="7"/>
        <v>2053.2539999999999</v>
      </c>
      <c r="I177" s="99">
        <f t="shared" si="8"/>
        <v>70.412475442883505</v>
      </c>
    </row>
    <row r="178" spans="1:9" x14ac:dyDescent="0.5">
      <c r="A178" s="77" t="s">
        <v>24</v>
      </c>
      <c r="B178" s="76" t="s">
        <v>2</v>
      </c>
      <c r="C178" s="76" t="s">
        <v>9</v>
      </c>
      <c r="D178" s="104">
        <f>'INPUTS-Incidence'!I34</f>
        <v>2663371.9782799999</v>
      </c>
      <c r="E178" s="103">
        <f>'INPUTS-Incidence'!D178</f>
        <v>61.631250000000001</v>
      </c>
      <c r="F178" s="102">
        <f t="shared" si="6"/>
        <v>2.3140308789987847</v>
      </c>
      <c r="G178" s="101">
        <f>'INTERNAL PARAMETERS-1'!M16</f>
        <v>30.094999999999999</v>
      </c>
      <c r="H178" s="100">
        <f t="shared" si="7"/>
        <v>1854.7924687499999</v>
      </c>
      <c r="I178" s="99">
        <f t="shared" si="8"/>
        <v>69.640759303468428</v>
      </c>
    </row>
    <row r="179" spans="1:9" x14ac:dyDescent="0.5">
      <c r="A179" s="77" t="s">
        <v>24</v>
      </c>
      <c r="B179" s="76" t="s">
        <v>2</v>
      </c>
      <c r="C179" s="76" t="s">
        <v>8</v>
      </c>
      <c r="D179" s="104">
        <f>'INPUTS-Incidence'!I35</f>
        <v>2226159.6364799999</v>
      </c>
      <c r="E179" s="103">
        <f>'INPUTS-Incidence'!D179</f>
        <v>50.587499999999999</v>
      </c>
      <c r="F179" s="102">
        <f t="shared" si="6"/>
        <v>2.2724111591560825</v>
      </c>
      <c r="G179" s="101">
        <f>'INTERNAL PARAMETERS-1'!M17</f>
        <v>25.55</v>
      </c>
      <c r="H179" s="100">
        <f t="shared" si="7"/>
        <v>1292.5106249999999</v>
      </c>
      <c r="I179" s="99">
        <f t="shared" si="8"/>
        <v>58.060105116437903</v>
      </c>
    </row>
    <row r="180" spans="1:9" x14ac:dyDescent="0.5">
      <c r="A180" s="77" t="s">
        <v>24</v>
      </c>
      <c r="B180" s="76" t="s">
        <v>2</v>
      </c>
      <c r="C180" s="76" t="s">
        <v>7</v>
      </c>
      <c r="D180" s="104">
        <f>'INPUTS-Incidence'!I36</f>
        <v>1546427.29956</v>
      </c>
      <c r="E180" s="103">
        <f>'INPUTS-Incidence'!D180</f>
        <v>44.53125</v>
      </c>
      <c r="F180" s="102">
        <f t="shared" si="6"/>
        <v>2.8796213060045135</v>
      </c>
      <c r="G180" s="101">
        <f>'INTERNAL PARAMETERS-1'!M18</f>
        <v>21.115000000000002</v>
      </c>
      <c r="H180" s="100">
        <f t="shared" si="7"/>
        <v>940.27734375000011</v>
      </c>
      <c r="I180" s="99">
        <f t="shared" si="8"/>
        <v>60.803203876285309</v>
      </c>
    </row>
    <row r="181" spans="1:9" x14ac:dyDescent="0.5">
      <c r="A181" s="77" t="s">
        <v>24</v>
      </c>
      <c r="B181" s="76" t="s">
        <v>2</v>
      </c>
      <c r="C181" s="76" t="s">
        <v>6</v>
      </c>
      <c r="D181" s="104">
        <f>'INPUTS-Incidence'!I37</f>
        <v>917421.25644000003</v>
      </c>
      <c r="E181" s="103">
        <f>'INPUTS-Incidence'!D181</f>
        <v>39.543750000000003</v>
      </c>
      <c r="F181" s="102">
        <f t="shared" si="6"/>
        <v>4.3103154327868127</v>
      </c>
      <c r="G181" s="101">
        <f>'INTERNAL PARAMETERS-1'!M19</f>
        <v>16.865000000000002</v>
      </c>
      <c r="H181" s="100">
        <f t="shared" si="7"/>
        <v>666.90534375000016</v>
      </c>
      <c r="I181" s="99">
        <f t="shared" si="8"/>
        <v>72.693469773949616</v>
      </c>
    </row>
    <row r="182" spans="1:9" x14ac:dyDescent="0.5">
      <c r="A182" s="77" t="s">
        <v>24</v>
      </c>
      <c r="B182" s="76" t="s">
        <v>2</v>
      </c>
      <c r="C182" s="76" t="s">
        <v>5</v>
      </c>
      <c r="D182" s="104">
        <f>'INPUTS-Incidence'!I38</f>
        <v>694225.56371999998</v>
      </c>
      <c r="E182" s="103">
        <f>'INPUTS-Incidence'!D182</f>
        <v>32.0625</v>
      </c>
      <c r="F182" s="102">
        <f t="shared" si="6"/>
        <v>4.6184556829330008</v>
      </c>
      <c r="G182" s="101">
        <f>'INTERNAL PARAMETERS-1'!M20</f>
        <v>12.89</v>
      </c>
      <c r="H182" s="100">
        <f t="shared" si="7"/>
        <v>413.28562500000004</v>
      </c>
      <c r="I182" s="99">
        <f t="shared" si="8"/>
        <v>59.531893753006393</v>
      </c>
    </row>
    <row r="183" spans="1:9" x14ac:dyDescent="0.5">
      <c r="A183" s="77" t="s">
        <v>24</v>
      </c>
      <c r="B183" s="76" t="s">
        <v>2</v>
      </c>
      <c r="C183" s="76" t="s">
        <v>4</v>
      </c>
      <c r="D183" s="104">
        <f>'INPUTS-Incidence'!I39</f>
        <v>0</v>
      </c>
      <c r="E183" s="103">
        <f>'INPUTS-Incidence'!D183</f>
        <v>24.9375</v>
      </c>
      <c r="F183" s="102" t="e">
        <f t="shared" si="6"/>
        <v>#DIV/0!</v>
      </c>
      <c r="G183" s="101">
        <f>'INTERNAL PARAMETERS-1'!M21</f>
        <v>9.3150000000000013</v>
      </c>
      <c r="H183" s="100">
        <f t="shared" si="7"/>
        <v>232.29281250000003</v>
      </c>
      <c r="I183" s="99" t="e">
        <f t="shared" si="8"/>
        <v>#DIV/0!</v>
      </c>
    </row>
    <row r="184" spans="1:9" x14ac:dyDescent="0.5">
      <c r="A184" s="77" t="s">
        <v>24</v>
      </c>
      <c r="B184" s="76" t="s">
        <v>2</v>
      </c>
      <c r="C184" s="76" t="s">
        <v>1</v>
      </c>
      <c r="D184" s="104">
        <f>'INPUTS-Incidence'!I40</f>
        <v>1265258.69964</v>
      </c>
      <c r="E184" s="103">
        <f>'INPUTS-Incidence'!D184</f>
        <v>20.662500000000001</v>
      </c>
      <c r="F184" s="102">
        <f t="shared" si="6"/>
        <v>1.6330652384274487</v>
      </c>
      <c r="G184" s="101">
        <f>'INTERNAL PARAMETERS-1'!M22</f>
        <v>5.05</v>
      </c>
      <c r="H184" s="100">
        <f t="shared" si="7"/>
        <v>104.345625</v>
      </c>
      <c r="I184" s="99">
        <f t="shared" si="8"/>
        <v>8.2469794540586143</v>
      </c>
    </row>
    <row r="185" spans="1:9" x14ac:dyDescent="0.5">
      <c r="A185" s="77" t="s">
        <v>23</v>
      </c>
      <c r="B185" s="76" t="s">
        <v>21</v>
      </c>
      <c r="C185" s="76" t="s">
        <v>20</v>
      </c>
      <c r="D185" s="104">
        <f>'INPUTS-Incidence'!I5</f>
        <v>4180329.7166800001</v>
      </c>
      <c r="E185" s="103">
        <f>'INPUTS-Incidence'!D185</f>
        <v>0</v>
      </c>
      <c r="F185" s="102">
        <f t="shared" si="6"/>
        <v>0</v>
      </c>
      <c r="G185" s="101">
        <f>'INTERNAL PARAMETERS-1'!M5</f>
        <v>85.012</v>
      </c>
      <c r="H185" s="100">
        <f t="shared" si="7"/>
        <v>0</v>
      </c>
      <c r="I185" s="99">
        <f t="shared" si="8"/>
        <v>0</v>
      </c>
    </row>
    <row r="186" spans="1:9" x14ac:dyDescent="0.5">
      <c r="A186" s="77" t="s">
        <v>23</v>
      </c>
      <c r="B186" s="76" t="s">
        <v>21</v>
      </c>
      <c r="C186" s="76" t="s">
        <v>19</v>
      </c>
      <c r="D186" s="104">
        <f>'INPUTS-Incidence'!I6</f>
        <v>3986120.47756</v>
      </c>
      <c r="E186" s="103">
        <f>'INPUTS-Incidence'!D186</f>
        <v>0</v>
      </c>
      <c r="F186" s="102">
        <f t="shared" si="6"/>
        <v>0</v>
      </c>
      <c r="G186" s="101">
        <f>'INTERNAL PARAMETERS-1'!M6</f>
        <v>78.760000000000005</v>
      </c>
      <c r="H186" s="100">
        <f t="shared" si="7"/>
        <v>0</v>
      </c>
      <c r="I186" s="99">
        <f t="shared" si="8"/>
        <v>0</v>
      </c>
    </row>
    <row r="187" spans="1:9" x14ac:dyDescent="0.5">
      <c r="A187" s="77" t="s">
        <v>23</v>
      </c>
      <c r="B187" s="76" t="s">
        <v>21</v>
      </c>
      <c r="C187" s="76" t="s">
        <v>18</v>
      </c>
      <c r="D187" s="104">
        <f>'INPUTS-Incidence'!I7</f>
        <v>3672583.6711200001</v>
      </c>
      <c r="E187" s="103">
        <f>'INPUTS-Incidence'!D187</f>
        <v>0</v>
      </c>
      <c r="F187" s="102">
        <f t="shared" si="6"/>
        <v>0</v>
      </c>
      <c r="G187" s="101">
        <f>'INTERNAL PARAMETERS-1'!M7</f>
        <v>73.784999999999997</v>
      </c>
      <c r="H187" s="100">
        <f t="shared" si="7"/>
        <v>0</v>
      </c>
      <c r="I187" s="99">
        <f t="shared" si="8"/>
        <v>0</v>
      </c>
    </row>
    <row r="188" spans="1:9" x14ac:dyDescent="0.5">
      <c r="A188" s="77" t="s">
        <v>23</v>
      </c>
      <c r="B188" s="76" t="s">
        <v>21</v>
      </c>
      <c r="C188" s="76" t="s">
        <v>17</v>
      </c>
      <c r="D188" s="104">
        <f>'INPUTS-Incidence'!I8</f>
        <v>3131503.2039200002</v>
      </c>
      <c r="E188" s="103">
        <f>'INPUTS-Incidence'!D188</f>
        <v>0</v>
      </c>
      <c r="F188" s="102">
        <f t="shared" si="6"/>
        <v>0</v>
      </c>
      <c r="G188" s="101">
        <f>'INTERNAL PARAMETERS-1'!M8</f>
        <v>68.824999999999989</v>
      </c>
      <c r="H188" s="100">
        <f t="shared" si="7"/>
        <v>0</v>
      </c>
      <c r="I188" s="99">
        <f t="shared" si="8"/>
        <v>0</v>
      </c>
    </row>
    <row r="189" spans="1:9" x14ac:dyDescent="0.5">
      <c r="A189" s="77" t="s">
        <v>23</v>
      </c>
      <c r="B189" s="76" t="s">
        <v>21</v>
      </c>
      <c r="C189" s="76" t="s">
        <v>16</v>
      </c>
      <c r="D189" s="104">
        <f>'INPUTS-Incidence'!I9</f>
        <v>3675482.31648</v>
      </c>
      <c r="E189" s="103">
        <f>'INPUTS-Incidence'!D189</f>
        <v>0</v>
      </c>
      <c r="F189" s="102">
        <f t="shared" si="6"/>
        <v>0</v>
      </c>
      <c r="G189" s="101">
        <f>'INTERNAL PARAMETERS-1'!M9</f>
        <v>63.875</v>
      </c>
      <c r="H189" s="100">
        <f t="shared" si="7"/>
        <v>0</v>
      </c>
      <c r="I189" s="99">
        <f t="shared" si="8"/>
        <v>0</v>
      </c>
    </row>
    <row r="190" spans="1:9" x14ac:dyDescent="0.5">
      <c r="A190" s="77" t="s">
        <v>23</v>
      </c>
      <c r="B190" s="76" t="s">
        <v>21</v>
      </c>
      <c r="C190" s="76" t="s">
        <v>15</v>
      </c>
      <c r="D190" s="104">
        <f>'INPUTS-Incidence'!I10</f>
        <v>4465846.2846400002</v>
      </c>
      <c r="E190" s="103">
        <f>'INPUTS-Incidence'!D190</f>
        <v>0</v>
      </c>
      <c r="F190" s="102">
        <f t="shared" si="6"/>
        <v>0</v>
      </c>
      <c r="G190" s="101">
        <f>'INTERNAL PARAMETERS-1'!M10</f>
        <v>58.935000000000002</v>
      </c>
      <c r="H190" s="100">
        <f t="shared" si="7"/>
        <v>0</v>
      </c>
      <c r="I190" s="99">
        <f t="shared" si="8"/>
        <v>0</v>
      </c>
    </row>
    <row r="191" spans="1:9" x14ac:dyDescent="0.5">
      <c r="A191" s="77" t="s">
        <v>23</v>
      </c>
      <c r="B191" s="76" t="s">
        <v>21</v>
      </c>
      <c r="C191" s="76" t="s">
        <v>14</v>
      </c>
      <c r="D191" s="104">
        <f>'INPUTS-Incidence'!I11</f>
        <v>4245066.1297199996</v>
      </c>
      <c r="E191" s="103">
        <f>'INPUTS-Incidence'!D191</f>
        <v>0</v>
      </c>
      <c r="F191" s="102">
        <f t="shared" si="6"/>
        <v>0</v>
      </c>
      <c r="G191" s="101">
        <f>'INTERNAL PARAMETERS-1'!M11</f>
        <v>53.995000000000005</v>
      </c>
      <c r="H191" s="100">
        <f t="shared" si="7"/>
        <v>0</v>
      </c>
      <c r="I191" s="99">
        <f t="shared" si="8"/>
        <v>0</v>
      </c>
    </row>
    <row r="192" spans="1:9" x14ac:dyDescent="0.5">
      <c r="A192" s="77" t="s">
        <v>23</v>
      </c>
      <c r="B192" s="76" t="s">
        <v>21</v>
      </c>
      <c r="C192" s="76" t="s">
        <v>13</v>
      </c>
      <c r="D192" s="104">
        <f>'INPUTS-Incidence'!I12</f>
        <v>3858096.9741600002</v>
      </c>
      <c r="E192" s="103">
        <f>'INPUTS-Incidence'!D192</f>
        <v>0</v>
      </c>
      <c r="F192" s="102">
        <f t="shared" si="6"/>
        <v>0</v>
      </c>
      <c r="G192" s="101">
        <f>'INTERNAL PARAMETERS-1'!M12</f>
        <v>49.09</v>
      </c>
      <c r="H192" s="100">
        <f t="shared" si="7"/>
        <v>0</v>
      </c>
      <c r="I192" s="99">
        <f t="shared" si="8"/>
        <v>0</v>
      </c>
    </row>
    <row r="193" spans="1:9" x14ac:dyDescent="0.5">
      <c r="A193" s="77" t="s">
        <v>23</v>
      </c>
      <c r="B193" s="76" t="s">
        <v>21</v>
      </c>
      <c r="C193" s="76" t="s">
        <v>12</v>
      </c>
      <c r="D193" s="104">
        <f>'INPUTS-Incidence'!I13</f>
        <v>3499631.1646400001</v>
      </c>
      <c r="E193" s="103">
        <f>'INPUTS-Incidence'!D193</f>
        <v>0</v>
      </c>
      <c r="F193" s="102">
        <f t="shared" si="6"/>
        <v>0</v>
      </c>
      <c r="G193" s="101">
        <f>'INTERNAL PARAMETERS-1'!M13</f>
        <v>44.225000000000001</v>
      </c>
      <c r="H193" s="100">
        <f t="shared" si="7"/>
        <v>0</v>
      </c>
      <c r="I193" s="99">
        <f t="shared" si="8"/>
        <v>0</v>
      </c>
    </row>
    <row r="194" spans="1:9" x14ac:dyDescent="0.5">
      <c r="A194" s="77" t="s">
        <v>23</v>
      </c>
      <c r="B194" s="76" t="s">
        <v>21</v>
      </c>
      <c r="C194" s="76" t="s">
        <v>11</v>
      </c>
      <c r="D194" s="104">
        <f>'INPUTS-Incidence'!I14</f>
        <v>3231023.3612799998</v>
      </c>
      <c r="E194" s="103">
        <f>'INPUTS-Incidence'!D194</f>
        <v>0</v>
      </c>
      <c r="F194" s="102">
        <f t="shared" si="6"/>
        <v>0</v>
      </c>
      <c r="G194" s="101">
        <f>'INTERNAL PARAMETERS-1'!M14</f>
        <v>39.424999999999997</v>
      </c>
      <c r="H194" s="100">
        <f t="shared" si="7"/>
        <v>0</v>
      </c>
      <c r="I194" s="99">
        <f t="shared" si="8"/>
        <v>0</v>
      </c>
    </row>
    <row r="195" spans="1:9" x14ac:dyDescent="0.5">
      <c r="A195" s="77" t="s">
        <v>23</v>
      </c>
      <c r="B195" s="76" t="s">
        <v>21</v>
      </c>
      <c r="C195" s="76" t="s">
        <v>10</v>
      </c>
      <c r="D195" s="104">
        <f>'INPUTS-Incidence'!I15</f>
        <v>2868209.58372</v>
      </c>
      <c r="E195" s="103">
        <f>'INPUTS-Incidence'!D195</f>
        <v>0</v>
      </c>
      <c r="F195" s="102">
        <f t="shared" si="6"/>
        <v>0</v>
      </c>
      <c r="G195" s="101">
        <f>'INTERNAL PARAMETERS-1'!M15</f>
        <v>34.72</v>
      </c>
      <c r="H195" s="100">
        <f t="shared" si="7"/>
        <v>0</v>
      </c>
      <c r="I195" s="99">
        <f t="shared" si="8"/>
        <v>0</v>
      </c>
    </row>
    <row r="196" spans="1:9" x14ac:dyDescent="0.5">
      <c r="A196" s="77" t="s">
        <v>23</v>
      </c>
      <c r="B196" s="76" t="s">
        <v>21</v>
      </c>
      <c r="C196" s="76" t="s">
        <v>9</v>
      </c>
      <c r="D196" s="104">
        <f>'INPUTS-Incidence'!I16</f>
        <v>2481240.4281600001</v>
      </c>
      <c r="E196" s="103">
        <f>'INPUTS-Incidence'!D196</f>
        <v>0</v>
      </c>
      <c r="F196" s="102">
        <f t="shared" si="6"/>
        <v>0</v>
      </c>
      <c r="G196" s="101">
        <f>'INTERNAL PARAMETERS-1'!M16</f>
        <v>30.094999999999999</v>
      </c>
      <c r="H196" s="100">
        <f t="shared" si="7"/>
        <v>0</v>
      </c>
      <c r="I196" s="99">
        <f t="shared" si="8"/>
        <v>0</v>
      </c>
    </row>
    <row r="197" spans="1:9" x14ac:dyDescent="0.5">
      <c r="A197" s="77" t="s">
        <v>23</v>
      </c>
      <c r="B197" s="76" t="s">
        <v>21</v>
      </c>
      <c r="C197" s="76" t="s">
        <v>8</v>
      </c>
      <c r="D197" s="104">
        <f>'INPUTS-Incidence'!I17</f>
        <v>1930014.7021999999</v>
      </c>
      <c r="E197" s="103">
        <f>'INPUTS-Incidence'!D197</f>
        <v>0</v>
      </c>
      <c r="F197" s="102">
        <f t="shared" ref="F197:F260" si="9">100000*E197/D197</f>
        <v>0</v>
      </c>
      <c r="G197" s="101">
        <f>'INTERNAL PARAMETERS-1'!M17</f>
        <v>25.55</v>
      </c>
      <c r="H197" s="100">
        <f t="shared" ref="H197:H260" si="10">G197*E197</f>
        <v>0</v>
      </c>
      <c r="I197" s="99">
        <f t="shared" ref="I197:I260" si="11">100000*H197/D197</f>
        <v>0</v>
      </c>
    </row>
    <row r="198" spans="1:9" x14ac:dyDescent="0.5">
      <c r="A198" s="77" t="s">
        <v>23</v>
      </c>
      <c r="B198" s="76" t="s">
        <v>21</v>
      </c>
      <c r="C198" s="76" t="s">
        <v>7</v>
      </c>
      <c r="D198" s="104">
        <f>'INPUTS-Incidence'!I18</f>
        <v>1230474.95532</v>
      </c>
      <c r="E198" s="103">
        <f>'INPUTS-Incidence'!D198</f>
        <v>0</v>
      </c>
      <c r="F198" s="102">
        <f t="shared" si="9"/>
        <v>0</v>
      </c>
      <c r="G198" s="101">
        <f>'INTERNAL PARAMETERS-1'!M18</f>
        <v>21.115000000000002</v>
      </c>
      <c r="H198" s="100">
        <f t="shared" si="10"/>
        <v>0</v>
      </c>
      <c r="I198" s="99">
        <f t="shared" si="11"/>
        <v>0</v>
      </c>
    </row>
    <row r="199" spans="1:9" x14ac:dyDescent="0.5">
      <c r="A199" s="77" t="s">
        <v>23</v>
      </c>
      <c r="B199" s="76" t="s">
        <v>21</v>
      </c>
      <c r="C199" s="76" t="s">
        <v>6</v>
      </c>
      <c r="D199" s="104">
        <f>'INPUTS-Incidence'!I19</f>
        <v>610647.95583999995</v>
      </c>
      <c r="E199" s="103">
        <f>'INPUTS-Incidence'!D199</f>
        <v>0</v>
      </c>
      <c r="F199" s="102">
        <f t="shared" si="9"/>
        <v>0</v>
      </c>
      <c r="G199" s="101">
        <f>'INTERNAL PARAMETERS-1'!M19</f>
        <v>16.865000000000002</v>
      </c>
      <c r="H199" s="100">
        <f t="shared" si="10"/>
        <v>0</v>
      </c>
      <c r="I199" s="99">
        <f t="shared" si="11"/>
        <v>0</v>
      </c>
    </row>
    <row r="200" spans="1:9" x14ac:dyDescent="0.5">
      <c r="A200" s="77" t="s">
        <v>23</v>
      </c>
      <c r="B200" s="76" t="s">
        <v>21</v>
      </c>
      <c r="C200" s="76" t="s">
        <v>5</v>
      </c>
      <c r="D200" s="104">
        <f>'INPUTS-Incidence'!I20</f>
        <v>420786.68475999997</v>
      </c>
      <c r="E200" s="103">
        <f>'INPUTS-Incidence'!D200</f>
        <v>0</v>
      </c>
      <c r="F200" s="102">
        <f t="shared" si="9"/>
        <v>0</v>
      </c>
      <c r="G200" s="101">
        <f>'INTERNAL PARAMETERS-1'!M20</f>
        <v>12.89</v>
      </c>
      <c r="H200" s="100">
        <f t="shared" si="10"/>
        <v>0</v>
      </c>
      <c r="I200" s="99">
        <f t="shared" si="11"/>
        <v>0</v>
      </c>
    </row>
    <row r="201" spans="1:9" x14ac:dyDescent="0.5">
      <c r="A201" s="77" t="s">
        <v>23</v>
      </c>
      <c r="B201" s="76" t="s">
        <v>21</v>
      </c>
      <c r="C201" s="76" t="s">
        <v>4</v>
      </c>
      <c r="D201" s="104">
        <f>'INPUTS-Incidence'!I21</f>
        <v>0</v>
      </c>
      <c r="E201" s="103">
        <f>'INPUTS-Incidence'!D201</f>
        <v>0</v>
      </c>
      <c r="F201" s="102" t="e">
        <f t="shared" si="9"/>
        <v>#DIV/0!</v>
      </c>
      <c r="G201" s="101">
        <f>'INTERNAL PARAMETERS-1'!M21</f>
        <v>9.3150000000000013</v>
      </c>
      <c r="H201" s="100">
        <f t="shared" si="10"/>
        <v>0</v>
      </c>
      <c r="I201" s="99" t="e">
        <f t="shared" si="11"/>
        <v>#DIV/0!</v>
      </c>
    </row>
    <row r="202" spans="1:9" x14ac:dyDescent="0.5">
      <c r="A202" s="77" t="s">
        <v>23</v>
      </c>
      <c r="B202" s="76" t="s">
        <v>21</v>
      </c>
      <c r="C202" s="76" t="s">
        <v>1</v>
      </c>
      <c r="D202" s="104">
        <f>'INPUTS-Incidence'!I22</f>
        <v>610164.84828000003</v>
      </c>
      <c r="E202" s="103">
        <f>'INPUTS-Incidence'!D202</f>
        <v>0</v>
      </c>
      <c r="F202" s="102">
        <f t="shared" si="9"/>
        <v>0</v>
      </c>
      <c r="G202" s="101">
        <f>'INTERNAL PARAMETERS-1'!M22</f>
        <v>5.05</v>
      </c>
      <c r="H202" s="100">
        <f t="shared" si="10"/>
        <v>0</v>
      </c>
      <c r="I202" s="99">
        <f t="shared" si="11"/>
        <v>0</v>
      </c>
    </row>
    <row r="203" spans="1:9" x14ac:dyDescent="0.5">
      <c r="A203" s="77" t="s">
        <v>23</v>
      </c>
      <c r="B203" s="76" t="s">
        <v>2</v>
      </c>
      <c r="C203" s="76" t="s">
        <v>20</v>
      </c>
      <c r="D203" s="104">
        <f>'INPUTS-Incidence'!I23</f>
        <v>3724276.18004</v>
      </c>
      <c r="E203" s="103">
        <f>'INPUTS-Incidence'!D203</f>
        <v>0</v>
      </c>
      <c r="F203" s="102">
        <f t="shared" si="9"/>
        <v>0</v>
      </c>
      <c r="G203" s="101">
        <f>'INTERNAL PARAMETERS-1'!M5</f>
        <v>85.012</v>
      </c>
      <c r="H203" s="100">
        <f t="shared" si="10"/>
        <v>0</v>
      </c>
      <c r="I203" s="99">
        <f t="shared" si="11"/>
        <v>0</v>
      </c>
    </row>
    <row r="204" spans="1:9" x14ac:dyDescent="0.5">
      <c r="A204" s="77" t="s">
        <v>23</v>
      </c>
      <c r="B204" s="76" t="s">
        <v>2</v>
      </c>
      <c r="C204" s="76" t="s">
        <v>19</v>
      </c>
      <c r="D204" s="104">
        <f>'INPUTS-Incidence'!I24</f>
        <v>3552289.8886799999</v>
      </c>
      <c r="E204" s="103">
        <f>'INPUTS-Incidence'!D204</f>
        <v>0</v>
      </c>
      <c r="F204" s="102">
        <f t="shared" si="9"/>
        <v>0</v>
      </c>
      <c r="G204" s="101">
        <f>'INTERNAL PARAMETERS-1'!M6</f>
        <v>78.760000000000005</v>
      </c>
      <c r="H204" s="100">
        <f t="shared" si="10"/>
        <v>0</v>
      </c>
      <c r="I204" s="99">
        <f t="shared" si="11"/>
        <v>0</v>
      </c>
    </row>
    <row r="205" spans="1:9" x14ac:dyDescent="0.5">
      <c r="A205" s="77" t="s">
        <v>23</v>
      </c>
      <c r="B205" s="76" t="s">
        <v>2</v>
      </c>
      <c r="C205" s="76" t="s">
        <v>18</v>
      </c>
      <c r="D205" s="104">
        <f>'INPUTS-Incidence'!I25</f>
        <v>3315567.1842800002</v>
      </c>
      <c r="E205" s="103">
        <f>'INPUTS-Incidence'!D205</f>
        <v>0</v>
      </c>
      <c r="F205" s="102">
        <f t="shared" si="9"/>
        <v>0</v>
      </c>
      <c r="G205" s="101">
        <f>'INTERNAL PARAMETERS-1'!M7</f>
        <v>73.784999999999997</v>
      </c>
      <c r="H205" s="100">
        <f t="shared" si="10"/>
        <v>0</v>
      </c>
      <c r="I205" s="99">
        <f t="shared" si="11"/>
        <v>0</v>
      </c>
    </row>
    <row r="206" spans="1:9" x14ac:dyDescent="0.5">
      <c r="A206" s="77" t="s">
        <v>23</v>
      </c>
      <c r="B206" s="76" t="s">
        <v>2</v>
      </c>
      <c r="C206" s="76" t="s">
        <v>17</v>
      </c>
      <c r="D206" s="104">
        <f>'INPUTS-Incidence'!I26</f>
        <v>3131503.2039200002</v>
      </c>
      <c r="E206" s="103">
        <f>'INPUTS-Incidence'!D206</f>
        <v>0</v>
      </c>
      <c r="F206" s="102">
        <f t="shared" si="9"/>
        <v>0</v>
      </c>
      <c r="G206" s="101">
        <f>'INTERNAL PARAMETERS-1'!M8</f>
        <v>68.824999999999989</v>
      </c>
      <c r="H206" s="100">
        <f t="shared" si="10"/>
        <v>0</v>
      </c>
      <c r="I206" s="99">
        <f t="shared" si="11"/>
        <v>0</v>
      </c>
    </row>
    <row r="207" spans="1:9" x14ac:dyDescent="0.5">
      <c r="A207" s="77" t="s">
        <v>23</v>
      </c>
      <c r="B207" s="76" t="s">
        <v>2</v>
      </c>
      <c r="C207" s="76" t="s">
        <v>16</v>
      </c>
      <c r="D207" s="104">
        <f>'INPUTS-Incidence'!I27</f>
        <v>3481756.1849199999</v>
      </c>
      <c r="E207" s="103">
        <f>'INPUTS-Incidence'!D207</f>
        <v>0</v>
      </c>
      <c r="F207" s="102">
        <f t="shared" si="9"/>
        <v>0</v>
      </c>
      <c r="G207" s="101">
        <f>'INTERNAL PARAMETERS-1'!M9</f>
        <v>63.875</v>
      </c>
      <c r="H207" s="100">
        <f t="shared" si="10"/>
        <v>0</v>
      </c>
      <c r="I207" s="99">
        <f t="shared" si="11"/>
        <v>0</v>
      </c>
    </row>
    <row r="208" spans="1:9" x14ac:dyDescent="0.5">
      <c r="A208" s="77" t="s">
        <v>23</v>
      </c>
      <c r="B208" s="76" t="s">
        <v>2</v>
      </c>
      <c r="C208" s="76" t="s">
        <v>15</v>
      </c>
      <c r="D208" s="104">
        <f>'INPUTS-Incidence'!I28</f>
        <v>4289995.1327999998</v>
      </c>
      <c r="E208" s="103">
        <f>'INPUTS-Incidence'!D208</f>
        <v>0</v>
      </c>
      <c r="F208" s="102">
        <f t="shared" si="9"/>
        <v>0</v>
      </c>
      <c r="G208" s="101">
        <f>'INTERNAL PARAMETERS-1'!M10</f>
        <v>58.935000000000002</v>
      </c>
      <c r="H208" s="100">
        <f t="shared" si="10"/>
        <v>0</v>
      </c>
      <c r="I208" s="99">
        <f t="shared" si="11"/>
        <v>0</v>
      </c>
    </row>
    <row r="209" spans="1:9" x14ac:dyDescent="0.5">
      <c r="A209" s="77" t="s">
        <v>23</v>
      </c>
      <c r="B209" s="76" t="s">
        <v>2</v>
      </c>
      <c r="C209" s="76" t="s">
        <v>14</v>
      </c>
      <c r="D209" s="104">
        <f>'INPUTS-Incidence'!I29</f>
        <v>4114143.9809599998</v>
      </c>
      <c r="E209" s="103">
        <f>'INPUTS-Incidence'!D209</f>
        <v>0</v>
      </c>
      <c r="F209" s="102">
        <f t="shared" si="9"/>
        <v>0</v>
      </c>
      <c r="G209" s="101">
        <f>'INTERNAL PARAMETERS-1'!M11</f>
        <v>53.995000000000005</v>
      </c>
      <c r="H209" s="100">
        <f t="shared" si="10"/>
        <v>0</v>
      </c>
      <c r="I209" s="99">
        <f t="shared" si="11"/>
        <v>0</v>
      </c>
    </row>
    <row r="210" spans="1:9" x14ac:dyDescent="0.5">
      <c r="A210" s="77" t="s">
        <v>23</v>
      </c>
      <c r="B210" s="76" t="s">
        <v>2</v>
      </c>
      <c r="C210" s="76" t="s">
        <v>13</v>
      </c>
      <c r="D210" s="104">
        <f>'INPUTS-Incidence'!I30</f>
        <v>3786113.9477200001</v>
      </c>
      <c r="E210" s="103">
        <f>'INPUTS-Incidence'!D210</f>
        <v>0</v>
      </c>
      <c r="F210" s="102">
        <f t="shared" si="9"/>
        <v>0</v>
      </c>
      <c r="G210" s="101">
        <f>'INTERNAL PARAMETERS-1'!M12</f>
        <v>49.09</v>
      </c>
      <c r="H210" s="100">
        <f t="shared" si="10"/>
        <v>0</v>
      </c>
      <c r="I210" s="99">
        <f t="shared" si="11"/>
        <v>0</v>
      </c>
    </row>
    <row r="211" spans="1:9" x14ac:dyDescent="0.5">
      <c r="A211" s="77" t="s">
        <v>23</v>
      </c>
      <c r="B211" s="76" t="s">
        <v>2</v>
      </c>
      <c r="C211" s="76" t="s">
        <v>12</v>
      </c>
      <c r="D211" s="104">
        <f>'INPUTS-Incidence'!I31</f>
        <v>3462914.9900799999</v>
      </c>
      <c r="E211" s="103">
        <f>'INPUTS-Incidence'!D211</f>
        <v>0</v>
      </c>
      <c r="F211" s="102">
        <f t="shared" si="9"/>
        <v>0</v>
      </c>
      <c r="G211" s="101">
        <f>'INTERNAL PARAMETERS-1'!M13</f>
        <v>44.225000000000001</v>
      </c>
      <c r="H211" s="100">
        <f t="shared" si="10"/>
        <v>0</v>
      </c>
      <c r="I211" s="99">
        <f t="shared" si="11"/>
        <v>0</v>
      </c>
    </row>
    <row r="212" spans="1:9" x14ac:dyDescent="0.5">
      <c r="A212" s="77" t="s">
        <v>23</v>
      </c>
      <c r="B212" s="76" t="s">
        <v>2</v>
      </c>
      <c r="C212" s="76" t="s">
        <v>11</v>
      </c>
      <c r="D212" s="104">
        <f>'INPUTS-Incidence'!I32</f>
        <v>3222327.4251999999</v>
      </c>
      <c r="E212" s="103">
        <f>'INPUTS-Incidence'!D212</f>
        <v>0</v>
      </c>
      <c r="F212" s="102">
        <f t="shared" si="9"/>
        <v>0</v>
      </c>
      <c r="G212" s="101">
        <f>'INTERNAL PARAMETERS-1'!M14</f>
        <v>39.424999999999997</v>
      </c>
      <c r="H212" s="100">
        <f t="shared" si="10"/>
        <v>0</v>
      </c>
      <c r="I212" s="99">
        <f t="shared" si="11"/>
        <v>0</v>
      </c>
    </row>
    <row r="213" spans="1:9" x14ac:dyDescent="0.5">
      <c r="A213" s="77" t="s">
        <v>23</v>
      </c>
      <c r="B213" s="76" t="s">
        <v>2</v>
      </c>
      <c r="C213" s="76" t="s">
        <v>10</v>
      </c>
      <c r="D213" s="104">
        <f>'INPUTS-Incidence'!I33</f>
        <v>2916037.2321600001</v>
      </c>
      <c r="E213" s="103">
        <f>'INPUTS-Incidence'!D213</f>
        <v>0</v>
      </c>
      <c r="F213" s="102">
        <f t="shared" si="9"/>
        <v>0</v>
      </c>
      <c r="G213" s="101">
        <f>'INTERNAL PARAMETERS-1'!M15</f>
        <v>34.72</v>
      </c>
      <c r="H213" s="100">
        <f t="shared" si="10"/>
        <v>0</v>
      </c>
      <c r="I213" s="99">
        <f t="shared" si="11"/>
        <v>0</v>
      </c>
    </row>
    <row r="214" spans="1:9" x14ac:dyDescent="0.5">
      <c r="A214" s="77" t="s">
        <v>23</v>
      </c>
      <c r="B214" s="76" t="s">
        <v>2</v>
      </c>
      <c r="C214" s="76" t="s">
        <v>9</v>
      </c>
      <c r="D214" s="104">
        <f>'INPUTS-Incidence'!I34</f>
        <v>2663371.9782799999</v>
      </c>
      <c r="E214" s="103">
        <f>'INPUTS-Incidence'!D214</f>
        <v>0</v>
      </c>
      <c r="F214" s="102">
        <f t="shared" si="9"/>
        <v>0</v>
      </c>
      <c r="G214" s="101">
        <f>'INTERNAL PARAMETERS-1'!M16</f>
        <v>30.094999999999999</v>
      </c>
      <c r="H214" s="100">
        <f t="shared" si="10"/>
        <v>0</v>
      </c>
      <c r="I214" s="99">
        <f t="shared" si="11"/>
        <v>0</v>
      </c>
    </row>
    <row r="215" spans="1:9" x14ac:dyDescent="0.5">
      <c r="A215" s="77" t="s">
        <v>23</v>
      </c>
      <c r="B215" s="76" t="s">
        <v>2</v>
      </c>
      <c r="C215" s="76" t="s">
        <v>8</v>
      </c>
      <c r="D215" s="104">
        <f>'INPUTS-Incidence'!I35</f>
        <v>2226159.6364799999</v>
      </c>
      <c r="E215" s="103">
        <f>'INPUTS-Incidence'!D215</f>
        <v>0</v>
      </c>
      <c r="F215" s="102">
        <f t="shared" si="9"/>
        <v>0</v>
      </c>
      <c r="G215" s="101">
        <f>'INTERNAL PARAMETERS-1'!M17</f>
        <v>25.55</v>
      </c>
      <c r="H215" s="100">
        <f t="shared" si="10"/>
        <v>0</v>
      </c>
      <c r="I215" s="99">
        <f t="shared" si="11"/>
        <v>0</v>
      </c>
    </row>
    <row r="216" spans="1:9" x14ac:dyDescent="0.5">
      <c r="A216" s="77" t="s">
        <v>23</v>
      </c>
      <c r="B216" s="76" t="s">
        <v>2</v>
      </c>
      <c r="C216" s="76" t="s">
        <v>7</v>
      </c>
      <c r="D216" s="104">
        <f>'INPUTS-Incidence'!I36</f>
        <v>1546427.29956</v>
      </c>
      <c r="E216" s="103">
        <f>'INPUTS-Incidence'!D216</f>
        <v>0</v>
      </c>
      <c r="F216" s="102">
        <f t="shared" si="9"/>
        <v>0</v>
      </c>
      <c r="G216" s="101">
        <f>'INTERNAL PARAMETERS-1'!M18</f>
        <v>21.115000000000002</v>
      </c>
      <c r="H216" s="100">
        <f t="shared" si="10"/>
        <v>0</v>
      </c>
      <c r="I216" s="99">
        <f t="shared" si="11"/>
        <v>0</v>
      </c>
    </row>
    <row r="217" spans="1:9" x14ac:dyDescent="0.5">
      <c r="A217" s="77" t="s">
        <v>23</v>
      </c>
      <c r="B217" s="76" t="s">
        <v>2</v>
      </c>
      <c r="C217" s="76" t="s">
        <v>6</v>
      </c>
      <c r="D217" s="104">
        <f>'INPUTS-Incidence'!I37</f>
        <v>917421.25644000003</v>
      </c>
      <c r="E217" s="103">
        <f>'INPUTS-Incidence'!D217</f>
        <v>0</v>
      </c>
      <c r="F217" s="102">
        <f t="shared" si="9"/>
        <v>0</v>
      </c>
      <c r="G217" s="101">
        <f>'INTERNAL PARAMETERS-1'!M19</f>
        <v>16.865000000000002</v>
      </c>
      <c r="H217" s="100">
        <f t="shared" si="10"/>
        <v>0</v>
      </c>
      <c r="I217" s="99">
        <f t="shared" si="11"/>
        <v>0</v>
      </c>
    </row>
    <row r="218" spans="1:9" x14ac:dyDescent="0.5">
      <c r="A218" s="77" t="s">
        <v>23</v>
      </c>
      <c r="B218" s="76" t="s">
        <v>2</v>
      </c>
      <c r="C218" s="76" t="s">
        <v>5</v>
      </c>
      <c r="D218" s="104">
        <f>'INPUTS-Incidence'!I38</f>
        <v>694225.56371999998</v>
      </c>
      <c r="E218" s="103">
        <f>'INPUTS-Incidence'!D218</f>
        <v>0</v>
      </c>
      <c r="F218" s="102">
        <f t="shared" si="9"/>
        <v>0</v>
      </c>
      <c r="G218" s="101">
        <f>'INTERNAL PARAMETERS-1'!M20</f>
        <v>12.89</v>
      </c>
      <c r="H218" s="100">
        <f t="shared" si="10"/>
        <v>0</v>
      </c>
      <c r="I218" s="99">
        <f t="shared" si="11"/>
        <v>0</v>
      </c>
    </row>
    <row r="219" spans="1:9" x14ac:dyDescent="0.5">
      <c r="A219" s="77" t="s">
        <v>23</v>
      </c>
      <c r="B219" s="76" t="s">
        <v>2</v>
      </c>
      <c r="C219" s="76" t="s">
        <v>4</v>
      </c>
      <c r="D219" s="104">
        <f>'INPUTS-Incidence'!I39</f>
        <v>0</v>
      </c>
      <c r="E219" s="103">
        <f>'INPUTS-Incidence'!D219</f>
        <v>0</v>
      </c>
      <c r="F219" s="102" t="e">
        <f t="shared" si="9"/>
        <v>#DIV/0!</v>
      </c>
      <c r="G219" s="101">
        <f>'INTERNAL PARAMETERS-1'!M21</f>
        <v>9.3150000000000013</v>
      </c>
      <c r="H219" s="100">
        <f t="shared" si="10"/>
        <v>0</v>
      </c>
      <c r="I219" s="99" t="e">
        <f t="shared" si="11"/>
        <v>#DIV/0!</v>
      </c>
    </row>
    <row r="220" spans="1:9" x14ac:dyDescent="0.5">
      <c r="A220" s="77" t="s">
        <v>23</v>
      </c>
      <c r="B220" s="76" t="s">
        <v>2</v>
      </c>
      <c r="C220" s="76" t="s">
        <v>1</v>
      </c>
      <c r="D220" s="104">
        <f>'INPUTS-Incidence'!I40</f>
        <v>1265258.69964</v>
      </c>
      <c r="E220" s="103">
        <f>'INPUTS-Incidence'!D220</f>
        <v>0</v>
      </c>
      <c r="F220" s="102">
        <f t="shared" si="9"/>
        <v>0</v>
      </c>
      <c r="G220" s="101">
        <f>'INTERNAL PARAMETERS-1'!M22</f>
        <v>5.05</v>
      </c>
      <c r="H220" s="100">
        <f t="shared" si="10"/>
        <v>0</v>
      </c>
      <c r="I220" s="99">
        <f t="shared" si="11"/>
        <v>0</v>
      </c>
    </row>
    <row r="221" spans="1:9" x14ac:dyDescent="0.5">
      <c r="A221" s="77" t="s">
        <v>22</v>
      </c>
      <c r="B221" s="76" t="s">
        <v>21</v>
      </c>
      <c r="C221" s="76" t="s">
        <v>20</v>
      </c>
      <c r="D221" s="104">
        <f>'INPUTS-Incidence'!I5</f>
        <v>4180329.7166800001</v>
      </c>
      <c r="E221" s="103">
        <f>'INPUTS-Incidence'!D221</f>
        <v>0</v>
      </c>
      <c r="F221" s="102">
        <f t="shared" si="9"/>
        <v>0</v>
      </c>
      <c r="G221" s="101">
        <f>'INTERNAL PARAMETERS-1'!M5</f>
        <v>85.012</v>
      </c>
      <c r="H221" s="100">
        <f t="shared" si="10"/>
        <v>0</v>
      </c>
      <c r="I221" s="99">
        <f t="shared" si="11"/>
        <v>0</v>
      </c>
    </row>
    <row r="222" spans="1:9" x14ac:dyDescent="0.5">
      <c r="A222" s="77" t="s">
        <v>22</v>
      </c>
      <c r="B222" s="76" t="s">
        <v>21</v>
      </c>
      <c r="C222" s="76" t="s">
        <v>19</v>
      </c>
      <c r="D222" s="104">
        <f>'INPUTS-Incidence'!I6</f>
        <v>3986120.47756</v>
      </c>
      <c r="E222" s="103">
        <f>'INPUTS-Incidence'!D222</f>
        <v>0</v>
      </c>
      <c r="F222" s="102">
        <f t="shared" si="9"/>
        <v>0</v>
      </c>
      <c r="G222" s="101">
        <f>'INTERNAL PARAMETERS-1'!M6</f>
        <v>78.760000000000005</v>
      </c>
      <c r="H222" s="100">
        <f t="shared" si="10"/>
        <v>0</v>
      </c>
      <c r="I222" s="99">
        <f t="shared" si="11"/>
        <v>0</v>
      </c>
    </row>
    <row r="223" spans="1:9" x14ac:dyDescent="0.5">
      <c r="A223" s="77" t="s">
        <v>22</v>
      </c>
      <c r="B223" s="76" t="s">
        <v>21</v>
      </c>
      <c r="C223" s="76" t="s">
        <v>18</v>
      </c>
      <c r="D223" s="104">
        <f>'INPUTS-Incidence'!I7</f>
        <v>3672583.6711200001</v>
      </c>
      <c r="E223" s="103">
        <f>'INPUTS-Incidence'!D223</f>
        <v>0</v>
      </c>
      <c r="F223" s="102">
        <f t="shared" si="9"/>
        <v>0</v>
      </c>
      <c r="G223" s="101">
        <f>'INTERNAL PARAMETERS-1'!M7</f>
        <v>73.784999999999997</v>
      </c>
      <c r="H223" s="100">
        <f t="shared" si="10"/>
        <v>0</v>
      </c>
      <c r="I223" s="99">
        <f t="shared" si="11"/>
        <v>0</v>
      </c>
    </row>
    <row r="224" spans="1:9" x14ac:dyDescent="0.5">
      <c r="A224" s="77" t="s">
        <v>22</v>
      </c>
      <c r="B224" s="76" t="s">
        <v>21</v>
      </c>
      <c r="C224" s="76" t="s">
        <v>17</v>
      </c>
      <c r="D224" s="104">
        <f>'INPUTS-Incidence'!I8</f>
        <v>3131503.2039200002</v>
      </c>
      <c r="E224" s="103">
        <f>'INPUTS-Incidence'!D224</f>
        <v>0</v>
      </c>
      <c r="F224" s="102">
        <f t="shared" si="9"/>
        <v>0</v>
      </c>
      <c r="G224" s="101">
        <f>'INTERNAL PARAMETERS-1'!M8</f>
        <v>68.824999999999989</v>
      </c>
      <c r="H224" s="100">
        <f t="shared" si="10"/>
        <v>0</v>
      </c>
      <c r="I224" s="99">
        <f t="shared" si="11"/>
        <v>0</v>
      </c>
    </row>
    <row r="225" spans="1:9" x14ac:dyDescent="0.5">
      <c r="A225" s="77" t="s">
        <v>22</v>
      </c>
      <c r="B225" s="76" t="s">
        <v>21</v>
      </c>
      <c r="C225" s="76" t="s">
        <v>16</v>
      </c>
      <c r="D225" s="104">
        <f>'INPUTS-Incidence'!I9</f>
        <v>3675482.31648</v>
      </c>
      <c r="E225" s="103">
        <f>'INPUTS-Incidence'!D225</f>
        <v>0</v>
      </c>
      <c r="F225" s="102">
        <f t="shared" si="9"/>
        <v>0</v>
      </c>
      <c r="G225" s="101">
        <f>'INTERNAL PARAMETERS-1'!M9</f>
        <v>63.875</v>
      </c>
      <c r="H225" s="100">
        <f t="shared" si="10"/>
        <v>0</v>
      </c>
      <c r="I225" s="99">
        <f t="shared" si="11"/>
        <v>0</v>
      </c>
    </row>
    <row r="226" spans="1:9" x14ac:dyDescent="0.5">
      <c r="A226" s="77" t="s">
        <v>22</v>
      </c>
      <c r="B226" s="76" t="s">
        <v>21</v>
      </c>
      <c r="C226" s="76" t="s">
        <v>15</v>
      </c>
      <c r="D226" s="104">
        <f>'INPUTS-Incidence'!I10</f>
        <v>4465846.2846400002</v>
      </c>
      <c r="E226" s="103">
        <f>'INPUTS-Incidence'!D226</f>
        <v>0</v>
      </c>
      <c r="F226" s="102">
        <f t="shared" si="9"/>
        <v>0</v>
      </c>
      <c r="G226" s="101">
        <f>'INTERNAL PARAMETERS-1'!M10</f>
        <v>58.935000000000002</v>
      </c>
      <c r="H226" s="100">
        <f t="shared" si="10"/>
        <v>0</v>
      </c>
      <c r="I226" s="99">
        <f t="shared" si="11"/>
        <v>0</v>
      </c>
    </row>
    <row r="227" spans="1:9" x14ac:dyDescent="0.5">
      <c r="A227" s="77" t="s">
        <v>22</v>
      </c>
      <c r="B227" s="76" t="s">
        <v>21</v>
      </c>
      <c r="C227" s="76" t="s">
        <v>14</v>
      </c>
      <c r="D227" s="104">
        <f>'INPUTS-Incidence'!I11</f>
        <v>4245066.1297199996</v>
      </c>
      <c r="E227" s="103">
        <f>'INPUTS-Incidence'!D227</f>
        <v>0</v>
      </c>
      <c r="F227" s="102">
        <f t="shared" si="9"/>
        <v>0</v>
      </c>
      <c r="G227" s="101">
        <f>'INTERNAL PARAMETERS-1'!M11</f>
        <v>53.995000000000005</v>
      </c>
      <c r="H227" s="100">
        <f t="shared" si="10"/>
        <v>0</v>
      </c>
      <c r="I227" s="99">
        <f t="shared" si="11"/>
        <v>0</v>
      </c>
    </row>
    <row r="228" spans="1:9" x14ac:dyDescent="0.5">
      <c r="A228" s="77" t="s">
        <v>22</v>
      </c>
      <c r="B228" s="76" t="s">
        <v>21</v>
      </c>
      <c r="C228" s="76" t="s">
        <v>13</v>
      </c>
      <c r="D228" s="104">
        <f>'INPUTS-Incidence'!I12</f>
        <v>3858096.9741600002</v>
      </c>
      <c r="E228" s="103">
        <f>'INPUTS-Incidence'!D228</f>
        <v>0</v>
      </c>
      <c r="F228" s="102">
        <f t="shared" si="9"/>
        <v>0</v>
      </c>
      <c r="G228" s="101">
        <f>'INTERNAL PARAMETERS-1'!M12</f>
        <v>49.09</v>
      </c>
      <c r="H228" s="100">
        <f t="shared" si="10"/>
        <v>0</v>
      </c>
      <c r="I228" s="99">
        <f t="shared" si="11"/>
        <v>0</v>
      </c>
    </row>
    <row r="229" spans="1:9" x14ac:dyDescent="0.5">
      <c r="A229" s="77" t="s">
        <v>22</v>
      </c>
      <c r="B229" s="76" t="s">
        <v>21</v>
      </c>
      <c r="C229" s="76" t="s">
        <v>12</v>
      </c>
      <c r="D229" s="104">
        <f>'INPUTS-Incidence'!I13</f>
        <v>3499631.1646400001</v>
      </c>
      <c r="E229" s="103">
        <f>'INPUTS-Incidence'!D229</f>
        <v>0</v>
      </c>
      <c r="F229" s="102">
        <f t="shared" si="9"/>
        <v>0</v>
      </c>
      <c r="G229" s="101">
        <f>'INTERNAL PARAMETERS-1'!M13</f>
        <v>44.225000000000001</v>
      </c>
      <c r="H229" s="100">
        <f t="shared" si="10"/>
        <v>0</v>
      </c>
      <c r="I229" s="99">
        <f t="shared" si="11"/>
        <v>0</v>
      </c>
    </row>
    <row r="230" spans="1:9" x14ac:dyDescent="0.5">
      <c r="A230" s="77" t="s">
        <v>22</v>
      </c>
      <c r="B230" s="76" t="s">
        <v>21</v>
      </c>
      <c r="C230" s="76" t="s">
        <v>11</v>
      </c>
      <c r="D230" s="104">
        <f>'INPUTS-Incidence'!I14</f>
        <v>3231023.3612799998</v>
      </c>
      <c r="E230" s="103">
        <f>'INPUTS-Incidence'!D230</f>
        <v>0</v>
      </c>
      <c r="F230" s="102">
        <f t="shared" si="9"/>
        <v>0</v>
      </c>
      <c r="G230" s="101">
        <f>'INTERNAL PARAMETERS-1'!M14</f>
        <v>39.424999999999997</v>
      </c>
      <c r="H230" s="100">
        <f t="shared" si="10"/>
        <v>0</v>
      </c>
      <c r="I230" s="99">
        <f t="shared" si="11"/>
        <v>0</v>
      </c>
    </row>
    <row r="231" spans="1:9" x14ac:dyDescent="0.5">
      <c r="A231" s="77" t="s">
        <v>22</v>
      </c>
      <c r="B231" s="76" t="s">
        <v>21</v>
      </c>
      <c r="C231" s="76" t="s">
        <v>10</v>
      </c>
      <c r="D231" s="104">
        <f>'INPUTS-Incidence'!I15</f>
        <v>2868209.58372</v>
      </c>
      <c r="E231" s="103">
        <f>'INPUTS-Incidence'!D231</f>
        <v>0</v>
      </c>
      <c r="F231" s="102">
        <f t="shared" si="9"/>
        <v>0</v>
      </c>
      <c r="G231" s="101">
        <f>'INTERNAL PARAMETERS-1'!M15</f>
        <v>34.72</v>
      </c>
      <c r="H231" s="100">
        <f t="shared" si="10"/>
        <v>0</v>
      </c>
      <c r="I231" s="99">
        <f t="shared" si="11"/>
        <v>0</v>
      </c>
    </row>
    <row r="232" spans="1:9" x14ac:dyDescent="0.5">
      <c r="A232" s="77" t="s">
        <v>22</v>
      </c>
      <c r="B232" s="76" t="s">
        <v>21</v>
      </c>
      <c r="C232" s="76" t="s">
        <v>9</v>
      </c>
      <c r="D232" s="104">
        <f>'INPUTS-Incidence'!I16</f>
        <v>2481240.4281600001</v>
      </c>
      <c r="E232" s="103">
        <f>'INPUTS-Incidence'!D232</f>
        <v>0</v>
      </c>
      <c r="F232" s="102">
        <f t="shared" si="9"/>
        <v>0</v>
      </c>
      <c r="G232" s="101">
        <f>'INTERNAL PARAMETERS-1'!M16</f>
        <v>30.094999999999999</v>
      </c>
      <c r="H232" s="100">
        <f t="shared" si="10"/>
        <v>0</v>
      </c>
      <c r="I232" s="99">
        <f t="shared" si="11"/>
        <v>0</v>
      </c>
    </row>
    <row r="233" spans="1:9" x14ac:dyDescent="0.5">
      <c r="A233" s="79" t="s">
        <v>22</v>
      </c>
      <c r="B233" s="78" t="s">
        <v>21</v>
      </c>
      <c r="C233" s="78" t="s">
        <v>8</v>
      </c>
      <c r="D233" s="104">
        <f>'INPUTS-Incidence'!I17</f>
        <v>1930014.7021999999</v>
      </c>
      <c r="E233" s="103">
        <f>'INPUTS-Incidence'!D233</f>
        <v>0</v>
      </c>
      <c r="F233" s="102">
        <f t="shared" si="9"/>
        <v>0</v>
      </c>
      <c r="G233" s="101">
        <f>'INTERNAL PARAMETERS-1'!M17</f>
        <v>25.55</v>
      </c>
      <c r="H233" s="100">
        <f t="shared" si="10"/>
        <v>0</v>
      </c>
      <c r="I233" s="99">
        <f t="shared" si="11"/>
        <v>0</v>
      </c>
    </row>
    <row r="234" spans="1:9" x14ac:dyDescent="0.5">
      <c r="A234" s="79" t="s">
        <v>22</v>
      </c>
      <c r="B234" s="78" t="s">
        <v>21</v>
      </c>
      <c r="C234" s="78" t="s">
        <v>7</v>
      </c>
      <c r="D234" s="104">
        <f>'INPUTS-Incidence'!I18</f>
        <v>1230474.95532</v>
      </c>
      <c r="E234" s="103">
        <f>'INPUTS-Incidence'!D234</f>
        <v>0</v>
      </c>
      <c r="F234" s="102">
        <f t="shared" si="9"/>
        <v>0</v>
      </c>
      <c r="G234" s="101">
        <f>'INTERNAL PARAMETERS-1'!M18</f>
        <v>21.115000000000002</v>
      </c>
      <c r="H234" s="100">
        <f t="shared" si="10"/>
        <v>0</v>
      </c>
      <c r="I234" s="99">
        <f t="shared" si="11"/>
        <v>0</v>
      </c>
    </row>
    <row r="235" spans="1:9" x14ac:dyDescent="0.5">
      <c r="A235" s="79" t="s">
        <v>22</v>
      </c>
      <c r="B235" s="78" t="s">
        <v>21</v>
      </c>
      <c r="C235" s="78" t="s">
        <v>6</v>
      </c>
      <c r="D235" s="104">
        <f>'INPUTS-Incidence'!I19</f>
        <v>610647.95583999995</v>
      </c>
      <c r="E235" s="103">
        <f>'INPUTS-Incidence'!D235</f>
        <v>0</v>
      </c>
      <c r="F235" s="102">
        <f t="shared" si="9"/>
        <v>0</v>
      </c>
      <c r="G235" s="101">
        <f>'INTERNAL PARAMETERS-1'!M19</f>
        <v>16.865000000000002</v>
      </c>
      <c r="H235" s="100">
        <f t="shared" si="10"/>
        <v>0</v>
      </c>
      <c r="I235" s="99">
        <f t="shared" si="11"/>
        <v>0</v>
      </c>
    </row>
    <row r="236" spans="1:9" x14ac:dyDescent="0.5">
      <c r="A236" s="79" t="s">
        <v>22</v>
      </c>
      <c r="B236" s="78" t="s">
        <v>21</v>
      </c>
      <c r="C236" s="78" t="s">
        <v>5</v>
      </c>
      <c r="D236" s="104">
        <f>'INPUTS-Incidence'!I20</f>
        <v>420786.68475999997</v>
      </c>
      <c r="E236" s="103">
        <f>'INPUTS-Incidence'!D236</f>
        <v>0</v>
      </c>
      <c r="F236" s="102">
        <f t="shared" si="9"/>
        <v>0</v>
      </c>
      <c r="G236" s="101">
        <f>'INTERNAL PARAMETERS-1'!M20</f>
        <v>12.89</v>
      </c>
      <c r="H236" s="100">
        <f t="shared" si="10"/>
        <v>0</v>
      </c>
      <c r="I236" s="99">
        <f t="shared" si="11"/>
        <v>0</v>
      </c>
    </row>
    <row r="237" spans="1:9" x14ac:dyDescent="0.5">
      <c r="A237" s="79" t="s">
        <v>22</v>
      </c>
      <c r="B237" s="78" t="s">
        <v>21</v>
      </c>
      <c r="C237" s="78" t="s">
        <v>4</v>
      </c>
      <c r="D237" s="104">
        <f>'INPUTS-Incidence'!I21</f>
        <v>0</v>
      </c>
      <c r="E237" s="103">
        <f>'INPUTS-Incidence'!D237</f>
        <v>0</v>
      </c>
      <c r="F237" s="102" t="e">
        <f t="shared" si="9"/>
        <v>#DIV/0!</v>
      </c>
      <c r="G237" s="101">
        <f>'INTERNAL PARAMETERS-1'!M21</f>
        <v>9.3150000000000013</v>
      </c>
      <c r="H237" s="100">
        <f t="shared" si="10"/>
        <v>0</v>
      </c>
      <c r="I237" s="99" t="e">
        <f t="shared" si="11"/>
        <v>#DIV/0!</v>
      </c>
    </row>
    <row r="238" spans="1:9" x14ac:dyDescent="0.5">
      <c r="A238" s="79" t="s">
        <v>22</v>
      </c>
      <c r="B238" s="78" t="s">
        <v>21</v>
      </c>
      <c r="C238" s="78" t="s">
        <v>1</v>
      </c>
      <c r="D238" s="104">
        <f>'INPUTS-Incidence'!I22</f>
        <v>610164.84828000003</v>
      </c>
      <c r="E238" s="103">
        <f>'INPUTS-Incidence'!D238</f>
        <v>0</v>
      </c>
      <c r="F238" s="102">
        <f t="shared" si="9"/>
        <v>0</v>
      </c>
      <c r="G238" s="101">
        <f>'INTERNAL PARAMETERS-1'!M22</f>
        <v>5.05</v>
      </c>
      <c r="H238" s="100">
        <f t="shared" si="10"/>
        <v>0</v>
      </c>
      <c r="I238" s="99">
        <f t="shared" si="11"/>
        <v>0</v>
      </c>
    </row>
    <row r="239" spans="1:9" x14ac:dyDescent="0.5">
      <c r="A239" s="79" t="s">
        <v>22</v>
      </c>
      <c r="B239" s="78" t="s">
        <v>2</v>
      </c>
      <c r="C239" s="78" t="s">
        <v>20</v>
      </c>
      <c r="D239" s="104">
        <f>'INPUTS-Incidence'!I23</f>
        <v>3724276.18004</v>
      </c>
      <c r="E239" s="103">
        <f>'INPUTS-Incidence'!D239</f>
        <v>0</v>
      </c>
      <c r="F239" s="102">
        <f t="shared" si="9"/>
        <v>0</v>
      </c>
      <c r="G239" s="101">
        <f>'INTERNAL PARAMETERS-1'!M5</f>
        <v>85.012</v>
      </c>
      <c r="H239" s="100">
        <f t="shared" si="10"/>
        <v>0</v>
      </c>
      <c r="I239" s="99">
        <f t="shared" si="11"/>
        <v>0</v>
      </c>
    </row>
    <row r="240" spans="1:9" x14ac:dyDescent="0.5">
      <c r="A240" s="79" t="s">
        <v>22</v>
      </c>
      <c r="B240" s="78" t="s">
        <v>2</v>
      </c>
      <c r="C240" s="78" t="s">
        <v>19</v>
      </c>
      <c r="D240" s="104">
        <f>'INPUTS-Incidence'!I24</f>
        <v>3552289.8886799999</v>
      </c>
      <c r="E240" s="103">
        <f>'INPUTS-Incidence'!D240</f>
        <v>0</v>
      </c>
      <c r="F240" s="102">
        <f t="shared" si="9"/>
        <v>0</v>
      </c>
      <c r="G240" s="101">
        <f>'INTERNAL PARAMETERS-1'!M6</f>
        <v>78.760000000000005</v>
      </c>
      <c r="H240" s="100">
        <f t="shared" si="10"/>
        <v>0</v>
      </c>
      <c r="I240" s="99">
        <f t="shared" si="11"/>
        <v>0</v>
      </c>
    </row>
    <row r="241" spans="1:9" x14ac:dyDescent="0.5">
      <c r="A241" s="79" t="s">
        <v>22</v>
      </c>
      <c r="B241" s="78" t="s">
        <v>2</v>
      </c>
      <c r="C241" s="78" t="s">
        <v>18</v>
      </c>
      <c r="D241" s="104">
        <f>'INPUTS-Incidence'!I25</f>
        <v>3315567.1842800002</v>
      </c>
      <c r="E241" s="103">
        <f>'INPUTS-Incidence'!D241</f>
        <v>0</v>
      </c>
      <c r="F241" s="102">
        <f t="shared" si="9"/>
        <v>0</v>
      </c>
      <c r="G241" s="101">
        <f>'INTERNAL PARAMETERS-1'!M7</f>
        <v>73.784999999999997</v>
      </c>
      <c r="H241" s="100">
        <f t="shared" si="10"/>
        <v>0</v>
      </c>
      <c r="I241" s="99">
        <f t="shared" si="11"/>
        <v>0</v>
      </c>
    </row>
    <row r="242" spans="1:9" x14ac:dyDescent="0.5">
      <c r="A242" s="79" t="s">
        <v>22</v>
      </c>
      <c r="B242" s="78" t="s">
        <v>2</v>
      </c>
      <c r="C242" s="78" t="s">
        <v>17</v>
      </c>
      <c r="D242" s="104">
        <f>'INPUTS-Incidence'!I26</f>
        <v>3131503.2039200002</v>
      </c>
      <c r="E242" s="103">
        <f>'INPUTS-Incidence'!D242</f>
        <v>0</v>
      </c>
      <c r="F242" s="102">
        <f t="shared" si="9"/>
        <v>0</v>
      </c>
      <c r="G242" s="101">
        <f>'INTERNAL PARAMETERS-1'!M8</f>
        <v>68.824999999999989</v>
      </c>
      <c r="H242" s="100">
        <f t="shared" si="10"/>
        <v>0</v>
      </c>
      <c r="I242" s="99">
        <f t="shared" si="11"/>
        <v>0</v>
      </c>
    </row>
    <row r="243" spans="1:9" x14ac:dyDescent="0.5">
      <c r="A243" s="79" t="s">
        <v>22</v>
      </c>
      <c r="B243" s="78" t="s">
        <v>2</v>
      </c>
      <c r="C243" s="78" t="s">
        <v>16</v>
      </c>
      <c r="D243" s="104">
        <f>'INPUTS-Incidence'!I27</f>
        <v>3481756.1849199999</v>
      </c>
      <c r="E243" s="103">
        <f>'INPUTS-Incidence'!D243</f>
        <v>0</v>
      </c>
      <c r="F243" s="102">
        <f t="shared" si="9"/>
        <v>0</v>
      </c>
      <c r="G243" s="101">
        <f>'INTERNAL PARAMETERS-1'!M9</f>
        <v>63.875</v>
      </c>
      <c r="H243" s="100">
        <f t="shared" si="10"/>
        <v>0</v>
      </c>
      <c r="I243" s="99">
        <f t="shared" si="11"/>
        <v>0</v>
      </c>
    </row>
    <row r="244" spans="1:9" x14ac:dyDescent="0.5">
      <c r="A244" s="79" t="s">
        <v>22</v>
      </c>
      <c r="B244" s="78" t="s">
        <v>2</v>
      </c>
      <c r="C244" s="78" t="s">
        <v>15</v>
      </c>
      <c r="D244" s="104">
        <f>'INPUTS-Incidence'!I28</f>
        <v>4289995.1327999998</v>
      </c>
      <c r="E244" s="103">
        <f>'INPUTS-Incidence'!D244</f>
        <v>0</v>
      </c>
      <c r="F244" s="102">
        <f t="shared" si="9"/>
        <v>0</v>
      </c>
      <c r="G244" s="101">
        <f>'INTERNAL PARAMETERS-1'!M10</f>
        <v>58.935000000000002</v>
      </c>
      <c r="H244" s="100">
        <f t="shared" si="10"/>
        <v>0</v>
      </c>
      <c r="I244" s="99">
        <f t="shared" si="11"/>
        <v>0</v>
      </c>
    </row>
    <row r="245" spans="1:9" x14ac:dyDescent="0.5">
      <c r="A245" s="79" t="s">
        <v>22</v>
      </c>
      <c r="B245" s="78" t="s">
        <v>2</v>
      </c>
      <c r="C245" s="78" t="s">
        <v>14</v>
      </c>
      <c r="D245" s="104">
        <f>'INPUTS-Incidence'!I29</f>
        <v>4114143.9809599998</v>
      </c>
      <c r="E245" s="103">
        <f>'INPUTS-Incidence'!D245</f>
        <v>0</v>
      </c>
      <c r="F245" s="102">
        <f t="shared" si="9"/>
        <v>0</v>
      </c>
      <c r="G245" s="101">
        <f>'INTERNAL PARAMETERS-1'!M11</f>
        <v>53.995000000000005</v>
      </c>
      <c r="H245" s="100">
        <f t="shared" si="10"/>
        <v>0</v>
      </c>
      <c r="I245" s="99">
        <f t="shared" si="11"/>
        <v>0</v>
      </c>
    </row>
    <row r="246" spans="1:9" x14ac:dyDescent="0.5">
      <c r="A246" s="79" t="s">
        <v>22</v>
      </c>
      <c r="B246" s="78" t="s">
        <v>2</v>
      </c>
      <c r="C246" s="78" t="s">
        <v>13</v>
      </c>
      <c r="D246" s="104">
        <f>'INPUTS-Incidence'!I30</f>
        <v>3786113.9477200001</v>
      </c>
      <c r="E246" s="103">
        <f>'INPUTS-Incidence'!D246</f>
        <v>0</v>
      </c>
      <c r="F246" s="102">
        <f t="shared" si="9"/>
        <v>0</v>
      </c>
      <c r="G246" s="101">
        <f>'INTERNAL PARAMETERS-1'!M12</f>
        <v>49.09</v>
      </c>
      <c r="H246" s="100">
        <f t="shared" si="10"/>
        <v>0</v>
      </c>
      <c r="I246" s="99">
        <f t="shared" si="11"/>
        <v>0</v>
      </c>
    </row>
    <row r="247" spans="1:9" x14ac:dyDescent="0.5">
      <c r="A247" s="79" t="s">
        <v>22</v>
      </c>
      <c r="B247" s="78" t="s">
        <v>2</v>
      </c>
      <c r="C247" s="78" t="s">
        <v>12</v>
      </c>
      <c r="D247" s="104">
        <f>'INPUTS-Incidence'!I31</f>
        <v>3462914.9900799999</v>
      </c>
      <c r="E247" s="103">
        <f>'INPUTS-Incidence'!D247</f>
        <v>0</v>
      </c>
      <c r="F247" s="102">
        <f t="shared" si="9"/>
        <v>0</v>
      </c>
      <c r="G247" s="101">
        <f>'INTERNAL PARAMETERS-1'!M13</f>
        <v>44.225000000000001</v>
      </c>
      <c r="H247" s="100">
        <f t="shared" si="10"/>
        <v>0</v>
      </c>
      <c r="I247" s="99">
        <f t="shared" si="11"/>
        <v>0</v>
      </c>
    </row>
    <row r="248" spans="1:9" x14ac:dyDescent="0.5">
      <c r="A248" s="79" t="s">
        <v>22</v>
      </c>
      <c r="B248" s="78" t="s">
        <v>2</v>
      </c>
      <c r="C248" s="78" t="s">
        <v>11</v>
      </c>
      <c r="D248" s="104">
        <f>'INPUTS-Incidence'!I32</f>
        <v>3222327.4251999999</v>
      </c>
      <c r="E248" s="103">
        <f>'INPUTS-Incidence'!D248</f>
        <v>0</v>
      </c>
      <c r="F248" s="102">
        <f t="shared" si="9"/>
        <v>0</v>
      </c>
      <c r="G248" s="101">
        <f>'INTERNAL PARAMETERS-1'!M14</f>
        <v>39.424999999999997</v>
      </c>
      <c r="H248" s="100">
        <f t="shared" si="10"/>
        <v>0</v>
      </c>
      <c r="I248" s="99">
        <f t="shared" si="11"/>
        <v>0</v>
      </c>
    </row>
    <row r="249" spans="1:9" x14ac:dyDescent="0.5">
      <c r="A249" s="79" t="s">
        <v>22</v>
      </c>
      <c r="B249" s="78" t="s">
        <v>2</v>
      </c>
      <c r="C249" s="78" t="s">
        <v>10</v>
      </c>
      <c r="D249" s="104">
        <f>'INPUTS-Incidence'!I33</f>
        <v>2916037.2321600001</v>
      </c>
      <c r="E249" s="103">
        <f>'INPUTS-Incidence'!D249</f>
        <v>0</v>
      </c>
      <c r="F249" s="102">
        <f t="shared" si="9"/>
        <v>0</v>
      </c>
      <c r="G249" s="101">
        <f>'INTERNAL PARAMETERS-1'!M15</f>
        <v>34.72</v>
      </c>
      <c r="H249" s="100">
        <f t="shared" si="10"/>
        <v>0</v>
      </c>
      <c r="I249" s="99">
        <f t="shared" si="11"/>
        <v>0</v>
      </c>
    </row>
    <row r="250" spans="1:9" x14ac:dyDescent="0.5">
      <c r="A250" s="79" t="s">
        <v>22</v>
      </c>
      <c r="B250" s="78" t="s">
        <v>2</v>
      </c>
      <c r="C250" s="78" t="s">
        <v>9</v>
      </c>
      <c r="D250" s="104">
        <f>'INPUTS-Incidence'!I34</f>
        <v>2663371.9782799999</v>
      </c>
      <c r="E250" s="103">
        <f>'INPUTS-Incidence'!D250</f>
        <v>0</v>
      </c>
      <c r="F250" s="102">
        <f t="shared" si="9"/>
        <v>0</v>
      </c>
      <c r="G250" s="101">
        <f>'INTERNAL PARAMETERS-1'!M16</f>
        <v>30.094999999999999</v>
      </c>
      <c r="H250" s="100">
        <f t="shared" si="10"/>
        <v>0</v>
      </c>
      <c r="I250" s="99">
        <f t="shared" si="11"/>
        <v>0</v>
      </c>
    </row>
    <row r="251" spans="1:9" x14ac:dyDescent="0.5">
      <c r="A251" s="79" t="s">
        <v>22</v>
      </c>
      <c r="B251" s="78" t="s">
        <v>2</v>
      </c>
      <c r="C251" s="78" t="s">
        <v>8</v>
      </c>
      <c r="D251" s="104">
        <f>'INPUTS-Incidence'!I35</f>
        <v>2226159.6364799999</v>
      </c>
      <c r="E251" s="103">
        <f>'INPUTS-Incidence'!D251</f>
        <v>0</v>
      </c>
      <c r="F251" s="102">
        <f t="shared" si="9"/>
        <v>0</v>
      </c>
      <c r="G251" s="101">
        <f>'INTERNAL PARAMETERS-1'!M17</f>
        <v>25.55</v>
      </c>
      <c r="H251" s="100">
        <f t="shared" si="10"/>
        <v>0</v>
      </c>
      <c r="I251" s="99">
        <f t="shared" si="11"/>
        <v>0</v>
      </c>
    </row>
    <row r="252" spans="1:9" x14ac:dyDescent="0.5">
      <c r="A252" s="79" t="s">
        <v>22</v>
      </c>
      <c r="B252" s="78" t="s">
        <v>2</v>
      </c>
      <c r="C252" s="78" t="s">
        <v>7</v>
      </c>
      <c r="D252" s="104">
        <f>'INPUTS-Incidence'!I36</f>
        <v>1546427.29956</v>
      </c>
      <c r="E252" s="103">
        <f>'INPUTS-Incidence'!D252</f>
        <v>0</v>
      </c>
      <c r="F252" s="102">
        <f t="shared" si="9"/>
        <v>0</v>
      </c>
      <c r="G252" s="101">
        <f>'INTERNAL PARAMETERS-1'!M18</f>
        <v>21.115000000000002</v>
      </c>
      <c r="H252" s="100">
        <f t="shared" si="10"/>
        <v>0</v>
      </c>
      <c r="I252" s="99">
        <f t="shared" si="11"/>
        <v>0</v>
      </c>
    </row>
    <row r="253" spans="1:9" x14ac:dyDescent="0.5">
      <c r="A253" s="79" t="s">
        <v>22</v>
      </c>
      <c r="B253" s="78" t="s">
        <v>2</v>
      </c>
      <c r="C253" s="78" t="s">
        <v>6</v>
      </c>
      <c r="D253" s="104">
        <f>'INPUTS-Incidence'!I37</f>
        <v>917421.25644000003</v>
      </c>
      <c r="E253" s="103">
        <f>'INPUTS-Incidence'!D253</f>
        <v>0</v>
      </c>
      <c r="F253" s="102">
        <f t="shared" si="9"/>
        <v>0</v>
      </c>
      <c r="G253" s="101">
        <f>'INTERNAL PARAMETERS-1'!M19</f>
        <v>16.865000000000002</v>
      </c>
      <c r="H253" s="100">
        <f t="shared" si="10"/>
        <v>0</v>
      </c>
      <c r="I253" s="99">
        <f t="shared" si="11"/>
        <v>0</v>
      </c>
    </row>
    <row r="254" spans="1:9" x14ac:dyDescent="0.5">
      <c r="A254" s="79" t="s">
        <v>22</v>
      </c>
      <c r="B254" s="78" t="s">
        <v>2</v>
      </c>
      <c r="C254" s="78" t="s">
        <v>5</v>
      </c>
      <c r="D254" s="104">
        <f>'INPUTS-Incidence'!I38</f>
        <v>694225.56371999998</v>
      </c>
      <c r="E254" s="103">
        <f>'INPUTS-Incidence'!D254</f>
        <v>0</v>
      </c>
      <c r="F254" s="102">
        <f t="shared" si="9"/>
        <v>0</v>
      </c>
      <c r="G254" s="101">
        <f>'INTERNAL PARAMETERS-1'!M20</f>
        <v>12.89</v>
      </c>
      <c r="H254" s="100">
        <f t="shared" si="10"/>
        <v>0</v>
      </c>
      <c r="I254" s="99">
        <f t="shared" si="11"/>
        <v>0</v>
      </c>
    </row>
    <row r="255" spans="1:9" x14ac:dyDescent="0.5">
      <c r="A255" s="79" t="s">
        <v>22</v>
      </c>
      <c r="B255" s="78" t="s">
        <v>2</v>
      </c>
      <c r="C255" s="78" t="s">
        <v>4</v>
      </c>
      <c r="D255" s="104">
        <f>'INPUTS-Incidence'!I39</f>
        <v>0</v>
      </c>
      <c r="E255" s="103">
        <f>'INPUTS-Incidence'!D255</f>
        <v>0</v>
      </c>
      <c r="F255" s="102" t="e">
        <f t="shared" si="9"/>
        <v>#DIV/0!</v>
      </c>
      <c r="G255" s="101">
        <f>'INTERNAL PARAMETERS-1'!M21</f>
        <v>9.3150000000000013</v>
      </c>
      <c r="H255" s="100">
        <f t="shared" si="10"/>
        <v>0</v>
      </c>
      <c r="I255" s="99" t="e">
        <f t="shared" si="11"/>
        <v>#DIV/0!</v>
      </c>
    </row>
    <row r="256" spans="1:9" x14ac:dyDescent="0.5">
      <c r="A256" s="79" t="s">
        <v>22</v>
      </c>
      <c r="B256" s="78" t="s">
        <v>2</v>
      </c>
      <c r="C256" s="78" t="s">
        <v>1</v>
      </c>
      <c r="D256" s="104">
        <f>'INPUTS-Incidence'!I40</f>
        <v>1265258.69964</v>
      </c>
      <c r="E256" s="103">
        <f>'INPUTS-Incidence'!D256</f>
        <v>0</v>
      </c>
      <c r="F256" s="102">
        <f t="shared" si="9"/>
        <v>0</v>
      </c>
      <c r="G256" s="101">
        <f>'INTERNAL PARAMETERS-1'!M22</f>
        <v>5.05</v>
      </c>
      <c r="H256" s="100">
        <f t="shared" si="10"/>
        <v>0</v>
      </c>
      <c r="I256" s="99">
        <f t="shared" si="11"/>
        <v>0</v>
      </c>
    </row>
    <row r="257" spans="1:9" x14ac:dyDescent="0.5">
      <c r="A257" s="79" t="s">
        <v>3</v>
      </c>
      <c r="B257" s="78" t="s">
        <v>21</v>
      </c>
      <c r="C257" s="78" t="s">
        <v>20</v>
      </c>
      <c r="D257" s="104">
        <f>'INPUTS-Incidence'!I5</f>
        <v>4180329.7166800001</v>
      </c>
      <c r="E257" s="103">
        <f>'INPUTS-Incidence'!D257</f>
        <v>1.1945544554455445</v>
      </c>
      <c r="F257" s="102">
        <f t="shared" si="9"/>
        <v>2.8575603753912847E-2</v>
      </c>
      <c r="G257" s="101">
        <f>'INTERNAL PARAMETERS-1'!M5</f>
        <v>85.012</v>
      </c>
      <c r="H257" s="100">
        <f t="shared" si="10"/>
        <v>101.55146336633663</v>
      </c>
      <c r="I257" s="99">
        <f t="shared" si="11"/>
        <v>2.4292692263276394</v>
      </c>
    </row>
    <row r="258" spans="1:9" x14ac:dyDescent="0.5">
      <c r="A258" s="79" t="s">
        <v>3</v>
      </c>
      <c r="B258" s="78" t="s">
        <v>21</v>
      </c>
      <c r="C258" s="78" t="s">
        <v>19</v>
      </c>
      <c r="D258" s="104">
        <f>'INPUTS-Incidence'!I6</f>
        <v>3986120.47756</v>
      </c>
      <c r="E258" s="103">
        <f>'INPUTS-Incidence'!D258</f>
        <v>1.1945544554455445</v>
      </c>
      <c r="F258" s="102">
        <f t="shared" si="9"/>
        <v>2.9967846234711899E-2</v>
      </c>
      <c r="G258" s="101">
        <f>'INTERNAL PARAMETERS-1'!M6</f>
        <v>78.760000000000005</v>
      </c>
      <c r="H258" s="100">
        <f t="shared" si="10"/>
        <v>94.083108910891085</v>
      </c>
      <c r="I258" s="99">
        <f t="shared" si="11"/>
        <v>2.360267569445909</v>
      </c>
    </row>
    <row r="259" spans="1:9" x14ac:dyDescent="0.5">
      <c r="A259" s="79" t="s">
        <v>3</v>
      </c>
      <c r="B259" s="78" t="s">
        <v>21</v>
      </c>
      <c r="C259" s="78" t="s">
        <v>18</v>
      </c>
      <c r="D259" s="104">
        <f>'INPUTS-Incidence'!I7</f>
        <v>3672583.6711200001</v>
      </c>
      <c r="E259" s="103">
        <f>'INPUTS-Incidence'!D259</f>
        <v>1.7918316831683168</v>
      </c>
      <c r="F259" s="102">
        <f t="shared" si="9"/>
        <v>4.8789403962629811E-2</v>
      </c>
      <c r="G259" s="101">
        <f>'INTERNAL PARAMETERS-1'!M7</f>
        <v>73.784999999999997</v>
      </c>
      <c r="H259" s="100">
        <f t="shared" si="10"/>
        <v>132.21030074257425</v>
      </c>
      <c r="I259" s="99">
        <f t="shared" si="11"/>
        <v>3.5999261713826405</v>
      </c>
    </row>
    <row r="260" spans="1:9" x14ac:dyDescent="0.5">
      <c r="A260" s="79" t="s">
        <v>3</v>
      </c>
      <c r="B260" s="78" t="s">
        <v>21</v>
      </c>
      <c r="C260" s="78" t="s">
        <v>17</v>
      </c>
      <c r="D260" s="104">
        <f>'INPUTS-Incidence'!I8</f>
        <v>3131503.2039200002</v>
      </c>
      <c r="E260" s="103">
        <f>'INPUTS-Incidence'!D260</f>
        <v>9.556435643564356</v>
      </c>
      <c r="F260" s="102">
        <f t="shared" si="9"/>
        <v>0.30517087230189183</v>
      </c>
      <c r="G260" s="101">
        <f>'INTERNAL PARAMETERS-1'!M8</f>
        <v>68.824999999999989</v>
      </c>
      <c r="H260" s="100">
        <f t="shared" si="10"/>
        <v>657.72168316831664</v>
      </c>
      <c r="I260" s="99">
        <f t="shared" si="11"/>
        <v>21.0033852861777</v>
      </c>
    </row>
    <row r="261" spans="1:9" x14ac:dyDescent="0.5">
      <c r="A261" s="79" t="s">
        <v>3</v>
      </c>
      <c r="B261" s="78" t="s">
        <v>21</v>
      </c>
      <c r="C261" s="78" t="s">
        <v>16</v>
      </c>
      <c r="D261" s="104">
        <f>'INPUTS-Incidence'!I9</f>
        <v>3675482.31648</v>
      </c>
      <c r="E261" s="103">
        <f>'INPUTS-Incidence'!D261</f>
        <v>14.334653465346534</v>
      </c>
      <c r="F261" s="102">
        <f t="shared" ref="F261:F292" si="12">100000*E261/D261</f>
        <v>0.39000741211767803</v>
      </c>
      <c r="G261" s="101">
        <f>'INTERNAL PARAMETERS-1'!M9</f>
        <v>63.875</v>
      </c>
      <c r="H261" s="100">
        <f t="shared" ref="H261:H292" si="13">G261*E261</f>
        <v>915.62599009900987</v>
      </c>
      <c r="I261" s="99">
        <f t="shared" ref="I261:I292" si="14">100000*H261/D261</f>
        <v>24.911723449016687</v>
      </c>
    </row>
    <row r="262" spans="1:9" x14ac:dyDescent="0.5">
      <c r="A262" s="79" t="s">
        <v>3</v>
      </c>
      <c r="B262" s="78" t="s">
        <v>21</v>
      </c>
      <c r="C262" s="78" t="s">
        <v>15</v>
      </c>
      <c r="D262" s="104">
        <f>'INPUTS-Incidence'!I10</f>
        <v>4465846.2846400002</v>
      </c>
      <c r="E262" s="103">
        <f>'INPUTS-Incidence'!D262</f>
        <v>13.737376237623762</v>
      </c>
      <c r="F262" s="102">
        <f t="shared" si="12"/>
        <v>0.3076096972901331</v>
      </c>
      <c r="G262" s="101">
        <f>'INTERNAL PARAMETERS-1'!M10</f>
        <v>58.935000000000002</v>
      </c>
      <c r="H262" s="100">
        <f t="shared" si="13"/>
        <v>809.61226856435644</v>
      </c>
      <c r="I262" s="99">
        <f t="shared" si="14"/>
        <v>18.128977509793998</v>
      </c>
    </row>
    <row r="263" spans="1:9" x14ac:dyDescent="0.5">
      <c r="A263" s="79" t="s">
        <v>3</v>
      </c>
      <c r="B263" s="78" t="s">
        <v>21</v>
      </c>
      <c r="C263" s="78" t="s">
        <v>14</v>
      </c>
      <c r="D263" s="104">
        <f>'INPUTS-Incidence'!I11</f>
        <v>4245066.1297199996</v>
      </c>
      <c r="E263" s="103">
        <f>'INPUTS-Incidence'!D263</f>
        <v>13.14009900990099</v>
      </c>
      <c r="F263" s="102">
        <f t="shared" si="12"/>
        <v>0.30953814636493537</v>
      </c>
      <c r="G263" s="101">
        <f>'INTERNAL PARAMETERS-1'!M11</f>
        <v>53.995000000000005</v>
      </c>
      <c r="H263" s="100">
        <f t="shared" si="13"/>
        <v>709.49964603960404</v>
      </c>
      <c r="I263" s="99">
        <f t="shared" si="14"/>
        <v>16.713512212974688</v>
      </c>
    </row>
    <row r="264" spans="1:9" x14ac:dyDescent="0.5">
      <c r="A264" s="79" t="s">
        <v>3</v>
      </c>
      <c r="B264" s="78" t="s">
        <v>21</v>
      </c>
      <c r="C264" s="78" t="s">
        <v>13</v>
      </c>
      <c r="D264" s="104">
        <f>'INPUTS-Incidence'!I12</f>
        <v>3858096.9741600002</v>
      </c>
      <c r="E264" s="103">
        <f>'INPUTS-Incidence'!D264</f>
        <v>12.542821782178217</v>
      </c>
      <c r="F264" s="102">
        <f t="shared" si="12"/>
        <v>0.32510384954512683</v>
      </c>
      <c r="G264" s="101">
        <f>'INTERNAL PARAMETERS-1'!M12</f>
        <v>49.09</v>
      </c>
      <c r="H264" s="100">
        <f t="shared" si="13"/>
        <v>615.72712128712874</v>
      </c>
      <c r="I264" s="99">
        <f t="shared" si="14"/>
        <v>15.959347974170276</v>
      </c>
    </row>
    <row r="265" spans="1:9" x14ac:dyDescent="0.5">
      <c r="A265" s="79" t="s">
        <v>3</v>
      </c>
      <c r="B265" s="78" t="s">
        <v>21</v>
      </c>
      <c r="C265" s="78" t="s">
        <v>12</v>
      </c>
      <c r="D265" s="104">
        <f>'INPUTS-Incidence'!I13</f>
        <v>3499631.1646400001</v>
      </c>
      <c r="E265" s="103">
        <f>'INPUTS-Incidence'!D265</f>
        <v>14.931930693069306</v>
      </c>
      <c r="F265" s="102">
        <f t="shared" si="12"/>
        <v>0.4266715545323852</v>
      </c>
      <c r="G265" s="101">
        <f>'INTERNAL PARAMETERS-1'!M13</f>
        <v>44.225000000000001</v>
      </c>
      <c r="H265" s="100">
        <f t="shared" si="13"/>
        <v>660.36463490099004</v>
      </c>
      <c r="I265" s="99">
        <f t="shared" si="14"/>
        <v>18.869549499194736</v>
      </c>
    </row>
    <row r="266" spans="1:9" x14ac:dyDescent="0.5">
      <c r="A266" s="79" t="s">
        <v>3</v>
      </c>
      <c r="B266" s="78" t="s">
        <v>21</v>
      </c>
      <c r="C266" s="78" t="s">
        <v>11</v>
      </c>
      <c r="D266" s="104">
        <f>'INPUTS-Incidence'!I14</f>
        <v>3231023.3612799998</v>
      </c>
      <c r="E266" s="103">
        <f>'INPUTS-Incidence'!D266</f>
        <v>17.321039603960394</v>
      </c>
      <c r="F266" s="102">
        <f t="shared" si="12"/>
        <v>0.53608524814560621</v>
      </c>
      <c r="G266" s="101">
        <f>'INTERNAL PARAMETERS-1'!M14</f>
        <v>39.424999999999997</v>
      </c>
      <c r="H266" s="100">
        <f t="shared" si="13"/>
        <v>682.88198638613846</v>
      </c>
      <c r="I266" s="99">
        <f t="shared" si="14"/>
        <v>21.135160908140524</v>
      </c>
    </row>
    <row r="267" spans="1:9" x14ac:dyDescent="0.5">
      <c r="A267" s="79" t="s">
        <v>3</v>
      </c>
      <c r="B267" s="78" t="s">
        <v>21</v>
      </c>
      <c r="C267" s="78" t="s">
        <v>10</v>
      </c>
      <c r="D267" s="104">
        <f>'INPUTS-Incidence'!I15</f>
        <v>2868209.58372</v>
      </c>
      <c r="E267" s="103">
        <f>'INPUTS-Incidence'!D267</f>
        <v>22.099257425742572</v>
      </c>
      <c r="F267" s="102">
        <f t="shared" si="12"/>
        <v>0.77048963057575304</v>
      </c>
      <c r="G267" s="101">
        <f>'INTERNAL PARAMETERS-1'!M15</f>
        <v>34.72</v>
      </c>
      <c r="H267" s="100">
        <f t="shared" si="13"/>
        <v>767.28621782178209</v>
      </c>
      <c r="I267" s="99">
        <f t="shared" si="14"/>
        <v>26.751399973590146</v>
      </c>
    </row>
    <row r="268" spans="1:9" x14ac:dyDescent="0.5">
      <c r="A268" s="79" t="s">
        <v>3</v>
      </c>
      <c r="B268" s="78" t="s">
        <v>21</v>
      </c>
      <c r="C268" s="78" t="s">
        <v>9</v>
      </c>
      <c r="D268" s="104">
        <f>'INPUTS-Incidence'!I16</f>
        <v>2481240.4281600001</v>
      </c>
      <c r="E268" s="103">
        <f>'INPUTS-Incidence'!D268</f>
        <v>17.918316831683168</v>
      </c>
      <c r="F268" s="102">
        <f t="shared" si="12"/>
        <v>0.72215157500761651</v>
      </c>
      <c r="G268" s="101">
        <f>'INTERNAL PARAMETERS-1'!M16</f>
        <v>30.094999999999999</v>
      </c>
      <c r="H268" s="100">
        <f t="shared" si="13"/>
        <v>539.25174504950496</v>
      </c>
      <c r="I268" s="99">
        <f t="shared" si="14"/>
        <v>21.733151649854218</v>
      </c>
    </row>
    <row r="269" spans="1:9" x14ac:dyDescent="0.5">
      <c r="A269" s="79" t="s">
        <v>3</v>
      </c>
      <c r="B269" s="78" t="s">
        <v>21</v>
      </c>
      <c r="C269" s="78" t="s">
        <v>8</v>
      </c>
      <c r="D269" s="104">
        <f>'INPUTS-Incidence'!I17</f>
        <v>1930014.7021999999</v>
      </c>
      <c r="E269" s="103">
        <f>'INPUTS-Incidence'!D269</f>
        <v>15.529207920792079</v>
      </c>
      <c r="F269" s="102">
        <f t="shared" si="12"/>
        <v>0.80461604272187803</v>
      </c>
      <c r="G269" s="101">
        <f>'INTERNAL PARAMETERS-1'!M17</f>
        <v>25.55</v>
      </c>
      <c r="H269" s="100">
        <f t="shared" si="13"/>
        <v>396.77126237623764</v>
      </c>
      <c r="I269" s="99">
        <f t="shared" si="14"/>
        <v>20.557939891543988</v>
      </c>
    </row>
    <row r="270" spans="1:9" x14ac:dyDescent="0.5">
      <c r="A270" s="79" t="s">
        <v>3</v>
      </c>
      <c r="B270" s="78" t="s">
        <v>21</v>
      </c>
      <c r="C270" s="78" t="s">
        <v>7</v>
      </c>
      <c r="D270" s="104">
        <f>'INPUTS-Incidence'!I18</f>
        <v>1230474.95532</v>
      </c>
      <c r="E270" s="103">
        <f>'INPUTS-Incidence'!D270</f>
        <v>11.945544554455445</v>
      </c>
      <c r="F270" s="102">
        <f t="shared" si="12"/>
        <v>0.97080761398746729</v>
      </c>
      <c r="G270" s="101">
        <f>'INTERNAL PARAMETERS-1'!M18</f>
        <v>21.115000000000002</v>
      </c>
      <c r="H270" s="100">
        <f t="shared" si="13"/>
        <v>252.23017326732673</v>
      </c>
      <c r="I270" s="99">
        <f t="shared" si="14"/>
        <v>20.498602769345371</v>
      </c>
    </row>
    <row r="271" spans="1:9" x14ac:dyDescent="0.5">
      <c r="A271" s="77" t="s">
        <v>3</v>
      </c>
      <c r="B271" s="76" t="s">
        <v>21</v>
      </c>
      <c r="C271" s="76" t="s">
        <v>6</v>
      </c>
      <c r="D271" s="104">
        <f>'INPUTS-Incidence'!I19</f>
        <v>610647.95583999995</v>
      </c>
      <c r="E271" s="103">
        <f>'INPUTS-Incidence'!D271</f>
        <v>7.167326732673267</v>
      </c>
      <c r="F271" s="102">
        <f t="shared" si="12"/>
        <v>1.1737248383668097</v>
      </c>
      <c r="G271" s="101">
        <f>'INTERNAL PARAMETERS-1'!M19</f>
        <v>16.865000000000002</v>
      </c>
      <c r="H271" s="100">
        <f t="shared" si="13"/>
        <v>120.87696534653466</v>
      </c>
      <c r="I271" s="99">
        <f t="shared" si="14"/>
        <v>19.79486939905625</v>
      </c>
    </row>
    <row r="272" spans="1:9" x14ac:dyDescent="0.5">
      <c r="A272" s="77" t="s">
        <v>3</v>
      </c>
      <c r="B272" s="76" t="s">
        <v>21</v>
      </c>
      <c r="C272" s="76" t="s">
        <v>5</v>
      </c>
      <c r="D272" s="104">
        <f>'INPUTS-Incidence'!I20</f>
        <v>420786.68475999997</v>
      </c>
      <c r="E272" s="103">
        <f>'INPUTS-Incidence'!D272</f>
        <v>9.556435643564356</v>
      </c>
      <c r="F272" s="102">
        <f t="shared" si="12"/>
        <v>2.2710879383017946</v>
      </c>
      <c r="G272" s="101">
        <f>'INTERNAL PARAMETERS-1'!M20</f>
        <v>12.89</v>
      </c>
      <c r="H272" s="100">
        <f t="shared" si="13"/>
        <v>123.18245544554455</v>
      </c>
      <c r="I272" s="99">
        <f t="shared" si="14"/>
        <v>29.274323524710137</v>
      </c>
    </row>
    <row r="273" spans="1:9" x14ac:dyDescent="0.5">
      <c r="A273" s="77" t="s">
        <v>3</v>
      </c>
      <c r="B273" s="76" t="s">
        <v>21</v>
      </c>
      <c r="C273" s="76" t="s">
        <v>4</v>
      </c>
      <c r="D273" s="104">
        <f>'INPUTS-Incidence'!I21</f>
        <v>0</v>
      </c>
      <c r="E273" s="103">
        <f>'INPUTS-Incidence'!D273</f>
        <v>6.5700495049504948</v>
      </c>
      <c r="F273" s="102" t="e">
        <f t="shared" si="12"/>
        <v>#DIV/0!</v>
      </c>
      <c r="G273" s="101">
        <f>'INTERNAL PARAMETERS-1'!M21</f>
        <v>9.3150000000000013</v>
      </c>
      <c r="H273" s="100">
        <f t="shared" si="13"/>
        <v>61.200011138613867</v>
      </c>
      <c r="I273" s="99" t="e">
        <f t="shared" si="14"/>
        <v>#DIV/0!</v>
      </c>
    </row>
    <row r="274" spans="1:9" x14ac:dyDescent="0.5">
      <c r="A274" s="77" t="s">
        <v>3</v>
      </c>
      <c r="B274" s="76" t="s">
        <v>21</v>
      </c>
      <c r="C274" s="76" t="s">
        <v>1</v>
      </c>
      <c r="D274" s="104">
        <f>'INPUTS-Incidence'!I22</f>
        <v>610164.84828000003</v>
      </c>
      <c r="E274" s="103">
        <f>'INPUTS-Incidence'!D274</f>
        <v>4.778217821782178</v>
      </c>
      <c r="F274" s="102">
        <f t="shared" si="12"/>
        <v>0.78310276890770503</v>
      </c>
      <c r="G274" s="101">
        <f>'INTERNAL PARAMETERS-1'!M22</f>
        <v>5.05</v>
      </c>
      <c r="H274" s="100">
        <f t="shared" si="13"/>
        <v>24.13</v>
      </c>
      <c r="I274" s="99">
        <f t="shared" si="14"/>
        <v>3.954668982983911</v>
      </c>
    </row>
    <row r="275" spans="1:9" x14ac:dyDescent="0.5">
      <c r="A275" s="77" t="s">
        <v>3</v>
      </c>
      <c r="B275" s="76" t="s">
        <v>2</v>
      </c>
      <c r="C275" s="76" t="s">
        <v>20</v>
      </c>
      <c r="D275" s="104">
        <f>'INPUTS-Incidence'!I23</f>
        <v>3724276.18004</v>
      </c>
      <c r="E275" s="103">
        <f>'INPUTS-Incidence'!D275</f>
        <v>0.59727722772277225</v>
      </c>
      <c r="F275" s="102">
        <f t="shared" si="12"/>
        <v>1.6037404286068743E-2</v>
      </c>
      <c r="G275" s="101">
        <f>'INTERNAL PARAMETERS-1'!M5</f>
        <v>85.012</v>
      </c>
      <c r="H275" s="100">
        <f t="shared" si="13"/>
        <v>50.775731683168317</v>
      </c>
      <c r="I275" s="99">
        <f t="shared" si="14"/>
        <v>1.3633718131672761</v>
      </c>
    </row>
    <row r="276" spans="1:9" x14ac:dyDescent="0.5">
      <c r="A276" s="77" t="s">
        <v>3</v>
      </c>
      <c r="B276" s="76" t="s">
        <v>2</v>
      </c>
      <c r="C276" s="76" t="s">
        <v>19</v>
      </c>
      <c r="D276" s="104">
        <f>'INPUTS-Incidence'!I24</f>
        <v>3552289.8886799999</v>
      </c>
      <c r="E276" s="103">
        <f>'INPUTS-Incidence'!D276</f>
        <v>0.59727722772277225</v>
      </c>
      <c r="F276" s="102">
        <f t="shared" si="12"/>
        <v>1.6813865040297013E-2</v>
      </c>
      <c r="G276" s="101">
        <f>'INTERNAL PARAMETERS-1'!M6</f>
        <v>78.760000000000005</v>
      </c>
      <c r="H276" s="100">
        <f t="shared" si="13"/>
        <v>47.041554455445542</v>
      </c>
      <c r="I276" s="99">
        <f t="shared" si="14"/>
        <v>1.3242600105737927</v>
      </c>
    </row>
    <row r="277" spans="1:9" x14ac:dyDescent="0.5">
      <c r="A277" s="77" t="s">
        <v>3</v>
      </c>
      <c r="B277" s="76" t="s">
        <v>2</v>
      </c>
      <c r="C277" s="76" t="s">
        <v>18</v>
      </c>
      <c r="D277" s="104">
        <f>'INPUTS-Incidence'!I25</f>
        <v>3315567.1842800002</v>
      </c>
      <c r="E277" s="103">
        <f>'INPUTS-Incidence'!D277</f>
        <v>0.59727722772277225</v>
      </c>
      <c r="F277" s="102">
        <f t="shared" si="12"/>
        <v>1.8014330415460286E-2</v>
      </c>
      <c r="G277" s="101">
        <f>'INTERNAL PARAMETERS-1'!M7</f>
        <v>73.784999999999997</v>
      </c>
      <c r="H277" s="100">
        <f t="shared" si="13"/>
        <v>44.070100247524749</v>
      </c>
      <c r="I277" s="99">
        <f t="shared" si="14"/>
        <v>1.3291873697047372</v>
      </c>
    </row>
    <row r="278" spans="1:9" x14ac:dyDescent="0.5">
      <c r="A278" s="77" t="s">
        <v>3</v>
      </c>
      <c r="B278" s="76" t="s">
        <v>2</v>
      </c>
      <c r="C278" s="76" t="s">
        <v>17</v>
      </c>
      <c r="D278" s="104">
        <f>'INPUTS-Incidence'!I26</f>
        <v>3131503.2039200002</v>
      </c>
      <c r="E278" s="103">
        <f>'INPUTS-Incidence'!D278</f>
        <v>2.389108910891089</v>
      </c>
      <c r="F278" s="102">
        <f t="shared" si="12"/>
        <v>7.6292718075472957E-2</v>
      </c>
      <c r="G278" s="101">
        <f>'INTERNAL PARAMETERS-1'!M8</f>
        <v>68.824999999999989</v>
      </c>
      <c r="H278" s="100">
        <f t="shared" si="13"/>
        <v>164.43042079207916</v>
      </c>
      <c r="I278" s="99">
        <f t="shared" si="14"/>
        <v>5.250846321544425</v>
      </c>
    </row>
    <row r="279" spans="1:9" x14ac:dyDescent="0.5">
      <c r="A279" s="77" t="s">
        <v>3</v>
      </c>
      <c r="B279" s="76" t="s">
        <v>2</v>
      </c>
      <c r="C279" s="76" t="s">
        <v>16</v>
      </c>
      <c r="D279" s="104">
        <f>'INPUTS-Incidence'!I27</f>
        <v>3481756.1849199999</v>
      </c>
      <c r="E279" s="103">
        <f>'INPUTS-Incidence'!D279</f>
        <v>2.9863861386138613</v>
      </c>
      <c r="F279" s="102">
        <f t="shared" si="12"/>
        <v>8.5772408520399579E-2</v>
      </c>
      <c r="G279" s="101">
        <f>'INTERNAL PARAMETERS-1'!M9</f>
        <v>63.875</v>
      </c>
      <c r="H279" s="100">
        <f t="shared" si="13"/>
        <v>190.75541460396039</v>
      </c>
      <c r="I279" s="99">
        <f t="shared" si="14"/>
        <v>5.4787125942405233</v>
      </c>
    </row>
    <row r="280" spans="1:9" x14ac:dyDescent="0.5">
      <c r="A280" s="77" t="s">
        <v>3</v>
      </c>
      <c r="B280" s="76" t="s">
        <v>2</v>
      </c>
      <c r="C280" s="76" t="s">
        <v>15</v>
      </c>
      <c r="D280" s="104">
        <f>'INPUTS-Incidence'!I28</f>
        <v>4289995.1327999998</v>
      </c>
      <c r="E280" s="103">
        <f>'INPUTS-Incidence'!D280</f>
        <v>2.9863861386138613</v>
      </c>
      <c r="F280" s="102">
        <f t="shared" si="12"/>
        <v>6.9612809482716198E-2</v>
      </c>
      <c r="G280" s="101">
        <f>'INTERNAL PARAMETERS-1'!M10</f>
        <v>58.935000000000002</v>
      </c>
      <c r="H280" s="100">
        <f t="shared" si="13"/>
        <v>176.00266707920792</v>
      </c>
      <c r="I280" s="99">
        <f t="shared" si="14"/>
        <v>4.1026309268638794</v>
      </c>
    </row>
    <row r="281" spans="1:9" x14ac:dyDescent="0.5">
      <c r="A281" s="77" t="s">
        <v>3</v>
      </c>
      <c r="B281" s="76" t="s">
        <v>2</v>
      </c>
      <c r="C281" s="76" t="s">
        <v>14</v>
      </c>
      <c r="D281" s="104">
        <f>'INPUTS-Incidence'!I29</f>
        <v>4114143.9809599998</v>
      </c>
      <c r="E281" s="103">
        <f>'INPUTS-Incidence'!D281</f>
        <v>3.5836633663366335</v>
      </c>
      <c r="F281" s="102">
        <f t="shared" si="12"/>
        <v>8.7105929761369619E-2</v>
      </c>
      <c r="G281" s="101">
        <f>'INTERNAL PARAMETERS-1'!M11</f>
        <v>53.995000000000005</v>
      </c>
      <c r="H281" s="100">
        <f t="shared" si="13"/>
        <v>193.49990346534653</v>
      </c>
      <c r="I281" s="99">
        <f t="shared" si="14"/>
        <v>4.7032846774651533</v>
      </c>
    </row>
    <row r="282" spans="1:9" x14ac:dyDescent="0.5">
      <c r="A282" s="77" t="s">
        <v>3</v>
      </c>
      <c r="B282" s="76" t="s">
        <v>2</v>
      </c>
      <c r="C282" s="76" t="s">
        <v>13</v>
      </c>
      <c r="D282" s="104">
        <f>'INPUTS-Incidence'!I30</f>
        <v>3786113.9477200001</v>
      </c>
      <c r="E282" s="103">
        <f>'INPUTS-Incidence'!D282</f>
        <v>3.5836633663366335</v>
      </c>
      <c r="F282" s="102">
        <f t="shared" si="12"/>
        <v>9.4652813302006339E-2</v>
      </c>
      <c r="G282" s="101">
        <f>'INTERNAL PARAMETERS-1'!M12</f>
        <v>49.09</v>
      </c>
      <c r="H282" s="100">
        <f t="shared" si="13"/>
        <v>175.92203465346535</v>
      </c>
      <c r="I282" s="99">
        <f t="shared" si="14"/>
        <v>4.6465066049954915</v>
      </c>
    </row>
    <row r="283" spans="1:9" x14ac:dyDescent="0.5">
      <c r="A283" s="77" t="s">
        <v>3</v>
      </c>
      <c r="B283" s="76" t="s">
        <v>2</v>
      </c>
      <c r="C283" s="76" t="s">
        <v>12</v>
      </c>
      <c r="D283" s="104">
        <f>'INPUTS-Incidence'!I31</f>
        <v>3462914.9900799999</v>
      </c>
      <c r="E283" s="103">
        <f>'INPUTS-Incidence'!D283</f>
        <v>3.5836633663366335</v>
      </c>
      <c r="F283" s="102">
        <f t="shared" si="12"/>
        <v>0.10348689981135933</v>
      </c>
      <c r="G283" s="101">
        <f>'INTERNAL PARAMETERS-1'!M13</f>
        <v>44.225000000000001</v>
      </c>
      <c r="H283" s="100">
        <f t="shared" si="13"/>
        <v>158.48751237623762</v>
      </c>
      <c r="I283" s="99">
        <f t="shared" si="14"/>
        <v>4.5767081441573669</v>
      </c>
    </row>
    <row r="284" spans="1:9" x14ac:dyDescent="0.5">
      <c r="A284" s="77" t="s">
        <v>3</v>
      </c>
      <c r="B284" s="76" t="s">
        <v>2</v>
      </c>
      <c r="C284" s="76" t="s">
        <v>11</v>
      </c>
      <c r="D284" s="104">
        <f>'INPUTS-Incidence'!I32</f>
        <v>3222327.4251999999</v>
      </c>
      <c r="E284" s="103">
        <f>'INPUTS-Incidence'!D284</f>
        <v>4.1809405940594058</v>
      </c>
      <c r="F284" s="102">
        <f t="shared" si="12"/>
        <v>0.12974909257708062</v>
      </c>
      <c r="G284" s="101">
        <f>'INTERNAL PARAMETERS-1'!M14</f>
        <v>39.424999999999997</v>
      </c>
      <c r="H284" s="100">
        <f t="shared" si="13"/>
        <v>164.83358292079205</v>
      </c>
      <c r="I284" s="99">
        <f t="shared" si="14"/>
        <v>5.1153579748514018</v>
      </c>
    </row>
    <row r="285" spans="1:9" x14ac:dyDescent="0.5">
      <c r="A285" s="77" t="s">
        <v>3</v>
      </c>
      <c r="B285" s="76" t="s">
        <v>2</v>
      </c>
      <c r="C285" s="76" t="s">
        <v>10</v>
      </c>
      <c r="D285" s="104">
        <f>'INPUTS-Incidence'!I33</f>
        <v>2916037.2321600001</v>
      </c>
      <c r="E285" s="103">
        <f>'INPUTS-Incidence'!D285</f>
        <v>4.778217821782178</v>
      </c>
      <c r="F285" s="102">
        <f t="shared" si="12"/>
        <v>0.16385997301697008</v>
      </c>
      <c r="G285" s="101">
        <f>'INTERNAL PARAMETERS-1'!M15</f>
        <v>34.72</v>
      </c>
      <c r="H285" s="100">
        <f t="shared" si="13"/>
        <v>165.89972277227722</v>
      </c>
      <c r="I285" s="99">
        <f t="shared" si="14"/>
        <v>5.6892182631492023</v>
      </c>
    </row>
    <row r="286" spans="1:9" x14ac:dyDescent="0.5">
      <c r="A286" s="77" t="s">
        <v>3</v>
      </c>
      <c r="B286" s="76" t="s">
        <v>2</v>
      </c>
      <c r="C286" s="76" t="s">
        <v>9</v>
      </c>
      <c r="D286" s="104">
        <f>'INPUTS-Incidence'!I34</f>
        <v>2663371.9782799999</v>
      </c>
      <c r="E286" s="103">
        <f>'INPUTS-Incidence'!D286</f>
        <v>5.3754950495049503</v>
      </c>
      <c r="F286" s="102">
        <f t="shared" si="12"/>
        <v>0.20183042749351268</v>
      </c>
      <c r="G286" s="101">
        <f>'INTERNAL PARAMETERS-1'!M16</f>
        <v>30.094999999999999</v>
      </c>
      <c r="H286" s="100">
        <f t="shared" si="13"/>
        <v>161.77552351485147</v>
      </c>
      <c r="I286" s="99">
        <f t="shared" si="14"/>
        <v>6.0740867154172653</v>
      </c>
    </row>
    <row r="287" spans="1:9" x14ac:dyDescent="0.5">
      <c r="A287" s="77" t="s">
        <v>3</v>
      </c>
      <c r="B287" s="76" t="s">
        <v>2</v>
      </c>
      <c r="C287" s="76" t="s">
        <v>8</v>
      </c>
      <c r="D287" s="104">
        <f>'INPUTS-Incidence'!I35</f>
        <v>2226159.6364799999</v>
      </c>
      <c r="E287" s="103">
        <f>'INPUTS-Incidence'!D287</f>
        <v>0.59727722772277225</v>
      </c>
      <c r="F287" s="102">
        <f t="shared" si="12"/>
        <v>2.6829936988130198E-2</v>
      </c>
      <c r="G287" s="101">
        <f>'INTERNAL PARAMETERS-1'!M17</f>
        <v>25.55</v>
      </c>
      <c r="H287" s="100">
        <f t="shared" si="13"/>
        <v>15.260433168316831</v>
      </c>
      <c r="I287" s="99">
        <f t="shared" si="14"/>
        <v>0.68550489004672654</v>
      </c>
    </row>
    <row r="288" spans="1:9" x14ac:dyDescent="0.5">
      <c r="A288" s="77" t="s">
        <v>3</v>
      </c>
      <c r="B288" s="76" t="s">
        <v>2</v>
      </c>
      <c r="C288" s="76" t="s">
        <v>7</v>
      </c>
      <c r="D288" s="104">
        <f>'INPUTS-Incidence'!I36</f>
        <v>1546427.29956</v>
      </c>
      <c r="E288" s="103">
        <f>'INPUTS-Incidence'!D288</f>
        <v>0.59727722772277225</v>
      </c>
      <c r="F288" s="102">
        <f t="shared" si="12"/>
        <v>3.8623039563044033E-2</v>
      </c>
      <c r="G288" s="101">
        <f>'INTERNAL PARAMETERS-1'!M18</f>
        <v>21.115000000000002</v>
      </c>
      <c r="H288" s="100">
        <f t="shared" si="13"/>
        <v>12.611508663366337</v>
      </c>
      <c r="I288" s="99">
        <f t="shared" si="14"/>
        <v>0.81552548037367478</v>
      </c>
    </row>
    <row r="289" spans="1:9" x14ac:dyDescent="0.5">
      <c r="A289" s="77" t="s">
        <v>3</v>
      </c>
      <c r="B289" s="76" t="s">
        <v>2</v>
      </c>
      <c r="C289" s="76" t="s">
        <v>6</v>
      </c>
      <c r="D289" s="104">
        <f>'INPUTS-Incidence'!I37</f>
        <v>917421.25644000003</v>
      </c>
      <c r="E289" s="103">
        <f>'INPUTS-Incidence'!D289</f>
        <v>0</v>
      </c>
      <c r="F289" s="102">
        <f t="shared" si="12"/>
        <v>0</v>
      </c>
      <c r="G289" s="101">
        <f>'INTERNAL PARAMETERS-1'!M19</f>
        <v>16.865000000000002</v>
      </c>
      <c r="H289" s="100">
        <f t="shared" si="13"/>
        <v>0</v>
      </c>
      <c r="I289" s="99">
        <f t="shared" si="14"/>
        <v>0</v>
      </c>
    </row>
    <row r="290" spans="1:9" x14ac:dyDescent="0.5">
      <c r="A290" s="77" t="s">
        <v>3</v>
      </c>
      <c r="B290" s="76" t="s">
        <v>2</v>
      </c>
      <c r="C290" s="76" t="s">
        <v>5</v>
      </c>
      <c r="D290" s="104">
        <f>'INPUTS-Incidence'!I38</f>
        <v>694225.56371999998</v>
      </c>
      <c r="E290" s="103">
        <f>'INPUTS-Incidence'!D290</f>
        <v>3.5836633663366335</v>
      </c>
      <c r="F290" s="102">
        <f t="shared" si="12"/>
        <v>0.51621022814740691</v>
      </c>
      <c r="G290" s="101">
        <f>'INTERNAL PARAMETERS-1'!M20</f>
        <v>12.89</v>
      </c>
      <c r="H290" s="100">
        <f t="shared" si="13"/>
        <v>46.193420792079209</v>
      </c>
      <c r="I290" s="99">
        <f t="shared" si="14"/>
        <v>6.6539498408200748</v>
      </c>
    </row>
    <row r="291" spans="1:9" x14ac:dyDescent="0.5">
      <c r="A291" s="77" t="s">
        <v>3</v>
      </c>
      <c r="B291" s="76" t="s">
        <v>2</v>
      </c>
      <c r="C291" s="76" t="s">
        <v>4</v>
      </c>
      <c r="D291" s="104">
        <f>'INPUTS-Incidence'!I39</f>
        <v>0</v>
      </c>
      <c r="E291" s="103">
        <f>'INPUTS-Incidence'!D291</f>
        <v>3.5836633663366335</v>
      </c>
      <c r="F291" s="102" t="e">
        <f t="shared" si="12"/>
        <v>#DIV/0!</v>
      </c>
      <c r="G291" s="101">
        <f>'INTERNAL PARAMETERS-1'!M21</f>
        <v>9.3150000000000013</v>
      </c>
      <c r="H291" s="100">
        <f t="shared" si="13"/>
        <v>33.381824257425748</v>
      </c>
      <c r="I291" s="99" t="e">
        <f t="shared" si="14"/>
        <v>#DIV/0!</v>
      </c>
    </row>
    <row r="292" spans="1:9" ht="20.399999999999999" thickBot="1" x14ac:dyDescent="0.55000000000000004">
      <c r="A292" s="72" t="s">
        <v>3</v>
      </c>
      <c r="B292" s="71" t="s">
        <v>2</v>
      </c>
      <c r="C292" s="71" t="s">
        <v>1</v>
      </c>
      <c r="D292" s="98">
        <f>'INPUTS-Incidence'!I40</f>
        <v>1265258.69964</v>
      </c>
      <c r="E292" s="97">
        <f>'INPUTS-Incidence'!D292</f>
        <v>2.389108910891089</v>
      </c>
      <c r="F292" s="96">
        <f t="shared" si="12"/>
        <v>0.18882374897488194</v>
      </c>
      <c r="G292" s="95">
        <f>'INTERNAL PARAMETERS-1'!M22</f>
        <v>5.05</v>
      </c>
      <c r="H292" s="94">
        <f t="shared" si="13"/>
        <v>12.065</v>
      </c>
      <c r="I292" s="93">
        <f t="shared" si="14"/>
        <v>0.95355993232315384</v>
      </c>
    </row>
    <row r="293" spans="1:9" ht="20.399999999999999" thickBot="1" x14ac:dyDescent="0.55000000000000004"/>
    <row r="294" spans="1:9" ht="20.399999999999999" thickBot="1" x14ac:dyDescent="0.55000000000000004">
      <c r="C294" s="92" t="s">
        <v>0</v>
      </c>
      <c r="D294" s="91">
        <f>SUM(D257:D292)</f>
        <v>96407012.243359998</v>
      </c>
      <c r="E294" s="88">
        <f>SUM(E5:E292)</f>
        <v>24130.000000000018</v>
      </c>
      <c r="F294" s="90">
        <f>100000*E294/D294</f>
        <v>25.029299672817071</v>
      </c>
      <c r="G294" s="89"/>
      <c r="H294" s="88">
        <f>SUM(H5:H292)</f>
        <v>1104866.770922241</v>
      </c>
      <c r="I294" s="87">
        <f>100000*H294/D294</f>
        <v>1146.043991212204</v>
      </c>
    </row>
  </sheetData>
  <sheetProtection sheet="1" objects="1" scenarios="1"/>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6" t="s">
        <v>147</v>
      </c>
    </row>
    <row r="2" spans="3:87" ht="20.399999999999999" thickBot="1" x14ac:dyDescent="0.55000000000000004">
      <c r="G2" s="118" t="s">
        <v>146</v>
      </c>
      <c r="AU2" s="118" t="s">
        <v>145</v>
      </c>
    </row>
    <row r="3" spans="3:87" x14ac:dyDescent="0.5">
      <c r="C3" s="117"/>
      <c r="D3" s="116"/>
      <c r="E3" s="116"/>
      <c r="F3" s="84" t="s">
        <v>30</v>
      </c>
      <c r="G3" s="290" t="s">
        <v>144</v>
      </c>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2"/>
      <c r="AU3" s="290" t="s">
        <v>143</v>
      </c>
      <c r="AV3" s="291"/>
      <c r="AW3" s="291"/>
      <c r="AX3" s="291"/>
      <c r="AY3" s="291"/>
      <c r="AZ3" s="291"/>
      <c r="BA3" s="291"/>
      <c r="BB3" s="291"/>
      <c r="BC3" s="291"/>
      <c r="BD3" s="291"/>
      <c r="BE3" s="291"/>
      <c r="BF3" s="291"/>
      <c r="BG3" s="291"/>
      <c r="BH3" s="291"/>
      <c r="BI3" s="291"/>
      <c r="BJ3" s="291"/>
      <c r="BK3" s="291"/>
      <c r="BL3" s="291"/>
      <c r="BM3" s="291"/>
      <c r="BN3" s="291"/>
      <c r="BO3" s="291"/>
      <c r="BP3" s="291"/>
      <c r="BQ3" s="291"/>
      <c r="BR3" s="291"/>
      <c r="BS3" s="291"/>
      <c r="BT3" s="291"/>
      <c r="BU3" s="291"/>
      <c r="BV3" s="291"/>
      <c r="BW3" s="291"/>
      <c r="BX3" s="291"/>
      <c r="BY3" s="291"/>
      <c r="BZ3" s="291"/>
      <c r="CA3" s="291"/>
      <c r="CB3" s="291"/>
      <c r="CC3" s="291"/>
      <c r="CD3" s="291"/>
      <c r="CE3" s="291"/>
      <c r="CF3" s="291"/>
      <c r="CG3" s="291"/>
      <c r="CH3" s="292"/>
    </row>
    <row r="4" spans="3:87" x14ac:dyDescent="0.5">
      <c r="C4" s="83" t="s">
        <v>35</v>
      </c>
      <c r="D4" s="82" t="s">
        <v>32</v>
      </c>
      <c r="E4" s="82" t="s">
        <v>31</v>
      </c>
      <c r="F4" s="82" t="s">
        <v>142</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I4" s="80" t="s">
        <v>141</v>
      </c>
    </row>
    <row r="5" spans="3:87" x14ac:dyDescent="0.5">
      <c r="C5" s="77" t="s">
        <v>29</v>
      </c>
      <c r="D5" s="76" t="s">
        <v>21</v>
      </c>
      <c r="E5" s="76" t="s">
        <v>20</v>
      </c>
      <c r="F5" s="115">
        <f>'INPUTS-Incidence'!E5</f>
        <v>273.3451244330958</v>
      </c>
      <c r="G5" s="114">
        <f>$F5*'INTERNAL PARAMETERS-2'!F5*VLOOKUP(G$4,'INTERNAL PARAMETERS-1'!$B$5:$J$44,4, FALSE)</f>
        <v>0.38071508931041587</v>
      </c>
      <c r="H5" s="113">
        <f>$F5*'INTERNAL PARAMETERS-2'!G5*VLOOKUP(H$4,'INTERNAL PARAMETERS-1'!$B$5:$J$44,4, FALSE)</f>
        <v>0.45684170646503297</v>
      </c>
      <c r="I5" s="113">
        <f>$F5*'INTERNAL PARAMETERS-2'!H5*VLOOKUP(I$4,'INTERNAL PARAMETERS-1'!$B$5:$J$44,4, FALSE)</f>
        <v>3.2094694780005955</v>
      </c>
      <c r="J5" s="113">
        <f>$F5*'INTERNAL PARAMETERS-2'!I5*VLOOKUP(J$4,'INTERNAL PARAMETERS-1'!$B$5:$J$44,4, FALSE)</f>
        <v>0</v>
      </c>
      <c r="K5" s="113">
        <f>$F5*'INTERNAL PARAMETERS-2'!J5*VLOOKUP(K$4,'INTERNAL PARAMETERS-1'!$B$5:$J$44,4, FALSE)</f>
        <v>7.6153951667060488E-2</v>
      </c>
      <c r="L5" s="113">
        <f>$F5*'INTERNAL PARAMETERS-2'!K5*VLOOKUP(L$4,'INTERNAL PARAMETERS-1'!$B$5:$J$44,4, FALSE)</f>
        <v>0</v>
      </c>
      <c r="M5" s="113">
        <f>$F5*'INTERNAL PARAMETERS-2'!L5*VLOOKUP(M$4,'INTERNAL PARAMETERS-1'!$B$5:$J$44,4, FALSE)</f>
        <v>0.12563215264069516</v>
      </c>
      <c r="N5" s="113">
        <f>$F5*'INTERNAL PARAMETERS-2'!M5*VLOOKUP(N$4,'INTERNAL PARAMETERS-1'!$B$5:$J$44,4, FALSE)</f>
        <v>1.088811533977484</v>
      </c>
      <c r="O5" s="113">
        <f>$F5*'INTERNAL PARAMETERS-2'!N5*VLOOKUP(O$4,'INTERNAL PARAMETERS-1'!$B$5:$J$44,4, FALSE)</f>
        <v>0</v>
      </c>
      <c r="P5" s="113">
        <f>$F5*'INTERNAL PARAMETERS-2'!O5*VLOOKUP(P$4,'INTERNAL PARAMETERS-1'!$B$5:$J$44,4, FALSE)</f>
        <v>0</v>
      </c>
      <c r="Q5" s="113">
        <f>$F5*'INTERNAL PARAMETERS-2'!P5*VLOOKUP(Q$4,'INTERNAL PARAMETERS-1'!$B$5:$J$44,4, FALSE)</f>
        <v>0</v>
      </c>
      <c r="R5" s="113">
        <f>$F5*'INTERNAL PARAMETERS-2'!Q5*VLOOKUP(R$4,'INTERNAL PARAMETERS-1'!$B$5:$J$44,4, FALSE)</f>
        <v>0.98983736459712657</v>
      </c>
      <c r="S5" s="113">
        <f>$F5*'INTERNAL PARAMETERS-2'!R5*VLOOKUP(S$4,'INTERNAL PARAMETERS-1'!$B$5:$J$44,4, FALSE)</f>
        <v>2.7028557245531619</v>
      </c>
      <c r="T5" s="113">
        <f>$F5*'INTERNAL PARAMETERS-2'!S5*VLOOKUP(T$4,'INTERNAL PARAMETERS-1'!$B$5:$J$44,4, FALSE)</f>
        <v>0.13705251193950993</v>
      </c>
      <c r="U5" s="113">
        <f>$F5*'INTERNAL PARAMETERS-2'!T5*VLOOKUP(U$4,'INTERNAL PARAMETERS-1'!$B$5:$J$44,4, FALSE)</f>
        <v>9.1368341293006597E-2</v>
      </c>
      <c r="V5" s="113">
        <f>$F5*'INTERNAL PARAMETERS-2'!U5*VLOOKUP(V$4,'INTERNAL PARAMETERS-1'!$B$5:$J$44,4, FALSE)</f>
        <v>2.6496982982046573</v>
      </c>
      <c r="W5" s="113">
        <f>$F5*'INTERNAL PARAMETERS-2'!V5*VLOOKUP(W$4,'INTERNAL PARAMETERS-1'!$B$5:$J$44,4, FALSE)</f>
        <v>0</v>
      </c>
      <c r="X5" s="113">
        <f>$F5*'INTERNAL PARAMETERS-2'!W5*VLOOKUP(X$4,'INTERNAL PARAMETERS-1'!$B$5:$J$44,4, FALSE)</f>
        <v>0</v>
      </c>
      <c r="Y5" s="113">
        <f>$F5*'INTERNAL PARAMETERS-2'!X5*VLOOKUP(Y$4,'INTERNAL PARAMETERS-1'!$B$5:$J$44,4, FALSE)</f>
        <v>0</v>
      </c>
      <c r="Z5" s="113">
        <f>$F5*'INTERNAL PARAMETERS-2'!Y5*VLOOKUP(Z$4,'INTERNAL PARAMETERS-1'!$B$5:$J$44,4, FALSE)</f>
        <v>0</v>
      </c>
      <c r="AA5" s="113">
        <f>$F5*'INTERNAL PARAMETERS-2'!Z5*VLOOKUP(AA$4,'INTERNAL PARAMETERS-1'!$B$5:$J$44,4, FALSE)</f>
        <v>0</v>
      </c>
      <c r="AB5" s="113">
        <f>$F5*'INTERNAL PARAMETERS-2'!AA5*VLOOKUP(AB$4,'INTERNAL PARAMETERS-1'!$B$5:$J$44,4, FALSE)</f>
        <v>0</v>
      </c>
      <c r="AC5" s="113">
        <f>$F5*'INTERNAL PARAMETERS-2'!AB5*VLOOKUP(AC$4,'INTERNAL PARAMETERS-1'!$B$5:$J$44,4, FALSE)</f>
        <v>0</v>
      </c>
      <c r="AD5" s="113">
        <f>$F5*'INTERNAL PARAMETERS-2'!AC5*VLOOKUP(AD$4,'INTERNAL PARAMETERS-1'!$B$5:$J$44,4, FALSE)</f>
        <v>0</v>
      </c>
      <c r="AE5" s="113">
        <f>$F5*'INTERNAL PARAMETERS-2'!AD5*VLOOKUP(AE$4,'INTERNAL PARAMETERS-1'!$B$5:$J$44,4, FALSE)</f>
        <v>0</v>
      </c>
      <c r="AF5" s="113">
        <f>$F5*'INTERNAL PARAMETERS-2'!AE5*VLOOKUP(AF$4,'INTERNAL PARAMETERS-1'!$B$5:$J$44,4, FALSE)</f>
        <v>0</v>
      </c>
      <c r="AG5" s="113">
        <f>$F5*'INTERNAL PARAMETERS-2'!AF5*VLOOKUP(AG$4,'INTERNAL PARAMETERS-1'!$B$5:$J$44,4, FALSE)</f>
        <v>0</v>
      </c>
      <c r="AH5" s="113">
        <f>$F5*'INTERNAL PARAMETERS-2'!AG5*VLOOKUP(AH$4,'INTERNAL PARAMETERS-1'!$B$5:$J$44,4, FALSE)</f>
        <v>0.15228056882167768</v>
      </c>
      <c r="AI5" s="113">
        <f>$F5*'INTERNAL PARAMETERS-2'!AH5*VLOOKUP(AI$4,'INTERNAL PARAMETERS-1'!$B$5:$J$44,4, FALSE)</f>
        <v>0.76140284410838843</v>
      </c>
      <c r="AJ5" s="113">
        <f>$F5*'INTERNAL PARAMETERS-2'!AI5*VLOOKUP(AJ$4,'INTERNAL PARAMETERS-1'!$B$5:$J$44,4, FALSE)</f>
        <v>7.6153951667060488E-2</v>
      </c>
      <c r="AK5" s="113">
        <f>$F5*'INTERNAL PARAMETERS-2'!AJ5*VLOOKUP(AK$4,'INTERNAL PARAMETERS-1'!$B$5:$J$44,4, FALSE)</f>
        <v>0</v>
      </c>
      <c r="AL5" s="113">
        <f>$F5*'INTERNAL PARAMETERS-2'!AK5*VLOOKUP(AL$4,'INTERNAL PARAMETERS-1'!$B$5:$J$44,4, FALSE)</f>
        <v>0</v>
      </c>
      <c r="AM5" s="113">
        <f>$F5*'INTERNAL PARAMETERS-2'!AL5*VLOOKUP(AM$4,'INTERNAL PARAMETERS-1'!$B$5:$J$44,4, FALSE)</f>
        <v>0</v>
      </c>
      <c r="AN5" s="113">
        <f>$F5*'INTERNAL PARAMETERS-2'!AM5*VLOOKUP(AN$4,'INTERNAL PARAMETERS-1'!$B$5:$J$44,4, FALSE)</f>
        <v>0</v>
      </c>
      <c r="AO5" s="113">
        <f>$F5*'INTERNAL PARAMETERS-2'!AN5*VLOOKUP(AO$4,'INTERNAL PARAMETERS-1'!$B$5:$J$44,4, FALSE)</f>
        <v>0</v>
      </c>
      <c r="AP5" s="113">
        <f>$F5*'INTERNAL PARAMETERS-2'!AO5*VLOOKUP(AP$4,'INTERNAL PARAMETERS-1'!$B$5:$J$44,4, FALSE)</f>
        <v>0</v>
      </c>
      <c r="AQ5" s="113">
        <f>$F5*'INTERNAL PARAMETERS-2'!AP5*VLOOKUP(AQ$4,'INTERNAL PARAMETERS-1'!$B$5:$J$44,4, FALSE)</f>
        <v>0</v>
      </c>
      <c r="AR5" s="113">
        <f>$F5*'INTERNAL PARAMETERS-2'!AQ5*VLOOKUP(AR$4,'INTERNAL PARAMETERS-1'!$B$5:$J$44,4, FALSE)</f>
        <v>0</v>
      </c>
      <c r="AS5" s="113">
        <f>$F5*'INTERNAL PARAMETERS-2'!AR5*VLOOKUP(AS$4,'INTERNAL PARAMETERS-1'!$B$5:$J$44,4, FALSE)</f>
        <v>0</v>
      </c>
      <c r="AT5" s="112">
        <f>$F5*'INTERNAL PARAMETERS-2'!AS5*VLOOKUP(AT$4,'INTERNAL PARAMETERS-1'!$B$5:$J$44,4, FALSE)</f>
        <v>0</v>
      </c>
      <c r="AU5" s="114">
        <f>$F5*'INTERNAL PARAMETERS-2'!F5*(1-VLOOKUP(G$4,'INTERNAL PARAMETERS-1'!$B$5:$J$44,4, FALSE))</f>
        <v>0</v>
      </c>
      <c r="AV5" s="113">
        <f>$F5*'INTERNAL PARAMETERS-2'!G5*(1-VLOOKUP(H$4,'INTERNAL PARAMETERS-1'!$B$5:$J$44,4, FALSE))</f>
        <v>0</v>
      </c>
      <c r="AW5" s="113">
        <f>$F5*'INTERNAL PARAMETERS-2'!H5*(1-VLOOKUP(I$4,'INTERNAL PARAMETERS-1'!$B$5:$J$44,4, FALSE))</f>
        <v>60.979920082011304</v>
      </c>
      <c r="AX5" s="113">
        <f>$F5*'INTERNAL PARAMETERS-2'!I5*(1-VLOOKUP(J$4,'INTERNAL PARAMETERS-1'!$B$5:$J$44,4, FALSE))</f>
        <v>0</v>
      </c>
      <c r="AY5" s="113">
        <f>$F5*'INTERNAL PARAMETERS-2'!J5*(1-VLOOKUP(K$4,'INTERNAL PARAMETERS-1'!$B$5:$J$44,4, FALSE))</f>
        <v>0</v>
      </c>
      <c r="AZ5" s="113">
        <f>$F5*'INTERNAL PARAMETERS-2'!K5*(1-VLOOKUP(L$4,'INTERNAL PARAMETERS-1'!$B$5:$J$44,4, FALSE))</f>
        <v>0</v>
      </c>
      <c r="BA5" s="113">
        <f>$F5*'INTERNAL PARAMETERS-2'!L5*(1-VLOOKUP(M$4,'INTERNAL PARAMETERS-1'!$B$5:$J$44,4, FALSE))</f>
        <v>2.3870109001732081</v>
      </c>
      <c r="BB5" s="113">
        <f>$F5*'INTERNAL PARAMETERS-2'!M5*(1-VLOOKUP(N$4,'INTERNAL PARAMETERS-1'!$B$5:$J$44,4, FALSE))</f>
        <v>20.687419145572196</v>
      </c>
      <c r="BC5" s="113">
        <f>$F5*'INTERNAL PARAMETERS-2'!N5*(1-VLOOKUP(O$4,'INTERNAL PARAMETERS-1'!$B$5:$J$44,4, FALSE))</f>
        <v>4.2638832615194184</v>
      </c>
      <c r="BD5" s="113">
        <f>$F5*'INTERNAL PARAMETERS-2'!O5*(1-VLOOKUP(P$4,'INTERNAL PARAMETERS-1'!$B$5:$J$44,4, FALSE))</f>
        <v>7.9186442477521251</v>
      </c>
      <c r="BE5" s="113">
        <f>$F5*'INTERNAL PARAMETERS-2'!P5*(1-VLOOKUP(Q$4,'INTERNAL PARAMETERS-1'!$B$5:$J$44,4, FALSE))</f>
        <v>2.0558013463488702</v>
      </c>
      <c r="BF5" s="113">
        <f>$F5*'INTERNAL PARAMETERS-2'!Q5*(1-VLOOKUP(R$4,'INTERNAL PARAMETERS-1'!$B$5:$J$44,4, FALSE))</f>
        <v>0</v>
      </c>
      <c r="BG5" s="113">
        <f>$F5*'INTERNAL PARAMETERS-2'!R5*(1-VLOOKUP(S$4,'INTERNAL PARAMETERS-1'!$B$5:$J$44,4, FALSE))</f>
        <v>51.354258766510064</v>
      </c>
      <c r="BH5" s="113">
        <f>$F5*'INTERNAL PARAMETERS-2'!S5*(1-VLOOKUP(T$4,'INTERNAL PARAMETERS-1'!$B$5:$J$44,4, FALSE))</f>
        <v>1.2334726074555893</v>
      </c>
      <c r="BI5" s="113">
        <f>$F5*'INTERNAL PARAMETERS-2'!T5*(1-VLOOKUP(U$4,'INTERNAL PARAMETERS-1'!$B$5:$J$44,4, FALSE))</f>
        <v>0.36547336517202639</v>
      </c>
      <c r="BJ5" s="113">
        <f>$F5*'INTERNAL PARAMETERS-2'!U5*(1-VLOOKUP(V$4,'INTERNAL PARAMETERS-1'!$B$5:$J$44,4, FALSE))</f>
        <v>15.014957023159724</v>
      </c>
      <c r="BK5" s="113">
        <f>$F5*'INTERNAL PARAMETERS-2'!V5*(1-VLOOKUP(W$4,'INTERNAL PARAMETERS-1'!$B$5:$J$44,4, FALSE))</f>
        <v>3.045638710945997</v>
      </c>
      <c r="BL5" s="113">
        <f>$F5*'INTERNAL PARAMETERS-2'!W5*(1-VLOOKUP(X$4,'INTERNAL PARAMETERS-1'!$B$5:$J$44,4, FALSE))</f>
        <v>0.6091222752867107</v>
      </c>
      <c r="BM5" s="113">
        <f>$F5*'INTERNAL PARAMETERS-2'!X5*(1-VLOOKUP(Y$4,'INTERNAL PARAMETERS-1'!$B$5:$J$44,4, FALSE))</f>
        <v>0.15228056882167768</v>
      </c>
      <c r="BN5" s="113">
        <f>$F5*'INTERNAL PARAMETERS-2'!Y5*(1-VLOOKUP(Z$4,'INTERNAL PARAMETERS-1'!$B$5:$J$44,4, FALSE))</f>
        <v>17.131659663232288</v>
      </c>
      <c r="BO5" s="113">
        <f>$F5*'INTERNAL PARAMETERS-2'!Z5*(1-VLOOKUP(AA$4,'INTERNAL PARAMETERS-1'!$B$5:$J$44,4, FALSE))</f>
        <v>9.1368887983255487</v>
      </c>
      <c r="BP5" s="113">
        <f>$F5*'INTERNAL PARAMETERS-2'!AA5*(1-VLOOKUP(AB$4,'INTERNAL PARAMETERS-1'!$B$5:$J$44,4, FALSE))</f>
        <v>1.5989596398838373</v>
      </c>
      <c r="BQ5" s="113">
        <f>$F5*'INTERNAL PARAMETERS-2'!AB5*(1-VLOOKUP(AC$4,'INTERNAL PARAMETERS-1'!$B$5:$J$44,4, FALSE))</f>
        <v>29.923309447790544</v>
      </c>
      <c r="BR5" s="113">
        <f>$F5*'INTERNAL PARAMETERS-2'!AC5*(1-VLOOKUP(AD$4,'INTERNAL PARAMETERS-1'!$B$5:$J$44,4, FALSE))</f>
        <v>1.2182445505734214</v>
      </c>
      <c r="BS5" s="113">
        <f>$F5*'INTERNAL PARAMETERS-2'!AD5*(1-VLOOKUP(AE$4,'INTERNAL PARAMETERS-1'!$B$5:$J$44,4, FALSE))</f>
        <v>1.3705251193950991</v>
      </c>
      <c r="BT5" s="113">
        <f>$F5*'INTERNAL PARAMETERS-2'!AE5*(1-VLOOKUP(AF$4,'INTERNAL PARAMETERS-1'!$B$5:$J$44,4, FALSE))</f>
        <v>0</v>
      </c>
      <c r="BU5" s="113">
        <f>$F5*'INTERNAL PARAMETERS-2'!AF5*(1-VLOOKUP(AG$4,'INTERNAL PARAMETERS-1'!$B$5:$J$44,4, FALSE))</f>
        <v>0</v>
      </c>
      <c r="BV5" s="113">
        <f>$F5*'INTERNAL PARAMETERS-2'!AG5*(1-VLOOKUP(AH$4,'INTERNAL PARAMETERS-1'!$B$5:$J$44,4, FALSE))</f>
        <v>0</v>
      </c>
      <c r="BW5" s="113">
        <f>$F5*'INTERNAL PARAMETERS-2'!AH5*(1-VLOOKUP(AI$4,'INTERNAL PARAMETERS-1'!$B$5:$J$44,4, FALSE))</f>
        <v>0</v>
      </c>
      <c r="BX5" s="113">
        <f>$F5*'INTERNAL PARAMETERS-2'!AI5*(1-VLOOKUP(AJ$4,'INTERNAL PARAMETERS-1'!$B$5:$J$44,4, FALSE))</f>
        <v>0</v>
      </c>
      <c r="BY5" s="113">
        <f>$F5*'INTERNAL PARAMETERS-2'!AJ5*(1-VLOOKUP(AK$4,'INTERNAL PARAMETERS-1'!$B$5:$J$44,4, FALSE))</f>
        <v>0</v>
      </c>
      <c r="BZ5" s="113">
        <f>$F5*'INTERNAL PARAMETERS-2'!AK5*(1-VLOOKUP(AL$4,'INTERNAL PARAMETERS-1'!$B$5:$J$44,4, FALSE))</f>
        <v>0.15228056882167768</v>
      </c>
      <c r="CA5" s="113">
        <f>$F5*'INTERNAL PARAMETERS-2'!AL5*(1-VLOOKUP(AM$4,'INTERNAL PARAMETERS-1'!$B$5:$J$44,4, FALSE))</f>
        <v>0.15228056882167768</v>
      </c>
      <c r="CB5" s="113">
        <f>$F5*'INTERNAL PARAMETERS-2'!AM5*(1-VLOOKUP(AN$4,'INTERNAL PARAMETERS-1'!$B$5:$J$44,4, FALSE))</f>
        <v>7.6153951667060488E-2</v>
      </c>
      <c r="CC5" s="113">
        <f>$F5*'INTERNAL PARAMETERS-2'!AN5*(1-VLOOKUP(AO$4,'INTERNAL PARAMETERS-1'!$B$5:$J$44,4, FALSE))</f>
        <v>0.83755679577544895</v>
      </c>
      <c r="CD5" s="113">
        <f>$F5*'INTERNAL PARAMETERS-2'!AO5*(1-VLOOKUP(AP$4,'INTERNAL PARAMETERS-1'!$B$5:$J$44,4, FALSE))</f>
        <v>23.679751457076872</v>
      </c>
      <c r="CE5" s="113">
        <f>$F5*'INTERNAL PARAMETERS-2'!AP5*(1-VLOOKUP(AQ$4,'INTERNAL PARAMETERS-1'!$B$5:$J$44,4, FALSE))</f>
        <v>2.1319279635034873</v>
      </c>
      <c r="CF5" s="113">
        <f>$F5*'INTERNAL PARAMETERS-2'!AQ5*(1-VLOOKUP(AR$4,'INTERNAL PARAMETERS-1'!$B$5:$J$44,4, FALSE))</f>
        <v>2.8172041904572587</v>
      </c>
      <c r="CG5" s="113">
        <f>$F5*'INTERNAL PARAMETERS-2'!AR5*(1-VLOOKUP(AS$4,'INTERNAL PARAMETERS-1'!$B$5:$J$44,4, FALSE))</f>
        <v>0.15228056882167768</v>
      </c>
      <c r="CH5" s="112">
        <f>$F5*'INTERNAL PARAMETERS-2'!AS5*(1-VLOOKUP(AT$4,'INTERNAL PARAMETERS-1'!$B$5:$J$44,4, FALSE))</f>
        <v>0</v>
      </c>
      <c r="CI5" s="111">
        <f t="shared" ref="CI5:CI68" si="0">SUM(G5:CH5)</f>
        <v>273.34517910212065</v>
      </c>
    </row>
    <row r="6" spans="3:87" x14ac:dyDescent="0.5">
      <c r="C6" s="77" t="s">
        <v>29</v>
      </c>
      <c r="D6" s="76" t="s">
        <v>21</v>
      </c>
      <c r="E6" s="76" t="s">
        <v>19</v>
      </c>
      <c r="F6" s="115">
        <f>'INPUTS-Incidence'!E6</f>
        <v>1252.5638349022449</v>
      </c>
      <c r="G6" s="114">
        <f>$F6*'INTERNAL PARAMETERS-2'!F6*VLOOKUP(G$4,'INTERNAL PARAMETERS-1'!$B$5:$J$44,4, FALSE)</f>
        <v>1.719018607019841</v>
      </c>
      <c r="H6" s="113">
        <f>$F6*'INTERNAL PARAMETERS-2'!G6*VLOOKUP(H$4,'INTERNAL PARAMETERS-1'!$B$5:$J$44,4, FALSE)</f>
        <v>0.71621600079710368</v>
      </c>
      <c r="I6" s="113">
        <f>$F6*'INTERNAL PARAMETERS-2'!H6*VLOOKUP(I$4,'INTERNAL PARAMETERS-1'!$B$5:$J$44,4, FALSE)</f>
        <v>11.874824968864768</v>
      </c>
      <c r="J6" s="113">
        <f>$F6*'INTERNAL PARAMETERS-2'!I6*VLOOKUP(J$4,'INTERNAL PARAMETERS-1'!$B$5:$J$44,4, FALSE)</f>
        <v>0</v>
      </c>
      <c r="K6" s="113">
        <f>$F6*'INTERNAL PARAMETERS-2'!J6*VLOOKUP(K$4,'INTERNAL PARAMETERS-1'!$B$5:$J$44,4, FALSE)</f>
        <v>0</v>
      </c>
      <c r="L6" s="113">
        <f>$F6*'INTERNAL PARAMETERS-2'!K6*VLOOKUP(L$4,'INTERNAL PARAMETERS-1'!$B$5:$J$44,4, FALSE)</f>
        <v>0</v>
      </c>
      <c r="M6" s="113">
        <f>$F6*'INTERNAL PARAMETERS-2'!L6*VLOOKUP(M$4,'INTERNAL PARAMETERS-1'!$B$5:$J$44,4, FALSE)</f>
        <v>0.32947439113268656</v>
      </c>
      <c r="N6" s="113">
        <f>$F6*'INTERNAL PARAMETERS-2'!M6*VLOOKUP(N$4,'INTERNAL PARAMETERS-1'!$B$5:$J$44,4, FALSE)</f>
        <v>4.6555731012988861</v>
      </c>
      <c r="O6" s="113">
        <f>$F6*'INTERNAL PARAMETERS-2'!N6*VLOOKUP(O$4,'INTERNAL PARAMETERS-1'!$B$5:$J$44,4, FALSE)</f>
        <v>0</v>
      </c>
      <c r="P6" s="113">
        <f>$F6*'INTERNAL PARAMETERS-2'!O6*VLOOKUP(P$4,'INTERNAL PARAMETERS-1'!$B$5:$J$44,4, FALSE)</f>
        <v>0</v>
      </c>
      <c r="Q6" s="113">
        <f>$F6*'INTERNAL PARAMETERS-2'!P6*VLOOKUP(Q$4,'INTERNAL PARAMETERS-1'!$B$5:$J$44,4, FALSE)</f>
        <v>0</v>
      </c>
      <c r="R6" s="113">
        <f>$F6*'INTERNAL PARAMETERS-2'!Q6*VLOOKUP(R$4,'INTERNAL PARAMETERS-1'!$B$5:$J$44,4, FALSE)</f>
        <v>1.5757253043070241</v>
      </c>
      <c r="S6" s="113">
        <f>$F6*'INTERNAL PARAMETERS-2'!R6*VLOOKUP(S$4,'INTERNAL PARAMETERS-1'!$B$5:$J$44,4, FALSE)</f>
        <v>10.708280955324433</v>
      </c>
      <c r="T6" s="113">
        <f>$F6*'INTERNAL PARAMETERS-2'!S6*VLOOKUP(T$4,'INTERNAL PARAMETERS-1'!$B$5:$J$44,4, FALSE)</f>
        <v>0.48704692156338897</v>
      </c>
      <c r="U6" s="113">
        <f>$F6*'INTERNAL PARAMETERS-2'!T6*VLOOKUP(U$4,'INTERNAL PARAMETERS-1'!$B$5:$J$44,4, FALSE)</f>
        <v>0.4297546517549603</v>
      </c>
      <c r="V6" s="113">
        <f>$F6*'INTERNAL PARAMETERS-2'!U6*VLOOKUP(V$4,'INTERNAL PARAMETERS-1'!$B$5:$J$44,4, FALSE)</f>
        <v>8.2725954245269229</v>
      </c>
      <c r="W6" s="113">
        <f>$F6*'INTERNAL PARAMETERS-2'!V6*VLOOKUP(W$4,'INTERNAL PARAMETERS-1'!$B$5:$J$44,4, FALSE)</f>
        <v>0</v>
      </c>
      <c r="X6" s="113">
        <f>$F6*'INTERNAL PARAMETERS-2'!W6*VLOOKUP(X$4,'INTERNAL PARAMETERS-1'!$B$5:$J$44,4, FALSE)</f>
        <v>0</v>
      </c>
      <c r="Y6" s="113">
        <f>$F6*'INTERNAL PARAMETERS-2'!X6*VLOOKUP(Y$4,'INTERNAL PARAMETERS-1'!$B$5:$J$44,4, FALSE)</f>
        <v>0</v>
      </c>
      <c r="Z6" s="113">
        <f>$F6*'INTERNAL PARAMETERS-2'!Y6*VLOOKUP(Z$4,'INTERNAL PARAMETERS-1'!$B$5:$J$44,4, FALSE)</f>
        <v>0</v>
      </c>
      <c r="AA6" s="113">
        <f>$F6*'INTERNAL PARAMETERS-2'!Z6*VLOOKUP(AA$4,'INTERNAL PARAMETERS-1'!$B$5:$J$44,4, FALSE)</f>
        <v>0</v>
      </c>
      <c r="AB6" s="113">
        <f>$F6*'INTERNAL PARAMETERS-2'!AA6*VLOOKUP(AB$4,'INTERNAL PARAMETERS-1'!$B$5:$J$44,4, FALSE)</f>
        <v>0</v>
      </c>
      <c r="AC6" s="113">
        <f>$F6*'INTERNAL PARAMETERS-2'!AB6*VLOOKUP(AC$4,'INTERNAL PARAMETERS-1'!$B$5:$J$44,4, FALSE)</f>
        <v>0</v>
      </c>
      <c r="AD6" s="113">
        <f>$F6*'INTERNAL PARAMETERS-2'!AC6*VLOOKUP(AD$4,'INTERNAL PARAMETERS-1'!$B$5:$J$44,4, FALSE)</f>
        <v>0</v>
      </c>
      <c r="AE6" s="113">
        <f>$F6*'INTERNAL PARAMETERS-2'!AD6*VLOOKUP(AE$4,'INTERNAL PARAMETERS-1'!$B$5:$J$44,4, FALSE)</f>
        <v>0</v>
      </c>
      <c r="AF6" s="113">
        <f>$F6*'INTERNAL PARAMETERS-2'!AE6*VLOOKUP(AF$4,'INTERNAL PARAMETERS-1'!$B$5:$J$44,4, FALSE)</f>
        <v>0</v>
      </c>
      <c r="AG6" s="113">
        <f>$F6*'INTERNAL PARAMETERS-2'!AF6*VLOOKUP(AG$4,'INTERNAL PARAMETERS-1'!$B$5:$J$44,4, FALSE)</f>
        <v>0</v>
      </c>
      <c r="AH6" s="113">
        <f>$F6*'INTERNAL PARAMETERS-2'!AG6*VLOOKUP(AH$4,'INTERNAL PARAMETERS-1'!$B$5:$J$44,4, FALSE)</f>
        <v>0</v>
      </c>
      <c r="AI6" s="113">
        <f>$F6*'INTERNAL PARAMETERS-2'!AH6*VLOOKUP(AI$4,'INTERNAL PARAMETERS-1'!$B$5:$J$44,4, FALSE)</f>
        <v>2.0054799560619845</v>
      </c>
      <c r="AJ6" s="113">
        <f>$F6*'INTERNAL PARAMETERS-2'!AI6*VLOOKUP(AJ$4,'INTERNAL PARAMETERS-1'!$B$5:$J$44,4, FALSE)</f>
        <v>0.14329330271281682</v>
      </c>
      <c r="AK6" s="113">
        <f>$F6*'INTERNAL PARAMETERS-2'!AJ6*VLOOKUP(AK$4,'INTERNAL PARAMETERS-1'!$B$5:$J$44,4, FALSE)</f>
        <v>0</v>
      </c>
      <c r="AL6" s="113">
        <f>$F6*'INTERNAL PARAMETERS-2'!AK6*VLOOKUP(AL$4,'INTERNAL PARAMETERS-1'!$B$5:$J$44,4, FALSE)</f>
        <v>0</v>
      </c>
      <c r="AM6" s="113">
        <f>$F6*'INTERNAL PARAMETERS-2'!AL6*VLOOKUP(AM$4,'INTERNAL PARAMETERS-1'!$B$5:$J$44,4, FALSE)</f>
        <v>0</v>
      </c>
      <c r="AN6" s="113">
        <f>$F6*'INTERNAL PARAMETERS-2'!AM6*VLOOKUP(AN$4,'INTERNAL PARAMETERS-1'!$B$5:$J$44,4, FALSE)</f>
        <v>0</v>
      </c>
      <c r="AO6" s="113">
        <f>$F6*'INTERNAL PARAMETERS-2'!AN6*VLOOKUP(AO$4,'INTERNAL PARAMETERS-1'!$B$5:$J$44,4, FALSE)</f>
        <v>0</v>
      </c>
      <c r="AP6" s="113">
        <f>$F6*'INTERNAL PARAMETERS-2'!AO6*VLOOKUP(AP$4,'INTERNAL PARAMETERS-1'!$B$5:$J$44,4, FALSE)</f>
        <v>0</v>
      </c>
      <c r="AQ6" s="113">
        <f>$F6*'INTERNAL PARAMETERS-2'!AP6*VLOOKUP(AQ$4,'INTERNAL PARAMETERS-1'!$B$5:$J$44,4, FALSE)</f>
        <v>0</v>
      </c>
      <c r="AR6" s="113">
        <f>$F6*'INTERNAL PARAMETERS-2'!AQ6*VLOOKUP(AR$4,'INTERNAL PARAMETERS-1'!$B$5:$J$44,4, FALSE)</f>
        <v>0</v>
      </c>
      <c r="AS6" s="113">
        <f>$F6*'INTERNAL PARAMETERS-2'!AR6*VLOOKUP(AS$4,'INTERNAL PARAMETERS-1'!$B$5:$J$44,4, FALSE)</f>
        <v>0</v>
      </c>
      <c r="AT6" s="112">
        <f>$F6*'INTERNAL PARAMETERS-2'!AS6*VLOOKUP(AT$4,'INTERNAL PARAMETERS-1'!$B$5:$J$44,4, FALSE)</f>
        <v>0</v>
      </c>
      <c r="AU6" s="114">
        <f>$F6*'INTERNAL PARAMETERS-2'!F6*(1-VLOOKUP(G$4,'INTERNAL PARAMETERS-1'!$B$5:$J$44,4, FALSE))</f>
        <v>0</v>
      </c>
      <c r="AV6" s="113">
        <f>$F6*'INTERNAL PARAMETERS-2'!G6*(1-VLOOKUP(H$4,'INTERNAL PARAMETERS-1'!$B$5:$J$44,4, FALSE))</f>
        <v>0</v>
      </c>
      <c r="AW6" s="113">
        <f>$F6*'INTERNAL PARAMETERS-2'!H6*(1-VLOOKUP(I$4,'INTERNAL PARAMETERS-1'!$B$5:$J$44,4, FALSE))</f>
        <v>225.62167440843058</v>
      </c>
      <c r="AX6" s="113">
        <f>$F6*'INTERNAL PARAMETERS-2'!I6*(1-VLOOKUP(J$4,'INTERNAL PARAMETERS-1'!$B$5:$J$44,4, FALSE))</f>
        <v>0</v>
      </c>
      <c r="AY6" s="113">
        <f>$F6*'INTERNAL PARAMETERS-2'!J6*(1-VLOOKUP(K$4,'INTERNAL PARAMETERS-1'!$B$5:$J$44,4, FALSE))</f>
        <v>0</v>
      </c>
      <c r="AZ6" s="113">
        <f>$F6*'INTERNAL PARAMETERS-2'!K6*(1-VLOOKUP(L$4,'INTERNAL PARAMETERS-1'!$B$5:$J$44,4, FALSE))</f>
        <v>0</v>
      </c>
      <c r="BA6" s="113">
        <f>$F6*'INTERNAL PARAMETERS-2'!L6*(1-VLOOKUP(M$4,'INTERNAL PARAMETERS-1'!$B$5:$J$44,4, FALSE))</f>
        <v>6.2600134315210445</v>
      </c>
      <c r="BB6" s="113">
        <f>$F6*'INTERNAL PARAMETERS-2'!M6*(1-VLOOKUP(N$4,'INTERNAL PARAMETERS-1'!$B$5:$J$44,4, FALSE))</f>
        <v>88.455888924678831</v>
      </c>
      <c r="BC6" s="113">
        <f>$F6*'INTERNAL PARAMETERS-2'!N6*(1-VLOOKUP(O$4,'INTERNAL PARAMETERS-1'!$B$5:$J$44,4, FALSE))</f>
        <v>14.324821041476033</v>
      </c>
      <c r="BD6" s="113">
        <f>$F6*'INTERNAL PARAMETERS-2'!O6*(1-VLOOKUP(P$4,'INTERNAL PARAMETERS-1'!$B$5:$J$44,4, FALSE))</f>
        <v>56.583068165107029</v>
      </c>
      <c r="BE6" s="113">
        <f>$F6*'INTERNAL PARAMETERS-2'!P6*(1-VLOOKUP(Q$4,'INTERNAL PARAMETERS-1'!$B$5:$J$44,4, FALSE))</f>
        <v>11.45983178190413</v>
      </c>
      <c r="BF6" s="113">
        <f>$F6*'INTERNAL PARAMETERS-2'!Q6*(1-VLOOKUP(R$4,'INTERNAL PARAMETERS-1'!$B$5:$J$44,4, FALSE))</f>
        <v>0</v>
      </c>
      <c r="BG6" s="113">
        <f>$F6*'INTERNAL PARAMETERS-2'!R6*(1-VLOOKUP(S$4,'INTERNAL PARAMETERS-1'!$B$5:$J$44,4, FALSE))</f>
        <v>203.45733815116421</v>
      </c>
      <c r="BH6" s="113">
        <f>$F6*'INTERNAL PARAMETERS-2'!S6*(1-VLOOKUP(T$4,'INTERNAL PARAMETERS-1'!$B$5:$J$44,4, FALSE))</f>
        <v>4.3834222940705008</v>
      </c>
      <c r="BI6" s="113">
        <f>$F6*'INTERNAL PARAMETERS-2'!T6*(1-VLOOKUP(U$4,'INTERNAL PARAMETERS-1'!$B$5:$J$44,4, FALSE))</f>
        <v>1.7190186070198412</v>
      </c>
      <c r="BJ6" s="113">
        <f>$F6*'INTERNAL PARAMETERS-2'!U6*(1-VLOOKUP(V$4,'INTERNAL PARAMETERS-1'!$B$5:$J$44,4, FALSE))</f>
        <v>46.878040738985895</v>
      </c>
      <c r="BK6" s="113">
        <f>$F6*'INTERNAL PARAMETERS-2'!V6*(1-VLOOKUP(W$4,'INTERNAL PARAMETERS-1'!$B$5:$J$44,4, FALSE))</f>
        <v>23.922466170030994</v>
      </c>
      <c r="BL6" s="113">
        <f>$F6*'INTERNAL PARAMETERS-2'!W6*(1-VLOOKUP(X$4,'INTERNAL PARAMETERS-1'!$B$5:$J$44,4, FALSE))</f>
        <v>2.1487732587748014</v>
      </c>
      <c r="BM6" s="113">
        <f>$F6*'INTERNAL PARAMETERS-2'!X6*(1-VLOOKUP(Y$4,'INTERNAL PARAMETERS-1'!$B$5:$J$44,4, FALSE))</f>
        <v>1.2892639552648806</v>
      </c>
      <c r="BN6" s="113">
        <f>$F6*'INTERNAL PARAMETERS-2'!Y6*(1-VLOOKUP(Z$4,'INTERNAL PARAMETERS-1'!$B$5:$J$44,4, FALSE))</f>
        <v>124.91255471754383</v>
      </c>
      <c r="BO6" s="113">
        <f>$F6*'INTERNAL PARAMETERS-2'!Z6*(1-VLOOKUP(AA$4,'INTERNAL PARAMETERS-1'!$B$5:$J$44,4, FALSE))</f>
        <v>127.77754397711573</v>
      </c>
      <c r="BP6" s="113">
        <f>$F6*'INTERNAL PARAMETERS-2'!AA6*(1-VLOOKUP(AB$4,'INTERNAL PARAMETERS-1'!$B$5:$J$44,4, FALSE))</f>
        <v>15.757378299453732</v>
      </c>
      <c r="BQ6" s="113">
        <f>$F6*'INTERNAL PARAMETERS-2'!AB6*(1-VLOOKUP(AC$4,'INTERNAL PARAMETERS-1'!$B$5:$J$44,4, FALSE))</f>
        <v>134.65349314881161</v>
      </c>
      <c r="BR6" s="113">
        <f>$F6*'INTERNAL PARAMETERS-2'!AC6*(1-VLOOKUP(AD$4,'INTERNAL PARAMETERS-1'!$B$5:$J$44,4, FALSE))</f>
        <v>7.8786265215351206</v>
      </c>
      <c r="BS6" s="113">
        <f>$F6*'INTERNAL PARAMETERS-2'!AD6*(1-VLOOKUP(AE$4,'INTERNAL PARAMETERS-1'!$B$5:$J$44,4, FALSE))</f>
        <v>4.1542532148367854</v>
      </c>
      <c r="BT6" s="113">
        <f>$F6*'INTERNAL PARAMETERS-2'!AE6*(1-VLOOKUP(AF$4,'INTERNAL PARAMETERS-1'!$B$5:$J$44,4, FALSE))</f>
        <v>0</v>
      </c>
      <c r="BU6" s="113">
        <f>$F6*'INTERNAL PARAMETERS-2'!AF6*(1-VLOOKUP(AG$4,'INTERNAL PARAMETERS-1'!$B$5:$J$44,4, FALSE))</f>
        <v>0</v>
      </c>
      <c r="BV6" s="113">
        <f>$F6*'INTERNAL PARAMETERS-2'!AG6*(1-VLOOKUP(AH$4,'INTERNAL PARAMETERS-1'!$B$5:$J$44,4, FALSE))</f>
        <v>0</v>
      </c>
      <c r="BW6" s="113">
        <f>$F6*'INTERNAL PARAMETERS-2'!AH6*(1-VLOOKUP(AI$4,'INTERNAL PARAMETERS-1'!$B$5:$J$44,4, FALSE))</f>
        <v>0</v>
      </c>
      <c r="BX6" s="113">
        <f>$F6*'INTERNAL PARAMETERS-2'!AI6*(1-VLOOKUP(AJ$4,'INTERNAL PARAMETERS-1'!$B$5:$J$44,4, FALSE))</f>
        <v>0</v>
      </c>
      <c r="BY6" s="113">
        <f>$F6*'INTERNAL PARAMETERS-2'!AJ6*(1-VLOOKUP(AK$4,'INTERNAL PARAMETERS-1'!$B$5:$J$44,4, FALSE))</f>
        <v>0</v>
      </c>
      <c r="BZ6" s="113">
        <f>$F6*'INTERNAL PARAMETERS-2'!AK6*(1-VLOOKUP(AL$4,'INTERNAL PARAMETERS-1'!$B$5:$J$44,4, FALSE))</f>
        <v>1.5757253043070241</v>
      </c>
      <c r="CA6" s="113">
        <f>$F6*'INTERNAL PARAMETERS-2'!AL6*(1-VLOOKUP(AM$4,'INTERNAL PARAMETERS-1'!$B$5:$J$44,4, FALSE))</f>
        <v>1.0026773498392472</v>
      </c>
      <c r="CB6" s="113">
        <f>$F6*'INTERNAL PARAMETERS-2'!AM6*(1-VLOOKUP(AN$4,'INTERNAL PARAMETERS-1'!$B$5:$J$44,4, FALSE))</f>
        <v>0.57304795446777712</v>
      </c>
      <c r="CC6" s="113">
        <f>$F6*'INTERNAL PARAMETERS-2'!AN6*(1-VLOOKUP(AO$4,'INTERNAL PARAMETERS-1'!$B$5:$J$44,4, FALSE))</f>
        <v>6.3029012172280963</v>
      </c>
      <c r="CD6" s="113">
        <f>$F6*'INTERNAL PARAMETERS-2'!AO6*(1-VLOOKUP(AP$4,'INTERNAL PARAMETERS-1'!$B$5:$J$44,4, FALSE))</f>
        <v>89.673550068321518</v>
      </c>
      <c r="CE6" s="113">
        <f>$F6*'INTERNAL PARAMETERS-2'!AP6*(1-VLOOKUP(AQ$4,'INTERNAL PARAMETERS-1'!$B$5:$J$44,4, FALSE))</f>
        <v>7.7354584752057942</v>
      </c>
      <c r="CF6" s="113">
        <f>$F6*'INTERNAL PARAMETERS-2'!AQ6*(1-VLOOKUP(AR$4,'INTERNAL PARAMETERS-1'!$B$5:$J$44,4, FALSE))</f>
        <v>1.0026773498392472</v>
      </c>
      <c r="CG6" s="113">
        <f>$F6*'INTERNAL PARAMETERS-2'!AR6*(1-VLOOKUP(AS$4,'INTERNAL PARAMETERS-1'!$B$5:$J$44,4, FALSE))</f>
        <v>0.14329330271281682</v>
      </c>
      <c r="CH6" s="112">
        <f>$F6*'INTERNAL PARAMETERS-2'!AS6*(1-VLOOKUP(AT$4,'INTERNAL PARAMETERS-1'!$B$5:$J$44,4, FALSE))</f>
        <v>0</v>
      </c>
      <c r="CI6" s="111">
        <f t="shared" si="0"/>
        <v>1252.5640854150124</v>
      </c>
    </row>
    <row r="7" spans="3:87" x14ac:dyDescent="0.5">
      <c r="C7" s="77" t="s">
        <v>29</v>
      </c>
      <c r="D7" s="76" t="s">
        <v>21</v>
      </c>
      <c r="E7" s="76" t="s">
        <v>18</v>
      </c>
      <c r="F7" s="115">
        <f>'INPUTS-Incidence'!E7</f>
        <v>2312.1781702046574</v>
      </c>
      <c r="G7" s="114">
        <f>$F7*'INTERNAL PARAMETERS-2'!F7*VLOOKUP(G$4,'INTERNAL PARAMETERS-1'!$B$5:$J$44,4, FALSE)</f>
        <v>1.4201398321397005</v>
      </c>
      <c r="H7" s="113">
        <f>$F7*'INTERNAL PARAMETERS-2'!G7*VLOOKUP(H$4,'INTERNAL PARAMETERS-1'!$B$5:$J$44,4, FALSE)</f>
        <v>2.307553813864248</v>
      </c>
      <c r="I7" s="113">
        <f>$F7*'INTERNAL PARAMETERS-2'!H7*VLOOKUP(I$4,'INTERNAL PARAMETERS-1'!$B$5:$J$44,4, FALSE)</f>
        <v>21.974502015772728</v>
      </c>
      <c r="J7" s="113">
        <f>$F7*'INTERNAL PARAMETERS-2'!I7*VLOOKUP(J$4,'INTERNAL PARAMETERS-1'!$B$5:$J$44,4, FALSE)</f>
        <v>0</v>
      </c>
      <c r="K7" s="113">
        <f>$F7*'INTERNAL PARAMETERS-2'!J7*VLOOKUP(K$4,'INTERNAL PARAMETERS-1'!$B$5:$J$44,4, FALSE)</f>
        <v>0</v>
      </c>
      <c r="L7" s="113">
        <f>$F7*'INTERNAL PARAMETERS-2'!K7*VLOOKUP(L$4,'INTERNAL PARAMETERS-1'!$B$5:$J$44,4, FALSE)</f>
        <v>0</v>
      </c>
      <c r="M7" s="113">
        <f>$F7*'INTERNAL PARAMETERS-2'!L7*VLOOKUP(M$4,'INTERNAL PARAMETERS-1'!$B$5:$J$44,4, FALSE)</f>
        <v>1.020653248782591</v>
      </c>
      <c r="N7" s="113">
        <f>$F7*'INTERNAL PARAMETERS-2'!M7*VLOOKUP(N$4,'INTERNAL PARAMETERS-1'!$B$5:$J$44,4, FALSE)</f>
        <v>6.5854302554683954</v>
      </c>
      <c r="O7" s="113">
        <f>$F7*'INTERNAL PARAMETERS-2'!N7*VLOOKUP(O$4,'INTERNAL PARAMETERS-1'!$B$5:$J$44,4, FALSE)</f>
        <v>0</v>
      </c>
      <c r="P7" s="113">
        <f>$F7*'INTERNAL PARAMETERS-2'!O7*VLOOKUP(P$4,'INTERNAL PARAMETERS-1'!$B$5:$J$44,4, FALSE)</f>
        <v>0</v>
      </c>
      <c r="Q7" s="113">
        <f>$F7*'INTERNAL PARAMETERS-2'!P7*VLOOKUP(Q$4,'INTERNAL PARAMETERS-1'!$B$5:$J$44,4, FALSE)</f>
        <v>0</v>
      </c>
      <c r="R7" s="113">
        <f>$F7*'INTERNAL PARAMETERS-2'!Q7*VLOOKUP(R$4,'INTERNAL PARAMETERS-1'!$B$5:$J$44,4, FALSE)</f>
        <v>1.0649892651962651</v>
      </c>
      <c r="S7" s="113">
        <f>$F7*'INTERNAL PARAMETERS-2'!R7*VLOOKUP(S$4,'INTERNAL PARAMETERS-1'!$B$5:$J$44,4, FALSE)</f>
        <v>17.928583288203509</v>
      </c>
      <c r="T7" s="113">
        <f>$F7*'INTERNAL PARAMETERS-2'!S7*VLOOKUP(T$4,'INTERNAL PARAMETERS-1'!$B$5:$J$44,4, FALSE)</f>
        <v>0.53251775437983473</v>
      </c>
      <c r="U7" s="113">
        <f>$F7*'INTERNAL PARAMETERS-2'!T7*VLOOKUP(U$4,'INTERNAL PARAMETERS-1'!$B$5:$J$44,4, FALSE)</f>
        <v>0.67450861581210264</v>
      </c>
      <c r="V7" s="113">
        <f>$F7*'INTERNAL PARAMETERS-2'!U7*VLOOKUP(V$4,'INTERNAL PARAMETERS-1'!$B$5:$J$44,4, FALSE)</f>
        <v>14.324637417868914</v>
      </c>
      <c r="W7" s="113">
        <f>$F7*'INTERNAL PARAMETERS-2'!V7*VLOOKUP(W$4,'INTERNAL PARAMETERS-1'!$B$5:$J$44,4, FALSE)</f>
        <v>0</v>
      </c>
      <c r="X7" s="113">
        <f>$F7*'INTERNAL PARAMETERS-2'!W7*VLOOKUP(X$4,'INTERNAL PARAMETERS-1'!$B$5:$J$44,4, FALSE)</f>
        <v>0</v>
      </c>
      <c r="Y7" s="113">
        <f>$F7*'INTERNAL PARAMETERS-2'!X7*VLOOKUP(Y$4,'INTERNAL PARAMETERS-1'!$B$5:$J$44,4, FALSE)</f>
        <v>0</v>
      </c>
      <c r="Z7" s="113">
        <f>$F7*'INTERNAL PARAMETERS-2'!Y7*VLOOKUP(Z$4,'INTERNAL PARAMETERS-1'!$B$5:$J$44,4, FALSE)</f>
        <v>0</v>
      </c>
      <c r="AA7" s="113">
        <f>$F7*'INTERNAL PARAMETERS-2'!Z7*VLOOKUP(AA$4,'INTERNAL PARAMETERS-1'!$B$5:$J$44,4, FALSE)</f>
        <v>0</v>
      </c>
      <c r="AB7" s="113">
        <f>$F7*'INTERNAL PARAMETERS-2'!AA7*VLOOKUP(AB$4,'INTERNAL PARAMETERS-1'!$B$5:$J$44,4, FALSE)</f>
        <v>0</v>
      </c>
      <c r="AC7" s="113">
        <f>$F7*'INTERNAL PARAMETERS-2'!AB7*VLOOKUP(AC$4,'INTERNAL PARAMETERS-1'!$B$5:$J$44,4, FALSE)</f>
        <v>0</v>
      </c>
      <c r="AD7" s="113">
        <f>$F7*'INTERNAL PARAMETERS-2'!AC7*VLOOKUP(AD$4,'INTERNAL PARAMETERS-1'!$B$5:$J$44,4, FALSE)</f>
        <v>0</v>
      </c>
      <c r="AE7" s="113">
        <f>$F7*'INTERNAL PARAMETERS-2'!AD7*VLOOKUP(AE$4,'INTERNAL PARAMETERS-1'!$B$5:$J$44,4, FALSE)</f>
        <v>0</v>
      </c>
      <c r="AF7" s="113">
        <f>$F7*'INTERNAL PARAMETERS-2'!AE7*VLOOKUP(AF$4,'INTERNAL PARAMETERS-1'!$B$5:$J$44,4, FALSE)</f>
        <v>0.17757528347171767</v>
      </c>
      <c r="AG7" s="113">
        <f>$F7*'INTERNAL PARAMETERS-2'!AF7*VLOOKUP(AG$4,'INTERNAL PARAMETERS-1'!$B$5:$J$44,4, FALSE)</f>
        <v>0</v>
      </c>
      <c r="AH7" s="113">
        <f>$F7*'INTERNAL PARAMETERS-2'!AG7*VLOOKUP(AH$4,'INTERNAL PARAMETERS-1'!$B$5:$J$44,4, FALSE)</f>
        <v>0.35491934912641487</v>
      </c>
      <c r="AI7" s="113">
        <f>$F7*'INTERNAL PARAMETERS-2'!AH7*VLOOKUP(AI$4,'INTERNAL PARAMETERS-1'!$B$5:$J$44,4, FALSE)</f>
        <v>1.9526344647378331</v>
      </c>
      <c r="AJ7" s="113">
        <f>$F7*'INTERNAL PARAMETERS-2'!AI7*VLOOKUP(AJ$4,'INTERNAL PARAMETERS-1'!$B$5:$J$44,4, FALSE)</f>
        <v>0.17757528347171767</v>
      </c>
      <c r="AK7" s="113">
        <f>$F7*'INTERNAL PARAMETERS-2'!AJ7*VLOOKUP(AK$4,'INTERNAL PARAMETERS-1'!$B$5:$J$44,4, FALSE)</f>
        <v>0</v>
      </c>
      <c r="AL7" s="113">
        <f>$F7*'INTERNAL PARAMETERS-2'!AK7*VLOOKUP(AL$4,'INTERNAL PARAMETERS-1'!$B$5:$J$44,4, FALSE)</f>
        <v>0</v>
      </c>
      <c r="AM7" s="113">
        <f>$F7*'INTERNAL PARAMETERS-2'!AL7*VLOOKUP(AM$4,'INTERNAL PARAMETERS-1'!$B$5:$J$44,4, FALSE)</f>
        <v>0</v>
      </c>
      <c r="AN7" s="113">
        <f>$F7*'INTERNAL PARAMETERS-2'!AM7*VLOOKUP(AN$4,'INTERNAL PARAMETERS-1'!$B$5:$J$44,4, FALSE)</f>
        <v>0</v>
      </c>
      <c r="AO7" s="113">
        <f>$F7*'INTERNAL PARAMETERS-2'!AN7*VLOOKUP(AO$4,'INTERNAL PARAMETERS-1'!$B$5:$J$44,4, FALSE)</f>
        <v>0</v>
      </c>
      <c r="AP7" s="113">
        <f>$F7*'INTERNAL PARAMETERS-2'!AO7*VLOOKUP(AP$4,'INTERNAL PARAMETERS-1'!$B$5:$J$44,4, FALSE)</f>
        <v>0</v>
      </c>
      <c r="AQ7" s="113">
        <f>$F7*'INTERNAL PARAMETERS-2'!AP7*VLOOKUP(AQ$4,'INTERNAL PARAMETERS-1'!$B$5:$J$44,4, FALSE)</f>
        <v>0</v>
      </c>
      <c r="AR7" s="113">
        <f>$F7*'INTERNAL PARAMETERS-2'!AQ7*VLOOKUP(AR$4,'INTERNAL PARAMETERS-1'!$B$5:$J$44,4, FALSE)</f>
        <v>0</v>
      </c>
      <c r="AS7" s="113">
        <f>$F7*'INTERNAL PARAMETERS-2'!AR7*VLOOKUP(AS$4,'INTERNAL PARAMETERS-1'!$B$5:$J$44,4, FALSE)</f>
        <v>0</v>
      </c>
      <c r="AT7" s="112">
        <f>$F7*'INTERNAL PARAMETERS-2'!AS7*VLOOKUP(AT$4,'INTERNAL PARAMETERS-1'!$B$5:$J$44,4, FALSE)</f>
        <v>0</v>
      </c>
      <c r="AU7" s="114">
        <f>$F7*'INTERNAL PARAMETERS-2'!F7*(1-VLOOKUP(G$4,'INTERNAL PARAMETERS-1'!$B$5:$J$44,4, FALSE))</f>
        <v>0</v>
      </c>
      <c r="AV7" s="113">
        <f>$F7*'INTERNAL PARAMETERS-2'!G7*(1-VLOOKUP(H$4,'INTERNAL PARAMETERS-1'!$B$5:$J$44,4, FALSE))</f>
        <v>0</v>
      </c>
      <c r="AW7" s="113">
        <f>$F7*'INTERNAL PARAMETERS-2'!H7*(1-VLOOKUP(I$4,'INTERNAL PARAMETERS-1'!$B$5:$J$44,4, FALSE))</f>
        <v>417.51553829968174</v>
      </c>
      <c r="AX7" s="113">
        <f>$F7*'INTERNAL PARAMETERS-2'!I7*(1-VLOOKUP(J$4,'INTERNAL PARAMETERS-1'!$B$5:$J$44,4, FALSE))</f>
        <v>0</v>
      </c>
      <c r="AY7" s="113">
        <f>$F7*'INTERNAL PARAMETERS-2'!J7*(1-VLOOKUP(K$4,'INTERNAL PARAMETERS-1'!$B$5:$J$44,4, FALSE))</f>
        <v>0</v>
      </c>
      <c r="AZ7" s="113">
        <f>$F7*'INTERNAL PARAMETERS-2'!K7*(1-VLOOKUP(L$4,'INTERNAL PARAMETERS-1'!$B$5:$J$44,4, FALSE))</f>
        <v>0</v>
      </c>
      <c r="BA7" s="113">
        <f>$F7*'INTERNAL PARAMETERS-2'!L7*(1-VLOOKUP(M$4,'INTERNAL PARAMETERS-1'!$B$5:$J$44,4, FALSE))</f>
        <v>19.392411726869227</v>
      </c>
      <c r="BB7" s="113">
        <f>$F7*'INTERNAL PARAMETERS-2'!M7*(1-VLOOKUP(N$4,'INTERNAL PARAMETERS-1'!$B$5:$J$44,4, FALSE))</f>
        <v>125.12317485389951</v>
      </c>
      <c r="BC7" s="113">
        <f>$F7*'INTERNAL PARAMETERS-2'!N7*(1-VLOOKUP(O$4,'INTERNAL PARAMETERS-1'!$B$5:$J$44,4, FALSE))</f>
        <v>23.785608054712331</v>
      </c>
      <c r="BD7" s="113">
        <f>$F7*'INTERNAL PARAMETERS-2'!O7*(1-VLOOKUP(P$4,'INTERNAL PARAMETERS-1'!$B$5:$J$44,4, FALSE))</f>
        <v>107.56784648771213</v>
      </c>
      <c r="BE7" s="113">
        <f>$F7*'INTERNAL PARAMETERS-2'!P7*(1-VLOOKUP(Q$4,'INTERNAL PARAMETERS-1'!$B$5:$J$44,4, FALSE))</f>
        <v>18.460430510913984</v>
      </c>
      <c r="BF7" s="113">
        <f>$F7*'INTERNAL PARAMETERS-2'!Q7*(1-VLOOKUP(R$4,'INTERNAL PARAMETERS-1'!$B$5:$J$44,4, FALSE))</f>
        <v>0</v>
      </c>
      <c r="BG7" s="113">
        <f>$F7*'INTERNAL PARAMETERS-2'!R7*(1-VLOOKUP(S$4,'INTERNAL PARAMETERS-1'!$B$5:$J$44,4, FALSE))</f>
        <v>340.64308247586666</v>
      </c>
      <c r="BH7" s="113">
        <f>$F7*'INTERNAL PARAMETERS-2'!S7*(1-VLOOKUP(T$4,'INTERNAL PARAMETERS-1'!$B$5:$J$44,4, FALSE))</f>
        <v>4.7926597894185123</v>
      </c>
      <c r="BI7" s="113">
        <f>$F7*'INTERNAL PARAMETERS-2'!T7*(1-VLOOKUP(U$4,'INTERNAL PARAMETERS-1'!$B$5:$J$44,4, FALSE))</f>
        <v>2.6980344632484106</v>
      </c>
      <c r="BJ7" s="113">
        <f>$F7*'INTERNAL PARAMETERS-2'!U7*(1-VLOOKUP(V$4,'INTERNAL PARAMETERS-1'!$B$5:$J$44,4, FALSE))</f>
        <v>81.172945367923845</v>
      </c>
      <c r="BK7" s="113">
        <f>$F7*'INTERNAL PARAMETERS-2'!V7*(1-VLOOKUP(W$4,'INTERNAL PARAMETERS-1'!$B$5:$J$44,4, FALSE))</f>
        <v>49.523850574162495</v>
      </c>
      <c r="BL7" s="113">
        <f>$F7*'INTERNAL PARAMETERS-2'!W7*(1-VLOOKUP(X$4,'INTERNAL PARAMETERS-1'!$B$5:$J$44,4, FALSE))</f>
        <v>12.070263701919373</v>
      </c>
      <c r="BM7" s="113">
        <f>$F7*'INTERNAL PARAMETERS-2'!X7*(1-VLOOKUP(Y$4,'INTERNAL PARAMETERS-1'!$B$5:$J$44,4, FALSE))</f>
        <v>2.1299785303925303</v>
      </c>
      <c r="BN7" s="113">
        <f>$F7*'INTERNAL PARAMETERS-2'!Y7*(1-VLOOKUP(Z$4,'INTERNAL PARAMETERS-1'!$B$5:$J$44,4, FALSE))</f>
        <v>157.80176697794448</v>
      </c>
      <c r="BO7" s="113">
        <f>$F7*'INTERNAL PARAMETERS-2'!Z7*(1-VLOOKUP(AA$4,'INTERNAL PARAMETERS-1'!$B$5:$J$44,4, FALSE))</f>
        <v>352.70220147900568</v>
      </c>
      <c r="BP7" s="113">
        <f>$F7*'INTERNAL PARAMETERS-2'!AA7*(1-VLOOKUP(AB$4,'INTERNAL PARAMETERS-1'!$B$5:$J$44,4, FALSE))</f>
        <v>48.281286025494509</v>
      </c>
      <c r="BQ7" s="113">
        <f>$F7*'INTERNAL PARAMETERS-2'!AB7*(1-VLOOKUP(AC$4,'INTERNAL PARAMETERS-1'!$B$5:$J$44,4, FALSE))</f>
        <v>260.75473705574512</v>
      </c>
      <c r="BR7" s="113">
        <f>$F7*'INTERNAL PARAMETERS-2'!AC7*(1-VLOOKUP(AD$4,'INTERNAL PARAMETERS-1'!$B$5:$J$44,4, FALSE))</f>
        <v>16.508027263993171</v>
      </c>
      <c r="BS7" s="113">
        <f>$F7*'INTERNAL PARAMETERS-2'!AD7*(1-VLOOKUP(AE$4,'INTERNAL PARAMETERS-1'!$B$5:$J$44,4, FALSE))</f>
        <v>5.3251775437983468</v>
      </c>
      <c r="BT7" s="113">
        <f>$F7*'INTERNAL PARAMETERS-2'!AE7*(1-VLOOKUP(AF$4,'INTERNAL PARAMETERS-1'!$B$5:$J$44,4, FALSE))</f>
        <v>0</v>
      </c>
      <c r="BU7" s="113">
        <f>$F7*'INTERNAL PARAMETERS-2'!AF7*(1-VLOOKUP(AG$4,'INTERNAL PARAMETERS-1'!$B$5:$J$44,4, FALSE))</f>
        <v>0</v>
      </c>
      <c r="BV7" s="113">
        <f>$F7*'INTERNAL PARAMETERS-2'!AG7*(1-VLOOKUP(AH$4,'INTERNAL PARAMETERS-1'!$B$5:$J$44,4, FALSE))</f>
        <v>0</v>
      </c>
      <c r="BW7" s="113">
        <f>$F7*'INTERNAL PARAMETERS-2'!AH7*(1-VLOOKUP(AI$4,'INTERNAL PARAMETERS-1'!$B$5:$J$44,4, FALSE))</f>
        <v>0</v>
      </c>
      <c r="BX7" s="113">
        <f>$F7*'INTERNAL PARAMETERS-2'!AI7*(1-VLOOKUP(AJ$4,'INTERNAL PARAMETERS-1'!$B$5:$J$44,4, FALSE))</f>
        <v>0</v>
      </c>
      <c r="BY7" s="113">
        <f>$F7*'INTERNAL PARAMETERS-2'!AJ7*(1-VLOOKUP(AK$4,'INTERNAL PARAMETERS-1'!$B$5:$J$44,4, FALSE))</f>
        <v>0</v>
      </c>
      <c r="BZ7" s="113">
        <f>$F7*'INTERNAL PARAMETERS-2'!AK7*(1-VLOOKUP(AL$4,'INTERNAL PARAMETERS-1'!$B$5:$J$44,4, FALSE))</f>
        <v>2.8400484464623807</v>
      </c>
      <c r="CA7" s="113">
        <f>$F7*'INTERNAL PARAMETERS-2'!AL7*(1-VLOOKUP(AM$4,'INTERNAL PARAMETERS-1'!$B$5:$J$44,4, FALSE))</f>
        <v>2.4851290973359661</v>
      </c>
      <c r="CB7" s="113">
        <f>$F7*'INTERNAL PARAMETERS-2'!AM7*(1-VLOOKUP(AN$4,'INTERNAL PARAMETERS-1'!$B$5:$J$44,4, FALSE))</f>
        <v>7.8103066411343125</v>
      </c>
      <c r="CC7" s="113">
        <f>$F7*'INTERNAL PARAMETERS-2'!AN7*(1-VLOOKUP(AO$4,'INTERNAL PARAMETERS-1'!$B$5:$J$44,4, FALSE))</f>
        <v>12.957908901460941</v>
      </c>
      <c r="CD7" s="113">
        <f>$F7*'INTERNAL PARAMETERS-2'!AO7*(1-VLOOKUP(AP$4,'INTERNAL PARAMETERS-1'!$B$5:$J$44,4, FALSE))</f>
        <v>154.6067991823557</v>
      </c>
      <c r="CE7" s="113">
        <f>$F7*'INTERNAL PARAMETERS-2'!AP7*(1-VLOOKUP(AQ$4,'INTERNAL PARAMETERS-1'!$B$5:$J$44,4, FALSE))</f>
        <v>12.957908901460941</v>
      </c>
      <c r="CF7" s="113">
        <f>$F7*'INTERNAL PARAMETERS-2'!AQ7*(1-VLOOKUP(AR$4,'INTERNAL PARAMETERS-1'!$B$5:$J$44,4, FALSE))</f>
        <v>1.5974838977943979</v>
      </c>
      <c r="CG7" s="113">
        <f>$F7*'INTERNAL PARAMETERS-2'!AR7*(1-VLOOKUP(AS$4,'INTERNAL PARAMETERS-1'!$B$5:$J$44,4, FALSE))</f>
        <v>0.17757528347171767</v>
      </c>
      <c r="CH7" s="112">
        <f>$F7*'INTERNAL PARAMETERS-2'!AS7*(1-VLOOKUP(AT$4,'INTERNAL PARAMETERS-1'!$B$5:$J$44,4, FALSE))</f>
        <v>0</v>
      </c>
      <c r="CI7" s="111">
        <f t="shared" si="0"/>
        <v>2312.1784014224745</v>
      </c>
    </row>
    <row r="8" spans="3:87" x14ac:dyDescent="0.5">
      <c r="C8" s="77" t="s">
        <v>29</v>
      </c>
      <c r="D8" s="76" t="s">
        <v>21</v>
      </c>
      <c r="E8" s="76" t="s">
        <v>17</v>
      </c>
      <c r="F8" s="115">
        <f>'INPUTS-Incidence'!E8</f>
        <v>4668.57393406761</v>
      </c>
      <c r="G8" s="114">
        <f>$F8*'INTERNAL PARAMETERS-2'!F8*VLOOKUP(G$4,'INTERNAL PARAMETERS-1'!$B$5:$J$44,4, FALSE)</f>
        <v>14.529068940211809</v>
      </c>
      <c r="H8" s="113">
        <f>$F8*'INTERNAL PARAMETERS-2'!G8*VLOOKUP(H$4,'INTERNAL PARAMETERS-1'!$B$5:$J$44,4, FALSE)</f>
        <v>21.486644674152771</v>
      </c>
      <c r="I8" s="113">
        <f>$F8*'INTERNAL PARAMETERS-2'!H8*VLOOKUP(I$4,'INTERNAL PARAMETERS-1'!$B$5:$J$44,4, FALSE)</f>
        <v>51.95863682763909</v>
      </c>
      <c r="J8" s="113">
        <f>$F8*'INTERNAL PARAMETERS-2'!I8*VLOOKUP(J$4,'INTERNAL PARAMETERS-1'!$B$5:$J$44,4, FALSE)</f>
        <v>0</v>
      </c>
      <c r="K8" s="113">
        <f>$F8*'INTERNAL PARAMETERS-2'!J8*VLOOKUP(K$4,'INTERNAL PARAMETERS-1'!$B$5:$J$44,4, FALSE)</f>
        <v>0.40943393401772943</v>
      </c>
      <c r="L8" s="113">
        <f>$F8*'INTERNAL PARAMETERS-2'!K8*VLOOKUP(L$4,'INTERNAL PARAMETERS-1'!$B$5:$J$44,4, FALSE)</f>
        <v>0</v>
      </c>
      <c r="M8" s="113">
        <f>$F8*'INTERNAL PARAMETERS-2'!L8*VLOOKUP(M$4,'INTERNAL PARAMETERS-1'!$B$5:$J$44,4, FALSE)</f>
        <v>2.7421335859139515</v>
      </c>
      <c r="N8" s="113">
        <f>$F8*'INTERNAL PARAMETERS-2'!M8*VLOOKUP(N$4,'INTERNAL PARAMETERS-1'!$B$5:$J$44,4, FALSE)</f>
        <v>18.847009628961271</v>
      </c>
      <c r="O8" s="113">
        <f>$F8*'INTERNAL PARAMETERS-2'!N8*VLOOKUP(O$4,'INTERNAL PARAMETERS-1'!$B$5:$J$44,4, FALSE)</f>
        <v>0</v>
      </c>
      <c r="P8" s="113">
        <f>$F8*'INTERNAL PARAMETERS-2'!O8*VLOOKUP(P$4,'INTERNAL PARAMETERS-1'!$B$5:$J$44,4, FALSE)</f>
        <v>0</v>
      </c>
      <c r="Q8" s="113">
        <f>$F8*'INTERNAL PARAMETERS-2'!P8*VLOOKUP(Q$4,'INTERNAL PARAMETERS-1'!$B$5:$J$44,4, FALSE)</f>
        <v>0</v>
      </c>
      <c r="R8" s="113">
        <f>$F8*'INTERNAL PARAMETERS-2'!Q8*VLOOKUP(R$4,'INTERNAL PARAMETERS-1'!$B$5:$J$44,4, FALSE)</f>
        <v>6.1391747232989067</v>
      </c>
      <c r="S8" s="113">
        <f>$F8*'INTERNAL PARAMETERS-2'!R8*VLOOKUP(S$4,'INTERNAL PARAMETERS-1'!$B$5:$J$44,4, FALSE)</f>
        <v>18.886482421573813</v>
      </c>
      <c r="T8" s="113">
        <f>$F8*'INTERNAL PARAMETERS-2'!S8*VLOOKUP(T$4,'INTERNAL PARAMETERS-1'!$B$5:$J$44,4, FALSE)</f>
        <v>1.1050514501938034</v>
      </c>
      <c r="U8" s="113">
        <f>$F8*'INTERNAL PARAMETERS-2'!T8*VLOOKUP(U$4,'INTERNAL PARAMETERS-1'!$B$5:$J$44,4, FALSE)</f>
        <v>1.3915151467881919</v>
      </c>
      <c r="V8" s="113">
        <f>$F8*'INTERNAL PARAMETERS-2'!U8*VLOOKUP(V$4,'INTERNAL PARAMETERS-1'!$B$5:$J$44,4, FALSE)</f>
        <v>26.950580206497808</v>
      </c>
      <c r="W8" s="113">
        <f>$F8*'INTERNAL PARAMETERS-2'!V8*VLOOKUP(W$4,'INTERNAL PARAMETERS-1'!$B$5:$J$44,4, FALSE)</f>
        <v>0</v>
      </c>
      <c r="X8" s="113">
        <f>$F8*'INTERNAL PARAMETERS-2'!W8*VLOOKUP(X$4,'INTERNAL PARAMETERS-1'!$B$5:$J$44,4, FALSE)</f>
        <v>0</v>
      </c>
      <c r="Y8" s="113">
        <f>$F8*'INTERNAL PARAMETERS-2'!X8*VLOOKUP(Y$4,'INTERNAL PARAMETERS-1'!$B$5:$J$44,4, FALSE)</f>
        <v>0</v>
      </c>
      <c r="Z8" s="113">
        <f>$F8*'INTERNAL PARAMETERS-2'!Y8*VLOOKUP(Z$4,'INTERNAL PARAMETERS-1'!$B$5:$J$44,4, FALSE)</f>
        <v>0</v>
      </c>
      <c r="AA8" s="113">
        <f>$F8*'INTERNAL PARAMETERS-2'!Z8*VLOOKUP(AA$4,'INTERNAL PARAMETERS-1'!$B$5:$J$44,4, FALSE)</f>
        <v>0</v>
      </c>
      <c r="AB8" s="113">
        <f>$F8*'INTERNAL PARAMETERS-2'!AA8*VLOOKUP(AB$4,'INTERNAL PARAMETERS-1'!$B$5:$J$44,4, FALSE)</f>
        <v>0</v>
      </c>
      <c r="AC8" s="113">
        <f>$F8*'INTERNAL PARAMETERS-2'!AB8*VLOOKUP(AC$4,'INTERNAL PARAMETERS-1'!$B$5:$J$44,4, FALSE)</f>
        <v>0</v>
      </c>
      <c r="AD8" s="113">
        <f>$F8*'INTERNAL PARAMETERS-2'!AC8*VLOOKUP(AD$4,'INTERNAL PARAMETERS-1'!$B$5:$J$44,4, FALSE)</f>
        <v>0</v>
      </c>
      <c r="AE8" s="113">
        <f>$F8*'INTERNAL PARAMETERS-2'!AD8*VLOOKUP(AE$4,'INTERNAL PARAMETERS-1'!$B$5:$J$44,4, FALSE)</f>
        <v>0</v>
      </c>
      <c r="AF8" s="113">
        <f>$F8*'INTERNAL PARAMETERS-2'!AE8*VLOOKUP(AF$4,'INTERNAL PARAMETERS-1'!$B$5:$J$44,4, FALSE)</f>
        <v>0.81840101064205206</v>
      </c>
      <c r="AG8" s="113">
        <f>$F8*'INTERNAL PARAMETERS-2'!AF8*VLOOKUP(AG$4,'INTERNAL PARAMETERS-1'!$B$5:$J$44,4, FALSE)</f>
        <v>0</v>
      </c>
      <c r="AH8" s="113">
        <f>$F8*'INTERNAL PARAMETERS-2'!AG8*VLOOKUP(AH$4,'INTERNAL PARAMETERS-1'!$B$5:$J$44,4, FALSE)</f>
        <v>0.81840101064205206</v>
      </c>
      <c r="AI8" s="113">
        <f>$F8*'INTERNAL PARAMETERS-2'!AH8*VLOOKUP(AI$4,'INTERNAL PARAMETERS-1'!$B$5:$J$44,4, FALSE)</f>
        <v>5.1158233169512872</v>
      </c>
      <c r="AJ8" s="113">
        <f>$F8*'INTERNAL PARAMETERS-2'!AI8*VLOOKUP(AJ$4,'INTERNAL PARAMETERS-1'!$B$5:$J$44,4, FALSE)</f>
        <v>3.2740708999616146</v>
      </c>
      <c r="AK8" s="113">
        <f>$F8*'INTERNAL PARAMETERS-2'!AJ8*VLOOKUP(AK$4,'INTERNAL PARAMETERS-1'!$B$5:$J$44,4, FALSE)</f>
        <v>0.40943393401772943</v>
      </c>
      <c r="AL8" s="113">
        <f>$F8*'INTERNAL PARAMETERS-2'!AK8*VLOOKUP(AL$4,'INTERNAL PARAMETERS-1'!$B$5:$J$44,4, FALSE)</f>
        <v>0</v>
      </c>
      <c r="AM8" s="113">
        <f>$F8*'INTERNAL PARAMETERS-2'!AL8*VLOOKUP(AM$4,'INTERNAL PARAMETERS-1'!$B$5:$J$44,4, FALSE)</f>
        <v>0</v>
      </c>
      <c r="AN8" s="113">
        <f>$F8*'INTERNAL PARAMETERS-2'!AM8*VLOOKUP(AN$4,'INTERNAL PARAMETERS-1'!$B$5:$J$44,4, FALSE)</f>
        <v>0</v>
      </c>
      <c r="AO8" s="113">
        <f>$F8*'INTERNAL PARAMETERS-2'!AN8*VLOOKUP(AO$4,'INTERNAL PARAMETERS-1'!$B$5:$J$44,4, FALSE)</f>
        <v>0</v>
      </c>
      <c r="AP8" s="113">
        <f>$F8*'INTERNAL PARAMETERS-2'!AO8*VLOOKUP(AP$4,'INTERNAL PARAMETERS-1'!$B$5:$J$44,4, FALSE)</f>
        <v>0</v>
      </c>
      <c r="AQ8" s="113">
        <f>$F8*'INTERNAL PARAMETERS-2'!AP8*VLOOKUP(AQ$4,'INTERNAL PARAMETERS-1'!$B$5:$J$44,4, FALSE)</f>
        <v>0</v>
      </c>
      <c r="AR8" s="113">
        <f>$F8*'INTERNAL PARAMETERS-2'!AQ8*VLOOKUP(AR$4,'INTERNAL PARAMETERS-1'!$B$5:$J$44,4, FALSE)</f>
        <v>0</v>
      </c>
      <c r="AS8" s="113">
        <f>$F8*'INTERNAL PARAMETERS-2'!AR8*VLOOKUP(AS$4,'INTERNAL PARAMETERS-1'!$B$5:$J$44,4, FALSE)</f>
        <v>0</v>
      </c>
      <c r="AT8" s="112">
        <f>$F8*'INTERNAL PARAMETERS-2'!AS8*VLOOKUP(AT$4,'INTERNAL PARAMETERS-1'!$B$5:$J$44,4, FALSE)</f>
        <v>0</v>
      </c>
      <c r="AU8" s="114">
        <f>$F8*'INTERNAL PARAMETERS-2'!F8*(1-VLOOKUP(G$4,'INTERNAL PARAMETERS-1'!$B$5:$J$44,4, FALSE))</f>
        <v>0</v>
      </c>
      <c r="AV8" s="113">
        <f>$F8*'INTERNAL PARAMETERS-2'!G8*(1-VLOOKUP(H$4,'INTERNAL PARAMETERS-1'!$B$5:$J$44,4, FALSE))</f>
        <v>0</v>
      </c>
      <c r="AW8" s="113">
        <f>$F8*'INTERNAL PARAMETERS-2'!H8*(1-VLOOKUP(I$4,'INTERNAL PARAMETERS-1'!$B$5:$J$44,4, FALSE))</f>
        <v>987.21409972514266</v>
      </c>
      <c r="AX8" s="113">
        <f>$F8*'INTERNAL PARAMETERS-2'!I8*(1-VLOOKUP(J$4,'INTERNAL PARAMETERS-1'!$B$5:$J$44,4, FALSE))</f>
        <v>0</v>
      </c>
      <c r="AY8" s="113">
        <f>$F8*'INTERNAL PARAMETERS-2'!J8*(1-VLOOKUP(K$4,'INTERNAL PARAMETERS-1'!$B$5:$J$44,4, FALSE))</f>
        <v>0</v>
      </c>
      <c r="AZ8" s="113">
        <f>$F8*'INTERNAL PARAMETERS-2'!K8*(1-VLOOKUP(L$4,'INTERNAL PARAMETERS-1'!$B$5:$J$44,4, FALSE))</f>
        <v>0</v>
      </c>
      <c r="BA8" s="113">
        <f>$F8*'INTERNAL PARAMETERS-2'!L8*(1-VLOOKUP(M$4,'INTERNAL PARAMETERS-1'!$B$5:$J$44,4, FALSE))</f>
        <v>52.100538132365074</v>
      </c>
      <c r="BB8" s="113">
        <f>$F8*'INTERNAL PARAMETERS-2'!M8*(1-VLOOKUP(N$4,'INTERNAL PARAMETERS-1'!$B$5:$J$44,4, FALSE))</f>
        <v>358.09318295026412</v>
      </c>
      <c r="BC8" s="113">
        <f>$F8*'INTERNAL PARAMETERS-2'!N8*(1-VLOOKUP(O$4,'INTERNAL PARAMETERS-1'!$B$5:$J$44,4, FALSE))</f>
        <v>130.96750457239867</v>
      </c>
      <c r="BD8" s="113">
        <f>$F8*'INTERNAL PARAMETERS-2'!O8*(1-VLOOKUP(P$4,'INTERNAL PARAMETERS-1'!$B$5:$J$44,4, FALSE))</f>
        <v>232.46697047296257</v>
      </c>
      <c r="BE8" s="113">
        <f>$F8*'INTERNAL PARAMETERS-2'!P8*(1-VLOOKUP(Q$4,'INTERNAL PARAMETERS-1'!$B$5:$J$44,4, FALSE))</f>
        <v>72.031894086122563</v>
      </c>
      <c r="BF8" s="113">
        <f>$F8*'INTERNAL PARAMETERS-2'!Q8*(1-VLOOKUP(R$4,'INTERNAL PARAMETERS-1'!$B$5:$J$44,4, FALSE))</f>
        <v>0</v>
      </c>
      <c r="BG8" s="113">
        <f>$F8*'INTERNAL PARAMETERS-2'!R8*(1-VLOOKUP(S$4,'INTERNAL PARAMETERS-1'!$B$5:$J$44,4, FALSE))</f>
        <v>358.8431660099024</v>
      </c>
      <c r="BH8" s="113">
        <f>$F8*'INTERNAL PARAMETERS-2'!S8*(1-VLOOKUP(T$4,'INTERNAL PARAMETERS-1'!$B$5:$J$44,4, FALSE))</f>
        <v>9.9454630517442304</v>
      </c>
      <c r="BI8" s="113">
        <f>$F8*'INTERNAL PARAMETERS-2'!T8*(1-VLOOKUP(U$4,'INTERNAL PARAMETERS-1'!$B$5:$J$44,4, FALSE))</f>
        <v>5.5660605871527675</v>
      </c>
      <c r="BJ8" s="113">
        <f>$F8*'INTERNAL PARAMETERS-2'!U8*(1-VLOOKUP(V$4,'INTERNAL PARAMETERS-1'!$B$5:$J$44,4, FALSE))</f>
        <v>152.71995450348757</v>
      </c>
      <c r="BK8" s="113">
        <f>$F8*'INTERNAL PARAMETERS-2'!V8*(1-VLOOKUP(W$4,'INTERNAL PARAMETERS-1'!$B$5:$J$44,4, FALSE))</f>
        <v>148.7706444125721</v>
      </c>
      <c r="BL8" s="113">
        <f>$F8*'INTERNAL PARAMETERS-2'!W8*(1-VLOOKUP(X$4,'INTERNAL PARAMETERS-1'!$B$5:$J$44,4, FALSE))</f>
        <v>103.95513578988347</v>
      </c>
      <c r="BM8" s="113">
        <f>$F8*'INTERNAL PARAMETERS-2'!X8*(1-VLOOKUP(Y$4,'INTERNAL PARAMETERS-1'!$B$5:$J$44,4, FALSE))</f>
        <v>13.096750457239867</v>
      </c>
      <c r="BN8" s="113">
        <f>$F8*'INTERNAL PARAMETERS-2'!Y8*(1-VLOOKUP(Z$4,'INTERNAL PARAMETERS-1'!$B$5:$J$44,4, FALSE))</f>
        <v>197.88357534156995</v>
      </c>
      <c r="BO8" s="113">
        <f>$F8*'INTERNAL PARAMETERS-2'!Z8*(1-VLOOKUP(AA$4,'INTERNAL PARAMETERS-1'!$B$5:$J$44,4, FALSE))</f>
        <v>296.72288781450214</v>
      </c>
      <c r="BP8" s="113">
        <f>$F8*'INTERNAL PARAMETERS-2'!AA8*(1-VLOOKUP(AB$4,'INTERNAL PARAMETERS-1'!$B$5:$J$44,4, FALSE))</f>
        <v>128.51183468307909</v>
      </c>
      <c r="BQ8" s="113">
        <f>$F8*'INTERNAL PARAMETERS-2'!AB8*(1-VLOOKUP(AC$4,'INTERNAL PARAMETERS-1'!$B$5:$J$44,4, FALSE))</f>
        <v>699.85611445081395</v>
      </c>
      <c r="BR8" s="113">
        <f>$F8*'INTERNAL PARAMETERS-2'!AC8*(1-VLOOKUP(AD$4,'INTERNAL PARAMETERS-1'!$B$5:$J$44,4, FALSE))</f>
        <v>80.831222237053197</v>
      </c>
      <c r="BS8" s="113">
        <f>$F8*'INTERNAL PARAMETERS-2'!AD8*(1-VLOOKUP(AE$4,'INTERNAL PARAMETERS-1'!$B$5:$J$44,4, FALSE))</f>
        <v>14.529068940211809</v>
      </c>
      <c r="BT8" s="113">
        <f>$F8*'INTERNAL PARAMETERS-2'!AE8*(1-VLOOKUP(AF$4,'INTERNAL PARAMETERS-1'!$B$5:$J$44,4, FALSE))</f>
        <v>0</v>
      </c>
      <c r="BU8" s="113">
        <f>$F8*'INTERNAL PARAMETERS-2'!AF8*(1-VLOOKUP(AG$4,'INTERNAL PARAMETERS-1'!$B$5:$J$44,4, FALSE))</f>
        <v>0</v>
      </c>
      <c r="BV8" s="113">
        <f>$F8*'INTERNAL PARAMETERS-2'!AG8*(1-VLOOKUP(AH$4,'INTERNAL PARAMETERS-1'!$B$5:$J$44,4, FALSE))</f>
        <v>0</v>
      </c>
      <c r="BW8" s="113">
        <f>$F8*'INTERNAL PARAMETERS-2'!AH8*(1-VLOOKUP(AI$4,'INTERNAL PARAMETERS-1'!$B$5:$J$44,4, FALSE))</f>
        <v>0</v>
      </c>
      <c r="BX8" s="113">
        <f>$F8*'INTERNAL PARAMETERS-2'!AI8*(1-VLOOKUP(AJ$4,'INTERNAL PARAMETERS-1'!$B$5:$J$44,4, FALSE))</f>
        <v>0</v>
      </c>
      <c r="BY8" s="113">
        <f>$F8*'INTERNAL PARAMETERS-2'!AJ8*(1-VLOOKUP(AK$4,'INTERNAL PARAMETERS-1'!$B$5:$J$44,4, FALSE))</f>
        <v>0</v>
      </c>
      <c r="BZ8" s="113">
        <f>$F8*'INTERNAL PARAMETERS-2'!AK8*(1-VLOOKUP(AL$4,'INTERNAL PARAMETERS-1'!$B$5:$J$44,4, FALSE))</f>
        <v>22.71447961881255</v>
      </c>
      <c r="CA8" s="113">
        <f>$F8*'INTERNAL PARAMETERS-2'!AL8*(1-VLOOKUP(AM$4,'INTERNAL PARAMETERS-1'!$B$5:$J$44,4, FALSE))</f>
        <v>26.807418386809623</v>
      </c>
      <c r="CB8" s="113">
        <f>$F8*'INTERNAL PARAMETERS-2'!AM8*(1-VLOOKUP(AN$4,'INTERNAL PARAMETERS-1'!$B$5:$J$44,4, FALSE))</f>
        <v>30.285972825083402</v>
      </c>
      <c r="CC8" s="113">
        <f>$F8*'INTERNAL PARAMETERS-2'!AN8*(1-VLOOKUP(AO$4,'INTERNAL PARAMETERS-1'!$B$5:$J$44,4, FALSE))</f>
        <v>40.108652382361655</v>
      </c>
      <c r="CD8" s="113">
        <f>$F8*'INTERNAL PARAMETERS-2'!AO8*(1-VLOOKUP(AP$4,'INTERNAL PARAMETERS-1'!$B$5:$J$44,4, FALSE))</f>
        <v>305.11278203141501</v>
      </c>
      <c r="CE8" s="113">
        <f>$F8*'INTERNAL PARAMETERS-2'!AP8*(1-VLOOKUP(AQ$4,'INTERNAL PARAMETERS-1'!$B$5:$J$44,4, FALSE))</f>
        <v>19.030974784833205</v>
      </c>
      <c r="CF8" s="113">
        <f>$F8*'INTERNAL PARAMETERS-2'!AQ8*(1-VLOOKUP(AR$4,'INTERNAL PARAMETERS-1'!$B$5:$J$44,4, FALSE))</f>
        <v>5.1158233169512872</v>
      </c>
      <c r="CG8" s="113">
        <f>$F8*'INTERNAL PARAMETERS-2'!AR8*(1-VLOOKUP(AS$4,'INTERNAL PARAMETERS-1'!$B$5:$J$44,4, FALSE))</f>
        <v>0.40943393401772943</v>
      </c>
      <c r="CH8" s="112">
        <f>$F8*'INTERNAL PARAMETERS-2'!AS8*(1-VLOOKUP(AT$4,'INTERNAL PARAMETERS-1'!$B$5:$J$44,4, FALSE))</f>
        <v>0</v>
      </c>
      <c r="CI8" s="111">
        <f t="shared" si="0"/>
        <v>4668.5734672102162</v>
      </c>
    </row>
    <row r="9" spans="3:87" x14ac:dyDescent="0.5">
      <c r="C9" s="77" t="s">
        <v>29</v>
      </c>
      <c r="D9" s="76" t="s">
        <v>21</v>
      </c>
      <c r="E9" s="76" t="s">
        <v>16</v>
      </c>
      <c r="F9" s="115">
        <f>'INPUTS-Incidence'!E9</f>
        <v>6459.7884553527201</v>
      </c>
      <c r="G9" s="114">
        <f>$F9*'INTERNAL PARAMETERS-2'!F9*VLOOKUP(G$4,'INTERNAL PARAMETERS-1'!$B$5:$J$44,4, FALSE)</f>
        <v>40.123038053886816</v>
      </c>
      <c r="H9" s="113">
        <f>$F9*'INTERNAL PARAMETERS-2'!G9*VLOOKUP(H$4,'INTERNAL PARAMETERS-1'!$B$5:$J$44,4, FALSE)</f>
        <v>49.078888768387827</v>
      </c>
      <c r="I9" s="113">
        <f>$F9*'INTERNAL PARAMETERS-2'!H9*VLOOKUP(I$4,'INTERNAL PARAMETERS-1'!$B$5:$J$44,4, FALSE)</f>
        <v>74.694824599724001</v>
      </c>
      <c r="J9" s="113">
        <f>$F9*'INTERNAL PARAMETERS-2'!I9*VLOOKUP(J$4,'INTERNAL PARAMETERS-1'!$B$5:$J$44,4, FALSE)</f>
        <v>0</v>
      </c>
      <c r="K9" s="113">
        <f>$F9*'INTERNAL PARAMETERS-2'!J9*VLOOKUP(K$4,'INTERNAL PARAMETERS-1'!$B$5:$J$44,4, FALSE)</f>
        <v>0.71639053969861666</v>
      </c>
      <c r="L9" s="113">
        <f>$F9*'INTERNAL PARAMETERS-2'!K9*VLOOKUP(L$4,'INTERNAL PARAMETERS-1'!$B$5:$J$44,4, FALSE)</f>
        <v>0</v>
      </c>
      <c r="M9" s="113">
        <f>$F9*'INTERNAL PARAMETERS-2'!L9*VLOOKUP(M$4,'INTERNAL PARAMETERS-1'!$B$5:$J$44,4, FALSE)</f>
        <v>4.6033744490534554</v>
      </c>
      <c r="N9" s="113">
        <f>$F9*'INTERNAL PARAMETERS-2'!M9*VLOOKUP(N$4,'INTERNAL PARAMETERS-1'!$B$5:$J$44,4, FALSE)</f>
        <v>21.619813796028144</v>
      </c>
      <c r="O9" s="113">
        <f>$F9*'INTERNAL PARAMETERS-2'!N9*VLOOKUP(O$4,'INTERNAL PARAMETERS-1'!$B$5:$J$44,4, FALSE)</f>
        <v>0</v>
      </c>
      <c r="P9" s="113">
        <f>$F9*'INTERNAL PARAMETERS-2'!O9*VLOOKUP(P$4,'INTERNAL PARAMETERS-1'!$B$5:$J$44,4, FALSE)</f>
        <v>0</v>
      </c>
      <c r="Q9" s="113">
        <f>$F9*'INTERNAL PARAMETERS-2'!P9*VLOOKUP(Q$4,'INTERNAL PARAMETERS-1'!$B$5:$J$44,4, FALSE)</f>
        <v>0</v>
      </c>
      <c r="R9" s="113">
        <f>$F9*'INTERNAL PARAMETERS-2'!Q9*VLOOKUP(R$4,'INTERNAL PARAMETERS-1'!$B$5:$J$44,4, FALSE)</f>
        <v>5.015379756735852</v>
      </c>
      <c r="S9" s="113">
        <f>$F9*'INTERNAL PARAMETERS-2'!R9*VLOOKUP(S$4,'INTERNAL PARAMETERS-1'!$B$5:$J$44,4, FALSE)</f>
        <v>24.698968860098848</v>
      </c>
      <c r="T9" s="113">
        <f>$F9*'INTERNAL PARAMETERS-2'!S9*VLOOKUP(T$4,'INTERNAL PARAMETERS-1'!$B$5:$J$44,4, FALSE)</f>
        <v>1.3971230471236864</v>
      </c>
      <c r="U9" s="113">
        <f>$F9*'INTERNAL PARAMETERS-2'!T9*VLOOKUP(U$4,'INTERNAL PARAMETERS-1'!$B$5:$J$44,4, FALSE)</f>
        <v>2.722671638162065</v>
      </c>
      <c r="V9" s="113">
        <f>$F9*'INTERNAL PARAMETERS-2'!U9*VLOOKUP(V$4,'INTERNAL PARAMETERS-1'!$B$5:$J$44,4, FALSE)</f>
        <v>29.501110999923505</v>
      </c>
      <c r="W9" s="113">
        <f>$F9*'INTERNAL PARAMETERS-2'!V9*VLOOKUP(W$4,'INTERNAL PARAMETERS-1'!$B$5:$J$44,4, FALSE)</f>
        <v>0</v>
      </c>
      <c r="X9" s="113">
        <f>$F9*'INTERNAL PARAMETERS-2'!W9*VLOOKUP(X$4,'INTERNAL PARAMETERS-1'!$B$5:$J$44,4, FALSE)</f>
        <v>0</v>
      </c>
      <c r="Y9" s="113">
        <f>$F9*'INTERNAL PARAMETERS-2'!X9*VLOOKUP(Y$4,'INTERNAL PARAMETERS-1'!$B$5:$J$44,4, FALSE)</f>
        <v>0</v>
      </c>
      <c r="Z9" s="113">
        <f>$F9*'INTERNAL PARAMETERS-2'!Y9*VLOOKUP(Z$4,'INTERNAL PARAMETERS-1'!$B$5:$J$44,4, FALSE)</f>
        <v>0</v>
      </c>
      <c r="AA9" s="113">
        <f>$F9*'INTERNAL PARAMETERS-2'!Z9*VLOOKUP(AA$4,'INTERNAL PARAMETERS-1'!$B$5:$J$44,4, FALSE)</f>
        <v>0</v>
      </c>
      <c r="AB9" s="113">
        <f>$F9*'INTERNAL PARAMETERS-2'!AA9*VLOOKUP(AB$4,'INTERNAL PARAMETERS-1'!$B$5:$J$44,4, FALSE)</f>
        <v>0</v>
      </c>
      <c r="AC9" s="113">
        <f>$F9*'INTERNAL PARAMETERS-2'!AB9*VLOOKUP(AC$4,'INTERNAL PARAMETERS-1'!$B$5:$J$44,4, FALSE)</f>
        <v>0</v>
      </c>
      <c r="AD9" s="113">
        <f>$F9*'INTERNAL PARAMETERS-2'!AC9*VLOOKUP(AD$4,'INTERNAL PARAMETERS-1'!$B$5:$J$44,4, FALSE)</f>
        <v>0</v>
      </c>
      <c r="AE9" s="113">
        <f>$F9*'INTERNAL PARAMETERS-2'!AD9*VLOOKUP(AE$4,'INTERNAL PARAMETERS-1'!$B$5:$J$44,4, FALSE)</f>
        <v>0</v>
      </c>
      <c r="AF9" s="113">
        <f>$F9*'INTERNAL PARAMETERS-2'!AE9*VLOOKUP(AF$4,'INTERNAL PARAMETERS-1'!$B$5:$J$44,4, FALSE)</f>
        <v>0.35851825927207598</v>
      </c>
      <c r="AG9" s="113">
        <f>$F9*'INTERNAL PARAMETERS-2'!AF9*VLOOKUP(AG$4,'INTERNAL PARAMETERS-1'!$B$5:$J$44,4, FALSE)</f>
        <v>0</v>
      </c>
      <c r="AH9" s="113">
        <f>$F9*'INTERNAL PARAMETERS-2'!AG9*VLOOKUP(AH$4,'INTERNAL PARAMETERS-1'!$B$5:$J$44,4, FALSE)</f>
        <v>0.35851825927207598</v>
      </c>
      <c r="AI9" s="113">
        <f>$F9*'INTERNAL PARAMETERS-2'!AH9*VLOOKUP(AI$4,'INTERNAL PARAMETERS-1'!$B$5:$J$44,4, FALSE)</f>
        <v>3.224080418066543</v>
      </c>
      <c r="AJ9" s="113">
        <f>$F9*'INTERNAL PARAMETERS-2'!AI9*VLOOKUP(AJ$4,'INTERNAL PARAMETERS-1'!$B$5:$J$44,4, FALSE)</f>
        <v>6.8066790954051619</v>
      </c>
      <c r="AK9" s="113">
        <f>$F9*'INTERNAL PARAMETERS-2'!AJ9*VLOOKUP(AK$4,'INTERNAL PARAMETERS-1'!$B$5:$J$44,4, FALSE)</f>
        <v>0.35851825927207598</v>
      </c>
      <c r="AL9" s="113">
        <f>$F9*'INTERNAL PARAMETERS-2'!AK9*VLOOKUP(AL$4,'INTERNAL PARAMETERS-1'!$B$5:$J$44,4, FALSE)</f>
        <v>0</v>
      </c>
      <c r="AM9" s="113">
        <f>$F9*'INTERNAL PARAMETERS-2'!AL9*VLOOKUP(AM$4,'INTERNAL PARAMETERS-1'!$B$5:$J$44,4, FALSE)</f>
        <v>0</v>
      </c>
      <c r="AN9" s="113">
        <f>$F9*'INTERNAL PARAMETERS-2'!AM9*VLOOKUP(AN$4,'INTERNAL PARAMETERS-1'!$B$5:$J$44,4, FALSE)</f>
        <v>0</v>
      </c>
      <c r="AO9" s="113">
        <f>$F9*'INTERNAL PARAMETERS-2'!AN9*VLOOKUP(AO$4,'INTERNAL PARAMETERS-1'!$B$5:$J$44,4, FALSE)</f>
        <v>0</v>
      </c>
      <c r="AP9" s="113">
        <f>$F9*'INTERNAL PARAMETERS-2'!AO9*VLOOKUP(AP$4,'INTERNAL PARAMETERS-1'!$B$5:$J$44,4, FALSE)</f>
        <v>0</v>
      </c>
      <c r="AQ9" s="113">
        <f>$F9*'INTERNAL PARAMETERS-2'!AP9*VLOOKUP(AQ$4,'INTERNAL PARAMETERS-1'!$B$5:$J$44,4, FALSE)</f>
        <v>0</v>
      </c>
      <c r="AR9" s="113">
        <f>$F9*'INTERNAL PARAMETERS-2'!AQ9*VLOOKUP(AR$4,'INTERNAL PARAMETERS-1'!$B$5:$J$44,4, FALSE)</f>
        <v>0</v>
      </c>
      <c r="AS9" s="113">
        <f>$F9*'INTERNAL PARAMETERS-2'!AR9*VLOOKUP(AS$4,'INTERNAL PARAMETERS-1'!$B$5:$J$44,4, FALSE)</f>
        <v>0</v>
      </c>
      <c r="AT9" s="112">
        <f>$F9*'INTERNAL PARAMETERS-2'!AS9*VLOOKUP(AT$4,'INTERNAL PARAMETERS-1'!$B$5:$J$44,4, FALSE)</f>
        <v>0</v>
      </c>
      <c r="AU9" s="114">
        <f>$F9*'INTERNAL PARAMETERS-2'!F9*(1-VLOOKUP(G$4,'INTERNAL PARAMETERS-1'!$B$5:$J$44,4, FALSE))</f>
        <v>0</v>
      </c>
      <c r="AV9" s="113">
        <f>$F9*'INTERNAL PARAMETERS-2'!G9*(1-VLOOKUP(H$4,'INTERNAL PARAMETERS-1'!$B$5:$J$44,4, FALSE))</f>
        <v>0</v>
      </c>
      <c r="AW9" s="113">
        <f>$F9*'INTERNAL PARAMETERS-2'!H9*(1-VLOOKUP(I$4,'INTERNAL PARAMETERS-1'!$B$5:$J$44,4, FALSE))</f>
        <v>1419.2016673947558</v>
      </c>
      <c r="AX9" s="113">
        <f>$F9*'INTERNAL PARAMETERS-2'!I9*(1-VLOOKUP(J$4,'INTERNAL PARAMETERS-1'!$B$5:$J$44,4, FALSE))</f>
        <v>0</v>
      </c>
      <c r="AY9" s="113">
        <f>$F9*'INTERNAL PARAMETERS-2'!J9*(1-VLOOKUP(K$4,'INTERNAL PARAMETERS-1'!$B$5:$J$44,4, FALSE))</f>
        <v>0</v>
      </c>
      <c r="AZ9" s="113">
        <f>$F9*'INTERNAL PARAMETERS-2'!K9*(1-VLOOKUP(L$4,'INTERNAL PARAMETERS-1'!$B$5:$J$44,4, FALSE))</f>
        <v>0</v>
      </c>
      <c r="BA9" s="113">
        <f>$F9*'INTERNAL PARAMETERS-2'!L9*(1-VLOOKUP(M$4,'INTERNAL PARAMETERS-1'!$B$5:$J$44,4, FALSE))</f>
        <v>87.464114532015643</v>
      </c>
      <c r="BB9" s="113">
        <f>$F9*'INTERNAL PARAMETERS-2'!M9*(1-VLOOKUP(N$4,'INTERNAL PARAMETERS-1'!$B$5:$J$44,4, FALSE))</f>
        <v>410.7764621245347</v>
      </c>
      <c r="BC9" s="113">
        <f>$F9*'INTERNAL PARAMETERS-2'!N9*(1-VLOOKUP(O$4,'INTERNAL PARAMETERS-1'!$B$5:$J$44,4, FALSE))</f>
        <v>261.51549191111741</v>
      </c>
      <c r="BD9" s="113">
        <f>$F9*'INTERNAL PARAMETERS-2'!O9*(1-VLOOKUP(P$4,'INTERNAL PARAMETERS-1'!$B$5:$J$44,4, FALSE))</f>
        <v>253.27603173631499</v>
      </c>
      <c r="BE9" s="113">
        <f>$F9*'INTERNAL PARAMETERS-2'!P9*(1-VLOOKUP(Q$4,'INTERNAL PARAMETERS-1'!$B$5:$J$44,4, FALSE))</f>
        <v>142.22128654842763</v>
      </c>
      <c r="BF9" s="113">
        <f>$F9*'INTERNAL PARAMETERS-2'!Q9*(1-VLOOKUP(R$4,'INTERNAL PARAMETERS-1'!$B$5:$J$44,4, FALSE))</f>
        <v>0</v>
      </c>
      <c r="BG9" s="113">
        <f>$F9*'INTERNAL PARAMETERS-2'!R9*(1-VLOOKUP(S$4,'INTERNAL PARAMETERS-1'!$B$5:$J$44,4, FALSE))</f>
        <v>469.28040834187806</v>
      </c>
      <c r="BH9" s="113">
        <f>$F9*'INTERNAL PARAMETERS-2'!S9*(1-VLOOKUP(T$4,'INTERNAL PARAMETERS-1'!$B$5:$J$44,4, FALSE))</f>
        <v>12.574107424113176</v>
      </c>
      <c r="BI9" s="113">
        <f>$F9*'INTERNAL PARAMETERS-2'!T9*(1-VLOOKUP(U$4,'INTERNAL PARAMETERS-1'!$B$5:$J$44,4, FALSE))</f>
        <v>10.89068655264826</v>
      </c>
      <c r="BJ9" s="113">
        <f>$F9*'INTERNAL PARAMETERS-2'!U9*(1-VLOOKUP(V$4,'INTERNAL PARAMETERS-1'!$B$5:$J$44,4, FALSE))</f>
        <v>167.17296233289986</v>
      </c>
      <c r="BK9" s="113">
        <f>$F9*'INTERNAL PARAMETERS-2'!V9*(1-VLOOKUP(W$4,'INTERNAL PARAMETERS-1'!$B$5:$J$44,4, FALSE))</f>
        <v>188.79248543844753</v>
      </c>
      <c r="BL9" s="113">
        <f>$F9*'INTERNAL PARAMETERS-2'!W9*(1-VLOOKUP(X$4,'INTERNAL PARAMETERS-1'!$B$5:$J$44,4, FALSE))</f>
        <v>244.6780533022405</v>
      </c>
      <c r="BM9" s="113">
        <f>$F9*'INTERNAL PARAMETERS-2'!X9*(1-VLOOKUP(Y$4,'INTERNAL PARAMETERS-1'!$B$5:$J$44,4, FALSE))</f>
        <v>40.123038053886816</v>
      </c>
      <c r="BN9" s="113">
        <f>$F9*'INTERNAL PARAMETERS-2'!Y9*(1-VLOOKUP(Z$4,'INTERNAL PARAMETERS-1'!$B$5:$J$44,4, FALSE))</f>
        <v>288.38369003346594</v>
      </c>
      <c r="BO9" s="113">
        <f>$F9*'INTERNAL PARAMETERS-2'!Z9*(1-VLOOKUP(AA$4,'INTERNAL PARAMETERS-1'!$B$5:$J$44,4, FALSE))</f>
        <v>331.73016252657374</v>
      </c>
      <c r="BP9" s="113">
        <f>$F9*'INTERNAL PARAMETERS-2'!AA9*(1-VLOOKUP(AB$4,'INTERNAL PARAMETERS-1'!$B$5:$J$44,4, FALSE))</f>
        <v>136.84803451126524</v>
      </c>
      <c r="BQ9" s="113">
        <f>$F9*'INTERNAL PARAMETERS-2'!AB9*(1-VLOOKUP(AC$4,'INTERNAL PARAMETERS-1'!$B$5:$J$44,4, FALSE))</f>
        <v>888.07750530729027</v>
      </c>
      <c r="BR9" s="113">
        <f>$F9*'INTERNAL PARAMETERS-2'!AC9*(1-VLOOKUP(AD$4,'INTERNAL PARAMETERS-1'!$B$5:$J$44,4, FALSE))</f>
        <v>110.69622692861529</v>
      </c>
      <c r="BS9" s="113">
        <f>$F9*'INTERNAL PARAMETERS-2'!AD9*(1-VLOOKUP(AE$4,'INTERNAL PARAMETERS-1'!$B$5:$J$44,4, FALSE))</f>
        <v>27.942460942473726</v>
      </c>
      <c r="BT9" s="113">
        <f>$F9*'INTERNAL PARAMETERS-2'!AE9*(1-VLOOKUP(AF$4,'INTERNAL PARAMETERS-1'!$B$5:$J$44,4, FALSE))</f>
        <v>0</v>
      </c>
      <c r="BU9" s="113">
        <f>$F9*'INTERNAL PARAMETERS-2'!AF9*(1-VLOOKUP(AG$4,'INTERNAL PARAMETERS-1'!$B$5:$J$44,4, FALSE))</f>
        <v>0</v>
      </c>
      <c r="BV9" s="113">
        <f>$F9*'INTERNAL PARAMETERS-2'!AG9*(1-VLOOKUP(AH$4,'INTERNAL PARAMETERS-1'!$B$5:$J$44,4, FALSE))</f>
        <v>0</v>
      </c>
      <c r="BW9" s="113">
        <f>$F9*'INTERNAL PARAMETERS-2'!AH9*(1-VLOOKUP(AI$4,'INTERNAL PARAMETERS-1'!$B$5:$J$44,4, FALSE))</f>
        <v>0</v>
      </c>
      <c r="BX9" s="113">
        <f>$F9*'INTERNAL PARAMETERS-2'!AI9*(1-VLOOKUP(AJ$4,'INTERNAL PARAMETERS-1'!$B$5:$J$44,4, FALSE))</f>
        <v>0</v>
      </c>
      <c r="BY9" s="113">
        <f>$F9*'INTERNAL PARAMETERS-2'!AJ9*(1-VLOOKUP(AK$4,'INTERNAL PARAMETERS-1'!$B$5:$J$44,4, FALSE))</f>
        <v>0</v>
      </c>
      <c r="BZ9" s="113">
        <f>$F9*'INTERNAL PARAMETERS-2'!AK9*(1-VLOOKUP(AL$4,'INTERNAL PARAMETERS-1'!$B$5:$J$44,4, FALSE))</f>
        <v>39.764519794614742</v>
      </c>
      <c r="CA9" s="113">
        <f>$F9*'INTERNAL PARAMETERS-2'!AL9*(1-VLOOKUP(AM$4,'INTERNAL PARAMETERS-1'!$B$5:$J$44,4, FALSE))</f>
        <v>80.962466647472255</v>
      </c>
      <c r="CB9" s="113">
        <f>$F9*'INTERNAL PARAMETERS-2'!AM9*(1-VLOOKUP(AN$4,'INTERNAL PARAMETERS-1'!$B$5:$J$44,4, FALSE))</f>
        <v>40.839428593585431</v>
      </c>
      <c r="CC9" s="113">
        <f>$F9*'INTERNAL PARAMETERS-2'!AN9*(1-VLOOKUP(AO$4,'INTERNAL PARAMETERS-1'!$B$5:$J$44,4, FALSE))</f>
        <v>80.962466647472255</v>
      </c>
      <c r="CD9" s="113">
        <f>$F9*'INTERNAL PARAMETERS-2'!AO9*(1-VLOOKUP(AP$4,'INTERNAL PARAMETERS-1'!$B$5:$J$44,4, FALSE))</f>
        <v>414.84244677198745</v>
      </c>
      <c r="CE9" s="113">
        <f>$F9*'INTERNAL PARAMETERS-2'!AP9*(1-VLOOKUP(AQ$4,'INTERNAL PARAMETERS-1'!$B$5:$J$44,4, FALSE))</f>
        <v>39.048129254916127</v>
      </c>
      <c r="CF9" s="113">
        <f>$F9*'INTERNAL PARAMETERS-2'!AQ9*(1-VLOOKUP(AR$4,'INTERNAL PARAMETERS-1'!$B$5:$J$44,4, FALSE))</f>
        <v>5.3738980160079279</v>
      </c>
      <c r="CG9" s="113">
        <f>$F9*'INTERNAL PARAMETERS-2'!AR9*(1-VLOOKUP(AS$4,'INTERNAL PARAMETERS-1'!$B$5:$J$44,4, FALSE))</f>
        <v>1.0749087989706927</v>
      </c>
      <c r="CH9" s="112">
        <f>$F9*'INTERNAL PARAMETERS-2'!AS9*(1-VLOOKUP(AT$4,'INTERNAL PARAMETERS-1'!$B$5:$J$44,4, FALSE))</f>
        <v>0</v>
      </c>
      <c r="CI9" s="111">
        <f t="shared" si="0"/>
        <v>6459.7910392681015</v>
      </c>
    </row>
    <row r="10" spans="3:87" x14ac:dyDescent="0.5">
      <c r="C10" s="77" t="s">
        <v>29</v>
      </c>
      <c r="D10" s="76" t="s">
        <v>21</v>
      </c>
      <c r="E10" s="76" t="s">
        <v>15</v>
      </c>
      <c r="F10" s="115">
        <f>'INPUTS-Incidence'!E10</f>
        <v>7077.2268540721834</v>
      </c>
      <c r="G10" s="114">
        <f>$F10*'INTERNAL PARAMETERS-2'!F10*VLOOKUP(G$4,'INTERNAL PARAMETERS-1'!$B$5:$J$44,4, FALSE)</f>
        <v>38.767633261236604</v>
      </c>
      <c r="H10" s="113">
        <f>$F10*'INTERNAL PARAMETERS-2'!G10*VLOOKUP(H$4,'INTERNAL PARAMETERS-1'!$B$5:$J$44,4, FALSE)</f>
        <v>64.457259018833227</v>
      </c>
      <c r="I10" s="113">
        <f>$F10*'INTERNAL PARAMETERS-2'!H10*VLOOKUP(I$4,'INTERNAL PARAMETERS-1'!$B$5:$J$44,4, FALSE)</f>
        <v>76.477822672072023</v>
      </c>
      <c r="J10" s="113">
        <f>$F10*'INTERNAL PARAMETERS-2'!I10*VLOOKUP(J$4,'INTERNAL PARAMETERS-1'!$B$5:$J$44,4, FALSE)</f>
        <v>0</v>
      </c>
      <c r="K10" s="113">
        <f>$F10*'INTERNAL PARAMETERS-2'!J10*VLOOKUP(K$4,'INTERNAL PARAMETERS-1'!$B$5:$J$44,4, FALSE)</f>
        <v>0.93419394473752826</v>
      </c>
      <c r="L10" s="113">
        <f>$F10*'INTERNAL PARAMETERS-2'!K10*VLOOKUP(L$4,'INTERNAL PARAMETERS-1'!$B$5:$J$44,4, FALSE)</f>
        <v>0</v>
      </c>
      <c r="M10" s="113">
        <f>$F10*'INTERNAL PARAMETERS-2'!L10*VLOOKUP(M$4,'INTERNAL PARAMETERS-1'!$B$5:$J$44,4, FALSE)</f>
        <v>6.2588871129358168</v>
      </c>
      <c r="N10" s="113">
        <f>$F10*'INTERNAL PARAMETERS-2'!M10*VLOOKUP(N$4,'INTERNAL PARAMETERS-1'!$B$5:$J$44,4, FALSE)</f>
        <v>18.659922481849531</v>
      </c>
      <c r="O10" s="113">
        <f>$F10*'INTERNAL PARAMETERS-2'!N10*VLOOKUP(O$4,'INTERNAL PARAMETERS-1'!$B$5:$J$44,4, FALSE)</f>
        <v>0</v>
      </c>
      <c r="P10" s="113">
        <f>$F10*'INTERNAL PARAMETERS-2'!O10*VLOOKUP(P$4,'INTERNAL PARAMETERS-1'!$B$5:$J$44,4, FALSE)</f>
        <v>0</v>
      </c>
      <c r="Q10" s="113">
        <f>$F10*'INTERNAL PARAMETERS-2'!P10*VLOOKUP(Q$4,'INTERNAL PARAMETERS-1'!$B$5:$J$44,4, FALSE)</f>
        <v>0</v>
      </c>
      <c r="R10" s="113">
        <f>$F10*'INTERNAL PARAMETERS-2'!Q10*VLOOKUP(R$4,'INTERNAL PARAMETERS-1'!$B$5:$J$44,4, FALSE)</f>
        <v>7.9406485302689891</v>
      </c>
      <c r="S10" s="113">
        <f>$F10*'INTERNAL PARAMETERS-2'!R10*VLOOKUP(S$4,'INTERNAL PARAMETERS-1'!$B$5:$J$44,4, FALSE)</f>
        <v>24.411867835228154</v>
      </c>
      <c r="T10" s="113">
        <f>$F10*'INTERNAL PARAMETERS-2'!S10*VLOOKUP(T$4,'INTERNAL PARAMETERS-1'!$B$5:$J$44,4, FALSE)</f>
        <v>2.3821237868121563</v>
      </c>
      <c r="U10" s="113">
        <f>$F10*'INTERNAL PARAMETERS-2'!T10*VLOOKUP(U$4,'INTERNAL PARAMETERS-1'!$B$5:$J$44,4, FALSE)</f>
        <v>3.923473023360537</v>
      </c>
      <c r="V10" s="113">
        <f>$F10*'INTERNAL PARAMETERS-2'!U10*VLOOKUP(V$4,'INTERNAL PARAMETERS-1'!$B$5:$J$44,4, FALSE)</f>
        <v>30.967573842423757</v>
      </c>
      <c r="W10" s="113">
        <f>$F10*'INTERNAL PARAMETERS-2'!V10*VLOOKUP(W$4,'INTERNAL PARAMETERS-1'!$B$5:$J$44,4, FALSE)</f>
        <v>0</v>
      </c>
      <c r="X10" s="113">
        <f>$F10*'INTERNAL PARAMETERS-2'!W10*VLOOKUP(X$4,'INTERNAL PARAMETERS-1'!$B$5:$J$44,4, FALSE)</f>
        <v>0</v>
      </c>
      <c r="Y10" s="113">
        <f>$F10*'INTERNAL PARAMETERS-2'!X10*VLOOKUP(Y$4,'INTERNAL PARAMETERS-1'!$B$5:$J$44,4, FALSE)</f>
        <v>0</v>
      </c>
      <c r="Z10" s="113">
        <f>$F10*'INTERNAL PARAMETERS-2'!Y10*VLOOKUP(Z$4,'INTERNAL PARAMETERS-1'!$B$5:$J$44,4, FALSE)</f>
        <v>0</v>
      </c>
      <c r="AA10" s="113">
        <f>$F10*'INTERNAL PARAMETERS-2'!Z10*VLOOKUP(AA$4,'INTERNAL PARAMETERS-1'!$B$5:$J$44,4, FALSE)</f>
        <v>0</v>
      </c>
      <c r="AB10" s="113">
        <f>$F10*'INTERNAL PARAMETERS-2'!AA10*VLOOKUP(AB$4,'INTERNAL PARAMETERS-1'!$B$5:$J$44,4, FALSE)</f>
        <v>0</v>
      </c>
      <c r="AC10" s="113">
        <f>$F10*'INTERNAL PARAMETERS-2'!AB10*VLOOKUP(AC$4,'INTERNAL PARAMETERS-1'!$B$5:$J$44,4, FALSE)</f>
        <v>0</v>
      </c>
      <c r="AD10" s="113">
        <f>$F10*'INTERNAL PARAMETERS-2'!AC10*VLOOKUP(AD$4,'INTERNAL PARAMETERS-1'!$B$5:$J$44,4, FALSE)</f>
        <v>0</v>
      </c>
      <c r="AE10" s="113">
        <f>$F10*'INTERNAL PARAMETERS-2'!AD10*VLOOKUP(AE$4,'INTERNAL PARAMETERS-1'!$B$5:$J$44,4, FALSE)</f>
        <v>0</v>
      </c>
      <c r="AF10" s="113">
        <f>$F10*'INTERNAL PARAMETERS-2'!AE10*VLOOKUP(AF$4,'INTERNAL PARAMETERS-1'!$B$5:$J$44,4, FALSE)</f>
        <v>4.6709697236876409</v>
      </c>
      <c r="AG10" s="113">
        <f>$F10*'INTERNAL PARAMETERS-2'!AF10*VLOOKUP(AG$4,'INTERNAL PARAMETERS-1'!$B$5:$J$44,4, FALSE)</f>
        <v>0</v>
      </c>
      <c r="AH10" s="113">
        <f>$F10*'INTERNAL PARAMETERS-2'!AG10*VLOOKUP(AH$4,'INTERNAL PARAMETERS-1'!$B$5:$J$44,4, FALSE)</f>
        <v>0</v>
      </c>
      <c r="AI10" s="113">
        <f>$F10*'INTERNAL PARAMETERS-2'!AH10*VLOOKUP(AI$4,'INTERNAL PARAMETERS-1'!$B$5:$J$44,4, FALSE)</f>
        <v>6.5393576131626974</v>
      </c>
      <c r="AJ10" s="113">
        <f>$F10*'INTERNAL PARAMETERS-2'!AI10*VLOOKUP(AJ$4,'INTERNAL PARAMETERS-1'!$B$5:$J$44,4, FALSE)</f>
        <v>6.0722606407939335</v>
      </c>
      <c r="AK10" s="113">
        <f>$F10*'INTERNAL PARAMETERS-2'!AJ10*VLOOKUP(AK$4,'INTERNAL PARAMETERS-1'!$B$5:$J$44,4, FALSE)</f>
        <v>0.93419394473752826</v>
      </c>
      <c r="AL10" s="113">
        <f>$F10*'INTERNAL PARAMETERS-2'!AK10*VLOOKUP(AL$4,'INTERNAL PARAMETERS-1'!$B$5:$J$44,4, FALSE)</f>
        <v>0</v>
      </c>
      <c r="AM10" s="113">
        <f>$F10*'INTERNAL PARAMETERS-2'!AL10*VLOOKUP(AM$4,'INTERNAL PARAMETERS-1'!$B$5:$J$44,4, FALSE)</f>
        <v>0</v>
      </c>
      <c r="AN10" s="113">
        <f>$F10*'INTERNAL PARAMETERS-2'!AM10*VLOOKUP(AN$4,'INTERNAL PARAMETERS-1'!$B$5:$J$44,4, FALSE)</f>
        <v>0</v>
      </c>
      <c r="AO10" s="113">
        <f>$F10*'INTERNAL PARAMETERS-2'!AN10*VLOOKUP(AO$4,'INTERNAL PARAMETERS-1'!$B$5:$J$44,4, FALSE)</f>
        <v>0</v>
      </c>
      <c r="AP10" s="113">
        <f>$F10*'INTERNAL PARAMETERS-2'!AO10*VLOOKUP(AP$4,'INTERNAL PARAMETERS-1'!$B$5:$J$44,4, FALSE)</f>
        <v>0</v>
      </c>
      <c r="AQ10" s="113">
        <f>$F10*'INTERNAL PARAMETERS-2'!AP10*VLOOKUP(AQ$4,'INTERNAL PARAMETERS-1'!$B$5:$J$44,4, FALSE)</f>
        <v>0</v>
      </c>
      <c r="AR10" s="113">
        <f>$F10*'INTERNAL PARAMETERS-2'!AQ10*VLOOKUP(AR$4,'INTERNAL PARAMETERS-1'!$B$5:$J$44,4, FALSE)</f>
        <v>0</v>
      </c>
      <c r="AS10" s="113">
        <f>$F10*'INTERNAL PARAMETERS-2'!AR10*VLOOKUP(AS$4,'INTERNAL PARAMETERS-1'!$B$5:$J$44,4, FALSE)</f>
        <v>0</v>
      </c>
      <c r="AT10" s="112">
        <f>$F10*'INTERNAL PARAMETERS-2'!AS10*VLOOKUP(AT$4,'INTERNAL PARAMETERS-1'!$B$5:$J$44,4, FALSE)</f>
        <v>0</v>
      </c>
      <c r="AU10" s="114">
        <f>$F10*'INTERNAL PARAMETERS-2'!F10*(1-VLOOKUP(G$4,'INTERNAL PARAMETERS-1'!$B$5:$J$44,4, FALSE))</f>
        <v>0</v>
      </c>
      <c r="AV10" s="113">
        <f>$F10*'INTERNAL PARAMETERS-2'!G10*(1-VLOOKUP(H$4,'INTERNAL PARAMETERS-1'!$B$5:$J$44,4, FALSE))</f>
        <v>0</v>
      </c>
      <c r="AW10" s="113">
        <f>$F10*'INTERNAL PARAMETERS-2'!H10*(1-VLOOKUP(I$4,'INTERNAL PARAMETERS-1'!$B$5:$J$44,4, FALSE))</f>
        <v>1453.0786307693684</v>
      </c>
      <c r="AX10" s="113">
        <f>$F10*'INTERNAL PARAMETERS-2'!I10*(1-VLOOKUP(J$4,'INTERNAL PARAMETERS-1'!$B$5:$J$44,4, FALSE))</f>
        <v>0</v>
      </c>
      <c r="AY10" s="113">
        <f>$F10*'INTERNAL PARAMETERS-2'!J10*(1-VLOOKUP(K$4,'INTERNAL PARAMETERS-1'!$B$5:$J$44,4, FALSE))</f>
        <v>0</v>
      </c>
      <c r="AZ10" s="113">
        <f>$F10*'INTERNAL PARAMETERS-2'!K10*(1-VLOOKUP(L$4,'INTERNAL PARAMETERS-1'!$B$5:$J$44,4, FALSE))</f>
        <v>0</v>
      </c>
      <c r="BA10" s="113">
        <f>$F10*'INTERNAL PARAMETERS-2'!L10*(1-VLOOKUP(M$4,'INTERNAL PARAMETERS-1'!$B$5:$J$44,4, FALSE))</f>
        <v>118.91885514578051</v>
      </c>
      <c r="BB10" s="113">
        <f>$F10*'INTERNAL PARAMETERS-2'!M10*(1-VLOOKUP(N$4,'INTERNAL PARAMETERS-1'!$B$5:$J$44,4, FALSE))</f>
        <v>354.53852715514108</v>
      </c>
      <c r="BC10" s="113">
        <f>$F10*'INTERNAL PARAMETERS-2'!N10*(1-VLOOKUP(O$4,'INTERNAL PARAMETERS-1'!$B$5:$J$44,4, FALSE))</f>
        <v>333.0295254586477</v>
      </c>
      <c r="BD10" s="113">
        <f>$F10*'INTERNAL PARAMETERS-2'!O10*(1-VLOOKUP(P$4,'INTERNAL PARAMETERS-1'!$B$5:$J$44,4, FALSE))</f>
        <v>256.89484213059535</v>
      </c>
      <c r="BE10" s="113">
        <f>$F10*'INTERNAL PARAMETERS-2'!P10*(1-VLOOKUP(Q$4,'INTERNAL PARAMETERS-1'!$B$5:$J$44,4, FALSE))</f>
        <v>157.87382260184441</v>
      </c>
      <c r="BF10" s="113">
        <f>$F10*'INTERNAL PARAMETERS-2'!Q10*(1-VLOOKUP(R$4,'INTERNAL PARAMETERS-1'!$B$5:$J$44,4, FALSE))</f>
        <v>0</v>
      </c>
      <c r="BG10" s="113">
        <f>$F10*'INTERNAL PARAMETERS-2'!R10*(1-VLOOKUP(S$4,'INTERNAL PARAMETERS-1'!$B$5:$J$44,4, FALSE))</f>
        <v>463.82548886933489</v>
      </c>
      <c r="BH10" s="113">
        <f>$F10*'INTERNAL PARAMETERS-2'!S10*(1-VLOOKUP(T$4,'INTERNAL PARAMETERS-1'!$B$5:$J$44,4, FALSE))</f>
        <v>21.439114081309405</v>
      </c>
      <c r="BI10" s="113">
        <f>$F10*'INTERNAL PARAMETERS-2'!T10*(1-VLOOKUP(U$4,'INTERNAL PARAMETERS-1'!$B$5:$J$44,4, FALSE))</f>
        <v>15.693892093442148</v>
      </c>
      <c r="BJ10" s="113">
        <f>$F10*'INTERNAL PARAMETERS-2'!U10*(1-VLOOKUP(V$4,'INTERNAL PARAMETERS-1'!$B$5:$J$44,4, FALSE))</f>
        <v>175.48291844040128</v>
      </c>
      <c r="BK10" s="113">
        <f>$F10*'INTERNAL PARAMETERS-2'!V10*(1-VLOOKUP(W$4,'INTERNAL PARAMETERS-1'!$B$5:$J$44,4, FALSE))</f>
        <v>227.9362452891028</v>
      </c>
      <c r="BL10" s="113">
        <f>$F10*'INTERNAL PARAMETERS-2'!W10*(1-VLOOKUP(X$4,'INTERNAL PARAMETERS-1'!$B$5:$J$44,4, FALSE))</f>
        <v>312.47796639710748</v>
      </c>
      <c r="BM10" s="113">
        <f>$F10*'INTERNAL PARAMETERS-2'!X10*(1-VLOOKUP(Y$4,'INTERNAL PARAMETERS-1'!$B$5:$J$44,4, FALSE))</f>
        <v>53.714736377037056</v>
      </c>
      <c r="BN10" s="113">
        <f>$F10*'INTERNAL PARAMETERS-2'!Y10*(1-VLOOKUP(Z$4,'INTERNAL PARAMETERS-1'!$B$5:$J$44,4, FALSE))</f>
        <v>343.30495112807512</v>
      </c>
      <c r="BO10" s="113">
        <f>$F10*'INTERNAL PARAMETERS-2'!Z10*(1-VLOOKUP(AA$4,'INTERNAL PARAMETERS-1'!$B$5:$J$44,4, FALSE))</f>
        <v>390.48032989194945</v>
      </c>
      <c r="BP10" s="113">
        <f>$F10*'INTERNAL PARAMETERS-2'!AA10*(1-VLOOKUP(AB$4,'INTERNAL PARAMETERS-1'!$B$5:$J$44,4, FALSE))</f>
        <v>178.42538166338463</v>
      </c>
      <c r="BQ10" s="113">
        <f>$F10*'INTERNAL PARAMETERS-2'!AB10*(1-VLOOKUP(AC$4,'INTERNAL PARAMETERS-1'!$B$5:$J$44,4, FALSE))</f>
        <v>1053.7367989750323</v>
      </c>
      <c r="BR10" s="113">
        <f>$F10*'INTERNAL PARAMETERS-2'!AC10*(1-VLOOKUP(AD$4,'INTERNAL PARAMETERS-1'!$B$5:$J$44,4, FALSE))</f>
        <v>131.25000289951026</v>
      </c>
      <c r="BS10" s="113">
        <f>$F10*'INTERNAL PARAMETERS-2'!AD10*(1-VLOOKUP(AE$4,'INTERNAL PARAMETERS-1'!$B$5:$J$44,4, FALSE))</f>
        <v>26.623819702334146</v>
      </c>
      <c r="BT10" s="113">
        <f>$F10*'INTERNAL PARAMETERS-2'!AE10*(1-VLOOKUP(AF$4,'INTERNAL PARAMETERS-1'!$B$5:$J$44,4, FALSE))</f>
        <v>0</v>
      </c>
      <c r="BU10" s="113">
        <f>$F10*'INTERNAL PARAMETERS-2'!AF10*(1-VLOOKUP(AG$4,'INTERNAL PARAMETERS-1'!$B$5:$J$44,4, FALSE))</f>
        <v>0</v>
      </c>
      <c r="BV10" s="113">
        <f>$F10*'INTERNAL PARAMETERS-2'!AG10*(1-VLOOKUP(AH$4,'INTERNAL PARAMETERS-1'!$B$5:$J$44,4, FALSE))</f>
        <v>0</v>
      </c>
      <c r="BW10" s="113">
        <f>$F10*'INTERNAL PARAMETERS-2'!AH10*(1-VLOOKUP(AI$4,'INTERNAL PARAMETERS-1'!$B$5:$J$44,4, FALSE))</f>
        <v>0</v>
      </c>
      <c r="BX10" s="113">
        <f>$F10*'INTERNAL PARAMETERS-2'!AI10*(1-VLOOKUP(AJ$4,'INTERNAL PARAMETERS-1'!$B$5:$J$44,4, FALSE))</f>
        <v>0</v>
      </c>
      <c r="BY10" s="113">
        <f>$F10*'INTERNAL PARAMETERS-2'!AJ10*(1-VLOOKUP(AK$4,'INTERNAL PARAMETERS-1'!$B$5:$J$44,4, FALSE))</f>
        <v>0</v>
      </c>
      <c r="BZ10" s="113">
        <f>$F10*'INTERNAL PARAMETERS-2'!AK10*(1-VLOOKUP(AL$4,'INTERNAL PARAMETERS-1'!$B$5:$J$44,4, FALSE))</f>
        <v>38.767633261236604</v>
      </c>
      <c r="CA10" s="113">
        <f>$F10*'INTERNAL PARAMETERS-2'!AL10*(1-VLOOKUP(AM$4,'INTERNAL PARAMETERS-1'!$B$5:$J$44,4, FALSE))</f>
        <v>105.09328016954488</v>
      </c>
      <c r="CB10" s="113">
        <f>$F10*'INTERNAL PARAMETERS-2'!AM10*(1-VLOOKUP(AN$4,'INTERNAL PARAMETERS-1'!$B$5:$J$44,4, FALSE))</f>
        <v>53.247639404668291</v>
      </c>
      <c r="CC10" s="113">
        <f>$F10*'INTERNAL PARAMETERS-2'!AN10*(1-VLOOKUP(AO$4,'INTERNAL PARAMETERS-1'!$B$5:$J$44,4, FALSE))</f>
        <v>84.074624135635915</v>
      </c>
      <c r="CD10" s="113">
        <f>$F10*'INTERNAL PARAMETERS-2'!AO10*(1-VLOOKUP(AP$4,'INTERNAL PARAMETERS-1'!$B$5:$J$44,4, FALSE))</f>
        <v>383.94168000147221</v>
      </c>
      <c r="CE10" s="113">
        <f>$F10*'INTERNAL PARAMETERS-2'!AP10*(1-VLOOKUP(AQ$4,'INTERNAL PARAMETERS-1'!$B$5:$J$44,4, FALSE))</f>
        <v>47.642475736243121</v>
      </c>
      <c r="CF10" s="113">
        <f>$F10*'INTERNAL PARAMETERS-2'!AQ10*(1-VLOOKUP(AR$4,'INTERNAL PARAMETERS-1'!$B$5:$J$44,4, FALSE))</f>
        <v>2.3354848618438204</v>
      </c>
      <c r="CG10" s="113">
        <f>$F10*'INTERNAL PARAMETERS-2'!AR10*(1-VLOOKUP(AS$4,'INTERNAL PARAMETERS-1'!$B$5:$J$44,4, FALSE))</f>
        <v>0</v>
      </c>
      <c r="CH10" s="112">
        <f>$F10*'INTERNAL PARAMETERS-2'!AS10*(1-VLOOKUP(AT$4,'INTERNAL PARAMETERS-1'!$B$5:$J$44,4, FALSE))</f>
        <v>0</v>
      </c>
      <c r="CI10" s="111">
        <f t="shared" si="0"/>
        <v>7077.2268540721834</v>
      </c>
    </row>
    <row r="11" spans="3:87" x14ac:dyDescent="0.5">
      <c r="C11" s="77" t="s">
        <v>29</v>
      </c>
      <c r="D11" s="76" t="s">
        <v>21</v>
      </c>
      <c r="E11" s="76" t="s">
        <v>14</v>
      </c>
      <c r="F11" s="115">
        <f>'INPUTS-Incidence'!E11</f>
        <v>6153.4811247379857</v>
      </c>
      <c r="G11" s="114">
        <f>$F11*'INTERNAL PARAMETERS-2'!F11*VLOOKUP(G$4,'INTERNAL PARAMETERS-1'!$B$5:$J$44,4, FALSE)</f>
        <v>34.759784177419931</v>
      </c>
      <c r="H11" s="113">
        <f>$F11*'INTERNAL PARAMETERS-2'!G11*VLOOKUP(H$4,'INTERNAL PARAMETERS-1'!$B$5:$J$44,4, FALSE)</f>
        <v>52.384584814894474</v>
      </c>
      <c r="I11" s="113">
        <f>$F11*'INTERNAL PARAMETERS-2'!H11*VLOOKUP(I$4,'INTERNAL PARAMETERS-1'!$B$5:$J$44,4, FALSE)</f>
        <v>58.790543270180457</v>
      </c>
      <c r="J11" s="113">
        <f>$F11*'INTERNAL PARAMETERS-2'!I11*VLOOKUP(J$4,'INTERNAL PARAMETERS-1'!$B$5:$J$44,4, FALSE)</f>
        <v>0</v>
      </c>
      <c r="K11" s="113">
        <f>$F11*'INTERNAL PARAMETERS-2'!J11*VLOOKUP(K$4,'INTERNAL PARAMETERS-1'!$B$5:$J$44,4, FALSE)</f>
        <v>1.4688359444749572</v>
      </c>
      <c r="L11" s="113">
        <f>$F11*'INTERNAL PARAMETERS-2'!K11*VLOOKUP(L$4,'INTERNAL PARAMETERS-1'!$B$5:$J$44,4, FALSE)</f>
        <v>0.48981709752914365</v>
      </c>
      <c r="M11" s="113">
        <f>$F11*'INTERNAL PARAMETERS-2'!L11*VLOOKUP(M$4,'INTERNAL PARAMETERS-1'!$B$5:$J$44,4, FALSE)</f>
        <v>6.854054950789406</v>
      </c>
      <c r="N11" s="113">
        <f>$F11*'INTERNAL PARAMETERS-2'!M11*VLOOKUP(N$4,'INTERNAL PARAMETERS-1'!$B$5:$J$44,4, FALSE)</f>
        <v>15.103411746613151</v>
      </c>
      <c r="O11" s="113">
        <f>$F11*'INTERNAL PARAMETERS-2'!N11*VLOOKUP(O$4,'INTERNAL PARAMETERS-1'!$B$5:$J$44,4, FALSE)</f>
        <v>0</v>
      </c>
      <c r="P11" s="113">
        <f>$F11*'INTERNAL PARAMETERS-2'!O11*VLOOKUP(P$4,'INTERNAL PARAMETERS-1'!$B$5:$J$44,4, FALSE)</f>
        <v>0</v>
      </c>
      <c r="Q11" s="113">
        <f>$F11*'INTERNAL PARAMETERS-2'!P11*VLOOKUP(Q$4,'INTERNAL PARAMETERS-1'!$B$5:$J$44,4, FALSE)</f>
        <v>0</v>
      </c>
      <c r="R11" s="113">
        <f>$F11*'INTERNAL PARAMETERS-2'!Q11*VLOOKUP(R$4,'INTERNAL PARAMETERS-1'!$B$5:$J$44,4, FALSE)</f>
        <v>8.3225832212081254</v>
      </c>
      <c r="S11" s="113">
        <f>$F11*'INTERNAL PARAMETERS-2'!R11*VLOOKUP(S$4,'INTERNAL PARAMETERS-1'!$B$5:$J$44,4, FALSE)</f>
        <v>18.929646309975229</v>
      </c>
      <c r="T11" s="113">
        <f>$F11*'INTERNAL PARAMETERS-2'!S11*VLOOKUP(T$4,'INTERNAL PARAMETERS-1'!$B$5:$J$44,4, FALSE)</f>
        <v>1.5666147595470437</v>
      </c>
      <c r="U11" s="113">
        <f>$F11*'INTERNAL PARAMETERS-2'!T11*VLOOKUP(U$4,'INTERNAL PARAMETERS-1'!$B$5:$J$44,4, FALSE)</f>
        <v>3.1332295190940873</v>
      </c>
      <c r="V11" s="113">
        <f>$F11*'INTERNAL PARAMETERS-2'!U11*VLOOKUP(V$4,'INTERNAL PARAMETERS-1'!$B$5:$J$44,4, FALSE)</f>
        <v>24.527744995799988</v>
      </c>
      <c r="W11" s="113">
        <f>$F11*'INTERNAL PARAMETERS-2'!V11*VLOOKUP(W$4,'INTERNAL PARAMETERS-1'!$B$5:$J$44,4, FALSE)</f>
        <v>0</v>
      </c>
      <c r="X11" s="113">
        <f>$F11*'INTERNAL PARAMETERS-2'!W11*VLOOKUP(X$4,'INTERNAL PARAMETERS-1'!$B$5:$J$44,4, FALSE)</f>
        <v>0</v>
      </c>
      <c r="Y11" s="113">
        <f>$F11*'INTERNAL PARAMETERS-2'!X11*VLOOKUP(Y$4,'INTERNAL PARAMETERS-1'!$B$5:$J$44,4, FALSE)</f>
        <v>0</v>
      </c>
      <c r="Z11" s="113">
        <f>$F11*'INTERNAL PARAMETERS-2'!Y11*VLOOKUP(Z$4,'INTERNAL PARAMETERS-1'!$B$5:$J$44,4, FALSE)</f>
        <v>0</v>
      </c>
      <c r="AA11" s="113">
        <f>$F11*'INTERNAL PARAMETERS-2'!Z11*VLOOKUP(AA$4,'INTERNAL PARAMETERS-1'!$B$5:$J$44,4, FALSE)</f>
        <v>0</v>
      </c>
      <c r="AB11" s="113">
        <f>$F11*'INTERNAL PARAMETERS-2'!AA11*VLOOKUP(AB$4,'INTERNAL PARAMETERS-1'!$B$5:$J$44,4, FALSE)</f>
        <v>0</v>
      </c>
      <c r="AC11" s="113">
        <f>$F11*'INTERNAL PARAMETERS-2'!AB11*VLOOKUP(AC$4,'INTERNAL PARAMETERS-1'!$B$5:$J$44,4, FALSE)</f>
        <v>0</v>
      </c>
      <c r="AD11" s="113">
        <f>$F11*'INTERNAL PARAMETERS-2'!AC11*VLOOKUP(AD$4,'INTERNAL PARAMETERS-1'!$B$5:$J$44,4, FALSE)</f>
        <v>0</v>
      </c>
      <c r="AE11" s="113">
        <f>$F11*'INTERNAL PARAMETERS-2'!AD11*VLOOKUP(AE$4,'INTERNAL PARAMETERS-1'!$B$5:$J$44,4, FALSE)</f>
        <v>0</v>
      </c>
      <c r="AF11" s="113">
        <f>$F11*'INTERNAL PARAMETERS-2'!AE11*VLOOKUP(AF$4,'INTERNAL PARAMETERS-1'!$B$5:$J$44,4, FALSE)</f>
        <v>1.9580376938916269</v>
      </c>
      <c r="AG11" s="113">
        <f>$F11*'INTERNAL PARAMETERS-2'!AF11*VLOOKUP(AG$4,'INTERNAL PARAMETERS-1'!$B$5:$J$44,4, FALSE)</f>
        <v>0</v>
      </c>
      <c r="AH11" s="113">
        <f>$F11*'INTERNAL PARAMETERS-2'!AG11*VLOOKUP(AH$4,'INTERNAL PARAMETERS-1'!$B$5:$J$44,4, FALSE)</f>
        <v>0.48981709752914365</v>
      </c>
      <c r="AI11" s="113">
        <f>$F11*'INTERNAL PARAMETERS-2'!AH11*VLOOKUP(AI$4,'INTERNAL PARAMETERS-1'!$B$5:$J$44,4, FALSE)</f>
        <v>5.3855266803706856</v>
      </c>
      <c r="AJ11" s="113">
        <f>$F11*'INTERNAL PARAMETERS-2'!AI11*VLOOKUP(AJ$4,'INTERNAL PARAMETERS-1'!$B$5:$J$44,4, FALSE)</f>
        <v>8.3225832212081254</v>
      </c>
      <c r="AK11" s="113">
        <f>$F11*'INTERNAL PARAMETERS-2'!AJ11*VLOOKUP(AK$4,'INTERNAL PARAMETERS-1'!$B$5:$J$44,4, FALSE)</f>
        <v>0.48981709752914365</v>
      </c>
      <c r="AL11" s="113">
        <f>$F11*'INTERNAL PARAMETERS-2'!AK11*VLOOKUP(AL$4,'INTERNAL PARAMETERS-1'!$B$5:$J$44,4, FALSE)</f>
        <v>0</v>
      </c>
      <c r="AM11" s="113">
        <f>$F11*'INTERNAL PARAMETERS-2'!AL11*VLOOKUP(AM$4,'INTERNAL PARAMETERS-1'!$B$5:$J$44,4, FALSE)</f>
        <v>0</v>
      </c>
      <c r="AN11" s="113">
        <f>$F11*'INTERNAL PARAMETERS-2'!AM11*VLOOKUP(AN$4,'INTERNAL PARAMETERS-1'!$B$5:$J$44,4, FALSE)</f>
        <v>0</v>
      </c>
      <c r="AO11" s="113">
        <f>$F11*'INTERNAL PARAMETERS-2'!AN11*VLOOKUP(AO$4,'INTERNAL PARAMETERS-1'!$B$5:$J$44,4, FALSE)</f>
        <v>0</v>
      </c>
      <c r="AP11" s="113">
        <f>$F11*'INTERNAL PARAMETERS-2'!AO11*VLOOKUP(AP$4,'INTERNAL PARAMETERS-1'!$B$5:$J$44,4, FALSE)</f>
        <v>0</v>
      </c>
      <c r="AQ11" s="113">
        <f>$F11*'INTERNAL PARAMETERS-2'!AP11*VLOOKUP(AQ$4,'INTERNAL PARAMETERS-1'!$B$5:$J$44,4, FALSE)</f>
        <v>0</v>
      </c>
      <c r="AR11" s="113">
        <f>$F11*'INTERNAL PARAMETERS-2'!AQ11*VLOOKUP(AR$4,'INTERNAL PARAMETERS-1'!$B$5:$J$44,4, FALSE)</f>
        <v>0</v>
      </c>
      <c r="AS11" s="113">
        <f>$F11*'INTERNAL PARAMETERS-2'!AR11*VLOOKUP(AS$4,'INTERNAL PARAMETERS-1'!$B$5:$J$44,4, FALSE)</f>
        <v>0</v>
      </c>
      <c r="AT11" s="112">
        <f>$F11*'INTERNAL PARAMETERS-2'!AS11*VLOOKUP(AT$4,'INTERNAL PARAMETERS-1'!$B$5:$J$44,4, FALSE)</f>
        <v>0</v>
      </c>
      <c r="AU11" s="114">
        <f>$F11*'INTERNAL PARAMETERS-2'!F11*(1-VLOOKUP(G$4,'INTERNAL PARAMETERS-1'!$B$5:$J$44,4, FALSE))</f>
        <v>0</v>
      </c>
      <c r="AV11" s="113">
        <f>$F11*'INTERNAL PARAMETERS-2'!G11*(1-VLOOKUP(H$4,'INTERNAL PARAMETERS-1'!$B$5:$J$44,4, FALSE))</f>
        <v>0</v>
      </c>
      <c r="AW11" s="113">
        <f>$F11*'INTERNAL PARAMETERS-2'!H11*(1-VLOOKUP(I$4,'INTERNAL PARAMETERS-1'!$B$5:$J$44,4, FALSE))</f>
        <v>1117.0203221334286</v>
      </c>
      <c r="AX11" s="113">
        <f>$F11*'INTERNAL PARAMETERS-2'!I11*(1-VLOOKUP(J$4,'INTERNAL PARAMETERS-1'!$B$5:$J$44,4, FALSE))</f>
        <v>0</v>
      </c>
      <c r="AY11" s="113">
        <f>$F11*'INTERNAL PARAMETERS-2'!J11*(1-VLOOKUP(K$4,'INTERNAL PARAMETERS-1'!$B$5:$J$44,4, FALSE))</f>
        <v>0</v>
      </c>
      <c r="AZ11" s="113">
        <f>$F11*'INTERNAL PARAMETERS-2'!K11*(1-VLOOKUP(L$4,'INTERNAL PARAMETERS-1'!$B$5:$J$44,4, FALSE))</f>
        <v>0</v>
      </c>
      <c r="BA11" s="113">
        <f>$F11*'INTERNAL PARAMETERS-2'!L11*(1-VLOOKUP(M$4,'INTERNAL PARAMETERS-1'!$B$5:$J$44,4, FALSE))</f>
        <v>130.22704406499869</v>
      </c>
      <c r="BB11" s="113">
        <f>$F11*'INTERNAL PARAMETERS-2'!M11*(1-VLOOKUP(N$4,'INTERNAL PARAMETERS-1'!$B$5:$J$44,4, FALSE))</f>
        <v>286.96482318564983</v>
      </c>
      <c r="BC11" s="113">
        <f>$F11*'INTERNAL PARAMETERS-2'!N11*(1-VLOOKUP(O$4,'INTERNAL PARAMETERS-1'!$B$5:$J$44,4, FALSE))</f>
        <v>359.83834642752817</v>
      </c>
      <c r="BD11" s="113">
        <f>$F11*'INTERNAL PARAMETERS-2'!O11*(1-VLOOKUP(P$4,'INTERNAL PARAMETERS-1'!$B$5:$J$44,4, FALSE))</f>
        <v>215.90288478689439</v>
      </c>
      <c r="BE11" s="113">
        <f>$F11*'INTERNAL PARAMETERS-2'!P11*(1-VLOOKUP(Q$4,'INTERNAL PARAMETERS-1'!$B$5:$J$44,4, FALSE))</f>
        <v>135.61226307131315</v>
      </c>
      <c r="BF11" s="113">
        <f>$F11*'INTERNAL PARAMETERS-2'!Q11*(1-VLOOKUP(R$4,'INTERNAL PARAMETERS-1'!$B$5:$J$44,4, FALSE))</f>
        <v>0</v>
      </c>
      <c r="BG11" s="113">
        <f>$F11*'INTERNAL PARAMETERS-2'!R11*(1-VLOOKUP(S$4,'INTERNAL PARAMETERS-1'!$B$5:$J$44,4, FALSE))</f>
        <v>359.66327988952935</v>
      </c>
      <c r="BH11" s="113">
        <f>$F11*'INTERNAL PARAMETERS-2'!S11*(1-VLOOKUP(T$4,'INTERNAL PARAMETERS-1'!$B$5:$J$44,4, FALSE))</f>
        <v>14.099532835923393</v>
      </c>
      <c r="BI11" s="113">
        <f>$F11*'INTERNAL PARAMETERS-2'!T11*(1-VLOOKUP(U$4,'INTERNAL PARAMETERS-1'!$B$5:$J$44,4, FALSE))</f>
        <v>12.532918076376349</v>
      </c>
      <c r="BJ11" s="113">
        <f>$F11*'INTERNAL PARAMETERS-2'!U11*(1-VLOOKUP(V$4,'INTERNAL PARAMETERS-1'!$B$5:$J$44,4, FALSE))</f>
        <v>138.99055497619995</v>
      </c>
      <c r="BK11" s="113">
        <f>$F11*'INTERNAL PARAMETERS-2'!V11*(1-VLOOKUP(W$4,'INTERNAL PARAMETERS-1'!$B$5:$J$44,4, FALSE))</f>
        <v>170.37266259684554</v>
      </c>
      <c r="BL11" s="113">
        <f>$F11*'INTERNAL PARAMETERS-2'!W11*(1-VLOOKUP(X$4,'INTERNAL PARAMETERS-1'!$B$5:$J$44,4, FALSE))</f>
        <v>246.25677647900193</v>
      </c>
      <c r="BM11" s="113">
        <f>$F11*'INTERNAL PARAMETERS-2'!X11*(1-VLOOKUP(Y$4,'INTERNAL PARAMETERS-1'!$B$5:$J$44,4, FALSE))</f>
        <v>77.352949826631317</v>
      </c>
      <c r="BN11" s="113">
        <f>$F11*'INTERNAL PARAMETERS-2'!Y11*(1-VLOOKUP(Z$4,'INTERNAL PARAMETERS-1'!$B$5:$J$44,4, FALSE))</f>
        <v>367.18191080179042</v>
      </c>
      <c r="BO11" s="113">
        <f>$F11*'INTERNAL PARAMETERS-2'!Z11*(1-VLOOKUP(AA$4,'INTERNAL PARAMETERS-1'!$B$5:$J$44,4, FALSE))</f>
        <v>372.5674374821611</v>
      </c>
      <c r="BP11" s="113">
        <f>$F11*'INTERNAL PARAMETERS-2'!AA11*(1-VLOOKUP(AB$4,'INTERNAL PARAMETERS-1'!$B$5:$J$44,4, FALSE))</f>
        <v>149.8101900704211</v>
      </c>
      <c r="BQ11" s="113">
        <f>$F11*'INTERNAL PARAMETERS-2'!AB11*(1-VLOOKUP(AC$4,'INTERNAL PARAMETERS-1'!$B$5:$J$44,4, FALSE))</f>
        <v>999.22441756700312</v>
      </c>
      <c r="BR11" s="113">
        <f>$F11*'INTERNAL PARAMETERS-2'!AC11*(1-VLOOKUP(AD$4,'INTERNAL PARAMETERS-1'!$B$5:$J$44,4, FALSE))</f>
        <v>105.74818847673475</v>
      </c>
      <c r="BS11" s="113">
        <f>$F11*'INTERNAL PARAMETERS-2'!AD11*(1-VLOOKUP(AE$4,'INTERNAL PARAMETERS-1'!$B$5:$J$44,4, FALSE))</f>
        <v>26.437200956211811</v>
      </c>
      <c r="BT11" s="113">
        <f>$F11*'INTERNAL PARAMETERS-2'!AE11*(1-VLOOKUP(AF$4,'INTERNAL PARAMETERS-1'!$B$5:$J$44,4, FALSE))</f>
        <v>0</v>
      </c>
      <c r="BU11" s="113">
        <f>$F11*'INTERNAL PARAMETERS-2'!AF11*(1-VLOOKUP(AG$4,'INTERNAL PARAMETERS-1'!$B$5:$J$44,4, FALSE))</f>
        <v>0</v>
      </c>
      <c r="BV11" s="113">
        <f>$F11*'INTERNAL PARAMETERS-2'!AG11*(1-VLOOKUP(AH$4,'INTERNAL PARAMETERS-1'!$B$5:$J$44,4, FALSE))</f>
        <v>0</v>
      </c>
      <c r="BW11" s="113">
        <f>$F11*'INTERNAL PARAMETERS-2'!AH11*(1-VLOOKUP(AI$4,'INTERNAL PARAMETERS-1'!$B$5:$J$44,4, FALSE))</f>
        <v>0</v>
      </c>
      <c r="BX11" s="113">
        <f>$F11*'INTERNAL PARAMETERS-2'!AI11*(1-VLOOKUP(AJ$4,'INTERNAL PARAMETERS-1'!$B$5:$J$44,4, FALSE))</f>
        <v>0</v>
      </c>
      <c r="BY11" s="113">
        <f>$F11*'INTERNAL PARAMETERS-2'!AJ11*(1-VLOOKUP(AK$4,'INTERNAL PARAMETERS-1'!$B$5:$J$44,4, FALSE))</f>
        <v>0</v>
      </c>
      <c r="BZ11" s="113">
        <f>$F11*'INTERNAL PARAMETERS-2'!AK11*(1-VLOOKUP(AL$4,'INTERNAL PARAMETERS-1'!$B$5:$J$44,4, FALSE))</f>
        <v>22.52051022031608</v>
      </c>
      <c r="CA11" s="113">
        <f>$F11*'INTERNAL PARAMETERS-2'!AL11*(1-VLOOKUP(AM$4,'INTERNAL PARAMETERS-1'!$B$5:$J$44,4, FALSE))</f>
        <v>108.68586036568468</v>
      </c>
      <c r="CB11" s="113">
        <f>$F11*'INTERNAL PARAMETERS-2'!AM11*(1-VLOOKUP(AN$4,'INTERNAL PARAMETERS-1'!$B$5:$J$44,4, FALSE))</f>
        <v>43.082982746740534</v>
      </c>
      <c r="CC11" s="113">
        <f>$F11*'INTERNAL PARAMETERS-2'!AN11*(1-VLOOKUP(AO$4,'INTERNAL PARAMETERS-1'!$B$5:$J$44,4, FALSE))</f>
        <v>78.821785771106278</v>
      </c>
      <c r="CD11" s="113">
        <f>$F11*'INTERNAL PARAMETERS-2'!AO11*(1-VLOOKUP(AP$4,'INTERNAL PARAMETERS-1'!$B$5:$J$44,4, FALSE))</f>
        <v>325.07856225010818</v>
      </c>
      <c r="CE11" s="113">
        <f>$F11*'INTERNAL PARAMETERS-2'!AP11*(1-VLOOKUP(AQ$4,'INTERNAL PARAMETERS-1'!$B$5:$J$44,4, FALSE))</f>
        <v>37.697456066369845</v>
      </c>
      <c r="CF11" s="113">
        <f>$F11*'INTERNAL PARAMETERS-2'!AQ11*(1-VLOOKUP(AR$4,'INTERNAL PARAMETERS-1'!$B$5:$J$44,4, FALSE))</f>
        <v>7.8333814717914558</v>
      </c>
      <c r="CG11" s="113">
        <f>$F11*'INTERNAL PARAMETERS-2'!AR11*(1-VLOOKUP(AS$4,'INTERNAL PARAMETERS-1'!$B$5:$J$44,4, FALSE))</f>
        <v>0.97901884694581343</v>
      </c>
      <c r="CH11" s="112">
        <f>$F11*'INTERNAL PARAMETERS-2'!AS11*(1-VLOOKUP(AT$4,'INTERNAL PARAMETERS-1'!$B$5:$J$44,4, FALSE))</f>
        <v>0</v>
      </c>
      <c r="CI11" s="111">
        <f t="shared" si="0"/>
        <v>6153.4798940417613</v>
      </c>
    </row>
    <row r="12" spans="3:87" x14ac:dyDescent="0.5">
      <c r="C12" s="77" t="s">
        <v>29</v>
      </c>
      <c r="D12" s="76" t="s">
        <v>21</v>
      </c>
      <c r="E12" s="76" t="s">
        <v>13</v>
      </c>
      <c r="F12" s="115">
        <f>'INPUTS-Incidence'!E12</f>
        <v>5359.1723513853431</v>
      </c>
      <c r="G12" s="114">
        <f>$F12*'INTERNAL PARAMETERS-2'!F12*VLOOKUP(G$4,'INTERNAL PARAMETERS-1'!$B$5:$J$44,4, FALSE)</f>
        <v>42.114520006126575</v>
      </c>
      <c r="H12" s="113">
        <f>$F12*'INTERNAL PARAMETERS-2'!G12*VLOOKUP(H$4,'INTERNAL PARAMETERS-1'!$B$5:$J$44,4, FALSE)</f>
        <v>44.144038575596213</v>
      </c>
      <c r="I12" s="113">
        <f>$F12*'INTERNAL PARAMETERS-2'!H12*VLOOKUP(I$4,'INTERNAL PARAMETERS-1'!$B$5:$J$44,4, FALSE)</f>
        <v>49.242460396224907</v>
      </c>
      <c r="J12" s="113">
        <f>$F12*'INTERNAL PARAMETERS-2'!I12*VLOOKUP(J$4,'INTERNAL PARAMETERS-1'!$B$5:$J$44,4, FALSE)</f>
        <v>0</v>
      </c>
      <c r="K12" s="113">
        <f>$F12*'INTERNAL PARAMETERS-2'!J12*VLOOKUP(K$4,'INTERNAL PARAMETERS-1'!$B$5:$J$44,4, FALSE)</f>
        <v>0.50751362167619196</v>
      </c>
      <c r="L12" s="113">
        <f>$F12*'INTERNAL PARAMETERS-2'!K12*VLOOKUP(L$4,'INTERNAL PARAMETERS-1'!$B$5:$J$44,4, FALSE)</f>
        <v>0</v>
      </c>
      <c r="M12" s="113">
        <f>$F12*'INTERNAL PARAMETERS-2'!L12*VLOOKUP(M$4,'INTERNAL PARAMETERS-1'!$B$5:$J$44,4, FALSE)</f>
        <v>6.7738062811187767</v>
      </c>
      <c r="N12" s="113">
        <f>$F12*'INTERNAL PARAMETERS-2'!M12*VLOOKUP(N$4,'INTERNAL PARAMETERS-1'!$B$5:$J$44,4, FALSE)</f>
        <v>11.035982848037294</v>
      </c>
      <c r="O12" s="113">
        <f>$F12*'INTERNAL PARAMETERS-2'!N12*VLOOKUP(O$4,'INTERNAL PARAMETERS-1'!$B$5:$J$44,4, FALSE)</f>
        <v>0</v>
      </c>
      <c r="P12" s="113">
        <f>$F12*'INTERNAL PARAMETERS-2'!O12*VLOOKUP(P$4,'INTERNAL PARAMETERS-1'!$B$5:$J$44,4, FALSE)</f>
        <v>0</v>
      </c>
      <c r="Q12" s="113">
        <f>$F12*'INTERNAL PARAMETERS-2'!P12*VLOOKUP(Q$4,'INTERNAL PARAMETERS-1'!$B$5:$J$44,4, FALSE)</f>
        <v>0</v>
      </c>
      <c r="R12" s="113">
        <f>$F12*'INTERNAL PARAMETERS-2'!Q12*VLOOKUP(R$4,'INTERNAL PARAMETERS-1'!$B$5:$J$44,4, FALSE)</f>
        <v>7.1035829517612727</v>
      </c>
      <c r="S12" s="113">
        <f>$F12*'INTERNAL PARAMETERS-2'!R12*VLOOKUP(S$4,'INTERNAL PARAMETERS-1'!$B$5:$J$44,4, FALSE)</f>
        <v>15.070635752777751</v>
      </c>
      <c r="T12" s="113">
        <f>$F12*'INTERNAL PARAMETERS-2'!S12*VLOOKUP(T$4,'INTERNAL PARAMETERS-1'!$B$5:$J$44,4, FALSE)</f>
        <v>1.5729706768551122</v>
      </c>
      <c r="U12" s="113">
        <f>$F12*'INTERNAL PARAMETERS-2'!T12*VLOOKUP(U$4,'INTERNAL PARAMETERS-1'!$B$5:$J$44,4, FALSE)</f>
        <v>2.942935905039747</v>
      </c>
      <c r="V12" s="113">
        <f>$F12*'INTERNAL PARAMETERS-2'!U12*VLOOKUP(V$4,'INTERNAL PARAMETERS-1'!$B$5:$J$44,4, FALSE)</f>
        <v>22.071938900212832</v>
      </c>
      <c r="W12" s="113">
        <f>$F12*'INTERNAL PARAMETERS-2'!V12*VLOOKUP(W$4,'INTERNAL PARAMETERS-1'!$B$5:$J$44,4, FALSE)</f>
        <v>0</v>
      </c>
      <c r="X12" s="113">
        <f>$F12*'INTERNAL PARAMETERS-2'!W12*VLOOKUP(X$4,'INTERNAL PARAMETERS-1'!$B$5:$J$44,4, FALSE)</f>
        <v>0</v>
      </c>
      <c r="Y12" s="113">
        <f>$F12*'INTERNAL PARAMETERS-2'!X12*VLOOKUP(Y$4,'INTERNAL PARAMETERS-1'!$B$5:$J$44,4, FALSE)</f>
        <v>0</v>
      </c>
      <c r="Z12" s="113">
        <f>$F12*'INTERNAL PARAMETERS-2'!Y12*VLOOKUP(Z$4,'INTERNAL PARAMETERS-1'!$B$5:$J$44,4, FALSE)</f>
        <v>0</v>
      </c>
      <c r="AA12" s="113">
        <f>$F12*'INTERNAL PARAMETERS-2'!Z12*VLOOKUP(AA$4,'INTERNAL PARAMETERS-1'!$B$5:$J$44,4, FALSE)</f>
        <v>0</v>
      </c>
      <c r="AB12" s="113">
        <f>$F12*'INTERNAL PARAMETERS-2'!AA12*VLOOKUP(AB$4,'INTERNAL PARAMETERS-1'!$B$5:$J$44,4, FALSE)</f>
        <v>0</v>
      </c>
      <c r="AC12" s="113">
        <f>$F12*'INTERNAL PARAMETERS-2'!AB12*VLOOKUP(AC$4,'INTERNAL PARAMETERS-1'!$B$5:$J$44,4, FALSE)</f>
        <v>0</v>
      </c>
      <c r="AD12" s="113">
        <f>$F12*'INTERNAL PARAMETERS-2'!AC12*VLOOKUP(AD$4,'INTERNAL PARAMETERS-1'!$B$5:$J$44,4, FALSE)</f>
        <v>0</v>
      </c>
      <c r="AE12" s="113">
        <f>$F12*'INTERNAL PARAMETERS-2'!AD12*VLOOKUP(AE$4,'INTERNAL PARAMETERS-1'!$B$5:$J$44,4, FALSE)</f>
        <v>0</v>
      </c>
      <c r="AF12" s="113">
        <f>$F12*'INTERNAL PARAMETERS-2'!AE12*VLOOKUP(AF$4,'INTERNAL PARAMETERS-1'!$B$5:$J$44,4, FALSE)</f>
        <v>3.0445458128220135</v>
      </c>
      <c r="AG12" s="113">
        <f>$F12*'INTERNAL PARAMETERS-2'!AF12*VLOOKUP(AG$4,'INTERNAL PARAMETERS-1'!$B$5:$J$44,4, FALSE)</f>
        <v>0</v>
      </c>
      <c r="AH12" s="113">
        <f>$F12*'INTERNAL PARAMETERS-2'!AG12*VLOOKUP(AH$4,'INTERNAL PARAMETERS-1'!$B$5:$J$44,4, FALSE)</f>
        <v>1.5220049477934374</v>
      </c>
      <c r="AI12" s="113">
        <f>$F12*'INTERNAL PARAMETERS-2'!AH12*VLOOKUP(AI$4,'INTERNAL PARAMETERS-1'!$B$5:$J$44,4, FALSE)</f>
        <v>5.5815780039678353</v>
      </c>
      <c r="AJ12" s="113">
        <f>$F12*'INTERNAL PARAMETERS-2'!AI12*VLOOKUP(AJ$4,'INTERNAL PARAMETERS-1'!$B$5:$J$44,4, FALSE)</f>
        <v>8.1186101951136571</v>
      </c>
      <c r="AK12" s="113">
        <f>$F12*'INTERNAL PARAMETERS-2'!AJ12*VLOOKUP(AK$4,'INTERNAL PARAMETERS-1'!$B$5:$J$44,4, FALSE)</f>
        <v>1.5220049477934374</v>
      </c>
      <c r="AL12" s="113">
        <f>$F12*'INTERNAL PARAMETERS-2'!AK12*VLOOKUP(AL$4,'INTERNAL PARAMETERS-1'!$B$5:$J$44,4, FALSE)</f>
        <v>0</v>
      </c>
      <c r="AM12" s="113">
        <f>$F12*'INTERNAL PARAMETERS-2'!AL12*VLOOKUP(AM$4,'INTERNAL PARAMETERS-1'!$B$5:$J$44,4, FALSE)</f>
        <v>0</v>
      </c>
      <c r="AN12" s="113">
        <f>$F12*'INTERNAL PARAMETERS-2'!AM12*VLOOKUP(AN$4,'INTERNAL PARAMETERS-1'!$B$5:$J$44,4, FALSE)</f>
        <v>0</v>
      </c>
      <c r="AO12" s="113">
        <f>$F12*'INTERNAL PARAMETERS-2'!AN12*VLOOKUP(AO$4,'INTERNAL PARAMETERS-1'!$B$5:$J$44,4, FALSE)</f>
        <v>0</v>
      </c>
      <c r="AP12" s="113">
        <f>$F12*'INTERNAL PARAMETERS-2'!AO12*VLOOKUP(AP$4,'INTERNAL PARAMETERS-1'!$B$5:$J$44,4, FALSE)</f>
        <v>0</v>
      </c>
      <c r="AQ12" s="113">
        <f>$F12*'INTERNAL PARAMETERS-2'!AP12*VLOOKUP(AQ$4,'INTERNAL PARAMETERS-1'!$B$5:$J$44,4, FALSE)</f>
        <v>0</v>
      </c>
      <c r="AR12" s="113">
        <f>$F12*'INTERNAL PARAMETERS-2'!AQ12*VLOOKUP(AR$4,'INTERNAL PARAMETERS-1'!$B$5:$J$44,4, FALSE)</f>
        <v>0</v>
      </c>
      <c r="AS12" s="113">
        <f>$F12*'INTERNAL PARAMETERS-2'!AR12*VLOOKUP(AS$4,'INTERNAL PARAMETERS-1'!$B$5:$J$44,4, FALSE)</f>
        <v>0</v>
      </c>
      <c r="AT12" s="112">
        <f>$F12*'INTERNAL PARAMETERS-2'!AS12*VLOOKUP(AT$4,'INTERNAL PARAMETERS-1'!$B$5:$J$44,4, FALSE)</f>
        <v>0</v>
      </c>
      <c r="AU12" s="114">
        <f>$F12*'INTERNAL PARAMETERS-2'!F12*(1-VLOOKUP(G$4,'INTERNAL PARAMETERS-1'!$B$5:$J$44,4, FALSE))</f>
        <v>0</v>
      </c>
      <c r="AV12" s="113">
        <f>$F12*'INTERNAL PARAMETERS-2'!G12*(1-VLOOKUP(H$4,'INTERNAL PARAMETERS-1'!$B$5:$J$44,4, FALSE))</f>
        <v>0</v>
      </c>
      <c r="AW12" s="113">
        <f>$F12*'INTERNAL PARAMETERS-2'!H12*(1-VLOOKUP(I$4,'INTERNAL PARAMETERS-1'!$B$5:$J$44,4, FALSE))</f>
        <v>935.6067475282731</v>
      </c>
      <c r="AX12" s="113">
        <f>$F12*'INTERNAL PARAMETERS-2'!I12*(1-VLOOKUP(J$4,'INTERNAL PARAMETERS-1'!$B$5:$J$44,4, FALSE))</f>
        <v>0</v>
      </c>
      <c r="AY12" s="113">
        <f>$F12*'INTERNAL PARAMETERS-2'!J12*(1-VLOOKUP(K$4,'INTERNAL PARAMETERS-1'!$B$5:$J$44,4, FALSE))</f>
        <v>0</v>
      </c>
      <c r="AZ12" s="113">
        <f>$F12*'INTERNAL PARAMETERS-2'!K12*(1-VLOOKUP(L$4,'INTERNAL PARAMETERS-1'!$B$5:$J$44,4, FALSE))</f>
        <v>0</v>
      </c>
      <c r="BA12" s="113">
        <f>$F12*'INTERNAL PARAMETERS-2'!L12*(1-VLOOKUP(M$4,'INTERNAL PARAMETERS-1'!$B$5:$J$44,4, FALSE))</f>
        <v>128.70231934125673</v>
      </c>
      <c r="BB12" s="113">
        <f>$F12*'INTERNAL PARAMETERS-2'!M12*(1-VLOOKUP(N$4,'INTERNAL PARAMETERS-1'!$B$5:$J$44,4, FALSE))</f>
        <v>209.68367411270859</v>
      </c>
      <c r="BC12" s="113">
        <f>$F12*'INTERNAL PARAMETERS-2'!N12*(1-VLOOKUP(O$4,'INTERNAL PARAMETERS-1'!$B$5:$J$44,4, FALSE))</f>
        <v>379.02853638619865</v>
      </c>
      <c r="BD12" s="113">
        <f>$F12*'INTERNAL PARAMETERS-2'!O12*(1-VLOOKUP(P$4,'INTERNAL PARAMETERS-1'!$B$5:$J$44,4, FALSE))</f>
        <v>163.89045742942059</v>
      </c>
      <c r="BE12" s="113">
        <f>$F12*'INTERNAL PARAMETERS-2'!P12*(1-VLOOKUP(Q$4,'INTERNAL PARAMETERS-1'!$B$5:$J$44,4, FALSE))</f>
        <v>134.96861200069932</v>
      </c>
      <c r="BF12" s="113">
        <f>$F12*'INTERNAL PARAMETERS-2'!Q12*(1-VLOOKUP(R$4,'INTERNAL PARAMETERS-1'!$B$5:$J$44,4, FALSE))</f>
        <v>0</v>
      </c>
      <c r="BG12" s="113">
        <f>$F12*'INTERNAL PARAMETERS-2'!R12*(1-VLOOKUP(S$4,'INTERNAL PARAMETERS-1'!$B$5:$J$44,4, FALSE))</f>
        <v>286.34207930277722</v>
      </c>
      <c r="BH12" s="113">
        <f>$F12*'INTERNAL PARAMETERS-2'!S12*(1-VLOOKUP(T$4,'INTERNAL PARAMETERS-1'!$B$5:$J$44,4, FALSE))</f>
        <v>14.156736091696008</v>
      </c>
      <c r="BI12" s="113">
        <f>$F12*'INTERNAL PARAMETERS-2'!T12*(1-VLOOKUP(U$4,'INTERNAL PARAMETERS-1'!$B$5:$J$44,4, FALSE))</f>
        <v>11.771743620158988</v>
      </c>
      <c r="BJ12" s="113">
        <f>$F12*'INTERNAL PARAMETERS-2'!U12*(1-VLOOKUP(V$4,'INTERNAL PARAMETERS-1'!$B$5:$J$44,4, FALSE))</f>
        <v>125.07432043453937</v>
      </c>
      <c r="BK12" s="113">
        <f>$F12*'INTERNAL PARAMETERS-2'!V12*(1-VLOOKUP(W$4,'INTERNAL PARAMETERS-1'!$B$5:$J$44,4, FALSE))</f>
        <v>150.69831876925045</v>
      </c>
      <c r="BL12" s="113">
        <f>$F12*'INTERNAL PARAMETERS-2'!W12*(1-VLOOKUP(X$4,'INTERNAL PARAMETERS-1'!$B$5:$J$44,4, FALSE))</f>
        <v>214.12358763066084</v>
      </c>
      <c r="BM12" s="113">
        <f>$F12*'INTERNAL PARAMETERS-2'!X12*(1-VLOOKUP(Y$4,'INTERNAL PARAMETERS-1'!$B$5:$J$44,4, FALSE))</f>
        <v>82.198985525548395</v>
      </c>
      <c r="BN12" s="113">
        <f>$F12*'INTERNAL PARAMETERS-2'!Y12*(1-VLOOKUP(Z$4,'INTERNAL PARAMETERS-1'!$B$5:$J$44,4, FALSE))</f>
        <v>314.58877619867104</v>
      </c>
      <c r="BO12" s="113">
        <f>$F12*'INTERNAL PARAMETERS-2'!Z12*(1-VLOOKUP(AA$4,'INTERNAL PARAMETERS-1'!$B$5:$J$44,4, FALSE))</f>
        <v>324.22939134157815</v>
      </c>
      <c r="BP12" s="113">
        <f>$F12*'INTERNAL PARAMETERS-2'!AA12*(1-VLOOKUP(AB$4,'INTERNAL PARAMETERS-1'!$B$5:$J$44,4, FALSE))</f>
        <v>132.43157980955348</v>
      </c>
      <c r="BQ12" s="113">
        <f>$F12*'INTERNAL PARAMETERS-2'!AB12*(1-VLOOKUP(AC$4,'INTERNAL PARAMETERS-1'!$B$5:$J$44,4, FALSE))</f>
        <v>880.84857335627885</v>
      </c>
      <c r="BR12" s="113">
        <f>$F12*'INTERNAL PARAMETERS-2'!AC12*(1-VLOOKUP(AD$4,'INTERNAL PARAMETERS-1'!$B$5:$J$44,4, FALSE))</f>
        <v>86.765536286163837</v>
      </c>
      <c r="BS12" s="113">
        <f>$F12*'INTERNAL PARAMETERS-2'!AD12*(1-VLOOKUP(AE$4,'INTERNAL PARAMETERS-1'!$B$5:$J$44,4, FALSE))</f>
        <v>18.773716664137993</v>
      </c>
      <c r="BT12" s="113">
        <f>$F12*'INTERNAL PARAMETERS-2'!AE12*(1-VLOOKUP(AF$4,'INTERNAL PARAMETERS-1'!$B$5:$J$44,4, FALSE))</f>
        <v>0</v>
      </c>
      <c r="BU12" s="113">
        <f>$F12*'INTERNAL PARAMETERS-2'!AF12*(1-VLOOKUP(AG$4,'INTERNAL PARAMETERS-1'!$B$5:$J$44,4, FALSE))</f>
        <v>0</v>
      </c>
      <c r="BV12" s="113">
        <f>$F12*'INTERNAL PARAMETERS-2'!AG12*(1-VLOOKUP(AH$4,'INTERNAL PARAMETERS-1'!$B$5:$J$44,4, FALSE))</f>
        <v>0</v>
      </c>
      <c r="BW12" s="113">
        <f>$F12*'INTERNAL PARAMETERS-2'!AH12*(1-VLOOKUP(AI$4,'INTERNAL PARAMETERS-1'!$B$5:$J$44,4, FALSE))</f>
        <v>0</v>
      </c>
      <c r="BX12" s="113">
        <f>$F12*'INTERNAL PARAMETERS-2'!AI12*(1-VLOOKUP(AJ$4,'INTERNAL PARAMETERS-1'!$B$5:$J$44,4, FALSE))</f>
        <v>0</v>
      </c>
      <c r="BY12" s="113">
        <f>$F12*'INTERNAL PARAMETERS-2'!AJ12*(1-VLOOKUP(AK$4,'INTERNAL PARAMETERS-1'!$B$5:$J$44,4, FALSE))</f>
        <v>0</v>
      </c>
      <c r="BZ12" s="113">
        <f>$F12*'INTERNAL PARAMETERS-2'!AK12*(1-VLOOKUP(AL$4,'INTERNAL PARAMETERS-1'!$B$5:$J$44,4, FALSE))</f>
        <v>21.818262476960008</v>
      </c>
      <c r="CA12" s="113">
        <f>$F12*'INTERNAL PARAMETERS-2'!AL12*(1-VLOOKUP(AM$4,'INTERNAL PARAMETERS-1'!$B$5:$J$44,4, FALSE))</f>
        <v>111.62834457594587</v>
      </c>
      <c r="CB12" s="113">
        <f>$F12*'INTERNAL PARAMETERS-2'!AM12*(1-VLOOKUP(AN$4,'INTERNAL PARAMETERS-1'!$B$5:$J$44,4, FALSE))</f>
        <v>33.995909811012922</v>
      </c>
      <c r="CC12" s="113">
        <f>$F12*'INTERNAL PARAMETERS-2'!AN12*(1-VLOOKUP(AO$4,'INTERNAL PARAMETERS-1'!$B$5:$J$44,4, FALSE))</f>
        <v>71.543343139288922</v>
      </c>
      <c r="CD12" s="113">
        <f>$F12*'INTERNAL PARAMETERS-2'!AO12*(1-VLOOKUP(AP$4,'INTERNAL PARAMETERS-1'!$B$5:$J$44,4, FALSE))</f>
        <v>273.48928343589682</v>
      </c>
      <c r="CE12" s="113">
        <f>$F12*'INTERNAL PARAMETERS-2'!AP12*(1-VLOOKUP(AQ$4,'INTERNAL PARAMETERS-1'!$B$5:$J$44,4, FALSE))</f>
        <v>27.906818185368895</v>
      </c>
      <c r="CF12" s="113">
        <f>$F12*'INTERNAL PARAMETERS-2'!AQ12*(1-VLOOKUP(AR$4,'INTERNAL PARAMETERS-1'!$B$5:$J$44,4, FALSE))</f>
        <v>2.5370321911458213</v>
      </c>
      <c r="CG12" s="113">
        <f>$F12*'INTERNAL PARAMETERS-2'!AR12*(1-VLOOKUP(AS$4,'INTERNAL PARAMETERS-1'!$B$5:$J$44,4, FALSE))</f>
        <v>0</v>
      </c>
      <c r="CH12" s="112">
        <f>$F12*'INTERNAL PARAMETERS-2'!AS12*(1-VLOOKUP(AT$4,'INTERNAL PARAMETERS-1'!$B$5:$J$44,4, FALSE))</f>
        <v>0</v>
      </c>
      <c r="CI12" s="111">
        <f t="shared" si="0"/>
        <v>5359.1718154681084</v>
      </c>
    </row>
    <row r="13" spans="3:87" x14ac:dyDescent="0.5">
      <c r="C13" s="77" t="s">
        <v>29</v>
      </c>
      <c r="D13" s="76" t="s">
        <v>21</v>
      </c>
      <c r="E13" s="76" t="s">
        <v>12</v>
      </c>
      <c r="F13" s="115">
        <f>'INPUTS-Incidence'!E13</f>
        <v>4848.6601336941194</v>
      </c>
      <c r="G13" s="114">
        <f>$F13*'INTERNAL PARAMETERS-2'!F13*VLOOKUP(G$4,'INTERNAL PARAMETERS-1'!$B$5:$J$44,4, FALSE)</f>
        <v>36.471621525647166</v>
      </c>
      <c r="H13" s="113">
        <f>$F13*'INTERNAL PARAMETERS-2'!G13*VLOOKUP(H$4,'INTERNAL PARAMETERS-1'!$B$5:$J$44,4, FALSE)</f>
        <v>34.930717335159173</v>
      </c>
      <c r="I13" s="113">
        <f>$F13*'INTERNAL PARAMETERS-2'!H13*VLOOKUP(I$4,'INTERNAL PARAMETERS-1'!$B$5:$J$44,4, FALSE)</f>
        <v>45.7777276501483</v>
      </c>
      <c r="J13" s="113">
        <f>$F13*'INTERNAL PARAMETERS-2'!I13*VLOOKUP(J$4,'INTERNAL PARAMETERS-1'!$B$5:$J$44,4, FALSE)</f>
        <v>0</v>
      </c>
      <c r="K13" s="113">
        <f>$F13*'INTERNAL PARAMETERS-2'!J13*VLOOKUP(K$4,'INTERNAL PARAMETERS-1'!$B$5:$J$44,4, FALSE)</f>
        <v>1.0274310823297839</v>
      </c>
      <c r="L13" s="113">
        <f>$F13*'INTERNAL PARAMETERS-2'!K13*VLOOKUP(L$4,'INTERNAL PARAMETERS-1'!$B$5:$J$44,4, FALSE)</f>
        <v>0</v>
      </c>
      <c r="M13" s="113">
        <f>$F13*'INTERNAL PARAMETERS-2'!L13*VLOOKUP(M$4,'INTERNAL PARAMETERS-1'!$B$5:$J$44,4, FALSE)</f>
        <v>6.9090497709060985</v>
      </c>
      <c r="N13" s="113">
        <f>$F13*'INTERNAL PARAMETERS-2'!M13*VLOOKUP(N$4,'INTERNAL PARAMETERS-1'!$B$5:$J$44,4, FALSE)</f>
        <v>9.4517841182179687</v>
      </c>
      <c r="O13" s="113">
        <f>$F13*'INTERNAL PARAMETERS-2'!N13*VLOOKUP(O$4,'INTERNAL PARAMETERS-1'!$B$5:$J$44,4, FALSE)</f>
        <v>0</v>
      </c>
      <c r="P13" s="113">
        <f>$F13*'INTERNAL PARAMETERS-2'!O13*VLOOKUP(P$4,'INTERNAL PARAMETERS-1'!$B$5:$J$44,4, FALSE)</f>
        <v>0</v>
      </c>
      <c r="Q13" s="113">
        <f>$F13*'INTERNAL PARAMETERS-2'!P13*VLOOKUP(Q$4,'INTERNAL PARAMETERS-1'!$B$5:$J$44,4, FALSE)</f>
        <v>0</v>
      </c>
      <c r="R13" s="113">
        <f>$F13*'INTERNAL PARAMETERS-2'!Q13*VLOOKUP(R$4,'INTERNAL PARAMETERS-1'!$B$5:$J$44,4, FALSE)</f>
        <v>6.1641016279653336</v>
      </c>
      <c r="S13" s="113">
        <f>$F13*'INTERNAL PARAMETERS-2'!R13*VLOOKUP(S$4,'INTERNAL PARAMETERS-1'!$B$5:$J$44,4, FALSE)</f>
        <v>12.396957256626452</v>
      </c>
      <c r="T13" s="113">
        <f>$F13*'INTERNAL PARAMETERS-2'!S13*VLOOKUP(T$4,'INTERNAL PARAMETERS-1'!$B$5:$J$44,4, FALSE)</f>
        <v>0.92463948749546854</v>
      </c>
      <c r="U13" s="113">
        <f>$F13*'INTERNAL PARAMETERS-2'!T13*VLOOKUP(U$4,'INTERNAL PARAMETERS-1'!$B$5:$J$44,4, FALSE)</f>
        <v>1.0273341091271102</v>
      </c>
      <c r="V13" s="113">
        <f>$F13*'INTERNAL PARAMETERS-2'!U13*VLOOKUP(V$4,'INTERNAL PARAMETERS-1'!$B$5:$J$44,4, FALSE)</f>
        <v>22.499358834884166</v>
      </c>
      <c r="W13" s="113">
        <f>$F13*'INTERNAL PARAMETERS-2'!V13*VLOOKUP(W$4,'INTERNAL PARAMETERS-1'!$B$5:$J$44,4, FALSE)</f>
        <v>0</v>
      </c>
      <c r="X13" s="113">
        <f>$F13*'INTERNAL PARAMETERS-2'!W13*VLOOKUP(X$4,'INTERNAL PARAMETERS-1'!$B$5:$J$44,4, FALSE)</f>
        <v>0</v>
      </c>
      <c r="Y13" s="113">
        <f>$F13*'INTERNAL PARAMETERS-2'!X13*VLOOKUP(Y$4,'INTERNAL PARAMETERS-1'!$B$5:$J$44,4, FALSE)</f>
        <v>0</v>
      </c>
      <c r="Z13" s="113">
        <f>$F13*'INTERNAL PARAMETERS-2'!Y13*VLOOKUP(Z$4,'INTERNAL PARAMETERS-1'!$B$5:$J$44,4, FALSE)</f>
        <v>0</v>
      </c>
      <c r="AA13" s="113">
        <f>$F13*'INTERNAL PARAMETERS-2'!Z13*VLOOKUP(AA$4,'INTERNAL PARAMETERS-1'!$B$5:$J$44,4, FALSE)</f>
        <v>0</v>
      </c>
      <c r="AB13" s="113">
        <f>$F13*'INTERNAL PARAMETERS-2'!AA13*VLOOKUP(AB$4,'INTERNAL PARAMETERS-1'!$B$5:$J$44,4, FALSE)</f>
        <v>0</v>
      </c>
      <c r="AC13" s="113">
        <f>$F13*'INTERNAL PARAMETERS-2'!AB13*VLOOKUP(AC$4,'INTERNAL PARAMETERS-1'!$B$5:$J$44,4, FALSE)</f>
        <v>0</v>
      </c>
      <c r="AD13" s="113">
        <f>$F13*'INTERNAL PARAMETERS-2'!AC13*VLOOKUP(AD$4,'INTERNAL PARAMETERS-1'!$B$5:$J$44,4, FALSE)</f>
        <v>0</v>
      </c>
      <c r="AE13" s="113">
        <f>$F13*'INTERNAL PARAMETERS-2'!AD13*VLOOKUP(AE$4,'INTERNAL PARAMETERS-1'!$B$5:$J$44,4, FALSE)</f>
        <v>0</v>
      </c>
      <c r="AF13" s="113">
        <f>$F13*'INTERNAL PARAMETERS-2'!AE13*VLOOKUP(AF$4,'INTERNAL PARAMETERS-1'!$B$5:$J$44,4, FALSE)</f>
        <v>2.0548621646595677</v>
      </c>
      <c r="AG13" s="113">
        <f>$F13*'INTERNAL PARAMETERS-2'!AF13*VLOOKUP(AG$4,'INTERNAL PARAMETERS-1'!$B$5:$J$44,4, FALSE)</f>
        <v>0</v>
      </c>
      <c r="AH13" s="113">
        <f>$F13*'INTERNAL PARAMETERS-2'!AG13*VLOOKUP(AH$4,'INTERNAL PARAMETERS-1'!$B$5:$J$44,4, FALSE)</f>
        <v>1.0274310823297839</v>
      </c>
      <c r="AI13" s="113">
        <f>$F13*'INTERNAL PARAMETERS-2'!AH13*VLOOKUP(AI$4,'INTERNAL PARAMETERS-1'!$B$5:$J$44,4, FALSE)</f>
        <v>4.1092394633057658</v>
      </c>
      <c r="AJ13" s="113">
        <f>$F13*'INTERNAL PARAMETERS-2'!AI13*VLOOKUP(AJ$4,'INTERNAL PARAMETERS-1'!$B$5:$J$44,4, FALSE)</f>
        <v>3.0822932469893516</v>
      </c>
      <c r="AK13" s="113">
        <f>$F13*'INTERNAL PARAMETERS-2'!AJ13*VLOOKUP(AK$4,'INTERNAL PARAMETERS-1'!$B$5:$J$44,4, FALSE)</f>
        <v>0</v>
      </c>
      <c r="AL13" s="113">
        <f>$F13*'INTERNAL PARAMETERS-2'!AK13*VLOOKUP(AL$4,'INTERNAL PARAMETERS-1'!$B$5:$J$44,4, FALSE)</f>
        <v>0</v>
      </c>
      <c r="AM13" s="113">
        <f>$F13*'INTERNAL PARAMETERS-2'!AL13*VLOOKUP(AM$4,'INTERNAL PARAMETERS-1'!$B$5:$J$44,4, FALSE)</f>
        <v>0</v>
      </c>
      <c r="AN13" s="113">
        <f>$F13*'INTERNAL PARAMETERS-2'!AM13*VLOOKUP(AN$4,'INTERNAL PARAMETERS-1'!$B$5:$J$44,4, FALSE)</f>
        <v>0</v>
      </c>
      <c r="AO13" s="113">
        <f>$F13*'INTERNAL PARAMETERS-2'!AN13*VLOOKUP(AO$4,'INTERNAL PARAMETERS-1'!$B$5:$J$44,4, FALSE)</f>
        <v>0</v>
      </c>
      <c r="AP13" s="113">
        <f>$F13*'INTERNAL PARAMETERS-2'!AO13*VLOOKUP(AP$4,'INTERNAL PARAMETERS-1'!$B$5:$J$44,4, FALSE)</f>
        <v>0</v>
      </c>
      <c r="AQ13" s="113">
        <f>$F13*'INTERNAL PARAMETERS-2'!AP13*VLOOKUP(AQ$4,'INTERNAL PARAMETERS-1'!$B$5:$J$44,4, FALSE)</f>
        <v>0</v>
      </c>
      <c r="AR13" s="113">
        <f>$F13*'INTERNAL PARAMETERS-2'!AQ13*VLOOKUP(AR$4,'INTERNAL PARAMETERS-1'!$B$5:$J$44,4, FALSE)</f>
        <v>0</v>
      </c>
      <c r="AS13" s="113">
        <f>$F13*'INTERNAL PARAMETERS-2'!AR13*VLOOKUP(AS$4,'INTERNAL PARAMETERS-1'!$B$5:$J$44,4, FALSE)</f>
        <v>0</v>
      </c>
      <c r="AT13" s="112">
        <f>$F13*'INTERNAL PARAMETERS-2'!AS13*VLOOKUP(AT$4,'INTERNAL PARAMETERS-1'!$B$5:$J$44,4, FALSE)</f>
        <v>0</v>
      </c>
      <c r="AU13" s="114">
        <f>$F13*'INTERNAL PARAMETERS-2'!F13*(1-VLOOKUP(G$4,'INTERNAL PARAMETERS-1'!$B$5:$J$44,4, FALSE))</f>
        <v>0</v>
      </c>
      <c r="AV13" s="113">
        <f>$F13*'INTERNAL PARAMETERS-2'!G13*(1-VLOOKUP(H$4,'INTERNAL PARAMETERS-1'!$B$5:$J$44,4, FALSE))</f>
        <v>0</v>
      </c>
      <c r="AW13" s="113">
        <f>$F13*'INTERNAL PARAMETERS-2'!H13*(1-VLOOKUP(I$4,'INTERNAL PARAMETERS-1'!$B$5:$J$44,4, FALSE))</f>
        <v>869.77682535281758</v>
      </c>
      <c r="AX13" s="113">
        <f>$F13*'INTERNAL PARAMETERS-2'!I13*(1-VLOOKUP(J$4,'INTERNAL PARAMETERS-1'!$B$5:$J$44,4, FALSE))</f>
        <v>0</v>
      </c>
      <c r="AY13" s="113">
        <f>$F13*'INTERNAL PARAMETERS-2'!J13*(1-VLOOKUP(K$4,'INTERNAL PARAMETERS-1'!$B$5:$J$44,4, FALSE))</f>
        <v>0</v>
      </c>
      <c r="AZ13" s="113">
        <f>$F13*'INTERNAL PARAMETERS-2'!K13*(1-VLOOKUP(L$4,'INTERNAL PARAMETERS-1'!$B$5:$J$44,4, FALSE))</f>
        <v>0</v>
      </c>
      <c r="BA13" s="113">
        <f>$F13*'INTERNAL PARAMETERS-2'!L13*(1-VLOOKUP(M$4,'INTERNAL PARAMETERS-1'!$B$5:$J$44,4, FALSE))</f>
        <v>131.27194564721586</v>
      </c>
      <c r="BB13" s="113">
        <f>$F13*'INTERNAL PARAMETERS-2'!M13*(1-VLOOKUP(N$4,'INTERNAL PARAMETERS-1'!$B$5:$J$44,4, FALSE))</f>
        <v>179.58389824614139</v>
      </c>
      <c r="BC13" s="113">
        <f>$F13*'INTERNAL PARAMETERS-2'!N13*(1-VLOOKUP(O$4,'INTERNAL PARAMETERS-1'!$B$5:$J$44,4, FALSE))</f>
        <v>408.8923577345588</v>
      </c>
      <c r="BD13" s="113">
        <f>$F13*'INTERNAL PARAMETERS-2'!O13*(1-VLOOKUP(P$4,'INTERNAL PARAMETERS-1'!$B$5:$J$44,4, FALSE))</f>
        <v>139.72189960860996</v>
      </c>
      <c r="BE13" s="113">
        <f>$F13*'INTERNAL PARAMETERS-2'!P13*(1-VLOOKUP(Q$4,'INTERNAL PARAMETERS-1'!$B$5:$J$44,4, FALSE))</f>
        <v>124.82536107986152</v>
      </c>
      <c r="BF13" s="113">
        <f>$F13*'INTERNAL PARAMETERS-2'!Q13*(1-VLOOKUP(R$4,'INTERNAL PARAMETERS-1'!$B$5:$J$44,4, FALSE))</f>
        <v>0</v>
      </c>
      <c r="BG13" s="113">
        <f>$F13*'INTERNAL PARAMETERS-2'!R13*(1-VLOOKUP(S$4,'INTERNAL PARAMETERS-1'!$B$5:$J$44,4, FALSE))</f>
        <v>235.54218787590258</v>
      </c>
      <c r="BH13" s="113">
        <f>$F13*'INTERNAL PARAMETERS-2'!S13*(1-VLOOKUP(T$4,'INTERNAL PARAMETERS-1'!$B$5:$J$44,4, FALSE))</f>
        <v>8.3217553874592163</v>
      </c>
      <c r="BI13" s="113">
        <f>$F13*'INTERNAL PARAMETERS-2'!T13*(1-VLOOKUP(U$4,'INTERNAL PARAMETERS-1'!$B$5:$J$44,4, FALSE))</f>
        <v>4.1093364365084408</v>
      </c>
      <c r="BJ13" s="113">
        <f>$F13*'INTERNAL PARAMETERS-2'!U13*(1-VLOOKUP(V$4,'INTERNAL PARAMETERS-1'!$B$5:$J$44,4, FALSE))</f>
        <v>127.49636673101027</v>
      </c>
      <c r="BK13" s="113">
        <f>$F13*'INTERNAL PARAMETERS-2'!V13*(1-VLOOKUP(W$4,'INTERNAL PARAMETERS-1'!$B$5:$J$44,4, FALSE))</f>
        <v>151.53662975638241</v>
      </c>
      <c r="BL13" s="113">
        <f>$F13*'INTERNAL PARAMETERS-2'!W13*(1-VLOOKUP(X$4,'INTERNAL PARAMETERS-1'!$B$5:$J$44,4, FALSE))</f>
        <v>208.04194522242693</v>
      </c>
      <c r="BM13" s="113">
        <f>$F13*'INTERNAL PARAMETERS-2'!X13*(1-VLOOKUP(Y$4,'INTERNAL PARAMETERS-1'!$B$5:$J$44,4, FALSE))</f>
        <v>88.867212662372552</v>
      </c>
      <c r="BN13" s="113">
        <f>$F13*'INTERNAL PARAMETERS-2'!Y13*(1-VLOOKUP(Z$4,'INTERNAL PARAMETERS-1'!$B$5:$J$44,4, FALSE))</f>
        <v>279.44379921721992</v>
      </c>
      <c r="BO13" s="113">
        <f>$F13*'INTERNAL PARAMETERS-2'!Z13*(1-VLOOKUP(AA$4,'INTERNAL PARAMETERS-1'!$B$5:$J$44,4, FALSE))</f>
        <v>264.03330271429991</v>
      </c>
      <c r="BP13" s="113">
        <f>$F13*'INTERNAL PARAMETERS-2'!AA13*(1-VLOOKUP(AB$4,'INTERNAL PARAMETERS-1'!$B$5:$J$44,4, FALSE))</f>
        <v>96.572703346839248</v>
      </c>
      <c r="BQ13" s="113">
        <f>$F13*'INTERNAL PARAMETERS-2'!AB13*(1-VLOOKUP(AC$4,'INTERNAL PARAMETERS-1'!$B$5:$J$44,4, FALSE))</f>
        <v>819.32561965960565</v>
      </c>
      <c r="BR13" s="113">
        <f>$F13*'INTERNAL PARAMETERS-2'!AC13*(1-VLOOKUP(AD$4,'INTERNAL PARAMETERS-1'!$B$5:$J$44,4, FALSE))</f>
        <v>70.888380886634764</v>
      </c>
      <c r="BS13" s="113">
        <f>$F13*'INTERNAL PARAMETERS-2'!AD13*(1-VLOOKUP(AE$4,'INTERNAL PARAMETERS-1'!$B$5:$J$44,4, FALSE))</f>
        <v>12.842161230102246</v>
      </c>
      <c r="BT13" s="113">
        <f>$F13*'INTERNAL PARAMETERS-2'!AE13*(1-VLOOKUP(AF$4,'INTERNAL PARAMETERS-1'!$B$5:$J$44,4, FALSE))</f>
        <v>0</v>
      </c>
      <c r="BU13" s="113">
        <f>$F13*'INTERNAL PARAMETERS-2'!AF13*(1-VLOOKUP(AG$4,'INTERNAL PARAMETERS-1'!$B$5:$J$44,4, FALSE))</f>
        <v>0</v>
      </c>
      <c r="BV13" s="113">
        <f>$F13*'INTERNAL PARAMETERS-2'!AG13*(1-VLOOKUP(AH$4,'INTERNAL PARAMETERS-1'!$B$5:$J$44,4, FALSE))</f>
        <v>0</v>
      </c>
      <c r="BW13" s="113">
        <f>$F13*'INTERNAL PARAMETERS-2'!AH13*(1-VLOOKUP(AI$4,'INTERNAL PARAMETERS-1'!$B$5:$J$44,4, FALSE))</f>
        <v>0</v>
      </c>
      <c r="BX13" s="113">
        <f>$F13*'INTERNAL PARAMETERS-2'!AI13*(1-VLOOKUP(AJ$4,'INTERNAL PARAMETERS-1'!$B$5:$J$44,4, FALSE))</f>
        <v>0</v>
      </c>
      <c r="BY13" s="113">
        <f>$F13*'INTERNAL PARAMETERS-2'!AJ13*(1-VLOOKUP(AK$4,'INTERNAL PARAMETERS-1'!$B$5:$J$44,4, FALSE))</f>
        <v>0</v>
      </c>
      <c r="BZ13" s="113">
        <f>$F13*'INTERNAL PARAMETERS-2'!AK13*(1-VLOOKUP(AL$4,'INTERNAL PARAMETERS-1'!$B$5:$J$44,4, FALSE))</f>
        <v>17.978831775737795</v>
      </c>
      <c r="CA13" s="113">
        <f>$F13*'INTERNAL PARAMETERS-2'!AL13*(1-VLOOKUP(AM$4,'INTERNAL PARAMETERS-1'!$B$5:$J$44,4, FALSE))</f>
        <v>86.298877389554775</v>
      </c>
      <c r="CB13" s="113">
        <f>$F13*'INTERNAL PARAMETERS-2'!AM13*(1-VLOOKUP(AN$4,'INTERNAL PARAMETERS-1'!$B$5:$J$44,4, FALSE))</f>
        <v>22.602029213215136</v>
      </c>
      <c r="CC13" s="113">
        <f>$F13*'INTERNAL PARAMETERS-2'!AN13*(1-VLOOKUP(AO$4,'INTERNAL PARAMETERS-1'!$B$5:$J$44,4, FALSE))</f>
        <v>55.477884383714745</v>
      </c>
      <c r="CD13" s="113">
        <f>$F13*'INTERNAL PARAMETERS-2'!AO13*(1-VLOOKUP(AP$4,'INTERNAL PARAMETERS-1'!$B$5:$J$44,4, FALSE))</f>
        <v>224.99334591583496</v>
      </c>
      <c r="CE13" s="113">
        <f>$F13*'INTERNAL PARAMETERS-2'!AP13*(1-VLOOKUP(AQ$4,'INTERNAL PARAMETERS-1'!$B$5:$J$44,4, FALSE))</f>
        <v>29.280088815352052</v>
      </c>
      <c r="CF13" s="113">
        <f>$F13*'INTERNAL PARAMETERS-2'!AQ13*(1-VLOOKUP(AR$4,'INTERNAL PARAMETERS-1'!$B$5:$J$44,4, FALSE))</f>
        <v>3.0822932469893516</v>
      </c>
      <c r="CG13" s="113">
        <f>$F13*'INTERNAL PARAMETERS-2'!AR13*(1-VLOOKUP(AS$4,'INTERNAL PARAMETERS-1'!$B$5:$J$44,4, FALSE))</f>
        <v>0</v>
      </c>
      <c r="CH13" s="112">
        <f>$F13*'INTERNAL PARAMETERS-2'!AS13*(1-VLOOKUP(AT$4,'INTERNAL PARAMETERS-1'!$B$5:$J$44,4, FALSE))</f>
        <v>0</v>
      </c>
      <c r="CI13" s="111">
        <f t="shared" si="0"/>
        <v>4848.6615882921596</v>
      </c>
    </row>
    <row r="14" spans="3:87" x14ac:dyDescent="0.5">
      <c r="C14" s="77" t="s">
        <v>29</v>
      </c>
      <c r="D14" s="76" t="s">
        <v>21</v>
      </c>
      <c r="E14" s="76" t="s">
        <v>11</v>
      </c>
      <c r="F14" s="115">
        <f>'INPUTS-Incidence'!E14</f>
        <v>4507.7826844010824</v>
      </c>
      <c r="G14" s="114">
        <f>$F14*'INTERNAL PARAMETERS-2'!F14*VLOOKUP(G$4,'INTERNAL PARAMETERS-1'!$B$5:$J$44,4, FALSE)</f>
        <v>40.718350209926534</v>
      </c>
      <c r="H14" s="113">
        <f>$F14*'INTERNAL PARAMETERS-2'!G14*VLOOKUP(H$4,'INTERNAL PARAMETERS-1'!$B$5:$J$44,4, FALSE)</f>
        <v>27.688604360665209</v>
      </c>
      <c r="I14" s="113">
        <f>$F14*'INTERNAL PARAMETERS-2'!H14*VLOOKUP(I$4,'INTERNAL PARAMETERS-1'!$B$5:$J$44,4, FALSE)</f>
        <v>41.596714204895513</v>
      </c>
      <c r="J14" s="113">
        <f>$F14*'INTERNAL PARAMETERS-2'!I14*VLOOKUP(J$4,'INTERNAL PARAMETERS-1'!$B$5:$J$44,4, FALSE)</f>
        <v>0</v>
      </c>
      <c r="K14" s="113">
        <f>$F14*'INTERNAL PARAMETERS-2'!J14*VLOOKUP(K$4,'INTERNAL PARAMETERS-1'!$B$5:$J$44,4, FALSE)</f>
        <v>0.54273703520189032</v>
      </c>
      <c r="L14" s="113">
        <f>$F14*'INTERNAL PARAMETERS-2'!K14*VLOOKUP(L$4,'INTERNAL PARAMETERS-1'!$B$5:$J$44,4, FALSE)</f>
        <v>0</v>
      </c>
      <c r="M14" s="113">
        <f>$F14*'INTERNAL PARAMETERS-2'!L14*VLOOKUP(M$4,'INTERNAL PARAMETERS-1'!$B$5:$J$44,4, FALSE)</f>
        <v>8.9037272804021743</v>
      </c>
      <c r="N14" s="113">
        <f>$F14*'INTERNAL PARAMETERS-2'!M14*VLOOKUP(N$4,'INTERNAL PARAMETERS-1'!$B$5:$J$44,4, FALSE)</f>
        <v>7.3292940222214087</v>
      </c>
      <c r="O14" s="113">
        <f>$F14*'INTERNAL PARAMETERS-2'!N14*VLOOKUP(O$4,'INTERNAL PARAMETERS-1'!$B$5:$J$44,4, FALSE)</f>
        <v>0</v>
      </c>
      <c r="P14" s="113">
        <f>$F14*'INTERNAL PARAMETERS-2'!O14*VLOOKUP(P$4,'INTERNAL PARAMETERS-1'!$B$5:$J$44,4, FALSE)</f>
        <v>0</v>
      </c>
      <c r="Q14" s="113">
        <f>$F14*'INTERNAL PARAMETERS-2'!P14*VLOOKUP(Q$4,'INTERNAL PARAMETERS-1'!$B$5:$J$44,4, FALSE)</f>
        <v>0</v>
      </c>
      <c r="R14" s="113">
        <f>$F14*'INTERNAL PARAMETERS-2'!Q14*VLOOKUP(R$4,'INTERNAL PARAMETERS-1'!$B$5:$J$44,4, FALSE)</f>
        <v>5.4291734650926635</v>
      </c>
      <c r="S14" s="113">
        <f>$F14*'INTERNAL PARAMETERS-2'!R14*VLOOKUP(S$4,'INTERNAL PARAMETERS-1'!$B$5:$J$44,4, FALSE)</f>
        <v>11.255572740334751</v>
      </c>
      <c r="T14" s="113">
        <f>$F14*'INTERNAL PARAMETERS-2'!S14*VLOOKUP(T$4,'INTERNAL PARAMETERS-1'!$B$5:$J$44,4, FALSE)</f>
        <v>1.5201595546605771</v>
      </c>
      <c r="U14" s="113">
        <f>$F14*'INTERNAL PARAMETERS-2'!T14*VLOOKUP(U$4,'INTERNAL PARAMETERS-1'!$B$5:$J$44,4, FALSE)</f>
        <v>1.9544844163026214</v>
      </c>
      <c r="V14" s="113">
        <f>$F14*'INTERNAL PARAMETERS-2'!U14*VLOOKUP(V$4,'INTERNAL PARAMETERS-1'!$B$5:$J$44,4, FALSE)</f>
        <v>17.834591412564443</v>
      </c>
      <c r="W14" s="113">
        <f>$F14*'INTERNAL PARAMETERS-2'!V14*VLOOKUP(W$4,'INTERNAL PARAMETERS-1'!$B$5:$J$44,4, FALSE)</f>
        <v>0</v>
      </c>
      <c r="X14" s="113">
        <f>$F14*'INTERNAL PARAMETERS-2'!W14*VLOOKUP(X$4,'INTERNAL PARAMETERS-1'!$B$5:$J$44,4, FALSE)</f>
        <v>0</v>
      </c>
      <c r="Y14" s="113">
        <f>$F14*'INTERNAL PARAMETERS-2'!X14*VLOOKUP(Y$4,'INTERNAL PARAMETERS-1'!$B$5:$J$44,4, FALSE)</f>
        <v>0</v>
      </c>
      <c r="Z14" s="113">
        <f>$F14*'INTERNAL PARAMETERS-2'!Y14*VLOOKUP(Z$4,'INTERNAL PARAMETERS-1'!$B$5:$J$44,4, FALSE)</f>
        <v>0</v>
      </c>
      <c r="AA14" s="113">
        <f>$F14*'INTERNAL PARAMETERS-2'!Z14*VLOOKUP(AA$4,'INTERNAL PARAMETERS-1'!$B$5:$J$44,4, FALSE)</f>
        <v>0</v>
      </c>
      <c r="AB14" s="113">
        <f>$F14*'INTERNAL PARAMETERS-2'!AA14*VLOOKUP(AB$4,'INTERNAL PARAMETERS-1'!$B$5:$J$44,4, FALSE)</f>
        <v>0</v>
      </c>
      <c r="AC14" s="113">
        <f>$F14*'INTERNAL PARAMETERS-2'!AB14*VLOOKUP(AC$4,'INTERNAL PARAMETERS-1'!$B$5:$J$44,4, FALSE)</f>
        <v>0</v>
      </c>
      <c r="AD14" s="113">
        <f>$F14*'INTERNAL PARAMETERS-2'!AC14*VLOOKUP(AD$4,'INTERNAL PARAMETERS-1'!$B$5:$J$44,4, FALSE)</f>
        <v>0</v>
      </c>
      <c r="AE14" s="113">
        <f>$F14*'INTERNAL PARAMETERS-2'!AD14*VLOOKUP(AE$4,'INTERNAL PARAMETERS-1'!$B$5:$J$44,4, FALSE)</f>
        <v>0</v>
      </c>
      <c r="AF14" s="113">
        <f>$F14*'INTERNAL PARAMETERS-2'!AE14*VLOOKUP(AF$4,'INTERNAL PARAMETERS-1'!$B$5:$J$44,4, FALSE)</f>
        <v>1.0859248486722208</v>
      </c>
      <c r="AG14" s="113">
        <f>$F14*'INTERNAL PARAMETERS-2'!AF14*VLOOKUP(AG$4,'INTERNAL PARAMETERS-1'!$B$5:$J$44,4, FALSE)</f>
        <v>0</v>
      </c>
      <c r="AH14" s="113">
        <f>$F14*'INTERNAL PARAMETERS-2'!AG14*VLOOKUP(AH$4,'INTERNAL PARAMETERS-1'!$B$5:$J$44,4, FALSE)</f>
        <v>1.0859248486722208</v>
      </c>
      <c r="AI14" s="113">
        <f>$F14*'INTERNAL PARAMETERS-2'!AH14*VLOOKUP(AI$4,'INTERNAL PARAMETERS-1'!$B$5:$J$44,4, FALSE)</f>
        <v>2.1718496973444417</v>
      </c>
      <c r="AJ14" s="113">
        <f>$F14*'INTERNAL PARAMETERS-2'!AI14*VLOOKUP(AJ$4,'INTERNAL PARAMETERS-1'!$B$5:$J$44,4, FALSE)</f>
        <v>4.3432486164204427</v>
      </c>
      <c r="AK14" s="113">
        <f>$F14*'INTERNAL PARAMETERS-2'!AJ14*VLOOKUP(AK$4,'INTERNAL PARAMETERS-1'!$B$5:$J$44,4, FALSE)</f>
        <v>0.54273703520189032</v>
      </c>
      <c r="AL14" s="113">
        <f>$F14*'INTERNAL PARAMETERS-2'!AK14*VLOOKUP(AL$4,'INTERNAL PARAMETERS-1'!$B$5:$J$44,4, FALSE)</f>
        <v>0</v>
      </c>
      <c r="AM14" s="113">
        <f>$F14*'INTERNAL PARAMETERS-2'!AL14*VLOOKUP(AM$4,'INTERNAL PARAMETERS-1'!$B$5:$J$44,4, FALSE)</f>
        <v>0</v>
      </c>
      <c r="AN14" s="113">
        <f>$F14*'INTERNAL PARAMETERS-2'!AM14*VLOOKUP(AN$4,'INTERNAL PARAMETERS-1'!$B$5:$J$44,4, FALSE)</f>
        <v>0</v>
      </c>
      <c r="AO14" s="113">
        <f>$F14*'INTERNAL PARAMETERS-2'!AN14*VLOOKUP(AO$4,'INTERNAL PARAMETERS-1'!$B$5:$J$44,4, FALSE)</f>
        <v>0</v>
      </c>
      <c r="AP14" s="113">
        <f>$F14*'INTERNAL PARAMETERS-2'!AO14*VLOOKUP(AP$4,'INTERNAL PARAMETERS-1'!$B$5:$J$44,4, FALSE)</f>
        <v>0</v>
      </c>
      <c r="AQ14" s="113">
        <f>$F14*'INTERNAL PARAMETERS-2'!AP14*VLOOKUP(AQ$4,'INTERNAL PARAMETERS-1'!$B$5:$J$44,4, FALSE)</f>
        <v>0</v>
      </c>
      <c r="AR14" s="113">
        <f>$F14*'INTERNAL PARAMETERS-2'!AQ14*VLOOKUP(AR$4,'INTERNAL PARAMETERS-1'!$B$5:$J$44,4, FALSE)</f>
        <v>0</v>
      </c>
      <c r="AS14" s="113">
        <f>$F14*'INTERNAL PARAMETERS-2'!AR14*VLOOKUP(AS$4,'INTERNAL PARAMETERS-1'!$B$5:$J$44,4, FALSE)</f>
        <v>0</v>
      </c>
      <c r="AT14" s="112">
        <f>$F14*'INTERNAL PARAMETERS-2'!AS14*VLOOKUP(AT$4,'INTERNAL PARAMETERS-1'!$B$5:$J$44,4, FALSE)</f>
        <v>0</v>
      </c>
      <c r="AU14" s="114">
        <f>$F14*'INTERNAL PARAMETERS-2'!F14*(1-VLOOKUP(G$4,'INTERNAL PARAMETERS-1'!$B$5:$J$44,4, FALSE))</f>
        <v>0</v>
      </c>
      <c r="AV14" s="113">
        <f>$F14*'INTERNAL PARAMETERS-2'!G14*(1-VLOOKUP(H$4,'INTERNAL PARAMETERS-1'!$B$5:$J$44,4, FALSE))</f>
        <v>0</v>
      </c>
      <c r="AW14" s="113">
        <f>$F14*'INTERNAL PARAMETERS-2'!H14*(1-VLOOKUP(I$4,'INTERNAL PARAMETERS-1'!$B$5:$J$44,4, FALSE))</f>
        <v>790.33756989301469</v>
      </c>
      <c r="AX14" s="113">
        <f>$F14*'INTERNAL PARAMETERS-2'!I14*(1-VLOOKUP(J$4,'INTERNAL PARAMETERS-1'!$B$5:$J$44,4, FALSE))</f>
        <v>0</v>
      </c>
      <c r="AY14" s="113">
        <f>$F14*'INTERNAL PARAMETERS-2'!J14*(1-VLOOKUP(K$4,'INTERNAL PARAMETERS-1'!$B$5:$J$44,4, FALSE))</f>
        <v>0</v>
      </c>
      <c r="AZ14" s="113">
        <f>$F14*'INTERNAL PARAMETERS-2'!K14*(1-VLOOKUP(L$4,'INTERNAL PARAMETERS-1'!$B$5:$J$44,4, FALSE))</f>
        <v>0</v>
      </c>
      <c r="BA14" s="113">
        <f>$F14*'INTERNAL PARAMETERS-2'!L14*(1-VLOOKUP(M$4,'INTERNAL PARAMETERS-1'!$B$5:$J$44,4, FALSE))</f>
        <v>169.17081832764129</v>
      </c>
      <c r="BB14" s="113">
        <f>$F14*'INTERNAL PARAMETERS-2'!M14*(1-VLOOKUP(N$4,'INTERNAL PARAMETERS-1'!$B$5:$J$44,4, FALSE))</f>
        <v>139.25658642220677</v>
      </c>
      <c r="BC14" s="113">
        <f>$F14*'INTERNAL PARAMETERS-2'!N14*(1-VLOOKUP(O$4,'INTERNAL PARAMETERS-1'!$B$5:$J$44,4, FALSE))</f>
        <v>437.58534085767161</v>
      </c>
      <c r="BD14" s="113">
        <f>$F14*'INTERNAL PARAMETERS-2'!O14*(1-VLOOKUP(P$4,'INTERNAL PARAMETERS-1'!$B$5:$J$44,4, FALSE))</f>
        <v>121.0691257811074</v>
      </c>
      <c r="BE14" s="113">
        <f>$F14*'INTERNAL PARAMETERS-2'!P14*(1-VLOOKUP(Q$4,'INTERNAL PARAMETERS-1'!$B$5:$J$44,4, FALSE))</f>
        <v>114.55402746734251</v>
      </c>
      <c r="BF14" s="113">
        <f>$F14*'INTERNAL PARAMETERS-2'!Q14*(1-VLOOKUP(R$4,'INTERNAL PARAMETERS-1'!$B$5:$J$44,4, FALSE))</f>
        <v>0</v>
      </c>
      <c r="BG14" s="113">
        <f>$F14*'INTERNAL PARAMETERS-2'!R14*(1-VLOOKUP(S$4,'INTERNAL PARAMETERS-1'!$B$5:$J$44,4, FALSE))</f>
        <v>213.85588206636024</v>
      </c>
      <c r="BH14" s="113">
        <f>$F14*'INTERNAL PARAMETERS-2'!S14*(1-VLOOKUP(T$4,'INTERNAL PARAMETERS-1'!$B$5:$J$44,4, FALSE))</f>
        <v>13.681435991945193</v>
      </c>
      <c r="BI14" s="113">
        <f>$F14*'INTERNAL PARAMETERS-2'!T14*(1-VLOOKUP(U$4,'INTERNAL PARAMETERS-1'!$B$5:$J$44,4, FALSE))</f>
        <v>7.8179376652104855</v>
      </c>
      <c r="BJ14" s="113">
        <f>$F14*'INTERNAL PARAMETERS-2'!U14*(1-VLOOKUP(V$4,'INTERNAL PARAMETERS-1'!$B$5:$J$44,4, FALSE))</f>
        <v>101.0626846711985</v>
      </c>
      <c r="BK14" s="113">
        <f>$F14*'INTERNAL PARAMETERS-2'!V14*(1-VLOOKUP(W$4,'INTERNAL PARAMETERS-1'!$B$5:$J$44,4, FALSE))</f>
        <v>154.18645282859683</v>
      </c>
      <c r="BL14" s="113">
        <f>$F14*'INTERNAL PARAMETERS-2'!W14*(1-VLOOKUP(X$4,'INTERNAL PARAMETERS-1'!$B$5:$J$44,4, FALSE))</f>
        <v>174.81722184029528</v>
      </c>
      <c r="BM14" s="113">
        <f>$F14*'INTERNAL PARAMETERS-2'!X14*(1-VLOOKUP(Y$4,'INTERNAL PARAMETERS-1'!$B$5:$J$44,4, FALSE))</f>
        <v>99.89561973420706</v>
      </c>
      <c r="BN14" s="113">
        <f>$F14*'INTERNAL PARAMETERS-2'!Y14*(1-VLOOKUP(Z$4,'INTERNAL PARAMETERS-1'!$B$5:$J$44,4, FALSE))</f>
        <v>269.82640514461156</v>
      </c>
      <c r="BO14" s="113">
        <f>$F14*'INTERNAL PARAMETERS-2'!Z14*(1-VLOOKUP(AA$4,'INTERNAL PARAMETERS-1'!$B$5:$J$44,4, FALSE))</f>
        <v>250.82429801678722</v>
      </c>
      <c r="BP14" s="113">
        <f>$F14*'INTERNAL PARAMETERS-2'!AA14*(1-VLOOKUP(AB$4,'INTERNAL PARAMETERS-1'!$B$5:$J$44,4, FALSE))</f>
        <v>93.380521420442179</v>
      </c>
      <c r="BQ14" s="113">
        <f>$F14*'INTERNAL PARAMETERS-2'!AB14*(1-VLOOKUP(AC$4,'INTERNAL PARAMETERS-1'!$B$5:$J$44,4, FALSE))</f>
        <v>731.29983878172982</v>
      </c>
      <c r="BR14" s="113">
        <f>$F14*'INTERNAL PARAMETERS-2'!AC14*(1-VLOOKUP(AD$4,'INTERNAL PARAMETERS-1'!$B$5:$J$44,4, FALSE))</f>
        <v>48.862110407565531</v>
      </c>
      <c r="BS14" s="113">
        <f>$F14*'INTERNAL PARAMETERS-2'!AD14*(1-VLOOKUP(AE$4,'INTERNAL PARAMETERS-1'!$B$5:$J$44,4, FALSE))</f>
        <v>17.372994465681771</v>
      </c>
      <c r="BT14" s="113">
        <f>$F14*'INTERNAL PARAMETERS-2'!AE14*(1-VLOOKUP(AF$4,'INTERNAL PARAMETERS-1'!$B$5:$J$44,4, FALSE))</f>
        <v>0</v>
      </c>
      <c r="BU14" s="113">
        <f>$F14*'INTERNAL PARAMETERS-2'!AF14*(1-VLOOKUP(AG$4,'INTERNAL PARAMETERS-1'!$B$5:$J$44,4, FALSE))</f>
        <v>0</v>
      </c>
      <c r="BV14" s="113">
        <f>$F14*'INTERNAL PARAMETERS-2'!AG14*(1-VLOOKUP(AH$4,'INTERNAL PARAMETERS-1'!$B$5:$J$44,4, FALSE))</f>
        <v>0</v>
      </c>
      <c r="BW14" s="113">
        <f>$F14*'INTERNAL PARAMETERS-2'!AH14*(1-VLOOKUP(AI$4,'INTERNAL PARAMETERS-1'!$B$5:$J$44,4, FALSE))</f>
        <v>0</v>
      </c>
      <c r="BX14" s="113">
        <f>$F14*'INTERNAL PARAMETERS-2'!AI14*(1-VLOOKUP(AJ$4,'INTERNAL PARAMETERS-1'!$B$5:$J$44,4, FALSE))</f>
        <v>0</v>
      </c>
      <c r="BY14" s="113">
        <f>$F14*'INTERNAL PARAMETERS-2'!AJ14*(1-VLOOKUP(AK$4,'INTERNAL PARAMETERS-1'!$B$5:$J$44,4, FALSE))</f>
        <v>0</v>
      </c>
      <c r="BZ14" s="113">
        <f>$F14*'INTERNAL PARAMETERS-2'!AK14*(1-VLOOKUP(AL$4,'INTERNAL PARAMETERS-1'!$B$5:$J$44,4, FALSE))</f>
        <v>17.9161822791521</v>
      </c>
      <c r="CA14" s="113">
        <f>$F14*'INTERNAL PARAMETERS-2'!AL14*(1-VLOOKUP(AM$4,'INTERNAL PARAMETERS-1'!$B$5:$J$44,4, FALSE))</f>
        <v>58.091344675608305</v>
      </c>
      <c r="CB14" s="113">
        <f>$F14*'INTERNAL PARAMETERS-2'!AM14*(1-VLOOKUP(AN$4,'INTERNAL PARAMETERS-1'!$B$5:$J$44,4, FALSE))</f>
        <v>15.20159554660577</v>
      </c>
      <c r="CC14" s="113">
        <f>$F14*'INTERNAL PARAMETERS-2'!AN14*(1-VLOOKUP(AO$4,'INTERNAL PARAMETERS-1'!$B$5:$J$44,4, FALSE))</f>
        <v>65.149180024575088</v>
      </c>
      <c r="CD14" s="113">
        <f>$F14*'INTERNAL PARAMETERS-2'!AO14*(1-VLOOKUP(AP$4,'INTERNAL PARAMETERS-1'!$B$5:$J$44,4, FALSE))</f>
        <v>196.53346492239746</v>
      </c>
      <c r="CE14" s="113">
        <f>$F14*'INTERNAL PARAMETERS-2'!AP14*(1-VLOOKUP(AQ$4,'INTERNAL PARAMETERS-1'!$B$5:$J$44,4, FALSE))</f>
        <v>29.317266244539322</v>
      </c>
      <c r="CF14" s="113">
        <f>$F14*'INTERNAL PARAMETERS-2'!AQ14*(1-VLOOKUP(AR$4,'INTERNAL PARAMETERS-1'!$B$5:$J$44,4, FALSE))</f>
        <v>2.7145867325463318</v>
      </c>
      <c r="CG14" s="113">
        <f>$F14*'INTERNAL PARAMETERS-2'!AR14*(1-VLOOKUP(AS$4,'INTERNAL PARAMETERS-1'!$B$5:$J$44,4, FALSE))</f>
        <v>0</v>
      </c>
      <c r="CH14" s="112">
        <f>$F14*'INTERNAL PARAMETERS-2'!AS14*(1-VLOOKUP(AT$4,'INTERNAL PARAMETERS-1'!$B$5:$J$44,4, FALSE))</f>
        <v>0</v>
      </c>
      <c r="CI14" s="111">
        <f t="shared" si="0"/>
        <v>4507.7835859576198</v>
      </c>
    </row>
    <row r="15" spans="3:87" x14ac:dyDescent="0.5">
      <c r="C15" s="77" t="s">
        <v>29</v>
      </c>
      <c r="D15" s="76" t="s">
        <v>21</v>
      </c>
      <c r="E15" s="76" t="s">
        <v>10</v>
      </c>
      <c r="F15" s="115">
        <f>'INPUTS-Incidence'!E15</f>
        <v>3764.9271109417282</v>
      </c>
      <c r="G15" s="114">
        <f>$F15*'INTERNAL PARAMETERS-2'!F15*VLOOKUP(G$4,'INTERNAL PARAMETERS-1'!$B$5:$J$44,4, FALSE)</f>
        <v>30.131841146999932</v>
      </c>
      <c r="H15" s="113">
        <f>$F15*'INTERNAL PARAMETERS-2'!G15*VLOOKUP(H$4,'INTERNAL PARAMETERS-1'!$B$5:$J$44,4, FALSE)</f>
        <v>16.624412151074296</v>
      </c>
      <c r="I15" s="113">
        <f>$F15*'INTERNAL PARAMETERS-2'!H15*VLOOKUP(I$4,'INTERNAL PARAMETERS-1'!$B$5:$J$44,4, FALSE)</f>
        <v>35.337737635747942</v>
      </c>
      <c r="J15" s="113">
        <f>$F15*'INTERNAL PARAMETERS-2'!I15*VLOOKUP(J$4,'INTERNAL PARAMETERS-1'!$B$5:$J$44,4, FALSE)</f>
        <v>0</v>
      </c>
      <c r="K15" s="113">
        <f>$F15*'INTERNAL PARAMETERS-2'!J15*VLOOKUP(K$4,'INTERNAL PARAMETERS-1'!$B$5:$J$44,4, FALSE)</f>
        <v>0</v>
      </c>
      <c r="L15" s="113">
        <f>$F15*'INTERNAL PARAMETERS-2'!K15*VLOOKUP(L$4,'INTERNAL PARAMETERS-1'!$B$5:$J$44,4, FALSE)</f>
        <v>0</v>
      </c>
      <c r="M15" s="113">
        <f>$F15*'INTERNAL PARAMETERS-2'!L15*VLOOKUP(M$4,'INTERNAL PARAMETERS-1'!$B$5:$J$44,4, FALSE)</f>
        <v>8.3901777160047502</v>
      </c>
      <c r="N15" s="113">
        <f>$F15*'INTERNAL PARAMETERS-2'!M15*VLOOKUP(N$4,'INTERNAL PARAMETERS-1'!$B$5:$J$44,4, FALSE)</f>
        <v>5.6107579256231297</v>
      </c>
      <c r="O15" s="113">
        <f>$F15*'INTERNAL PARAMETERS-2'!N15*VLOOKUP(O$4,'INTERNAL PARAMETERS-1'!$B$5:$J$44,4, FALSE)</f>
        <v>0</v>
      </c>
      <c r="P15" s="113">
        <f>$F15*'INTERNAL PARAMETERS-2'!O15*VLOOKUP(P$4,'INTERNAL PARAMETERS-1'!$B$5:$J$44,4, FALSE)</f>
        <v>0</v>
      </c>
      <c r="Q15" s="113">
        <f>$F15*'INTERNAL PARAMETERS-2'!P15*VLOOKUP(Q$4,'INTERNAL PARAMETERS-1'!$B$5:$J$44,4, FALSE)</f>
        <v>0</v>
      </c>
      <c r="R15" s="113">
        <f>$F15*'INTERNAL PARAMETERS-2'!Q15*VLOOKUP(R$4,'INTERNAL PARAMETERS-1'!$B$5:$J$44,4, FALSE)</f>
        <v>3.6365430964586154</v>
      </c>
      <c r="S15" s="113">
        <f>$F15*'INTERNAL PARAMETERS-2'!R15*VLOOKUP(S$4,'INTERNAL PARAMETERS-1'!$B$5:$J$44,4, FALSE)</f>
        <v>10.249731690005534</v>
      </c>
      <c r="T15" s="113">
        <f>$F15*'INTERNAL PARAMETERS-2'!S15*VLOOKUP(T$4,'INTERNAL PARAMETERS-1'!$B$5:$J$44,4, FALSE)</f>
        <v>0.67535262516072725</v>
      </c>
      <c r="U15" s="113">
        <f>$F15*'INTERNAL PARAMETERS-2'!T15*VLOOKUP(U$4,'INTERNAL PARAMETERS-1'!$B$5:$J$44,4, FALSE)</f>
        <v>1.9741771798934047</v>
      </c>
      <c r="V15" s="113">
        <f>$F15*'INTERNAL PARAMETERS-2'!U15*VLOOKUP(V$4,'INTERNAL PARAMETERS-1'!$B$5:$J$44,4, FALSE)</f>
        <v>15.273763374659504</v>
      </c>
      <c r="W15" s="113">
        <f>$F15*'INTERNAL PARAMETERS-2'!V15*VLOOKUP(W$4,'INTERNAL PARAMETERS-1'!$B$5:$J$44,4, FALSE)</f>
        <v>0</v>
      </c>
      <c r="X15" s="113">
        <f>$F15*'INTERNAL PARAMETERS-2'!W15*VLOOKUP(X$4,'INTERNAL PARAMETERS-1'!$B$5:$J$44,4, FALSE)</f>
        <v>0</v>
      </c>
      <c r="Y15" s="113">
        <f>$F15*'INTERNAL PARAMETERS-2'!X15*VLOOKUP(Y$4,'INTERNAL PARAMETERS-1'!$B$5:$J$44,4, FALSE)</f>
        <v>0</v>
      </c>
      <c r="Z15" s="113">
        <f>$F15*'INTERNAL PARAMETERS-2'!Y15*VLOOKUP(Z$4,'INTERNAL PARAMETERS-1'!$B$5:$J$44,4, FALSE)</f>
        <v>0</v>
      </c>
      <c r="AA15" s="113">
        <f>$F15*'INTERNAL PARAMETERS-2'!Z15*VLOOKUP(AA$4,'INTERNAL PARAMETERS-1'!$B$5:$J$44,4, FALSE)</f>
        <v>0</v>
      </c>
      <c r="AB15" s="113">
        <f>$F15*'INTERNAL PARAMETERS-2'!AA15*VLOOKUP(AB$4,'INTERNAL PARAMETERS-1'!$B$5:$J$44,4, FALSE)</f>
        <v>0</v>
      </c>
      <c r="AC15" s="113">
        <f>$F15*'INTERNAL PARAMETERS-2'!AB15*VLOOKUP(AC$4,'INTERNAL PARAMETERS-1'!$B$5:$J$44,4, FALSE)</f>
        <v>0</v>
      </c>
      <c r="AD15" s="113">
        <f>$F15*'INTERNAL PARAMETERS-2'!AC15*VLOOKUP(AD$4,'INTERNAL PARAMETERS-1'!$B$5:$J$44,4, FALSE)</f>
        <v>0</v>
      </c>
      <c r="AE15" s="113">
        <f>$F15*'INTERNAL PARAMETERS-2'!AD15*VLOOKUP(AE$4,'INTERNAL PARAMETERS-1'!$B$5:$J$44,4, FALSE)</f>
        <v>0</v>
      </c>
      <c r="AF15" s="113">
        <f>$F15*'INTERNAL PARAMETERS-2'!AE15*VLOOKUP(AF$4,'INTERNAL PARAMETERS-1'!$B$5:$J$44,4, FALSE)</f>
        <v>2.0782397652398337</v>
      </c>
      <c r="AG15" s="113">
        <f>$F15*'INTERNAL PARAMETERS-2'!AF15*VLOOKUP(AG$4,'INTERNAL PARAMETERS-1'!$B$5:$J$44,4, FALSE)</f>
        <v>0</v>
      </c>
      <c r="AH15" s="113">
        <f>$F15*'INTERNAL PARAMETERS-2'!AG15*VLOOKUP(AH$4,'INTERNAL PARAMETERS-1'!$B$5:$J$44,4, FALSE)</f>
        <v>0</v>
      </c>
      <c r="AI15" s="113">
        <f>$F15*'INTERNAL PARAMETERS-2'!AH15*VLOOKUP(AI$4,'INTERNAL PARAMETERS-1'!$B$5:$J$44,4, FALSE)</f>
        <v>3.6365430964586154</v>
      </c>
      <c r="AJ15" s="113">
        <f>$F15*'INTERNAL PARAMETERS-2'!AI15*VLOOKUP(AJ$4,'INTERNAL PARAMETERS-1'!$B$5:$J$44,4, FALSE)</f>
        <v>3.6365430964586154</v>
      </c>
      <c r="AK15" s="113">
        <f>$F15*'INTERNAL PARAMETERS-2'!AJ15*VLOOKUP(AK$4,'INTERNAL PARAMETERS-1'!$B$5:$J$44,4, FALSE)</f>
        <v>0</v>
      </c>
      <c r="AL15" s="113">
        <f>$F15*'INTERNAL PARAMETERS-2'!AK15*VLOOKUP(AL$4,'INTERNAL PARAMETERS-1'!$B$5:$J$44,4, FALSE)</f>
        <v>0</v>
      </c>
      <c r="AM15" s="113">
        <f>$F15*'INTERNAL PARAMETERS-2'!AL15*VLOOKUP(AM$4,'INTERNAL PARAMETERS-1'!$B$5:$J$44,4, FALSE)</f>
        <v>0</v>
      </c>
      <c r="AN15" s="113">
        <f>$F15*'INTERNAL PARAMETERS-2'!AM15*VLOOKUP(AN$4,'INTERNAL PARAMETERS-1'!$B$5:$J$44,4, FALSE)</f>
        <v>0</v>
      </c>
      <c r="AO15" s="113">
        <f>$F15*'INTERNAL PARAMETERS-2'!AN15*VLOOKUP(AO$4,'INTERNAL PARAMETERS-1'!$B$5:$J$44,4, FALSE)</f>
        <v>0</v>
      </c>
      <c r="AP15" s="113">
        <f>$F15*'INTERNAL PARAMETERS-2'!AO15*VLOOKUP(AP$4,'INTERNAL PARAMETERS-1'!$B$5:$J$44,4, FALSE)</f>
        <v>0</v>
      </c>
      <c r="AQ15" s="113">
        <f>$F15*'INTERNAL PARAMETERS-2'!AP15*VLOOKUP(AQ$4,'INTERNAL PARAMETERS-1'!$B$5:$J$44,4, FALSE)</f>
        <v>0</v>
      </c>
      <c r="AR15" s="113">
        <f>$F15*'INTERNAL PARAMETERS-2'!AQ15*VLOOKUP(AR$4,'INTERNAL PARAMETERS-1'!$B$5:$J$44,4, FALSE)</f>
        <v>0</v>
      </c>
      <c r="AS15" s="113">
        <f>$F15*'INTERNAL PARAMETERS-2'!AR15*VLOOKUP(AS$4,'INTERNAL PARAMETERS-1'!$B$5:$J$44,4, FALSE)</f>
        <v>0</v>
      </c>
      <c r="AT15" s="112">
        <f>$F15*'INTERNAL PARAMETERS-2'!AS15*VLOOKUP(AT$4,'INTERNAL PARAMETERS-1'!$B$5:$J$44,4, FALSE)</f>
        <v>0</v>
      </c>
      <c r="AU15" s="114">
        <f>$F15*'INTERNAL PARAMETERS-2'!F15*(1-VLOOKUP(G$4,'INTERNAL PARAMETERS-1'!$B$5:$J$44,4, FALSE))</f>
        <v>0</v>
      </c>
      <c r="AV15" s="113">
        <f>$F15*'INTERNAL PARAMETERS-2'!G15*(1-VLOOKUP(H$4,'INTERNAL PARAMETERS-1'!$B$5:$J$44,4, FALSE))</f>
        <v>0</v>
      </c>
      <c r="AW15" s="113">
        <f>$F15*'INTERNAL PARAMETERS-2'!H15*(1-VLOOKUP(I$4,'INTERNAL PARAMETERS-1'!$B$5:$J$44,4, FALSE))</f>
        <v>671.41701507921084</v>
      </c>
      <c r="AX15" s="113">
        <f>$F15*'INTERNAL PARAMETERS-2'!I15*(1-VLOOKUP(J$4,'INTERNAL PARAMETERS-1'!$B$5:$J$44,4, FALSE))</f>
        <v>0</v>
      </c>
      <c r="AY15" s="113">
        <f>$F15*'INTERNAL PARAMETERS-2'!J15*(1-VLOOKUP(K$4,'INTERNAL PARAMETERS-1'!$B$5:$J$44,4, FALSE))</f>
        <v>0</v>
      </c>
      <c r="AZ15" s="113">
        <f>$F15*'INTERNAL PARAMETERS-2'!K15*(1-VLOOKUP(L$4,'INTERNAL PARAMETERS-1'!$B$5:$J$44,4, FALSE))</f>
        <v>0</v>
      </c>
      <c r="BA15" s="113">
        <f>$F15*'INTERNAL PARAMETERS-2'!L15*(1-VLOOKUP(M$4,'INTERNAL PARAMETERS-1'!$B$5:$J$44,4, FALSE))</f>
        <v>159.41337660409025</v>
      </c>
      <c r="BB15" s="113">
        <f>$F15*'INTERNAL PARAMETERS-2'!M15*(1-VLOOKUP(N$4,'INTERNAL PARAMETERS-1'!$B$5:$J$44,4, FALSE))</f>
        <v>106.60440058683945</v>
      </c>
      <c r="BC15" s="113">
        <f>$F15*'INTERNAL PARAMETERS-2'!N15*(1-VLOOKUP(O$4,'INTERNAL PARAMETERS-1'!$B$5:$J$44,4, FALSE))</f>
        <v>368.85593294233865</v>
      </c>
      <c r="BD15" s="113">
        <f>$F15*'INTERNAL PARAMETERS-2'!O15*(1-VLOOKUP(P$4,'INTERNAL PARAMETERS-1'!$B$5:$J$44,4, FALSE))</f>
        <v>92.473763206239639</v>
      </c>
      <c r="BE15" s="113">
        <f>$F15*'INTERNAL PARAMETERS-2'!P15*(1-VLOOKUP(Q$4,'INTERNAL PARAMETERS-1'!$B$5:$J$44,4, FALSE))</f>
        <v>104.4225123782354</v>
      </c>
      <c r="BF15" s="113">
        <f>$F15*'INTERNAL PARAMETERS-2'!Q15*(1-VLOOKUP(R$4,'INTERNAL PARAMETERS-1'!$B$5:$J$44,4, FALSE))</f>
        <v>0</v>
      </c>
      <c r="BG15" s="113">
        <f>$F15*'INTERNAL PARAMETERS-2'!R15*(1-VLOOKUP(S$4,'INTERNAL PARAMETERS-1'!$B$5:$J$44,4, FALSE))</f>
        <v>194.74490211010513</v>
      </c>
      <c r="BH15" s="113">
        <f>$F15*'INTERNAL PARAMETERS-2'!S15*(1-VLOOKUP(T$4,'INTERNAL PARAMETERS-1'!$B$5:$J$44,4, FALSE))</f>
        <v>6.0781736264465449</v>
      </c>
      <c r="BI15" s="113">
        <f>$F15*'INTERNAL PARAMETERS-2'!T15*(1-VLOOKUP(U$4,'INTERNAL PARAMETERS-1'!$B$5:$J$44,4, FALSE))</f>
        <v>7.8967087195736188</v>
      </c>
      <c r="BJ15" s="113">
        <f>$F15*'INTERNAL PARAMETERS-2'!U15*(1-VLOOKUP(V$4,'INTERNAL PARAMETERS-1'!$B$5:$J$44,4, FALSE))</f>
        <v>86.551325789737191</v>
      </c>
      <c r="BK15" s="113">
        <f>$F15*'INTERNAL PARAMETERS-2'!V15*(1-VLOOKUP(W$4,'INTERNAL PARAMETERS-1'!$B$5:$J$44,4, FALSE))</f>
        <v>101.8250891643967</v>
      </c>
      <c r="BL15" s="113">
        <f>$F15*'INTERNAL PARAMETERS-2'!W15*(1-VLOOKUP(X$4,'INTERNAL PARAMETERS-1'!$B$5:$J$44,4, FALSE))</f>
        <v>163.12789134101649</v>
      </c>
      <c r="BM15" s="113">
        <f>$F15*'INTERNAL PARAMETERS-2'!X15*(1-VLOOKUP(Y$4,'INTERNAL PARAMETERS-1'!$B$5:$J$44,4, FALSE))</f>
        <v>110.65685518124381</v>
      </c>
      <c r="BN15" s="113">
        <f>$F15*'INTERNAL PARAMETERS-2'!Y15*(1-VLOOKUP(Z$4,'INTERNAL PARAMETERS-1'!$B$5:$J$44,4, FALSE))</f>
        <v>221.83289381108648</v>
      </c>
      <c r="BO15" s="113">
        <f>$F15*'INTERNAL PARAMETERS-2'!Z15*(1-VLOOKUP(AA$4,'INTERNAL PARAMETERS-1'!$B$5:$J$44,4, FALSE))</f>
        <v>187.54494962631799</v>
      </c>
      <c r="BP15" s="113">
        <f>$F15*'INTERNAL PARAMETERS-2'!AA15*(1-VLOOKUP(AB$4,'INTERNAL PARAMETERS-1'!$B$5:$J$44,4, FALSE))</f>
        <v>73.7711112899255</v>
      </c>
      <c r="BQ15" s="113">
        <f>$F15*'INTERNAL PARAMETERS-2'!AB15*(1-VLOOKUP(AC$4,'INTERNAL PARAMETERS-1'!$B$5:$J$44,4, FALSE))</f>
        <v>603.15713586673075</v>
      </c>
      <c r="BR15" s="113">
        <f>$F15*'INTERNAL PARAMETERS-2'!AC15*(1-VLOOKUP(AD$4,'INTERNAL PARAMETERS-1'!$B$5:$J$44,4, FALSE))</f>
        <v>37.404927339917165</v>
      </c>
      <c r="BS15" s="113">
        <f>$F15*'INTERNAL PARAMETERS-2'!AD15*(1-VLOOKUP(AE$4,'INTERNAL PARAMETERS-1'!$B$5:$J$44,4, FALSE))</f>
        <v>15.58529226845438</v>
      </c>
      <c r="BT15" s="113">
        <f>$F15*'INTERNAL PARAMETERS-2'!AE15*(1-VLOOKUP(AF$4,'INTERNAL PARAMETERS-1'!$B$5:$J$44,4, FALSE))</f>
        <v>0</v>
      </c>
      <c r="BU15" s="113">
        <f>$F15*'INTERNAL PARAMETERS-2'!AF15*(1-VLOOKUP(AG$4,'INTERNAL PARAMETERS-1'!$B$5:$J$44,4, FALSE))</f>
        <v>0</v>
      </c>
      <c r="BV15" s="113">
        <f>$F15*'INTERNAL PARAMETERS-2'!AG15*(1-VLOOKUP(AH$4,'INTERNAL PARAMETERS-1'!$B$5:$J$44,4, FALSE))</f>
        <v>0</v>
      </c>
      <c r="BW15" s="113">
        <f>$F15*'INTERNAL PARAMETERS-2'!AH15*(1-VLOOKUP(AI$4,'INTERNAL PARAMETERS-1'!$B$5:$J$44,4, FALSE))</f>
        <v>0</v>
      </c>
      <c r="BX15" s="113">
        <f>$F15*'INTERNAL PARAMETERS-2'!AI15*(1-VLOOKUP(AJ$4,'INTERNAL PARAMETERS-1'!$B$5:$J$44,4, FALSE))</f>
        <v>0</v>
      </c>
      <c r="BY15" s="113">
        <f>$F15*'INTERNAL PARAMETERS-2'!AJ15*(1-VLOOKUP(AK$4,'INTERNAL PARAMETERS-1'!$B$5:$J$44,4, FALSE))</f>
        <v>0</v>
      </c>
      <c r="BZ15" s="113">
        <f>$F15*'INTERNAL PARAMETERS-2'!AK15*(1-VLOOKUP(AL$4,'INTERNAL PARAMETERS-1'!$B$5:$J$44,4, FALSE))</f>
        <v>5.7147828616984491</v>
      </c>
      <c r="CA15" s="113">
        <f>$F15*'INTERNAL PARAMETERS-2'!AL15*(1-VLOOKUP(AM$4,'INTERNAL PARAMETERS-1'!$B$5:$J$44,4, FALSE))</f>
        <v>54.029715983702552</v>
      </c>
      <c r="CB15" s="113">
        <f>$F15*'INTERNAL PARAMETERS-2'!AM15*(1-VLOOKUP(AN$4,'INTERNAL PARAMETERS-1'!$B$5:$J$44,4, FALSE))</f>
        <v>23.378314895392659</v>
      </c>
      <c r="CC15" s="113">
        <f>$F15*'INTERNAL PARAMETERS-2'!AN15*(1-VLOOKUP(AO$4,'INTERNAL PARAMETERS-1'!$B$5:$J$44,4, FALSE))</f>
        <v>47.275813239384185</v>
      </c>
      <c r="CD15" s="113">
        <f>$F15*'INTERNAL PARAMETERS-2'!AO15*(1-VLOOKUP(AP$4,'INTERNAL PARAMETERS-1'!$B$5:$J$44,4, FALSE))</f>
        <v>156.89354853800808</v>
      </c>
      <c r="CE15" s="113">
        <f>$F15*'INTERNAL PARAMETERS-2'!AP15*(1-VLOOKUP(AQ$4,'INTERNAL PARAMETERS-1'!$B$5:$J$44,4, FALSE))</f>
        <v>21.819635071462788</v>
      </c>
      <c r="CF15" s="113">
        <f>$F15*'INTERNAL PARAMETERS-2'!AQ15*(1-VLOOKUP(AR$4,'INTERNAL PARAMETERS-1'!$B$5:$J$44,4, FALSE))</f>
        <v>5.195222920388491</v>
      </c>
      <c r="CG15" s="113">
        <f>$F15*'INTERNAL PARAMETERS-2'!AR15*(1-VLOOKUP(AS$4,'INTERNAL PARAMETERS-1'!$B$5:$J$44,4, FALSE))</f>
        <v>0</v>
      </c>
      <c r="CH15" s="112">
        <f>$F15*'INTERNAL PARAMETERS-2'!AS15*(1-VLOOKUP(AT$4,'INTERNAL PARAMETERS-1'!$B$5:$J$44,4, FALSE))</f>
        <v>0</v>
      </c>
      <c r="CI15" s="111">
        <f t="shared" si="0"/>
        <v>3764.9271109417286</v>
      </c>
    </row>
    <row r="16" spans="3:87" x14ac:dyDescent="0.5">
      <c r="C16" s="77" t="s">
        <v>29</v>
      </c>
      <c r="D16" s="76" t="s">
        <v>21</v>
      </c>
      <c r="E16" s="76" t="s">
        <v>9</v>
      </c>
      <c r="F16" s="115">
        <f>'INPUTS-Incidence'!E16</f>
        <v>3174.8232246655743</v>
      </c>
      <c r="G16" s="114">
        <f>$F16*'INTERNAL PARAMETERS-2'!F16*VLOOKUP(G$4,'INTERNAL PARAMETERS-1'!$B$5:$J$44,4, FALSE)</f>
        <v>31.529169444153819</v>
      </c>
      <c r="H16" s="113">
        <f>$F16*'INTERNAL PARAMETERS-2'!G16*VLOOKUP(H$4,'INTERNAL PARAMETERS-1'!$B$5:$J$44,4, FALSE)</f>
        <v>17.634873083727399</v>
      </c>
      <c r="I16" s="113">
        <f>$F16*'INTERNAL PARAMETERS-2'!H16*VLOOKUP(I$4,'INTERNAL PARAMETERS-1'!$B$5:$J$44,4, FALSE)</f>
        <v>30.524322019431043</v>
      </c>
      <c r="J16" s="113">
        <f>$F16*'INTERNAL PARAMETERS-2'!I16*VLOOKUP(J$4,'INTERNAL PARAMETERS-1'!$B$5:$J$44,4, FALSE)</f>
        <v>0</v>
      </c>
      <c r="K16" s="113">
        <f>$F16*'INTERNAL PARAMETERS-2'!J16*VLOOKUP(K$4,'INTERNAL PARAMETERS-1'!$B$5:$J$44,4, FALSE)</f>
        <v>0</v>
      </c>
      <c r="L16" s="113">
        <f>$F16*'INTERNAL PARAMETERS-2'!K16*VLOOKUP(L$4,'INTERNAL PARAMETERS-1'!$B$5:$J$44,4, FALSE)</f>
        <v>0</v>
      </c>
      <c r="M16" s="113">
        <f>$F16*'INTERNAL PARAMETERS-2'!L16*VLOOKUP(M$4,'INTERNAL PARAMETERS-1'!$B$5:$J$44,4, FALSE)</f>
        <v>9.6190635319756339</v>
      </c>
      <c r="N16" s="113">
        <f>$F16*'INTERNAL PARAMETERS-2'!M16*VLOOKUP(N$4,'INTERNAL PARAMETERS-1'!$B$5:$J$44,4, FALSE)</f>
        <v>4.1949732973312406</v>
      </c>
      <c r="O16" s="113">
        <f>$F16*'INTERNAL PARAMETERS-2'!N16*VLOOKUP(O$4,'INTERNAL PARAMETERS-1'!$B$5:$J$44,4, FALSE)</f>
        <v>0</v>
      </c>
      <c r="P16" s="113">
        <f>$F16*'INTERNAL PARAMETERS-2'!O16*VLOOKUP(P$4,'INTERNAL PARAMETERS-1'!$B$5:$J$44,4, FALSE)</f>
        <v>0</v>
      </c>
      <c r="Q16" s="113">
        <f>$F16*'INTERNAL PARAMETERS-2'!P16*VLOOKUP(Q$4,'INTERNAL PARAMETERS-1'!$B$5:$J$44,4, FALSE)</f>
        <v>0</v>
      </c>
      <c r="R16" s="113">
        <f>$F16*'INTERNAL PARAMETERS-2'!Q16*VLOOKUP(R$4,'INTERNAL PARAMETERS-1'!$B$5:$J$44,4, FALSE)</f>
        <v>4.2752169543346623</v>
      </c>
      <c r="S16" s="113">
        <f>$F16*'INTERNAL PARAMETERS-2'!R16*VLOOKUP(S$4,'INTERNAL PARAMETERS-1'!$B$5:$J$44,4, FALSE)</f>
        <v>8.9672564498356682</v>
      </c>
      <c r="T16" s="113">
        <f>$F16*'INTERNAL PARAMETERS-2'!S16*VLOOKUP(T$4,'INTERNAL PARAMETERS-1'!$B$5:$J$44,4, FALSE)</f>
        <v>1.1222365134547871</v>
      </c>
      <c r="U16" s="113">
        <f>$F16*'INTERNAL PARAMETERS-2'!T16*VLOOKUP(U$4,'INTERNAL PARAMETERS-1'!$B$5:$J$44,4, FALSE)</f>
        <v>0.64125079491795267</v>
      </c>
      <c r="V16" s="113">
        <f>$F16*'INTERNAL PARAMETERS-2'!U16*VLOOKUP(V$4,'INTERNAL PARAMETERS-1'!$B$5:$J$44,4, FALSE)</f>
        <v>11.62304369961679</v>
      </c>
      <c r="W16" s="113">
        <f>$F16*'INTERNAL PARAMETERS-2'!V16*VLOOKUP(W$4,'INTERNAL PARAMETERS-1'!$B$5:$J$44,4, FALSE)</f>
        <v>0</v>
      </c>
      <c r="X16" s="113">
        <f>$F16*'INTERNAL PARAMETERS-2'!W16*VLOOKUP(X$4,'INTERNAL PARAMETERS-1'!$B$5:$J$44,4, FALSE)</f>
        <v>0</v>
      </c>
      <c r="Y16" s="113">
        <f>$F16*'INTERNAL PARAMETERS-2'!X16*VLOOKUP(Y$4,'INTERNAL PARAMETERS-1'!$B$5:$J$44,4, FALSE)</f>
        <v>0</v>
      </c>
      <c r="Z16" s="113">
        <f>$F16*'INTERNAL PARAMETERS-2'!Y16*VLOOKUP(Z$4,'INTERNAL PARAMETERS-1'!$B$5:$J$44,4, FALSE)</f>
        <v>0</v>
      </c>
      <c r="AA16" s="113">
        <f>$F16*'INTERNAL PARAMETERS-2'!Z16*VLOOKUP(AA$4,'INTERNAL PARAMETERS-1'!$B$5:$J$44,4, FALSE)</f>
        <v>0</v>
      </c>
      <c r="AB16" s="113">
        <f>$F16*'INTERNAL PARAMETERS-2'!AA16*VLOOKUP(AB$4,'INTERNAL PARAMETERS-1'!$B$5:$J$44,4, FALSE)</f>
        <v>0</v>
      </c>
      <c r="AC16" s="113">
        <f>$F16*'INTERNAL PARAMETERS-2'!AB16*VLOOKUP(AC$4,'INTERNAL PARAMETERS-1'!$B$5:$J$44,4, FALSE)</f>
        <v>0</v>
      </c>
      <c r="AD16" s="113">
        <f>$F16*'INTERNAL PARAMETERS-2'!AC16*VLOOKUP(AD$4,'INTERNAL PARAMETERS-1'!$B$5:$J$44,4, FALSE)</f>
        <v>0</v>
      </c>
      <c r="AE16" s="113">
        <f>$F16*'INTERNAL PARAMETERS-2'!AD16*VLOOKUP(AE$4,'INTERNAL PARAMETERS-1'!$B$5:$J$44,4, FALSE)</f>
        <v>0</v>
      </c>
      <c r="AF16" s="113">
        <f>$F16*'INTERNAL PARAMETERS-2'!AE16*VLOOKUP(AF$4,'INTERNAL PARAMETERS-1'!$B$5:$J$44,4, FALSE)</f>
        <v>2.6719312258785473</v>
      </c>
      <c r="AG16" s="113">
        <f>$F16*'INTERNAL PARAMETERS-2'!AF16*VLOOKUP(AG$4,'INTERNAL PARAMETERS-1'!$B$5:$J$44,4, FALSE)</f>
        <v>0</v>
      </c>
      <c r="AH16" s="113">
        <f>$F16*'INTERNAL PARAMETERS-2'!AG16*VLOOKUP(AH$4,'INTERNAL PARAMETERS-1'!$B$5:$J$44,4, FALSE)</f>
        <v>0.53432274871121621</v>
      </c>
      <c r="AI16" s="113">
        <f>$F16*'INTERNAL PARAMETERS-2'!AH16*VLOOKUP(AI$4,'INTERNAL PARAMETERS-1'!$B$5:$J$44,4, FALSE)</f>
        <v>3.2062539745897634</v>
      </c>
      <c r="AJ16" s="113">
        <f>$F16*'INTERNAL PARAMETERS-2'!AI16*VLOOKUP(AJ$4,'INTERNAL PARAMETERS-1'!$B$5:$J$44,4, FALSE)</f>
        <v>4.2752169543346623</v>
      </c>
      <c r="AK16" s="113">
        <f>$F16*'INTERNAL PARAMETERS-2'!AJ16*VLOOKUP(AK$4,'INTERNAL PARAMETERS-1'!$B$5:$J$44,4, FALSE)</f>
        <v>0</v>
      </c>
      <c r="AL16" s="113">
        <f>$F16*'INTERNAL PARAMETERS-2'!AK16*VLOOKUP(AL$4,'INTERNAL PARAMETERS-1'!$B$5:$J$44,4, FALSE)</f>
        <v>0</v>
      </c>
      <c r="AM16" s="113">
        <f>$F16*'INTERNAL PARAMETERS-2'!AL16*VLOOKUP(AM$4,'INTERNAL PARAMETERS-1'!$B$5:$J$44,4, FALSE)</f>
        <v>0</v>
      </c>
      <c r="AN16" s="113">
        <f>$F16*'INTERNAL PARAMETERS-2'!AM16*VLOOKUP(AN$4,'INTERNAL PARAMETERS-1'!$B$5:$J$44,4, FALSE)</f>
        <v>0</v>
      </c>
      <c r="AO16" s="113">
        <f>$F16*'INTERNAL PARAMETERS-2'!AN16*VLOOKUP(AO$4,'INTERNAL PARAMETERS-1'!$B$5:$J$44,4, FALSE)</f>
        <v>0</v>
      </c>
      <c r="AP16" s="113">
        <f>$F16*'INTERNAL PARAMETERS-2'!AO16*VLOOKUP(AP$4,'INTERNAL PARAMETERS-1'!$B$5:$J$44,4, FALSE)</f>
        <v>0</v>
      </c>
      <c r="AQ16" s="113">
        <f>$F16*'INTERNAL PARAMETERS-2'!AP16*VLOOKUP(AQ$4,'INTERNAL PARAMETERS-1'!$B$5:$J$44,4, FALSE)</f>
        <v>0</v>
      </c>
      <c r="AR16" s="113">
        <f>$F16*'INTERNAL PARAMETERS-2'!AQ16*VLOOKUP(AR$4,'INTERNAL PARAMETERS-1'!$B$5:$J$44,4, FALSE)</f>
        <v>0</v>
      </c>
      <c r="AS16" s="113">
        <f>$F16*'INTERNAL PARAMETERS-2'!AR16*VLOOKUP(AS$4,'INTERNAL PARAMETERS-1'!$B$5:$J$44,4, FALSE)</f>
        <v>0</v>
      </c>
      <c r="AT16" s="112">
        <f>$F16*'INTERNAL PARAMETERS-2'!AS16*VLOOKUP(AT$4,'INTERNAL PARAMETERS-1'!$B$5:$J$44,4, FALSE)</f>
        <v>0</v>
      </c>
      <c r="AU16" s="114">
        <f>$F16*'INTERNAL PARAMETERS-2'!F16*(1-VLOOKUP(G$4,'INTERNAL PARAMETERS-1'!$B$5:$J$44,4, FALSE))</f>
        <v>0</v>
      </c>
      <c r="AV16" s="113">
        <f>$F16*'INTERNAL PARAMETERS-2'!G16*(1-VLOOKUP(H$4,'INTERNAL PARAMETERS-1'!$B$5:$J$44,4, FALSE))</f>
        <v>0</v>
      </c>
      <c r="AW16" s="113">
        <f>$F16*'INTERNAL PARAMETERS-2'!H16*(1-VLOOKUP(I$4,'INTERNAL PARAMETERS-1'!$B$5:$J$44,4, FALSE))</f>
        <v>579.96211836918974</v>
      </c>
      <c r="AX16" s="113">
        <f>$F16*'INTERNAL PARAMETERS-2'!I16*(1-VLOOKUP(J$4,'INTERNAL PARAMETERS-1'!$B$5:$J$44,4, FALSE))</f>
        <v>0</v>
      </c>
      <c r="AY16" s="113">
        <f>$F16*'INTERNAL PARAMETERS-2'!J16*(1-VLOOKUP(K$4,'INTERNAL PARAMETERS-1'!$B$5:$J$44,4, FALSE))</f>
        <v>0</v>
      </c>
      <c r="AZ16" s="113">
        <f>$F16*'INTERNAL PARAMETERS-2'!K16*(1-VLOOKUP(L$4,'INTERNAL PARAMETERS-1'!$B$5:$J$44,4, FALSE))</f>
        <v>0</v>
      </c>
      <c r="BA16" s="113">
        <f>$F16*'INTERNAL PARAMETERS-2'!L16*(1-VLOOKUP(M$4,'INTERNAL PARAMETERS-1'!$B$5:$J$44,4, FALSE))</f>
        <v>182.76220710753702</v>
      </c>
      <c r="BB16" s="113">
        <f>$F16*'INTERNAL PARAMETERS-2'!M16*(1-VLOOKUP(N$4,'INTERNAL PARAMETERS-1'!$B$5:$J$44,4, FALSE))</f>
        <v>79.704492649293556</v>
      </c>
      <c r="BC16" s="113">
        <f>$F16*'INTERNAL PARAMETERS-2'!N16*(1-VLOOKUP(O$4,'INTERNAL PARAMETERS-1'!$B$5:$J$44,4, FALSE))</f>
        <v>344.14861517749102</v>
      </c>
      <c r="BD16" s="113">
        <f>$F16*'INTERNAL PARAMETERS-2'!O16*(1-VLOOKUP(P$4,'INTERNAL PARAMETERS-1'!$B$5:$J$44,4, FALSE))</f>
        <v>61.989375908562735</v>
      </c>
      <c r="BE16" s="113">
        <f>$F16*'INTERNAL PARAMETERS-2'!P16*(1-VLOOKUP(Q$4,'INTERNAL PARAMETERS-1'!$B$5:$J$44,4, FALSE))</f>
        <v>75.883672268989159</v>
      </c>
      <c r="BF16" s="113">
        <f>$F16*'INTERNAL PARAMETERS-2'!Q16*(1-VLOOKUP(R$4,'INTERNAL PARAMETERS-1'!$B$5:$J$44,4, FALSE))</f>
        <v>0</v>
      </c>
      <c r="BG16" s="113">
        <f>$F16*'INTERNAL PARAMETERS-2'!R16*(1-VLOOKUP(S$4,'INTERNAL PARAMETERS-1'!$B$5:$J$44,4, FALSE))</f>
        <v>170.37787254687768</v>
      </c>
      <c r="BH16" s="113">
        <f>$F16*'INTERNAL PARAMETERS-2'!S16*(1-VLOOKUP(T$4,'INTERNAL PARAMETERS-1'!$B$5:$J$44,4, FALSE))</f>
        <v>10.100128621093084</v>
      </c>
      <c r="BI16" s="113">
        <f>$F16*'INTERNAL PARAMETERS-2'!T16*(1-VLOOKUP(U$4,'INTERNAL PARAMETERS-1'!$B$5:$J$44,4, FALSE))</f>
        <v>2.5650031796718107</v>
      </c>
      <c r="BJ16" s="113">
        <f>$F16*'INTERNAL PARAMETERS-2'!U16*(1-VLOOKUP(V$4,'INTERNAL PARAMETERS-1'!$B$5:$J$44,4, FALSE))</f>
        <v>65.863914297828487</v>
      </c>
      <c r="BK16" s="113">
        <f>$F16*'INTERNAL PARAMETERS-2'!V16*(1-VLOOKUP(W$4,'INTERNAL PARAMETERS-1'!$B$5:$J$44,4, FALSE))</f>
        <v>86.571397172503353</v>
      </c>
      <c r="BL16" s="113">
        <f>$F16*'INTERNAL PARAMETERS-2'!W16*(1-VLOOKUP(X$4,'INTERNAL PARAMETERS-1'!$B$5:$J$44,4, FALSE))</f>
        <v>134.66679420296214</v>
      </c>
      <c r="BM16" s="113">
        <f>$F16*'INTERNAL PARAMETERS-2'!X16*(1-VLOOKUP(Y$4,'INTERNAL PARAMETERS-1'!$B$5:$J$44,4, FALSE))</f>
        <v>90.312291378126801</v>
      </c>
      <c r="BN16" s="113">
        <f>$F16*'INTERNAL PARAMETERS-2'!Y16*(1-VLOOKUP(Z$4,'INTERNAL PARAMETERS-1'!$B$5:$J$44,4, FALSE))</f>
        <v>163.52403242123739</v>
      </c>
      <c r="BO16" s="113">
        <f>$F16*'INTERNAL PARAMETERS-2'!Z16*(1-VLOOKUP(AA$4,'INTERNAL PARAMETERS-1'!$B$5:$J$44,4, FALSE))</f>
        <v>130.92589999733869</v>
      </c>
      <c r="BP16" s="113">
        <f>$F16*'INTERNAL PARAMETERS-2'!AA16*(1-VLOOKUP(AB$4,'INTERNAL PARAMETERS-1'!$B$5:$J$44,4, FALSE))</f>
        <v>58.783121933972978</v>
      </c>
      <c r="BQ16" s="113">
        <f>$F16*'INTERNAL PARAMETERS-2'!AB16*(1-VLOOKUP(AC$4,'INTERNAL PARAMETERS-1'!$B$5:$J$44,4, FALSE))</f>
        <v>494.31267398701317</v>
      </c>
      <c r="BR16" s="113">
        <f>$F16*'INTERNAL PARAMETERS-2'!AC16*(1-VLOOKUP(AD$4,'INTERNAL PARAMETERS-1'!$B$5:$J$44,4, FALSE))</f>
        <v>38.476317624367027</v>
      </c>
      <c r="BS16" s="113">
        <f>$F16*'INTERNAL PARAMETERS-2'!AD16*(1-VLOOKUP(AE$4,'INTERNAL PARAMETERS-1'!$B$5:$J$44,4, FALSE))</f>
        <v>12.825333380681521</v>
      </c>
      <c r="BT16" s="113">
        <f>$F16*'INTERNAL PARAMETERS-2'!AE16*(1-VLOOKUP(AF$4,'INTERNAL PARAMETERS-1'!$B$5:$J$44,4, FALSE))</f>
        <v>0</v>
      </c>
      <c r="BU16" s="113">
        <f>$F16*'INTERNAL PARAMETERS-2'!AF16*(1-VLOOKUP(AG$4,'INTERNAL PARAMETERS-1'!$B$5:$J$44,4, FALSE))</f>
        <v>0</v>
      </c>
      <c r="BV16" s="113">
        <f>$F16*'INTERNAL PARAMETERS-2'!AG16*(1-VLOOKUP(AH$4,'INTERNAL PARAMETERS-1'!$B$5:$J$44,4, FALSE))</f>
        <v>0</v>
      </c>
      <c r="BW16" s="113">
        <f>$F16*'INTERNAL PARAMETERS-2'!AH16*(1-VLOOKUP(AI$4,'INTERNAL PARAMETERS-1'!$B$5:$J$44,4, FALSE))</f>
        <v>0</v>
      </c>
      <c r="BX16" s="113">
        <f>$F16*'INTERNAL PARAMETERS-2'!AI16*(1-VLOOKUP(AJ$4,'INTERNAL PARAMETERS-1'!$B$5:$J$44,4, FALSE))</f>
        <v>0</v>
      </c>
      <c r="BY16" s="113">
        <f>$F16*'INTERNAL PARAMETERS-2'!AJ16*(1-VLOOKUP(AK$4,'INTERNAL PARAMETERS-1'!$B$5:$J$44,4, FALSE))</f>
        <v>0</v>
      </c>
      <c r="BZ16" s="113">
        <f>$F16*'INTERNAL PARAMETERS-2'!AK16*(1-VLOOKUP(AL$4,'INTERNAL PARAMETERS-1'!$B$5:$J$44,4, FALSE))</f>
        <v>9.0847566573805398</v>
      </c>
      <c r="CA16" s="113">
        <f>$F16*'INTERNAL PARAMETERS-2'!AL16*(1-VLOOKUP(AM$4,'INTERNAL PARAMETERS-1'!$B$5:$J$44,4, FALSE))</f>
        <v>55.576867959383215</v>
      </c>
      <c r="CB16" s="113">
        <f>$F16*'INTERNAL PARAMETERS-2'!AM16*(1-VLOOKUP(AN$4,'INTERNAL PARAMETERS-1'!$B$5:$J$44,4, FALSE))</f>
        <v>16.566227586304969</v>
      </c>
      <c r="CC16" s="113">
        <f>$F16*'INTERNAL PARAMETERS-2'!AN16*(1-VLOOKUP(AO$4,'INTERNAL PARAMETERS-1'!$B$5:$J$44,4, FALSE))</f>
        <v>33.666777921321149</v>
      </c>
      <c r="CD16" s="113">
        <f>$F16*'INTERNAL PARAMETERS-2'!AO16*(1-VLOOKUP(AP$4,'INTERNAL PARAMETERS-1'!$B$5:$J$44,4, FALSE))</f>
        <v>121.3071380735694</v>
      </c>
      <c r="CE16" s="113">
        <f>$F16*'INTERNAL PARAMETERS-2'!AP16*(1-VLOOKUP(AQ$4,'INTERNAL PARAMETERS-1'!$B$5:$J$44,4, FALSE))</f>
        <v>21.910090038062062</v>
      </c>
      <c r="CF16" s="113">
        <f>$F16*'INTERNAL PARAMETERS-2'!AQ16*(1-VLOOKUP(AR$4,'INTERNAL PARAMETERS-1'!$B$5:$J$44,4, FALSE))</f>
        <v>1.6032857284561151</v>
      </c>
      <c r="CG16" s="113">
        <f>$F16*'INTERNAL PARAMETERS-2'!AR16*(1-VLOOKUP(AS$4,'INTERNAL PARAMETERS-1'!$B$5:$J$44,4, FALSE))</f>
        <v>0.53432274871121621</v>
      </c>
      <c r="CH16" s="112">
        <f>$F16*'INTERNAL PARAMETERS-2'!AS16*(1-VLOOKUP(AT$4,'INTERNAL PARAMETERS-1'!$B$5:$J$44,4, FALSE))</f>
        <v>0</v>
      </c>
      <c r="CI16" s="111">
        <f t="shared" si="0"/>
        <v>3174.8238596302194</v>
      </c>
    </row>
    <row r="17" spans="3:87" x14ac:dyDescent="0.5">
      <c r="C17" s="77" t="s">
        <v>29</v>
      </c>
      <c r="D17" s="76" t="s">
        <v>21</v>
      </c>
      <c r="E17" s="76" t="s">
        <v>8</v>
      </c>
      <c r="F17" s="115">
        <f>'INPUTS-Incidence'!E17</f>
        <v>2082.2466831815236</v>
      </c>
      <c r="G17" s="114">
        <f>$F17*'INTERNAL PARAMETERS-2'!F17*VLOOKUP(G$4,'INTERNAL PARAMETERS-1'!$B$5:$J$44,4, FALSE)</f>
        <v>19.422155937375663</v>
      </c>
      <c r="H17" s="113">
        <f>$F17*'INTERNAL PARAMETERS-2'!G17*VLOOKUP(H$4,'INTERNAL PARAMETERS-1'!$B$5:$J$44,4, FALSE)</f>
        <v>13.098789209890009</v>
      </c>
      <c r="I17" s="113">
        <f>$F17*'INTERNAL PARAMETERS-2'!H17*VLOOKUP(I$4,'INTERNAL PARAMETERS-1'!$B$5:$J$44,4, FALSE)</f>
        <v>21.60107092282389</v>
      </c>
      <c r="J17" s="113">
        <f>$F17*'INTERNAL PARAMETERS-2'!I17*VLOOKUP(J$4,'INTERNAL PARAMETERS-1'!$B$5:$J$44,4, FALSE)</f>
        <v>0</v>
      </c>
      <c r="K17" s="113">
        <f>$F17*'INTERNAL PARAMETERS-2'!J17*VLOOKUP(K$4,'INTERNAL PARAMETERS-1'!$B$5:$J$44,4, FALSE)</f>
        <v>0.45163930558207244</v>
      </c>
      <c r="L17" s="113">
        <f>$F17*'INTERNAL PARAMETERS-2'!K17*VLOOKUP(L$4,'INTERNAL PARAMETERS-1'!$B$5:$J$44,4, FALSE)</f>
        <v>0</v>
      </c>
      <c r="M17" s="113">
        <f>$F17*'INTERNAL PARAMETERS-2'!L17*VLOOKUP(M$4,'INTERNAL PARAMETERS-1'!$B$5:$J$44,4, FALSE)</f>
        <v>7.949570153350173</v>
      </c>
      <c r="N17" s="113">
        <f>$F17*'INTERNAL PARAMETERS-2'!M17*VLOOKUP(N$4,'INTERNAL PARAMETERS-1'!$B$5:$J$44,4, FALSE)</f>
        <v>2.2358227872995768</v>
      </c>
      <c r="O17" s="113">
        <f>$F17*'INTERNAL PARAMETERS-2'!N17*VLOOKUP(O$4,'INTERNAL PARAMETERS-1'!$B$5:$J$44,4, FALSE)</f>
        <v>0</v>
      </c>
      <c r="P17" s="113">
        <f>$F17*'INTERNAL PARAMETERS-2'!O17*VLOOKUP(P$4,'INTERNAL PARAMETERS-1'!$B$5:$J$44,4, FALSE)</f>
        <v>0</v>
      </c>
      <c r="Q17" s="113">
        <f>$F17*'INTERNAL PARAMETERS-2'!P17*VLOOKUP(Q$4,'INTERNAL PARAMETERS-1'!$B$5:$J$44,4, FALSE)</f>
        <v>0</v>
      </c>
      <c r="R17" s="113">
        <f>$F17*'INTERNAL PARAMETERS-2'!Q17*VLOOKUP(R$4,'INTERNAL PARAMETERS-1'!$B$5:$J$44,4, FALSE)</f>
        <v>0.90327861116414487</v>
      </c>
      <c r="S17" s="113">
        <f>$F17*'INTERNAL PARAMETERS-2'!R17*VLOOKUP(S$4,'INTERNAL PARAMETERS-1'!$B$5:$J$44,4, FALSE)</f>
        <v>6.1998582654727388</v>
      </c>
      <c r="T17" s="113">
        <f>$F17*'INTERNAL PARAMETERS-2'!S17*VLOOKUP(T$4,'INTERNAL PARAMETERS-1'!$B$5:$J$44,4, FALSE)</f>
        <v>0.63235749521539697</v>
      </c>
      <c r="U17" s="113">
        <f>$F17*'INTERNAL PARAMETERS-2'!T17*VLOOKUP(U$4,'INTERNAL PARAMETERS-1'!$B$5:$J$44,4, FALSE)</f>
        <v>1.0840176232643013</v>
      </c>
      <c r="V17" s="113">
        <f>$F17*'INTERNAL PARAMETERS-2'!U17*VLOOKUP(V$4,'INTERNAL PARAMETERS-1'!$B$5:$J$44,4, FALSE)</f>
        <v>10.975834604052288</v>
      </c>
      <c r="W17" s="113">
        <f>$F17*'INTERNAL PARAMETERS-2'!V17*VLOOKUP(W$4,'INTERNAL PARAMETERS-1'!$B$5:$J$44,4, FALSE)</f>
        <v>0</v>
      </c>
      <c r="X17" s="113">
        <f>$F17*'INTERNAL PARAMETERS-2'!W17*VLOOKUP(X$4,'INTERNAL PARAMETERS-1'!$B$5:$J$44,4, FALSE)</f>
        <v>0</v>
      </c>
      <c r="Y17" s="113">
        <f>$F17*'INTERNAL PARAMETERS-2'!X17*VLOOKUP(Y$4,'INTERNAL PARAMETERS-1'!$B$5:$J$44,4, FALSE)</f>
        <v>0</v>
      </c>
      <c r="Z17" s="113">
        <f>$F17*'INTERNAL PARAMETERS-2'!Y17*VLOOKUP(Z$4,'INTERNAL PARAMETERS-1'!$B$5:$J$44,4, FALSE)</f>
        <v>0</v>
      </c>
      <c r="AA17" s="113">
        <f>$F17*'INTERNAL PARAMETERS-2'!Z17*VLOOKUP(AA$4,'INTERNAL PARAMETERS-1'!$B$5:$J$44,4, FALSE)</f>
        <v>0</v>
      </c>
      <c r="AB17" s="113">
        <f>$F17*'INTERNAL PARAMETERS-2'!AA17*VLOOKUP(AB$4,'INTERNAL PARAMETERS-1'!$B$5:$J$44,4, FALSE)</f>
        <v>0</v>
      </c>
      <c r="AC17" s="113">
        <f>$F17*'INTERNAL PARAMETERS-2'!AB17*VLOOKUP(AC$4,'INTERNAL PARAMETERS-1'!$B$5:$J$44,4, FALSE)</f>
        <v>0</v>
      </c>
      <c r="AD17" s="113">
        <f>$F17*'INTERNAL PARAMETERS-2'!AC17*VLOOKUP(AD$4,'INTERNAL PARAMETERS-1'!$B$5:$J$44,4, FALSE)</f>
        <v>0</v>
      </c>
      <c r="AE17" s="113">
        <f>$F17*'INTERNAL PARAMETERS-2'!AD17*VLOOKUP(AE$4,'INTERNAL PARAMETERS-1'!$B$5:$J$44,4, FALSE)</f>
        <v>0</v>
      </c>
      <c r="AF17" s="113">
        <f>$F17*'INTERNAL PARAMETERS-2'!AE17*VLOOKUP(AF$4,'INTERNAL PARAMETERS-1'!$B$5:$J$44,4, FALSE)</f>
        <v>0.90327861116414487</v>
      </c>
      <c r="AG17" s="113">
        <f>$F17*'INTERNAL PARAMETERS-2'!AF17*VLOOKUP(AG$4,'INTERNAL PARAMETERS-1'!$B$5:$J$44,4, FALSE)</f>
        <v>0</v>
      </c>
      <c r="AH17" s="113">
        <f>$F17*'INTERNAL PARAMETERS-2'!AG17*VLOOKUP(AH$4,'INTERNAL PARAMETERS-1'!$B$5:$J$44,4, FALSE)</f>
        <v>0</v>
      </c>
      <c r="AI17" s="113">
        <f>$F17*'INTERNAL PARAMETERS-2'!AH17*VLOOKUP(AI$4,'INTERNAL PARAMETERS-1'!$B$5:$J$44,4, FALSE)</f>
        <v>4.065170199575288</v>
      </c>
      <c r="AJ17" s="113">
        <f>$F17*'INTERNAL PARAMETERS-2'!AI17*VLOOKUP(AJ$4,'INTERNAL PARAMETERS-1'!$B$5:$J$44,4, FALSE)</f>
        <v>2.2584047525786803</v>
      </c>
      <c r="AK17" s="113">
        <f>$F17*'INTERNAL PARAMETERS-2'!AJ17*VLOOKUP(AK$4,'INTERNAL PARAMETERS-1'!$B$5:$J$44,4, FALSE)</f>
        <v>0</v>
      </c>
      <c r="AL17" s="113">
        <f>$F17*'INTERNAL PARAMETERS-2'!AK17*VLOOKUP(AL$4,'INTERNAL PARAMETERS-1'!$B$5:$J$44,4, FALSE)</f>
        <v>0</v>
      </c>
      <c r="AM17" s="113">
        <f>$F17*'INTERNAL PARAMETERS-2'!AL17*VLOOKUP(AM$4,'INTERNAL PARAMETERS-1'!$B$5:$J$44,4, FALSE)</f>
        <v>0</v>
      </c>
      <c r="AN17" s="113">
        <f>$F17*'INTERNAL PARAMETERS-2'!AM17*VLOOKUP(AN$4,'INTERNAL PARAMETERS-1'!$B$5:$J$44,4, FALSE)</f>
        <v>0</v>
      </c>
      <c r="AO17" s="113">
        <f>$F17*'INTERNAL PARAMETERS-2'!AN17*VLOOKUP(AO$4,'INTERNAL PARAMETERS-1'!$B$5:$J$44,4, FALSE)</f>
        <v>0</v>
      </c>
      <c r="AP17" s="113">
        <f>$F17*'INTERNAL PARAMETERS-2'!AO17*VLOOKUP(AP$4,'INTERNAL PARAMETERS-1'!$B$5:$J$44,4, FALSE)</f>
        <v>0</v>
      </c>
      <c r="AQ17" s="113">
        <f>$F17*'INTERNAL PARAMETERS-2'!AP17*VLOOKUP(AQ$4,'INTERNAL PARAMETERS-1'!$B$5:$J$44,4, FALSE)</f>
        <v>0</v>
      </c>
      <c r="AR17" s="113">
        <f>$F17*'INTERNAL PARAMETERS-2'!AQ17*VLOOKUP(AR$4,'INTERNAL PARAMETERS-1'!$B$5:$J$44,4, FALSE)</f>
        <v>0</v>
      </c>
      <c r="AS17" s="113">
        <f>$F17*'INTERNAL PARAMETERS-2'!AR17*VLOOKUP(AS$4,'INTERNAL PARAMETERS-1'!$B$5:$J$44,4, FALSE)</f>
        <v>0</v>
      </c>
      <c r="AT17" s="112">
        <f>$F17*'INTERNAL PARAMETERS-2'!AS17*VLOOKUP(AT$4,'INTERNAL PARAMETERS-1'!$B$5:$J$44,4, FALSE)</f>
        <v>0</v>
      </c>
      <c r="AU17" s="114">
        <f>$F17*'INTERNAL PARAMETERS-2'!F17*(1-VLOOKUP(G$4,'INTERNAL PARAMETERS-1'!$B$5:$J$44,4, FALSE))</f>
        <v>0</v>
      </c>
      <c r="AV17" s="113">
        <f>$F17*'INTERNAL PARAMETERS-2'!G17*(1-VLOOKUP(H$4,'INTERNAL PARAMETERS-1'!$B$5:$J$44,4, FALSE))</f>
        <v>0</v>
      </c>
      <c r="AW17" s="113">
        <f>$F17*'INTERNAL PARAMETERS-2'!H17*(1-VLOOKUP(I$4,'INTERNAL PARAMETERS-1'!$B$5:$J$44,4, FALSE))</f>
        <v>410.42034753365385</v>
      </c>
      <c r="AX17" s="113">
        <f>$F17*'INTERNAL PARAMETERS-2'!I17*(1-VLOOKUP(J$4,'INTERNAL PARAMETERS-1'!$B$5:$J$44,4, FALSE))</f>
        <v>0</v>
      </c>
      <c r="AY17" s="113">
        <f>$F17*'INTERNAL PARAMETERS-2'!J17*(1-VLOOKUP(K$4,'INTERNAL PARAMETERS-1'!$B$5:$J$44,4, FALSE))</f>
        <v>0</v>
      </c>
      <c r="AZ17" s="113">
        <f>$F17*'INTERNAL PARAMETERS-2'!K17*(1-VLOOKUP(L$4,'INTERNAL PARAMETERS-1'!$B$5:$J$44,4, FALSE))</f>
        <v>0</v>
      </c>
      <c r="BA17" s="113">
        <f>$F17*'INTERNAL PARAMETERS-2'!L17*(1-VLOOKUP(M$4,'INTERNAL PARAMETERS-1'!$B$5:$J$44,4, FALSE))</f>
        <v>151.04183291365328</v>
      </c>
      <c r="BB17" s="113">
        <f>$F17*'INTERNAL PARAMETERS-2'!M17*(1-VLOOKUP(N$4,'INTERNAL PARAMETERS-1'!$B$5:$J$44,4, FALSE))</f>
        <v>42.480632958691963</v>
      </c>
      <c r="BC17" s="113">
        <f>$F17*'INTERNAL PARAMETERS-2'!N17*(1-VLOOKUP(O$4,'INTERNAL PARAMETERS-1'!$B$5:$J$44,4, FALSE))</f>
        <v>232.1636337606854</v>
      </c>
      <c r="BD17" s="113">
        <f>$F17*'INTERNAL PARAMETERS-2'!O17*(1-VLOOKUP(P$4,'INTERNAL PARAMETERS-1'!$B$5:$J$44,4, FALSE))</f>
        <v>39.296159405001717</v>
      </c>
      <c r="BE17" s="113">
        <f>$F17*'INTERNAL PARAMETERS-2'!P17*(1-VLOOKUP(Q$4,'INTERNAL PARAMETERS-1'!$B$5:$J$44,4, FALSE))</f>
        <v>59.17016287262777</v>
      </c>
      <c r="BF17" s="113">
        <f>$F17*'INTERNAL PARAMETERS-2'!Q17*(1-VLOOKUP(R$4,'INTERNAL PARAMETERS-1'!$B$5:$J$44,4, FALSE))</f>
        <v>0</v>
      </c>
      <c r="BG17" s="113">
        <f>$F17*'INTERNAL PARAMETERS-2'!R17*(1-VLOOKUP(S$4,'INTERNAL PARAMETERS-1'!$B$5:$J$44,4, FALSE))</f>
        <v>117.79730704398203</v>
      </c>
      <c r="BH17" s="113">
        <f>$F17*'INTERNAL PARAMETERS-2'!S17*(1-VLOOKUP(T$4,'INTERNAL PARAMETERS-1'!$B$5:$J$44,4, FALSE))</f>
        <v>5.6912174569385723</v>
      </c>
      <c r="BI17" s="113">
        <f>$F17*'INTERNAL PARAMETERS-2'!T17*(1-VLOOKUP(U$4,'INTERNAL PARAMETERS-1'!$B$5:$J$44,4, FALSE))</f>
        <v>4.3360704930572052</v>
      </c>
      <c r="BJ17" s="113">
        <f>$F17*'INTERNAL PARAMETERS-2'!U17*(1-VLOOKUP(V$4,'INTERNAL PARAMETERS-1'!$B$5:$J$44,4, FALSE))</f>
        <v>62.196396089629637</v>
      </c>
      <c r="BK17" s="113">
        <f>$F17*'INTERNAL PARAMETERS-2'!V17*(1-VLOOKUP(W$4,'INTERNAL PARAMETERS-1'!$B$5:$J$44,4, FALSE))</f>
        <v>55.556631978634549</v>
      </c>
      <c r="BL17" s="113">
        <f>$F17*'INTERNAL PARAMETERS-2'!W17*(1-VLOOKUP(X$4,'INTERNAL PARAMETERS-1'!$B$5:$J$44,4, FALSE))</f>
        <v>72.268952082517771</v>
      </c>
      <c r="BM17" s="113">
        <f>$F17*'INTERNAL PARAMETERS-2'!X17*(1-VLOOKUP(Y$4,'INTERNAL PARAMETERS-1'!$B$5:$J$44,4, FALSE))</f>
        <v>65.041890294531342</v>
      </c>
      <c r="BN17" s="113">
        <f>$F17*'INTERNAL PARAMETERS-2'!Y17*(1-VLOOKUP(Z$4,'INTERNAL PARAMETERS-1'!$B$5:$J$44,4, FALSE))</f>
        <v>85.819380597989863</v>
      </c>
      <c r="BO17" s="113">
        <f>$F17*'INTERNAL PARAMETERS-2'!Z17*(1-VLOOKUP(AA$4,'INTERNAL PARAMETERS-1'!$B$5:$J$44,4, FALSE))</f>
        <v>60.525080789373987</v>
      </c>
      <c r="BP17" s="113">
        <f>$F17*'INTERNAL PARAMETERS-2'!AA17*(1-VLOOKUP(AB$4,'INTERNAL PARAMETERS-1'!$B$5:$J$44,4, FALSE))</f>
        <v>38.392880793837563</v>
      </c>
      <c r="BQ17" s="113">
        <f>$F17*'INTERNAL PARAMETERS-2'!AB17*(1-VLOOKUP(AC$4,'INTERNAL PARAMETERS-1'!$B$5:$J$44,4, FALSE))</f>
        <v>306.23935129019975</v>
      </c>
      <c r="BR17" s="113">
        <f>$F17*'INTERNAL PARAMETERS-2'!AC17*(1-VLOOKUP(AD$4,'INTERNAL PARAMETERS-1'!$B$5:$J$44,4, FALSE))</f>
        <v>16.260472573632835</v>
      </c>
      <c r="BS17" s="113">
        <f>$F17*'INTERNAL PARAMETERS-2'!AD17*(1-VLOOKUP(AE$4,'INTERNAL PARAMETERS-1'!$B$5:$J$44,4, FALSE))</f>
        <v>10.388745151729259</v>
      </c>
      <c r="BT17" s="113">
        <f>$F17*'INTERNAL PARAMETERS-2'!AE17*(1-VLOOKUP(AF$4,'INTERNAL PARAMETERS-1'!$B$5:$J$44,4, FALSE))</f>
        <v>0</v>
      </c>
      <c r="BU17" s="113">
        <f>$F17*'INTERNAL PARAMETERS-2'!AF17*(1-VLOOKUP(AG$4,'INTERNAL PARAMETERS-1'!$B$5:$J$44,4, FALSE))</f>
        <v>0</v>
      </c>
      <c r="BV17" s="113">
        <f>$F17*'INTERNAL PARAMETERS-2'!AG17*(1-VLOOKUP(AH$4,'INTERNAL PARAMETERS-1'!$B$5:$J$44,4, FALSE))</f>
        <v>0</v>
      </c>
      <c r="BW17" s="113">
        <f>$F17*'INTERNAL PARAMETERS-2'!AH17*(1-VLOOKUP(AI$4,'INTERNAL PARAMETERS-1'!$B$5:$J$44,4, FALSE))</f>
        <v>0</v>
      </c>
      <c r="BX17" s="113">
        <f>$F17*'INTERNAL PARAMETERS-2'!AI17*(1-VLOOKUP(AJ$4,'INTERNAL PARAMETERS-1'!$B$5:$J$44,4, FALSE))</f>
        <v>0</v>
      </c>
      <c r="BY17" s="113">
        <f>$F17*'INTERNAL PARAMETERS-2'!AJ17*(1-VLOOKUP(AK$4,'INTERNAL PARAMETERS-1'!$B$5:$J$44,4, FALSE))</f>
        <v>0</v>
      </c>
      <c r="BZ17" s="113">
        <f>$F17*'INTERNAL PARAMETERS-2'!AK17*(1-VLOOKUP(AL$4,'INTERNAL PARAMETERS-1'!$B$5:$J$44,4, FALSE))</f>
        <v>6.7752142577360415</v>
      </c>
      <c r="CA17" s="113">
        <f>$F17*'INTERNAL PARAMETERS-2'!AL17*(1-VLOOKUP(AM$4,'INTERNAL PARAMETERS-1'!$B$5:$J$44,4, FALSE))</f>
        <v>28.004135642108309</v>
      </c>
      <c r="CB17" s="113">
        <f>$F17*'INTERNAL PARAMETERS-2'!AM17*(1-VLOOKUP(AN$4,'INTERNAL PARAMETERS-1'!$B$5:$J$44,4, FALSE))</f>
        <v>7.6784928689001868</v>
      </c>
      <c r="CC17" s="113">
        <f>$F17*'INTERNAL PARAMETERS-2'!AN17*(1-VLOOKUP(AO$4,'INTERNAL PARAMETERS-1'!$B$5:$J$44,4, FALSE))</f>
        <v>21.680560689954344</v>
      </c>
      <c r="CD17" s="113">
        <f>$F17*'INTERNAL PARAMETERS-2'!AO17*(1-VLOOKUP(AP$4,'INTERNAL PARAMETERS-1'!$B$5:$J$44,4, FALSE))</f>
        <v>80.850723562582104</v>
      </c>
      <c r="CE17" s="113">
        <f>$F17*'INTERNAL PARAMETERS-2'!AP17*(1-VLOOKUP(AQ$4,'INTERNAL PARAMETERS-1'!$B$5:$J$44,4, FALSE))</f>
        <v>10.388745151729259</v>
      </c>
      <c r="CF17" s="113">
        <f>$F17*'INTERNAL PARAMETERS-2'!AQ17*(1-VLOOKUP(AR$4,'INTERNAL PARAMETERS-1'!$B$5:$J$44,4, FALSE))</f>
        <v>0</v>
      </c>
      <c r="CG17" s="113">
        <f>$F17*'INTERNAL PARAMETERS-2'!AR17*(1-VLOOKUP(AS$4,'INTERNAL PARAMETERS-1'!$B$5:$J$44,4, FALSE))</f>
        <v>0</v>
      </c>
      <c r="CH17" s="112">
        <f>$F17*'INTERNAL PARAMETERS-2'!AS17*(1-VLOOKUP(AT$4,'INTERNAL PARAMETERS-1'!$B$5:$J$44,4, FALSE))</f>
        <v>0</v>
      </c>
      <c r="CI17" s="111">
        <f t="shared" si="0"/>
        <v>2082.246266732187</v>
      </c>
    </row>
    <row r="18" spans="3:87" x14ac:dyDescent="0.5">
      <c r="C18" s="77" t="s">
        <v>29</v>
      </c>
      <c r="D18" s="76" t="s">
        <v>21</v>
      </c>
      <c r="E18" s="76" t="s">
        <v>7</v>
      </c>
      <c r="F18" s="115">
        <f>'INPUTS-Incidence'!E18</f>
        <v>877.11626693090443</v>
      </c>
      <c r="G18" s="114">
        <f>$F18*'INTERNAL PARAMETERS-2'!F18*VLOOKUP(G$4,'INTERNAL PARAMETERS-1'!$B$5:$J$44,4, FALSE)</f>
        <v>11.446542706701688</v>
      </c>
      <c r="H18" s="113">
        <f>$F18*'INTERNAL PARAMETERS-2'!G18*VLOOKUP(H$4,'INTERNAL PARAMETERS-1'!$B$5:$J$44,4, FALSE)</f>
        <v>5.3865464184760707</v>
      </c>
      <c r="I18" s="113">
        <f>$F18*'INTERNAL PARAMETERS-2'!H18*VLOOKUP(I$4,'INTERNAL PARAMETERS-1'!$B$5:$J$44,4, FALSE)</f>
        <v>9.126293889045364</v>
      </c>
      <c r="J18" s="113">
        <f>$F18*'INTERNAL PARAMETERS-2'!I18*VLOOKUP(J$4,'INTERNAL PARAMETERS-1'!$B$5:$J$44,4, FALSE)</f>
        <v>0</v>
      </c>
      <c r="K18" s="113">
        <f>$F18*'INTERNAL PARAMETERS-2'!J18*VLOOKUP(K$4,'INTERNAL PARAMETERS-1'!$B$5:$J$44,4, FALSE)</f>
        <v>0.22445405270761842</v>
      </c>
      <c r="L18" s="113">
        <f>$F18*'INTERNAL PARAMETERS-2'!K18*VLOOKUP(L$4,'INTERNAL PARAMETERS-1'!$B$5:$J$44,4, FALSE)</f>
        <v>0</v>
      </c>
      <c r="M18" s="113">
        <f>$F18*'INTERNAL PARAMETERS-2'!L18*VLOOKUP(M$4,'INTERNAL PARAMETERS-1'!$B$5:$J$44,4, FALSE)</f>
        <v>3.7930585972733541</v>
      </c>
      <c r="N18" s="113">
        <f>$F18*'INTERNAL PARAMETERS-2'!M18*VLOOKUP(N$4,'INTERNAL PARAMETERS-1'!$B$5:$J$44,4, FALSE)</f>
        <v>1.2568725258613087</v>
      </c>
      <c r="O18" s="113">
        <f>$F18*'INTERNAL PARAMETERS-2'!N18*VLOOKUP(O$4,'INTERNAL PARAMETERS-1'!$B$5:$J$44,4, FALSE)</f>
        <v>0</v>
      </c>
      <c r="P18" s="113">
        <f>$F18*'INTERNAL PARAMETERS-2'!O18*VLOOKUP(P$4,'INTERNAL PARAMETERS-1'!$B$5:$J$44,4, FALSE)</f>
        <v>0</v>
      </c>
      <c r="Q18" s="113">
        <f>$F18*'INTERNAL PARAMETERS-2'!P18*VLOOKUP(Q$4,'INTERNAL PARAMETERS-1'!$B$5:$J$44,4, FALSE)</f>
        <v>0</v>
      </c>
      <c r="R18" s="113">
        <f>$F18*'INTERNAL PARAMETERS-2'!Q18*VLOOKUP(R$4,'INTERNAL PARAMETERS-1'!$B$5:$J$44,4, FALSE)</f>
        <v>0.22445405270761842</v>
      </c>
      <c r="S18" s="113">
        <f>$F18*'INTERNAL PARAMETERS-2'!R18*VLOOKUP(S$4,'INTERNAL PARAMETERS-1'!$B$5:$J$44,4, FALSE)</f>
        <v>2.2865456250995053</v>
      </c>
      <c r="T18" s="113">
        <f>$F18*'INTERNAL PARAMETERS-2'!S18*VLOOKUP(T$4,'INTERNAL PARAMETERS-1'!$B$5:$J$44,4, FALSE)</f>
        <v>0.26932732092380357</v>
      </c>
      <c r="U18" s="113">
        <f>$F18*'INTERNAL PARAMETERS-2'!T18*VLOOKUP(U$4,'INTERNAL PARAMETERS-1'!$B$5:$J$44,4, FALSE)</f>
        <v>0.22443651038227982</v>
      </c>
      <c r="V18" s="113">
        <f>$F18*'INTERNAL PARAMETERS-2'!U18*VLOOKUP(V$4,'INTERNAL PARAMETERS-1'!$B$5:$J$44,4, FALSE)</f>
        <v>3.669613253865498</v>
      </c>
      <c r="W18" s="113">
        <f>$F18*'INTERNAL PARAMETERS-2'!V18*VLOOKUP(W$4,'INTERNAL PARAMETERS-1'!$B$5:$J$44,4, FALSE)</f>
        <v>0</v>
      </c>
      <c r="X18" s="113">
        <f>$F18*'INTERNAL PARAMETERS-2'!W18*VLOOKUP(X$4,'INTERNAL PARAMETERS-1'!$B$5:$J$44,4, FALSE)</f>
        <v>0</v>
      </c>
      <c r="Y18" s="113">
        <f>$F18*'INTERNAL PARAMETERS-2'!X18*VLOOKUP(Y$4,'INTERNAL PARAMETERS-1'!$B$5:$J$44,4, FALSE)</f>
        <v>0</v>
      </c>
      <c r="Z18" s="113">
        <f>$F18*'INTERNAL PARAMETERS-2'!Y18*VLOOKUP(Z$4,'INTERNAL PARAMETERS-1'!$B$5:$J$44,4, FALSE)</f>
        <v>0</v>
      </c>
      <c r="AA18" s="113">
        <f>$F18*'INTERNAL PARAMETERS-2'!Z18*VLOOKUP(AA$4,'INTERNAL PARAMETERS-1'!$B$5:$J$44,4, FALSE)</f>
        <v>0</v>
      </c>
      <c r="AB18" s="113">
        <f>$F18*'INTERNAL PARAMETERS-2'!AA18*VLOOKUP(AB$4,'INTERNAL PARAMETERS-1'!$B$5:$J$44,4, FALSE)</f>
        <v>0</v>
      </c>
      <c r="AC18" s="113">
        <f>$F18*'INTERNAL PARAMETERS-2'!AB18*VLOOKUP(AC$4,'INTERNAL PARAMETERS-1'!$B$5:$J$44,4, FALSE)</f>
        <v>0</v>
      </c>
      <c r="AD18" s="113">
        <f>$F18*'INTERNAL PARAMETERS-2'!AC18*VLOOKUP(AD$4,'INTERNAL PARAMETERS-1'!$B$5:$J$44,4, FALSE)</f>
        <v>0</v>
      </c>
      <c r="AE18" s="113">
        <f>$F18*'INTERNAL PARAMETERS-2'!AD18*VLOOKUP(AE$4,'INTERNAL PARAMETERS-1'!$B$5:$J$44,4, FALSE)</f>
        <v>0</v>
      </c>
      <c r="AF18" s="113">
        <f>$F18*'INTERNAL PARAMETERS-2'!AE18*VLOOKUP(AF$4,'INTERNAL PARAMETERS-1'!$B$5:$J$44,4, FALSE)</f>
        <v>0.44890810541523685</v>
      </c>
      <c r="AG18" s="113">
        <f>$F18*'INTERNAL PARAMETERS-2'!AF18*VLOOKUP(AG$4,'INTERNAL PARAMETERS-1'!$B$5:$J$44,4, FALSE)</f>
        <v>0</v>
      </c>
      <c r="AH18" s="113">
        <f>$F18*'INTERNAL PARAMETERS-2'!AG18*VLOOKUP(AH$4,'INTERNAL PARAMETERS-1'!$B$5:$J$44,4, FALSE)</f>
        <v>0</v>
      </c>
      <c r="AI18" s="113">
        <f>$F18*'INTERNAL PARAMETERS-2'!AH18*VLOOKUP(AI$4,'INTERNAL PARAMETERS-1'!$B$5:$J$44,4, FALSE)</f>
        <v>0.89772849920378073</v>
      </c>
      <c r="AJ18" s="113">
        <f>$F18*'INTERNAL PARAMETERS-2'!AI18*VLOOKUP(AJ$4,'INTERNAL PARAMETERS-1'!$B$5:$J$44,4, FALSE)</f>
        <v>0.67336215812285527</v>
      </c>
      <c r="AK18" s="113">
        <f>$F18*'INTERNAL PARAMETERS-2'!AJ18*VLOOKUP(AK$4,'INTERNAL PARAMETERS-1'!$B$5:$J$44,4, FALSE)</f>
        <v>0.44890810541523685</v>
      </c>
      <c r="AL18" s="113">
        <f>$F18*'INTERNAL PARAMETERS-2'!AK18*VLOOKUP(AL$4,'INTERNAL PARAMETERS-1'!$B$5:$J$44,4, FALSE)</f>
        <v>0</v>
      </c>
      <c r="AM18" s="113">
        <f>$F18*'INTERNAL PARAMETERS-2'!AL18*VLOOKUP(AM$4,'INTERNAL PARAMETERS-1'!$B$5:$J$44,4, FALSE)</f>
        <v>0</v>
      </c>
      <c r="AN18" s="113">
        <f>$F18*'INTERNAL PARAMETERS-2'!AM18*VLOOKUP(AN$4,'INTERNAL PARAMETERS-1'!$B$5:$J$44,4, FALSE)</f>
        <v>0</v>
      </c>
      <c r="AO18" s="113">
        <f>$F18*'INTERNAL PARAMETERS-2'!AN18*VLOOKUP(AO$4,'INTERNAL PARAMETERS-1'!$B$5:$J$44,4, FALSE)</f>
        <v>0</v>
      </c>
      <c r="AP18" s="113">
        <f>$F18*'INTERNAL PARAMETERS-2'!AO18*VLOOKUP(AP$4,'INTERNAL PARAMETERS-1'!$B$5:$J$44,4, FALSE)</f>
        <v>0</v>
      </c>
      <c r="AQ18" s="113">
        <f>$F18*'INTERNAL PARAMETERS-2'!AP18*VLOOKUP(AQ$4,'INTERNAL PARAMETERS-1'!$B$5:$J$44,4, FALSE)</f>
        <v>0</v>
      </c>
      <c r="AR18" s="113">
        <f>$F18*'INTERNAL PARAMETERS-2'!AQ18*VLOOKUP(AR$4,'INTERNAL PARAMETERS-1'!$B$5:$J$44,4, FALSE)</f>
        <v>0</v>
      </c>
      <c r="AS18" s="113">
        <f>$F18*'INTERNAL PARAMETERS-2'!AR18*VLOOKUP(AS$4,'INTERNAL PARAMETERS-1'!$B$5:$J$44,4, FALSE)</f>
        <v>0</v>
      </c>
      <c r="AT18" s="112">
        <f>$F18*'INTERNAL PARAMETERS-2'!AS18*VLOOKUP(AT$4,'INTERNAL PARAMETERS-1'!$B$5:$J$44,4, FALSE)</f>
        <v>0</v>
      </c>
      <c r="AU18" s="114">
        <f>$F18*'INTERNAL PARAMETERS-2'!F18*(1-VLOOKUP(G$4,'INTERNAL PARAMETERS-1'!$B$5:$J$44,4, FALSE))</f>
        <v>0</v>
      </c>
      <c r="AV18" s="113">
        <f>$F18*'INTERNAL PARAMETERS-2'!G18*(1-VLOOKUP(H$4,'INTERNAL PARAMETERS-1'!$B$5:$J$44,4, FALSE))</f>
        <v>0</v>
      </c>
      <c r="AW18" s="113">
        <f>$F18*'INTERNAL PARAMETERS-2'!H18*(1-VLOOKUP(I$4,'INTERNAL PARAMETERS-1'!$B$5:$J$44,4, FALSE))</f>
        <v>173.39958389186191</v>
      </c>
      <c r="AX18" s="113">
        <f>$F18*'INTERNAL PARAMETERS-2'!I18*(1-VLOOKUP(J$4,'INTERNAL PARAMETERS-1'!$B$5:$J$44,4, FALSE))</f>
        <v>0</v>
      </c>
      <c r="AY18" s="113">
        <f>$F18*'INTERNAL PARAMETERS-2'!J18*(1-VLOOKUP(K$4,'INTERNAL PARAMETERS-1'!$B$5:$J$44,4, FALSE))</f>
        <v>0</v>
      </c>
      <c r="AZ18" s="113">
        <f>$F18*'INTERNAL PARAMETERS-2'!K18*(1-VLOOKUP(L$4,'INTERNAL PARAMETERS-1'!$B$5:$J$44,4, FALSE))</f>
        <v>0</v>
      </c>
      <c r="BA18" s="113">
        <f>$F18*'INTERNAL PARAMETERS-2'!L18*(1-VLOOKUP(M$4,'INTERNAL PARAMETERS-1'!$B$5:$J$44,4, FALSE))</f>
        <v>72.06811334819372</v>
      </c>
      <c r="BB18" s="113">
        <f>$F18*'INTERNAL PARAMETERS-2'!M18*(1-VLOOKUP(N$4,'INTERNAL PARAMETERS-1'!$B$5:$J$44,4, FALSE))</f>
        <v>23.880577991364863</v>
      </c>
      <c r="BC18" s="113">
        <f>$F18*'INTERNAL PARAMETERS-2'!N18*(1-VLOOKUP(O$4,'INTERNAL PARAMETERS-1'!$B$5:$J$44,4, FALSE))</f>
        <v>106.60953522225024</v>
      </c>
      <c r="BD18" s="113">
        <f>$F18*'INTERNAL PARAMETERS-2'!O18*(1-VLOOKUP(P$4,'INTERNAL PARAMETERS-1'!$B$5:$J$44,4, FALSE))</f>
        <v>19.975270439831032</v>
      </c>
      <c r="BE18" s="113">
        <f>$F18*'INTERNAL PARAMETERS-2'!P18*(1-VLOOKUP(Q$4,'INTERNAL PARAMETERS-1'!$B$5:$J$44,4, FALSE))</f>
        <v>24.015180253688083</v>
      </c>
      <c r="BF18" s="113">
        <f>$F18*'INTERNAL PARAMETERS-2'!Q18*(1-VLOOKUP(R$4,'INTERNAL PARAMETERS-1'!$B$5:$J$44,4, FALSE))</f>
        <v>0</v>
      </c>
      <c r="BG18" s="113">
        <f>$F18*'INTERNAL PARAMETERS-2'!R18*(1-VLOOKUP(S$4,'INTERNAL PARAMETERS-1'!$B$5:$J$44,4, FALSE))</f>
        <v>43.444366876890598</v>
      </c>
      <c r="BH18" s="113">
        <f>$F18*'INTERNAL PARAMETERS-2'!S18*(1-VLOOKUP(T$4,'INTERNAL PARAMETERS-1'!$B$5:$J$44,4, FALSE))</f>
        <v>2.4239458883142317</v>
      </c>
      <c r="BI18" s="113">
        <f>$F18*'INTERNAL PARAMETERS-2'!T18*(1-VLOOKUP(U$4,'INTERNAL PARAMETERS-1'!$B$5:$J$44,4, FALSE))</f>
        <v>0.8977460415291193</v>
      </c>
      <c r="BJ18" s="113">
        <f>$F18*'INTERNAL PARAMETERS-2'!U18*(1-VLOOKUP(V$4,'INTERNAL PARAMETERS-1'!$B$5:$J$44,4, FALSE))</f>
        <v>20.794475105237822</v>
      </c>
      <c r="BK18" s="113">
        <f>$F18*'INTERNAL PARAMETERS-2'!V18*(1-VLOOKUP(W$4,'INTERNAL PARAMETERS-1'!$B$5:$J$44,4, FALSE))</f>
        <v>19.077541940627249</v>
      </c>
      <c r="BL18" s="113">
        <f>$F18*'INTERNAL PARAMETERS-2'!W18*(1-VLOOKUP(X$4,'INTERNAL PARAMETERS-1'!$B$5:$J$44,4, FALSE))</f>
        <v>37.032813617716407</v>
      </c>
      <c r="BM18" s="113">
        <f>$F18*'INTERNAL PARAMETERS-2'!X18*(1-VLOOKUP(Y$4,'INTERNAL PARAMETERS-1'!$B$5:$J$44,4, FALSE))</f>
        <v>25.137450517226174</v>
      </c>
      <c r="BN18" s="113">
        <f>$F18*'INTERNAL PARAMETERS-2'!Y18*(1-VLOOKUP(Z$4,'INTERNAL PARAMETERS-1'!$B$5:$J$44,4, FALSE))</f>
        <v>36.808359565008793</v>
      </c>
      <c r="BO18" s="113">
        <f>$F18*'INTERNAL PARAMETERS-2'!Z18*(1-VLOOKUP(AA$4,'INTERNAL PARAMETERS-1'!$B$5:$J$44,4, FALSE))</f>
        <v>25.586270911014719</v>
      </c>
      <c r="BP18" s="113">
        <f>$F18*'INTERNAL PARAMETERS-2'!AA18*(1-VLOOKUP(AB$4,'INTERNAL PARAMETERS-1'!$B$5:$J$44,4, FALSE))</f>
        <v>9.2020898912521982</v>
      </c>
      <c r="BQ18" s="113">
        <f>$F18*'INTERNAL PARAMETERS-2'!AB18*(1-VLOOKUP(AC$4,'INTERNAL PARAMETERS-1'!$B$5:$J$44,4, FALSE))</f>
        <v>123.66707840013562</v>
      </c>
      <c r="BR18" s="113">
        <f>$F18*'INTERNAL PARAMETERS-2'!AC18*(1-VLOOKUP(AD$4,'INTERNAL PARAMETERS-1'!$B$5:$J$44,4, FALSE))</f>
        <v>7.1820911285103257</v>
      </c>
      <c r="BS18" s="113">
        <f>$F18*'INTERNAL PARAMETERS-2'!AD18*(1-VLOOKUP(AE$4,'INTERNAL PARAMETERS-1'!$B$5:$J$44,4, FALSE))</f>
        <v>3.1421813146532718</v>
      </c>
      <c r="BT18" s="113">
        <f>$F18*'INTERNAL PARAMETERS-2'!AE18*(1-VLOOKUP(AF$4,'INTERNAL PARAMETERS-1'!$B$5:$J$44,4, FALSE))</f>
        <v>0</v>
      </c>
      <c r="BU18" s="113">
        <f>$F18*'INTERNAL PARAMETERS-2'!AF18*(1-VLOOKUP(AG$4,'INTERNAL PARAMETERS-1'!$B$5:$J$44,4, FALSE))</f>
        <v>0</v>
      </c>
      <c r="BV18" s="113">
        <f>$F18*'INTERNAL PARAMETERS-2'!AG18*(1-VLOOKUP(AH$4,'INTERNAL PARAMETERS-1'!$B$5:$J$44,4, FALSE))</f>
        <v>0</v>
      </c>
      <c r="BW18" s="113">
        <f>$F18*'INTERNAL PARAMETERS-2'!AH18*(1-VLOOKUP(AI$4,'INTERNAL PARAMETERS-1'!$B$5:$J$44,4, FALSE))</f>
        <v>0</v>
      </c>
      <c r="BX18" s="113">
        <f>$F18*'INTERNAL PARAMETERS-2'!AI18*(1-VLOOKUP(AJ$4,'INTERNAL PARAMETERS-1'!$B$5:$J$44,4, FALSE))</f>
        <v>0</v>
      </c>
      <c r="BY18" s="113">
        <f>$F18*'INTERNAL PARAMETERS-2'!AJ18*(1-VLOOKUP(AK$4,'INTERNAL PARAMETERS-1'!$B$5:$J$44,4, FALSE))</f>
        <v>0</v>
      </c>
      <c r="BZ18" s="113">
        <f>$F18*'INTERNAL PARAMETERS-2'!AK18*(1-VLOOKUP(AL$4,'INTERNAL PARAMETERS-1'!$B$5:$J$44,4, FALSE))</f>
        <v>1.5710906573266359</v>
      </c>
      <c r="CA18" s="113">
        <f>$F18*'INTERNAL PARAMETERS-2'!AL18*(1-VLOOKUP(AM$4,'INTERNAL PARAMETERS-1'!$B$5:$J$44,4, FALSE))</f>
        <v>9.8754520493750526</v>
      </c>
      <c r="CB18" s="113">
        <f>$F18*'INTERNAL PARAMETERS-2'!AM18*(1-VLOOKUP(AN$4,'INTERNAL PARAMETERS-1'!$B$5:$J$44,4, FALSE))</f>
        <v>1.5710906573266359</v>
      </c>
      <c r="CC18" s="113">
        <f>$F18*'INTERNAL PARAMETERS-2'!AN18*(1-VLOOKUP(AO$4,'INTERNAL PARAMETERS-1'!$B$5:$J$44,4, FALSE))</f>
        <v>9.8754520493750526</v>
      </c>
      <c r="CD18" s="113">
        <f>$F18*'INTERNAL PARAMETERS-2'!AO18*(1-VLOOKUP(AP$4,'INTERNAL PARAMETERS-1'!$B$5:$J$44,4, FALSE))</f>
        <v>33.4417241976479</v>
      </c>
      <c r="CE18" s="113">
        <f>$F18*'INTERNAL PARAMETERS-2'!AP18*(1-VLOOKUP(AQ$4,'INTERNAL PARAMETERS-1'!$B$5:$J$44,4, FALSE))</f>
        <v>5.6110004711836892</v>
      </c>
      <c r="CF18" s="113">
        <f>$F18*'INTERNAL PARAMETERS-2'!AQ18*(1-VLOOKUP(AR$4,'INTERNAL PARAMETERS-1'!$B$5:$J$44,4, FALSE))</f>
        <v>0.22445405270761842</v>
      </c>
      <c r="CG18" s="113">
        <f>$F18*'INTERNAL PARAMETERS-2'!AR18*(1-VLOOKUP(AS$4,'INTERNAL PARAMETERS-1'!$B$5:$J$44,4, FALSE))</f>
        <v>0.22445405270761842</v>
      </c>
      <c r="CH18" s="112">
        <f>$F18*'INTERNAL PARAMETERS-2'!AS18*(1-VLOOKUP(AT$4,'INTERNAL PARAMETERS-1'!$B$5:$J$44,4, FALSE))</f>
        <v>0</v>
      </c>
      <c r="CI18" s="111">
        <f t="shared" si="0"/>
        <v>877.11644235415804</v>
      </c>
    </row>
    <row r="19" spans="3:87" x14ac:dyDescent="0.5">
      <c r="C19" s="77" t="s">
        <v>29</v>
      </c>
      <c r="D19" s="76" t="s">
        <v>21</v>
      </c>
      <c r="E19" s="76" t="s">
        <v>6</v>
      </c>
      <c r="F19" s="115">
        <f>'INPUTS-Incidence'!E19</f>
        <v>500.86474271123143</v>
      </c>
      <c r="G19" s="114">
        <f>$F19*'INTERNAL PARAMETERS-2'!F19*VLOOKUP(G$4,'INTERNAL PARAMETERS-1'!$B$5:$J$44,4, FALSE)</f>
        <v>2.7459909519143264</v>
      </c>
      <c r="H19" s="113">
        <f>$F19*'INTERNAL PARAMETERS-2'!G19*VLOOKUP(H$4,'INTERNAL PARAMETERS-1'!$B$5:$J$44,4, FALSE)</f>
        <v>1.7848815971257443</v>
      </c>
      <c r="I19" s="113">
        <f>$F19*'INTERNAL PARAMETERS-2'!H19*VLOOKUP(I$4,'INTERNAL PARAMETERS-1'!$B$5:$J$44,4, FALSE)</f>
        <v>5.2966146022867093</v>
      </c>
      <c r="J19" s="113">
        <f>$F19*'INTERNAL PARAMETERS-2'!I19*VLOOKUP(J$4,'INTERNAL PARAMETERS-1'!$B$5:$J$44,4, FALSE)</f>
        <v>0</v>
      </c>
      <c r="K19" s="113">
        <f>$F19*'INTERNAL PARAMETERS-2'!J19*VLOOKUP(K$4,'INTERNAL PARAMETERS-1'!$B$5:$J$44,4, FALSE)</f>
        <v>0</v>
      </c>
      <c r="L19" s="113">
        <f>$F19*'INTERNAL PARAMETERS-2'!K19*VLOOKUP(L$4,'INTERNAL PARAMETERS-1'!$B$5:$J$44,4, FALSE)</f>
        <v>0</v>
      </c>
      <c r="M19" s="113">
        <f>$F19*'INTERNAL PARAMETERS-2'!L19*VLOOKUP(M$4,'INTERNAL PARAMETERS-1'!$B$5:$J$44,4, FALSE)</f>
        <v>2.9793763917517655</v>
      </c>
      <c r="N19" s="113">
        <f>$F19*'INTERNAL PARAMETERS-2'!M19*VLOOKUP(N$4,'INTERNAL PARAMETERS-1'!$B$5:$J$44,4, FALSE)</f>
        <v>0.59038429817600979</v>
      </c>
      <c r="O19" s="113">
        <f>$F19*'INTERNAL PARAMETERS-2'!N19*VLOOKUP(O$4,'INTERNAL PARAMETERS-1'!$B$5:$J$44,4, FALSE)</f>
        <v>0</v>
      </c>
      <c r="P19" s="113">
        <f>$F19*'INTERNAL PARAMETERS-2'!O19*VLOOKUP(P$4,'INTERNAL PARAMETERS-1'!$B$5:$J$44,4, FALSE)</f>
        <v>0</v>
      </c>
      <c r="Q19" s="113">
        <f>$F19*'INTERNAL PARAMETERS-2'!P19*VLOOKUP(Q$4,'INTERNAL PARAMETERS-1'!$B$5:$J$44,4, FALSE)</f>
        <v>0</v>
      </c>
      <c r="R19" s="113">
        <f>$F19*'INTERNAL PARAMETERS-2'!Q19*VLOOKUP(R$4,'INTERNAL PARAMETERS-1'!$B$5:$J$44,4, FALSE)</f>
        <v>0</v>
      </c>
      <c r="S19" s="113">
        <f>$F19*'INTERNAL PARAMETERS-2'!R19*VLOOKUP(S$4,'INTERNAL PARAMETERS-1'!$B$5:$J$44,4, FALSE)</f>
        <v>1.2113338672759726</v>
      </c>
      <c r="T19" s="113">
        <f>$F19*'INTERNAL PARAMETERS-2'!S19*VLOOKUP(T$4,'INTERNAL PARAMETERS-1'!$B$5:$J$44,4, FALSE)</f>
        <v>0.16475945711485959</v>
      </c>
      <c r="U19" s="113">
        <f>$F19*'INTERNAL PARAMETERS-2'!T19*VLOOKUP(U$4,'INTERNAL PARAMETERS-1'!$B$5:$J$44,4, FALSE)</f>
        <v>5.4914810390859416E-2</v>
      </c>
      <c r="V19" s="113">
        <f>$F19*'INTERNAL PARAMETERS-2'!U19*VLOOKUP(V$4,'INTERNAL PARAMETERS-1'!$B$5:$J$44,4, FALSE)</f>
        <v>2.3478034814588971</v>
      </c>
      <c r="W19" s="113">
        <f>$F19*'INTERNAL PARAMETERS-2'!V19*VLOOKUP(W$4,'INTERNAL PARAMETERS-1'!$B$5:$J$44,4, FALSE)</f>
        <v>0</v>
      </c>
      <c r="X19" s="113">
        <f>$F19*'INTERNAL PARAMETERS-2'!W19*VLOOKUP(X$4,'INTERNAL PARAMETERS-1'!$B$5:$J$44,4, FALSE)</f>
        <v>0</v>
      </c>
      <c r="Y19" s="113">
        <f>$F19*'INTERNAL PARAMETERS-2'!X19*VLOOKUP(Y$4,'INTERNAL PARAMETERS-1'!$B$5:$J$44,4, FALSE)</f>
        <v>0</v>
      </c>
      <c r="Z19" s="113">
        <f>$F19*'INTERNAL PARAMETERS-2'!Y19*VLOOKUP(Z$4,'INTERNAL PARAMETERS-1'!$B$5:$J$44,4, FALSE)</f>
        <v>0</v>
      </c>
      <c r="AA19" s="113">
        <f>$F19*'INTERNAL PARAMETERS-2'!Z19*VLOOKUP(AA$4,'INTERNAL PARAMETERS-1'!$B$5:$J$44,4, FALSE)</f>
        <v>0</v>
      </c>
      <c r="AB19" s="113">
        <f>$F19*'INTERNAL PARAMETERS-2'!AA19*VLOOKUP(AB$4,'INTERNAL PARAMETERS-1'!$B$5:$J$44,4, FALSE)</f>
        <v>0</v>
      </c>
      <c r="AC19" s="113">
        <f>$F19*'INTERNAL PARAMETERS-2'!AB19*VLOOKUP(AC$4,'INTERNAL PARAMETERS-1'!$B$5:$J$44,4, FALSE)</f>
        <v>0</v>
      </c>
      <c r="AD19" s="113">
        <f>$F19*'INTERNAL PARAMETERS-2'!AC19*VLOOKUP(AD$4,'INTERNAL PARAMETERS-1'!$B$5:$J$44,4, FALSE)</f>
        <v>0</v>
      </c>
      <c r="AE19" s="113">
        <f>$F19*'INTERNAL PARAMETERS-2'!AD19*VLOOKUP(AE$4,'INTERNAL PARAMETERS-1'!$B$5:$J$44,4, FALSE)</f>
        <v>0</v>
      </c>
      <c r="AF19" s="113">
        <f>$F19*'INTERNAL PARAMETERS-2'!AE19*VLOOKUP(AF$4,'INTERNAL PARAMETERS-1'!$B$5:$J$44,4, FALSE)</f>
        <v>0</v>
      </c>
      <c r="AG19" s="113">
        <f>$F19*'INTERNAL PARAMETERS-2'!AF19*VLOOKUP(AG$4,'INTERNAL PARAMETERS-1'!$B$5:$J$44,4, FALSE)</f>
        <v>0</v>
      </c>
      <c r="AH19" s="113">
        <f>$F19*'INTERNAL PARAMETERS-2'!AG19*VLOOKUP(AH$4,'INTERNAL PARAMETERS-1'!$B$5:$J$44,4, FALSE)</f>
        <v>0</v>
      </c>
      <c r="AI19" s="113">
        <f>$F19*'INTERNAL PARAMETERS-2'!AH19*VLOOKUP(AI$4,'INTERNAL PARAMETERS-1'!$B$5:$J$44,4, FALSE)</f>
        <v>0.27457405195429707</v>
      </c>
      <c r="AJ19" s="113">
        <f>$F19*'INTERNAL PARAMETERS-2'!AI19*VLOOKUP(AJ$4,'INTERNAL PARAMETERS-1'!$B$5:$J$44,4, FALSE)</f>
        <v>0.54919819038286533</v>
      </c>
      <c r="AK19" s="113">
        <f>$F19*'INTERNAL PARAMETERS-2'!AJ19*VLOOKUP(AK$4,'INTERNAL PARAMETERS-1'!$B$5:$J$44,4, FALSE)</f>
        <v>0</v>
      </c>
      <c r="AL19" s="113">
        <f>$F19*'INTERNAL PARAMETERS-2'!AK19*VLOOKUP(AL$4,'INTERNAL PARAMETERS-1'!$B$5:$J$44,4, FALSE)</f>
        <v>0</v>
      </c>
      <c r="AM19" s="113">
        <f>$F19*'INTERNAL PARAMETERS-2'!AL19*VLOOKUP(AM$4,'INTERNAL PARAMETERS-1'!$B$5:$J$44,4, FALSE)</f>
        <v>0</v>
      </c>
      <c r="AN19" s="113">
        <f>$F19*'INTERNAL PARAMETERS-2'!AM19*VLOOKUP(AN$4,'INTERNAL PARAMETERS-1'!$B$5:$J$44,4, FALSE)</f>
        <v>0</v>
      </c>
      <c r="AO19" s="113">
        <f>$F19*'INTERNAL PARAMETERS-2'!AN19*VLOOKUP(AO$4,'INTERNAL PARAMETERS-1'!$B$5:$J$44,4, FALSE)</f>
        <v>0</v>
      </c>
      <c r="AP19" s="113">
        <f>$F19*'INTERNAL PARAMETERS-2'!AO19*VLOOKUP(AP$4,'INTERNAL PARAMETERS-1'!$B$5:$J$44,4, FALSE)</f>
        <v>0</v>
      </c>
      <c r="AQ19" s="113">
        <f>$F19*'INTERNAL PARAMETERS-2'!AP19*VLOOKUP(AQ$4,'INTERNAL PARAMETERS-1'!$B$5:$J$44,4, FALSE)</f>
        <v>0</v>
      </c>
      <c r="AR19" s="113">
        <f>$F19*'INTERNAL PARAMETERS-2'!AQ19*VLOOKUP(AR$4,'INTERNAL PARAMETERS-1'!$B$5:$J$44,4, FALSE)</f>
        <v>0</v>
      </c>
      <c r="AS19" s="113">
        <f>$F19*'INTERNAL PARAMETERS-2'!AR19*VLOOKUP(AS$4,'INTERNAL PARAMETERS-1'!$B$5:$J$44,4, FALSE)</f>
        <v>0</v>
      </c>
      <c r="AT19" s="112">
        <f>$F19*'INTERNAL PARAMETERS-2'!AS19*VLOOKUP(AT$4,'INTERNAL PARAMETERS-1'!$B$5:$J$44,4, FALSE)</f>
        <v>0</v>
      </c>
      <c r="AU19" s="114">
        <f>$F19*'INTERNAL PARAMETERS-2'!F19*(1-VLOOKUP(G$4,'INTERNAL PARAMETERS-1'!$B$5:$J$44,4, FALSE))</f>
        <v>0</v>
      </c>
      <c r="AV19" s="113">
        <f>$F19*'INTERNAL PARAMETERS-2'!G19*(1-VLOOKUP(H$4,'INTERNAL PARAMETERS-1'!$B$5:$J$44,4, FALSE))</f>
        <v>0</v>
      </c>
      <c r="AW19" s="113">
        <f>$F19*'INTERNAL PARAMETERS-2'!H19*(1-VLOOKUP(I$4,'INTERNAL PARAMETERS-1'!$B$5:$J$44,4, FALSE))</f>
        <v>100.63567744344748</v>
      </c>
      <c r="AX19" s="113">
        <f>$F19*'INTERNAL PARAMETERS-2'!I19*(1-VLOOKUP(J$4,'INTERNAL PARAMETERS-1'!$B$5:$J$44,4, FALSE))</f>
        <v>0</v>
      </c>
      <c r="AY19" s="113">
        <f>$F19*'INTERNAL PARAMETERS-2'!J19*(1-VLOOKUP(K$4,'INTERNAL PARAMETERS-1'!$B$5:$J$44,4, FALSE))</f>
        <v>0</v>
      </c>
      <c r="AZ19" s="113">
        <f>$F19*'INTERNAL PARAMETERS-2'!K19*(1-VLOOKUP(L$4,'INTERNAL PARAMETERS-1'!$B$5:$J$44,4, FALSE))</f>
        <v>0</v>
      </c>
      <c r="BA19" s="113">
        <f>$F19*'INTERNAL PARAMETERS-2'!L19*(1-VLOOKUP(M$4,'INTERNAL PARAMETERS-1'!$B$5:$J$44,4, FALSE))</f>
        <v>56.608151443283532</v>
      </c>
      <c r="BB19" s="113">
        <f>$F19*'INTERNAL PARAMETERS-2'!M19*(1-VLOOKUP(N$4,'INTERNAL PARAMETERS-1'!$B$5:$J$44,4, FALSE))</f>
        <v>11.217301665344186</v>
      </c>
      <c r="BC19" s="113">
        <f>$F19*'INTERNAL PARAMETERS-2'!N19*(1-VLOOKUP(O$4,'INTERNAL PARAMETERS-1'!$B$5:$J$44,4, FALSE))</f>
        <v>61.784320596566765</v>
      </c>
      <c r="BD19" s="113">
        <f>$F19*'INTERNAL PARAMETERS-2'!O19*(1-VLOOKUP(P$4,'INTERNAL PARAMETERS-1'!$B$5:$J$44,4, FALSE))</f>
        <v>10.29737841834875</v>
      </c>
      <c r="BE19" s="113">
        <f>$F19*'INTERNAL PARAMETERS-2'!P19*(1-VLOOKUP(Q$4,'INTERNAL PARAMETERS-1'!$B$5:$J$44,4, FALSE))</f>
        <v>17.299617780874577</v>
      </c>
      <c r="BF19" s="113">
        <f>$F19*'INTERNAL PARAMETERS-2'!Q19*(1-VLOOKUP(R$4,'INTERNAL PARAMETERS-1'!$B$5:$J$44,4, FALSE))</f>
        <v>0</v>
      </c>
      <c r="BG19" s="113">
        <f>$F19*'INTERNAL PARAMETERS-2'!R19*(1-VLOOKUP(S$4,'INTERNAL PARAMETERS-1'!$B$5:$J$44,4, FALSE))</f>
        <v>23.015343478243476</v>
      </c>
      <c r="BH19" s="113">
        <f>$F19*'INTERNAL PARAMETERS-2'!S19*(1-VLOOKUP(T$4,'INTERNAL PARAMETERS-1'!$B$5:$J$44,4, FALSE))</f>
        <v>1.4828351140337361</v>
      </c>
      <c r="BI19" s="113">
        <f>$F19*'INTERNAL PARAMETERS-2'!T19*(1-VLOOKUP(U$4,'INTERNAL PARAMETERS-1'!$B$5:$J$44,4, FALSE))</f>
        <v>0.21965924156343766</v>
      </c>
      <c r="BJ19" s="113">
        <f>$F19*'INTERNAL PARAMETERS-2'!U19*(1-VLOOKUP(V$4,'INTERNAL PARAMETERS-1'!$B$5:$J$44,4, FALSE))</f>
        <v>13.304219728267084</v>
      </c>
      <c r="BK19" s="113">
        <f>$F19*'INTERNAL PARAMETERS-2'!V19*(1-VLOOKUP(W$4,'INTERNAL PARAMETERS-1'!$B$5:$J$44,4, FALSE))</f>
        <v>10.160091392371601</v>
      </c>
      <c r="BL19" s="113">
        <f>$F19*'INTERNAL PARAMETERS-2'!W19*(1-VLOOKUP(X$4,'INTERNAL PARAMETERS-1'!$B$5:$J$44,4, FALSE))</f>
        <v>19.496360455931768</v>
      </c>
      <c r="BM19" s="113">
        <f>$F19*'INTERNAL PARAMETERS-2'!X19*(1-VLOOKUP(Y$4,'INTERNAL PARAMETERS-1'!$B$5:$J$44,4, FALSE))</f>
        <v>16.750419590491713</v>
      </c>
      <c r="BN19" s="113">
        <f>$F19*'INTERNAL PARAMETERS-2'!Y19*(1-VLOOKUP(Z$4,'INTERNAL PARAMETERS-1'!$B$5:$J$44,4, FALSE))</f>
        <v>16.750419590491713</v>
      </c>
      <c r="BO19" s="113">
        <f>$F19*'INTERNAL PARAMETERS-2'!Z19*(1-VLOOKUP(AA$4,'INTERNAL PARAMETERS-1'!$B$5:$J$44,4, FALSE))</f>
        <v>13.592567560645941</v>
      </c>
      <c r="BP19" s="113">
        <f>$F19*'INTERNAL PARAMETERS-2'!AA19*(1-VLOOKUP(AB$4,'INTERNAL PARAMETERS-1'!$B$5:$J$44,4, FALSE))</f>
        <v>4.1189613846343542</v>
      </c>
      <c r="BQ19" s="113">
        <f>$F19*'INTERNAL PARAMETERS-2'!AB19*(1-VLOOKUP(AC$4,'INTERNAL PARAMETERS-1'!$B$5:$J$44,4, FALSE))</f>
        <v>71.120589660126939</v>
      </c>
      <c r="BR19" s="113">
        <f>$F19*'INTERNAL PARAMETERS-2'!AC19*(1-VLOOKUP(AD$4,'INTERNAL PARAMETERS-1'!$B$5:$J$44,4, FALSE))</f>
        <v>1.9221686231028927</v>
      </c>
      <c r="BS19" s="113">
        <f>$F19*'INTERNAL PARAMETERS-2'!AD19*(1-VLOOKUP(AE$4,'INTERNAL PARAMETERS-1'!$B$5:$J$44,4, FALSE))</f>
        <v>1.235683406742879</v>
      </c>
      <c r="BT19" s="113">
        <f>$F19*'INTERNAL PARAMETERS-2'!AE19*(1-VLOOKUP(AF$4,'INTERNAL PARAMETERS-1'!$B$5:$J$44,4, FALSE))</f>
        <v>0</v>
      </c>
      <c r="BU19" s="113">
        <f>$F19*'INTERNAL PARAMETERS-2'!AF19*(1-VLOOKUP(AG$4,'INTERNAL PARAMETERS-1'!$B$5:$J$44,4, FALSE))</f>
        <v>0</v>
      </c>
      <c r="BV19" s="113">
        <f>$F19*'INTERNAL PARAMETERS-2'!AG19*(1-VLOOKUP(AH$4,'INTERNAL PARAMETERS-1'!$B$5:$J$44,4, FALSE))</f>
        <v>0</v>
      </c>
      <c r="BW19" s="113">
        <f>$F19*'INTERNAL PARAMETERS-2'!AH19*(1-VLOOKUP(AI$4,'INTERNAL PARAMETERS-1'!$B$5:$J$44,4, FALSE))</f>
        <v>0</v>
      </c>
      <c r="BX19" s="113">
        <f>$F19*'INTERNAL PARAMETERS-2'!AI19*(1-VLOOKUP(AJ$4,'INTERNAL PARAMETERS-1'!$B$5:$J$44,4, FALSE))</f>
        <v>0</v>
      </c>
      <c r="BY19" s="113">
        <f>$F19*'INTERNAL PARAMETERS-2'!AJ19*(1-VLOOKUP(AK$4,'INTERNAL PARAMETERS-1'!$B$5:$J$44,4, FALSE))</f>
        <v>0</v>
      </c>
      <c r="BZ19" s="113">
        <f>$F19*'INTERNAL PARAMETERS-2'!AK19*(1-VLOOKUP(AL$4,'INTERNAL PARAMETERS-1'!$B$5:$J$44,4, FALSE))</f>
        <v>0.8237722423371624</v>
      </c>
      <c r="CA19" s="113">
        <f>$F19*'INTERNAL PARAMETERS-2'!AL19*(1-VLOOKUP(AM$4,'INTERNAL PARAMETERS-1'!$B$5:$J$44,4, FALSE))</f>
        <v>5.6292188433315307</v>
      </c>
      <c r="CB19" s="113">
        <f>$F19*'INTERNAL PARAMETERS-2'!AM19*(1-VLOOKUP(AN$4,'INTERNAL PARAMETERS-1'!$B$5:$J$44,4, FALSE))</f>
        <v>1.9221686231028927</v>
      </c>
      <c r="CC19" s="113">
        <f>$F19*'INTERNAL PARAMETERS-2'!AN19*(1-VLOOKUP(AO$4,'INTERNAL PARAMETERS-1'!$B$5:$J$44,4, FALSE))</f>
        <v>2.471366813485758</v>
      </c>
      <c r="CD19" s="113">
        <f>$F19*'INTERNAL PARAMETERS-2'!AO19*(1-VLOOKUP(AP$4,'INTERNAL PARAMETERS-1'!$B$5:$J$44,4, FALSE))</f>
        <v>18.260677049188889</v>
      </c>
      <c r="CE19" s="113">
        <f>$F19*'INTERNAL PARAMETERS-2'!AP19*(1-VLOOKUP(AQ$4,'INTERNAL PARAMETERS-1'!$B$5:$J$44,4, FALSE))</f>
        <v>2.0594556490800411</v>
      </c>
      <c r="CF19" s="113">
        <f>$F19*'INTERNAL PARAMETERS-2'!AQ19*(1-VLOOKUP(AR$4,'INTERNAL PARAMETERS-1'!$B$5:$J$44,4, FALSE))</f>
        <v>0.27457405195429707</v>
      </c>
      <c r="CG19" s="113">
        <f>$F19*'INTERNAL PARAMETERS-2'!AR19*(1-VLOOKUP(AS$4,'INTERNAL PARAMETERS-1'!$B$5:$J$44,4, FALSE))</f>
        <v>0.41191116440571673</v>
      </c>
      <c r="CH19" s="112">
        <f>$F19*'INTERNAL PARAMETERS-2'!AS19*(1-VLOOKUP(AT$4,'INTERNAL PARAMETERS-1'!$B$5:$J$44,4, FALSE))</f>
        <v>0</v>
      </c>
      <c r="CI19" s="111">
        <f t="shared" si="0"/>
        <v>500.86474271123143</v>
      </c>
    </row>
    <row r="20" spans="3:87" x14ac:dyDescent="0.5">
      <c r="C20" s="77" t="s">
        <v>29</v>
      </c>
      <c r="D20" s="76" t="s">
        <v>21</v>
      </c>
      <c r="E20" s="76" t="s">
        <v>5</v>
      </c>
      <c r="F20" s="115">
        <f>'INPUTS-Incidence'!E20</f>
        <v>476.74605526125237</v>
      </c>
      <c r="G20" s="114">
        <f>$F20*'INTERNAL PARAMETERS-2'!F20*VLOOKUP(G$4,'INTERNAL PARAMETERS-1'!$B$5:$J$44,4, FALSE)</f>
        <v>1.6171702940516941</v>
      </c>
      <c r="H20" s="113">
        <f>$F20*'INTERNAL PARAMETERS-2'!G20*VLOOKUP(H$4,'INTERNAL PARAMETERS-1'!$B$5:$J$44,4, FALSE)</f>
        <v>1.7788825559963108</v>
      </c>
      <c r="I20" s="113">
        <f>$F20*'INTERNAL PARAMETERS-2'!H20*VLOOKUP(I$4,'INTERNAL PARAMETERS-1'!$B$5:$J$44,4, FALSE)</f>
        <v>4.9644401039950914</v>
      </c>
      <c r="J20" s="113">
        <f>$F20*'INTERNAL PARAMETERS-2'!I20*VLOOKUP(J$4,'INTERNAL PARAMETERS-1'!$B$5:$J$44,4, FALSE)</f>
        <v>0</v>
      </c>
      <c r="K20" s="113">
        <f>$F20*'INTERNAL PARAMETERS-2'!J20*VLOOKUP(K$4,'INTERNAL PARAMETERS-1'!$B$5:$J$44,4, FALSE)</f>
        <v>0</v>
      </c>
      <c r="L20" s="113">
        <f>$F20*'INTERNAL PARAMETERS-2'!K20*VLOOKUP(L$4,'INTERNAL PARAMETERS-1'!$B$5:$J$44,4, FALSE)</f>
        <v>0</v>
      </c>
      <c r="M20" s="113">
        <f>$F20*'INTERNAL PARAMETERS-2'!L20*VLOOKUP(M$4,'INTERNAL PARAMETERS-1'!$B$5:$J$44,4, FALSE)</f>
        <v>3.9459317501863334</v>
      </c>
      <c r="N20" s="113">
        <f>$F20*'INTERNAL PARAMETERS-2'!M20*VLOOKUP(N$4,'INTERNAL PARAMETERS-1'!$B$5:$J$44,4, FALSE)</f>
        <v>0.60644481959507601</v>
      </c>
      <c r="O20" s="113">
        <f>$F20*'INTERNAL PARAMETERS-2'!N20*VLOOKUP(O$4,'INTERNAL PARAMETERS-1'!$B$5:$J$44,4, FALSE)</f>
        <v>0</v>
      </c>
      <c r="P20" s="113">
        <f>$F20*'INTERNAL PARAMETERS-2'!O20*VLOOKUP(P$4,'INTERNAL PARAMETERS-1'!$B$5:$J$44,4, FALSE)</f>
        <v>0</v>
      </c>
      <c r="Q20" s="113">
        <f>$F20*'INTERNAL PARAMETERS-2'!P20*VLOOKUP(Q$4,'INTERNAL PARAMETERS-1'!$B$5:$J$44,4, FALSE)</f>
        <v>0</v>
      </c>
      <c r="R20" s="113">
        <f>$F20*'INTERNAL PARAMETERS-2'!Q20*VLOOKUP(R$4,'INTERNAL PARAMETERS-1'!$B$5:$J$44,4, FALSE)</f>
        <v>0</v>
      </c>
      <c r="S20" s="113">
        <f>$F20*'INTERNAL PARAMETERS-2'!R20*VLOOKUP(S$4,'INTERNAL PARAMETERS-1'!$B$5:$J$44,4, FALSE)</f>
        <v>1.1808618391977015</v>
      </c>
      <c r="T20" s="113">
        <f>$F20*'INTERNAL PARAMETERS-2'!S20*VLOOKUP(T$4,'INTERNAL PARAMETERS-1'!$B$5:$J$44,4, FALSE)</f>
        <v>0.12937457701624605</v>
      </c>
      <c r="U20" s="113">
        <f>$F20*'INTERNAL PARAMETERS-2'!T20*VLOOKUP(U$4,'INTERNAL PARAMETERS-1'!$B$5:$J$44,4, FALSE)</f>
        <v>9.7027357166770078E-2</v>
      </c>
      <c r="V20" s="113">
        <f>$F20*'INTERNAL PARAMETERS-2'!U20*VLOOKUP(V$4,'INTERNAL PARAMETERS-1'!$B$5:$J$44,4, FALSE)</f>
        <v>2.5470682422993196</v>
      </c>
      <c r="W20" s="113">
        <f>$F20*'INTERNAL PARAMETERS-2'!V20*VLOOKUP(W$4,'INTERNAL PARAMETERS-1'!$B$5:$J$44,4, FALSE)</f>
        <v>0</v>
      </c>
      <c r="X20" s="113">
        <f>$F20*'INTERNAL PARAMETERS-2'!W20*VLOOKUP(X$4,'INTERNAL PARAMETERS-1'!$B$5:$J$44,4, FALSE)</f>
        <v>0</v>
      </c>
      <c r="Y20" s="113">
        <f>$F20*'INTERNAL PARAMETERS-2'!X20*VLOOKUP(Y$4,'INTERNAL PARAMETERS-1'!$B$5:$J$44,4, FALSE)</f>
        <v>0</v>
      </c>
      <c r="Z20" s="113">
        <f>$F20*'INTERNAL PARAMETERS-2'!Y20*VLOOKUP(Z$4,'INTERNAL PARAMETERS-1'!$B$5:$J$44,4, FALSE)</f>
        <v>0</v>
      </c>
      <c r="AA20" s="113">
        <f>$F20*'INTERNAL PARAMETERS-2'!Z20*VLOOKUP(AA$4,'INTERNAL PARAMETERS-1'!$B$5:$J$44,4, FALSE)</f>
        <v>0</v>
      </c>
      <c r="AB20" s="113">
        <f>$F20*'INTERNAL PARAMETERS-2'!AA20*VLOOKUP(AB$4,'INTERNAL PARAMETERS-1'!$B$5:$J$44,4, FALSE)</f>
        <v>0</v>
      </c>
      <c r="AC20" s="113">
        <f>$F20*'INTERNAL PARAMETERS-2'!AB20*VLOOKUP(AC$4,'INTERNAL PARAMETERS-1'!$B$5:$J$44,4, FALSE)</f>
        <v>0</v>
      </c>
      <c r="AD20" s="113">
        <f>$F20*'INTERNAL PARAMETERS-2'!AC20*VLOOKUP(AD$4,'INTERNAL PARAMETERS-1'!$B$5:$J$44,4, FALSE)</f>
        <v>0</v>
      </c>
      <c r="AE20" s="113">
        <f>$F20*'INTERNAL PARAMETERS-2'!AD20*VLOOKUP(AE$4,'INTERNAL PARAMETERS-1'!$B$5:$J$44,4, FALSE)</f>
        <v>0</v>
      </c>
      <c r="AF20" s="113">
        <f>$F20*'INTERNAL PARAMETERS-2'!AE20*VLOOKUP(AF$4,'INTERNAL PARAMETERS-1'!$B$5:$J$44,4, FALSE)</f>
        <v>0</v>
      </c>
      <c r="AG20" s="113">
        <f>$F20*'INTERNAL PARAMETERS-2'!AF20*VLOOKUP(AG$4,'INTERNAL PARAMETERS-1'!$B$5:$J$44,4, FALSE)</f>
        <v>0</v>
      </c>
      <c r="AH20" s="113">
        <f>$F20*'INTERNAL PARAMETERS-2'!AG20*VLOOKUP(AH$4,'INTERNAL PARAMETERS-1'!$B$5:$J$44,4, FALSE)</f>
        <v>0</v>
      </c>
      <c r="AI20" s="113">
        <f>$F20*'INTERNAL PARAMETERS-2'!AH20*VLOOKUP(AI$4,'INTERNAL PARAMETERS-1'!$B$5:$J$44,4, FALSE)</f>
        <v>0.48513678583385039</v>
      </c>
      <c r="AJ20" s="113">
        <f>$F20*'INTERNAL PARAMETERS-2'!AI20*VLOOKUP(AJ$4,'INTERNAL PARAMETERS-1'!$B$5:$J$44,4, FALSE)</f>
        <v>0.1617122619446168</v>
      </c>
      <c r="AK20" s="113">
        <f>$F20*'INTERNAL PARAMETERS-2'!AJ20*VLOOKUP(AK$4,'INTERNAL PARAMETERS-1'!$B$5:$J$44,4, FALSE)</f>
        <v>0</v>
      </c>
      <c r="AL20" s="113">
        <f>$F20*'INTERNAL PARAMETERS-2'!AK20*VLOOKUP(AL$4,'INTERNAL PARAMETERS-1'!$B$5:$J$44,4, FALSE)</f>
        <v>0</v>
      </c>
      <c r="AM20" s="113">
        <f>$F20*'INTERNAL PARAMETERS-2'!AL20*VLOOKUP(AM$4,'INTERNAL PARAMETERS-1'!$B$5:$J$44,4, FALSE)</f>
        <v>0</v>
      </c>
      <c r="AN20" s="113">
        <f>$F20*'INTERNAL PARAMETERS-2'!AM20*VLOOKUP(AN$4,'INTERNAL PARAMETERS-1'!$B$5:$J$44,4, FALSE)</f>
        <v>0</v>
      </c>
      <c r="AO20" s="113">
        <f>$F20*'INTERNAL PARAMETERS-2'!AN20*VLOOKUP(AO$4,'INTERNAL PARAMETERS-1'!$B$5:$J$44,4, FALSE)</f>
        <v>0</v>
      </c>
      <c r="AP20" s="113">
        <f>$F20*'INTERNAL PARAMETERS-2'!AO20*VLOOKUP(AP$4,'INTERNAL PARAMETERS-1'!$B$5:$J$44,4, FALSE)</f>
        <v>0</v>
      </c>
      <c r="AQ20" s="113">
        <f>$F20*'INTERNAL PARAMETERS-2'!AP20*VLOOKUP(AQ$4,'INTERNAL PARAMETERS-1'!$B$5:$J$44,4, FALSE)</f>
        <v>0</v>
      </c>
      <c r="AR20" s="113">
        <f>$F20*'INTERNAL PARAMETERS-2'!AQ20*VLOOKUP(AR$4,'INTERNAL PARAMETERS-1'!$B$5:$J$44,4, FALSE)</f>
        <v>0</v>
      </c>
      <c r="AS20" s="113">
        <f>$F20*'INTERNAL PARAMETERS-2'!AR20*VLOOKUP(AS$4,'INTERNAL PARAMETERS-1'!$B$5:$J$44,4, FALSE)</f>
        <v>0</v>
      </c>
      <c r="AT20" s="112">
        <f>$F20*'INTERNAL PARAMETERS-2'!AS20*VLOOKUP(AT$4,'INTERNAL PARAMETERS-1'!$B$5:$J$44,4, FALSE)</f>
        <v>0</v>
      </c>
      <c r="AU20" s="114">
        <f>$F20*'INTERNAL PARAMETERS-2'!F20*(1-VLOOKUP(G$4,'INTERNAL PARAMETERS-1'!$B$5:$J$44,4, FALSE))</f>
        <v>0</v>
      </c>
      <c r="AV20" s="113">
        <f>$F20*'INTERNAL PARAMETERS-2'!G20*(1-VLOOKUP(H$4,'INTERNAL PARAMETERS-1'!$B$5:$J$44,4, FALSE))</f>
        <v>0</v>
      </c>
      <c r="AW20" s="113">
        <f>$F20*'INTERNAL PARAMETERS-2'!H20*(1-VLOOKUP(I$4,'INTERNAL PARAMETERS-1'!$B$5:$J$44,4, FALSE))</f>
        <v>94.324361975906726</v>
      </c>
      <c r="AX20" s="113">
        <f>$F20*'INTERNAL PARAMETERS-2'!I20*(1-VLOOKUP(J$4,'INTERNAL PARAMETERS-1'!$B$5:$J$44,4, FALSE))</f>
        <v>0</v>
      </c>
      <c r="AY20" s="113">
        <f>$F20*'INTERNAL PARAMETERS-2'!J20*(1-VLOOKUP(K$4,'INTERNAL PARAMETERS-1'!$B$5:$J$44,4, FALSE))</f>
        <v>0</v>
      </c>
      <c r="AZ20" s="113">
        <f>$F20*'INTERNAL PARAMETERS-2'!K20*(1-VLOOKUP(L$4,'INTERNAL PARAMETERS-1'!$B$5:$J$44,4, FALSE))</f>
        <v>0</v>
      </c>
      <c r="BA20" s="113">
        <f>$F20*'INTERNAL PARAMETERS-2'!L20*(1-VLOOKUP(M$4,'INTERNAL PARAMETERS-1'!$B$5:$J$44,4, FALSE))</f>
        <v>74.972703253540331</v>
      </c>
      <c r="BB20" s="113">
        <f>$F20*'INTERNAL PARAMETERS-2'!M20*(1-VLOOKUP(N$4,'INTERNAL PARAMETERS-1'!$B$5:$J$44,4, FALSE))</f>
        <v>11.522451572306444</v>
      </c>
      <c r="BC20" s="113">
        <f>$F20*'INTERNAL PARAMETERS-2'!N20*(1-VLOOKUP(O$4,'INTERNAL PARAMETERS-1'!$B$5:$J$44,4, FALSE))</f>
        <v>53.528808711705786</v>
      </c>
      <c r="BD20" s="113">
        <f>$F20*'INTERNAL PARAMETERS-2'!O20*(1-VLOOKUP(P$4,'INTERNAL PARAMETERS-1'!$B$5:$J$44,4, FALSE))</f>
        <v>7.4390500970855289</v>
      </c>
      <c r="BE20" s="113">
        <f>$F20*'INTERNAL PARAMETERS-2'!P20*(1-VLOOKUP(Q$4,'INTERNAL PARAMETERS-1'!$B$5:$J$44,4, FALSE))</f>
        <v>17.46559173449598</v>
      </c>
      <c r="BF20" s="113">
        <f>$F20*'INTERNAL PARAMETERS-2'!Q20*(1-VLOOKUP(R$4,'INTERNAL PARAMETERS-1'!$B$5:$J$44,4, FALSE))</f>
        <v>0</v>
      </c>
      <c r="BG20" s="113">
        <f>$F20*'INTERNAL PARAMETERS-2'!R20*(1-VLOOKUP(S$4,'INTERNAL PARAMETERS-1'!$B$5:$J$44,4, FALSE))</f>
        <v>22.436374944756324</v>
      </c>
      <c r="BH20" s="113">
        <f>$F20*'INTERNAL PARAMETERS-2'!S20*(1-VLOOKUP(T$4,'INTERNAL PARAMETERS-1'!$B$5:$J$44,4, FALSE))</f>
        <v>1.1643711931462144</v>
      </c>
      <c r="BI20" s="113">
        <f>$F20*'INTERNAL PARAMETERS-2'!T20*(1-VLOOKUP(U$4,'INTERNAL PARAMETERS-1'!$B$5:$J$44,4, FALSE))</f>
        <v>0.38810942866708031</v>
      </c>
      <c r="BJ20" s="113">
        <f>$F20*'INTERNAL PARAMETERS-2'!U20*(1-VLOOKUP(V$4,'INTERNAL PARAMETERS-1'!$B$5:$J$44,4, FALSE))</f>
        <v>14.433386706362812</v>
      </c>
      <c r="BK20" s="113">
        <f>$F20*'INTERNAL PARAMETERS-2'!V20*(1-VLOOKUP(W$4,'INTERNAL PARAMETERS-1'!$B$5:$J$44,4, FALSE))</f>
        <v>9.703117113521218</v>
      </c>
      <c r="BL20" s="113">
        <f>$F20*'INTERNAL PARAMETERS-2'!W20*(1-VLOOKUP(X$4,'INTERNAL PARAMETERS-1'!$B$5:$J$44,4, FALSE))</f>
        <v>14.231203471787067</v>
      </c>
      <c r="BM20" s="113">
        <f>$F20*'INTERNAL PARAMETERS-2'!X20*(1-VLOOKUP(Y$4,'INTERNAL PARAMETERS-1'!$B$5:$J$44,4, FALSE))</f>
        <v>16.495270488222751</v>
      </c>
      <c r="BN20" s="113">
        <f>$F20*'INTERNAL PARAMETERS-2'!Y20*(1-VLOOKUP(Z$4,'INTERNAL PARAMETERS-1'!$B$5:$J$44,4, FALSE))</f>
        <v>16.656982750167373</v>
      </c>
      <c r="BO20" s="113">
        <f>$F20*'INTERNAL PARAMETERS-2'!Z20*(1-VLOOKUP(AA$4,'INTERNAL PARAMETERS-1'!$B$5:$J$44,4, FALSE))</f>
        <v>11.643711931462144</v>
      </c>
      <c r="BP20" s="113">
        <f>$F20*'INTERNAL PARAMETERS-2'!AA20*(1-VLOOKUP(AB$4,'INTERNAL PARAMETERS-1'!$B$5:$J$44,4, FALSE))</f>
        <v>4.5281340328713746</v>
      </c>
      <c r="BQ20" s="113">
        <f>$F20*'INTERNAL PARAMETERS-2'!AB20*(1-VLOOKUP(AC$4,'INTERNAL PARAMETERS-1'!$B$5:$J$44,4, FALSE))</f>
        <v>57.895230482632542</v>
      </c>
      <c r="BR20" s="113">
        <f>$F20*'INTERNAL PARAMETERS-2'!AC20*(1-VLOOKUP(AD$4,'INTERNAL PARAMETERS-1'!$B$5:$J$44,4, FALSE))</f>
        <v>3.2343882627089147</v>
      </c>
      <c r="BS20" s="113">
        <f>$F20*'INTERNAL PARAMETERS-2'!AD20*(1-VLOOKUP(AE$4,'INTERNAL PARAMETERS-1'!$B$5:$J$44,4, FALSE))</f>
        <v>0.97032124627322691</v>
      </c>
      <c r="BT20" s="113">
        <f>$F20*'INTERNAL PARAMETERS-2'!AE20*(1-VLOOKUP(AF$4,'INTERNAL PARAMETERS-1'!$B$5:$J$44,4, FALSE))</f>
        <v>0</v>
      </c>
      <c r="BU20" s="113">
        <f>$F20*'INTERNAL PARAMETERS-2'!AF20*(1-VLOOKUP(AG$4,'INTERNAL PARAMETERS-1'!$B$5:$J$44,4, FALSE))</f>
        <v>0</v>
      </c>
      <c r="BV20" s="113">
        <f>$F20*'INTERNAL PARAMETERS-2'!AG20*(1-VLOOKUP(AH$4,'INTERNAL PARAMETERS-1'!$B$5:$J$44,4, FALSE))</f>
        <v>0</v>
      </c>
      <c r="BW20" s="113">
        <f>$F20*'INTERNAL PARAMETERS-2'!AH20*(1-VLOOKUP(AI$4,'INTERNAL PARAMETERS-1'!$B$5:$J$44,4, FALSE))</f>
        <v>0</v>
      </c>
      <c r="BX20" s="113">
        <f>$F20*'INTERNAL PARAMETERS-2'!AI20*(1-VLOOKUP(AJ$4,'INTERNAL PARAMETERS-1'!$B$5:$J$44,4, FALSE))</f>
        <v>0</v>
      </c>
      <c r="BY20" s="113">
        <f>$F20*'INTERNAL PARAMETERS-2'!AJ20*(1-VLOOKUP(AK$4,'INTERNAL PARAMETERS-1'!$B$5:$J$44,4, FALSE))</f>
        <v>0</v>
      </c>
      <c r="BZ20" s="113">
        <f>$F20*'INTERNAL PARAMETERS-2'!AK20*(1-VLOOKUP(AL$4,'INTERNAL PARAMETERS-1'!$B$5:$J$44,4, FALSE))</f>
        <v>0.97032124627322691</v>
      </c>
      <c r="CA20" s="113">
        <f>$F20*'INTERNAL PARAMETERS-2'!AL20*(1-VLOOKUP(AM$4,'INTERNAL PARAMETERS-1'!$B$5:$J$44,4, FALSE))</f>
        <v>4.0429495724319979</v>
      </c>
      <c r="CB20" s="113">
        <f>$F20*'INTERNAL PARAMETERS-2'!AM20*(1-VLOOKUP(AN$4,'INTERNAL PARAMETERS-1'!$B$5:$J$44,4, FALSE))</f>
        <v>1.2937457701624604</v>
      </c>
      <c r="CC20" s="113">
        <f>$F20*'INTERNAL PARAMETERS-2'!AN20*(1-VLOOKUP(AO$4,'INTERNAL PARAMETERS-1'!$B$5:$J$44,4, FALSE))</f>
        <v>3.2343882627089147</v>
      </c>
      <c r="CD20" s="113">
        <f>$F20*'INTERNAL PARAMETERS-2'!AO20*(1-VLOOKUP(AP$4,'INTERNAL PARAMETERS-1'!$B$5:$J$44,4, FALSE))</f>
        <v>14.554675670281826</v>
      </c>
      <c r="CE20" s="113">
        <f>$F20*'INTERNAL PARAMETERS-2'!AP20*(1-VLOOKUP(AQ$4,'INTERNAL PARAMETERS-1'!$B$5:$J$44,4, FALSE))</f>
        <v>1.9406424925464538</v>
      </c>
      <c r="CF20" s="113">
        <f>$F20*'INTERNAL PARAMETERS-2'!AQ20*(1-VLOOKUP(AR$4,'INTERNAL PARAMETERS-1'!$B$5:$J$44,4, FALSE))</f>
        <v>0</v>
      </c>
      <c r="CG20" s="113">
        <f>$F20*'INTERNAL PARAMETERS-2'!AR20*(1-VLOOKUP(AS$4,'INTERNAL PARAMETERS-1'!$B$5:$J$44,4, FALSE))</f>
        <v>0.1617122619446168</v>
      </c>
      <c r="CH20" s="112">
        <f>$F20*'INTERNAL PARAMETERS-2'!AS20*(1-VLOOKUP(AT$4,'INTERNAL PARAMETERS-1'!$B$5:$J$44,4, FALSE))</f>
        <v>0</v>
      </c>
      <c r="CI20" s="111">
        <f t="shared" si="0"/>
        <v>476.74605526125225</v>
      </c>
    </row>
    <row r="21" spans="3:87" x14ac:dyDescent="0.5">
      <c r="C21" s="77" t="s">
        <v>29</v>
      </c>
      <c r="D21" s="76" t="s">
        <v>21</v>
      </c>
      <c r="E21" s="76" t="s">
        <v>4</v>
      </c>
      <c r="F21" s="115">
        <f>'INPUTS-Incidence'!E21</f>
        <v>266.10951819810208</v>
      </c>
      <c r="G21" s="114">
        <f>$F21*'INTERNAL PARAMETERS-2'!F21*VLOOKUP(G$4,'INTERNAL PARAMETERS-1'!$B$5:$J$44,4, FALSE)</f>
        <v>0.78691245626360762</v>
      </c>
      <c r="H21" s="113">
        <f>$F21*'INTERNAL PARAMETERS-2'!G21*VLOOKUP(H$4,'INTERNAL PARAMETERS-1'!$B$5:$J$44,4, FALSE)</f>
        <v>0.26230415208786922</v>
      </c>
      <c r="I21" s="113">
        <f>$F21*'INTERNAL PARAMETERS-2'!H21*VLOOKUP(I$4,'INTERNAL PARAMETERS-1'!$B$5:$J$44,4, FALSE)</f>
        <v>2.9730101315465625</v>
      </c>
      <c r="J21" s="113">
        <f>$F21*'INTERNAL PARAMETERS-2'!I21*VLOOKUP(J$4,'INTERNAL PARAMETERS-1'!$B$5:$J$44,4, FALSE)</f>
        <v>0</v>
      </c>
      <c r="K21" s="113">
        <f>$F21*'INTERNAL PARAMETERS-2'!J21*VLOOKUP(K$4,'INTERNAL PARAMETERS-1'!$B$5:$J$44,4, FALSE)</f>
        <v>0</v>
      </c>
      <c r="L21" s="113">
        <f>$F21*'INTERNAL PARAMETERS-2'!K21*VLOOKUP(L$4,'INTERNAL PARAMETERS-1'!$B$5:$J$44,4, FALSE)</f>
        <v>0</v>
      </c>
      <c r="M21" s="113">
        <f>$F21*'INTERNAL PARAMETERS-2'!L21*VLOOKUP(M$4,'INTERNAL PARAMETERS-1'!$B$5:$J$44,4, FALSE)</f>
        <v>3.009962099243551</v>
      </c>
      <c r="N21" s="113">
        <f>$F21*'INTERNAL PARAMETERS-2'!M21*VLOOKUP(N$4,'INTERNAL PARAMETERS-1'!$B$5:$J$44,4, FALSE)</f>
        <v>0.22295985982227987</v>
      </c>
      <c r="O21" s="113">
        <f>$F21*'INTERNAL PARAMETERS-2'!N21*VLOOKUP(O$4,'INTERNAL PARAMETERS-1'!$B$5:$J$44,4, FALSE)</f>
        <v>0</v>
      </c>
      <c r="P21" s="113">
        <f>$F21*'INTERNAL PARAMETERS-2'!O21*VLOOKUP(P$4,'INTERNAL PARAMETERS-1'!$B$5:$J$44,4, FALSE)</f>
        <v>0</v>
      </c>
      <c r="Q21" s="113">
        <f>$F21*'INTERNAL PARAMETERS-2'!P21*VLOOKUP(Q$4,'INTERNAL PARAMETERS-1'!$B$5:$J$44,4, FALSE)</f>
        <v>0</v>
      </c>
      <c r="R21" s="113">
        <f>$F21*'INTERNAL PARAMETERS-2'!Q21*VLOOKUP(R$4,'INTERNAL PARAMETERS-1'!$B$5:$J$44,4, FALSE)</f>
        <v>0.13116538151984453</v>
      </c>
      <c r="S21" s="113">
        <f>$F21*'INTERNAL PARAMETERS-2'!R21*VLOOKUP(S$4,'INTERNAL PARAMETERS-1'!$B$5:$J$44,4, FALSE)</f>
        <v>0.53533251775912205</v>
      </c>
      <c r="T21" s="113">
        <f>$F21*'INTERNAL PARAMETERS-2'!S21*VLOOKUP(T$4,'INTERNAL PARAMETERS-1'!$B$5:$J$44,4, FALSE)</f>
        <v>6.55773685695583E-2</v>
      </c>
      <c r="U21" s="113">
        <f>$F21*'INTERNAL PARAMETERS-2'!T21*VLOOKUP(U$4,'INTERNAL PARAMETERS-1'!$B$5:$J$44,4, FALSE)</f>
        <v>2.6233076303968907E-2</v>
      </c>
      <c r="V21" s="113">
        <f>$F21*'INTERNAL PARAMETERS-2'!U21*VLOOKUP(V$4,'INTERNAL PARAMETERS-1'!$B$5:$J$44,4, FALSE)</f>
        <v>0.84593687794753769</v>
      </c>
      <c r="W21" s="113">
        <f>$F21*'INTERNAL PARAMETERS-2'!V21*VLOOKUP(W$4,'INTERNAL PARAMETERS-1'!$B$5:$J$44,4, FALSE)</f>
        <v>0</v>
      </c>
      <c r="X21" s="113">
        <f>$F21*'INTERNAL PARAMETERS-2'!W21*VLOOKUP(X$4,'INTERNAL PARAMETERS-1'!$B$5:$J$44,4, FALSE)</f>
        <v>0</v>
      </c>
      <c r="Y21" s="113">
        <f>$F21*'INTERNAL PARAMETERS-2'!X21*VLOOKUP(Y$4,'INTERNAL PARAMETERS-1'!$B$5:$J$44,4, FALSE)</f>
        <v>0</v>
      </c>
      <c r="Z21" s="113">
        <f>$F21*'INTERNAL PARAMETERS-2'!Y21*VLOOKUP(Z$4,'INTERNAL PARAMETERS-1'!$B$5:$J$44,4, FALSE)</f>
        <v>0</v>
      </c>
      <c r="AA21" s="113">
        <f>$F21*'INTERNAL PARAMETERS-2'!Z21*VLOOKUP(AA$4,'INTERNAL PARAMETERS-1'!$B$5:$J$44,4, FALSE)</f>
        <v>0</v>
      </c>
      <c r="AB21" s="113">
        <f>$F21*'INTERNAL PARAMETERS-2'!AA21*VLOOKUP(AB$4,'INTERNAL PARAMETERS-1'!$B$5:$J$44,4, FALSE)</f>
        <v>0</v>
      </c>
      <c r="AC21" s="113">
        <f>$F21*'INTERNAL PARAMETERS-2'!AB21*VLOOKUP(AC$4,'INTERNAL PARAMETERS-1'!$B$5:$J$44,4, FALSE)</f>
        <v>0</v>
      </c>
      <c r="AD21" s="113">
        <f>$F21*'INTERNAL PARAMETERS-2'!AC21*VLOOKUP(AD$4,'INTERNAL PARAMETERS-1'!$B$5:$J$44,4, FALSE)</f>
        <v>0</v>
      </c>
      <c r="AE21" s="113">
        <f>$F21*'INTERNAL PARAMETERS-2'!AD21*VLOOKUP(AE$4,'INTERNAL PARAMETERS-1'!$B$5:$J$44,4, FALSE)</f>
        <v>0</v>
      </c>
      <c r="AF21" s="113">
        <f>$F21*'INTERNAL PARAMETERS-2'!AE21*VLOOKUP(AF$4,'INTERNAL PARAMETERS-1'!$B$5:$J$44,4, FALSE)</f>
        <v>0</v>
      </c>
      <c r="AG21" s="113">
        <f>$F21*'INTERNAL PARAMETERS-2'!AF21*VLOOKUP(AG$4,'INTERNAL PARAMETERS-1'!$B$5:$J$44,4, FALSE)</f>
        <v>0</v>
      </c>
      <c r="AH21" s="113">
        <f>$F21*'INTERNAL PARAMETERS-2'!AG21*VLOOKUP(AH$4,'INTERNAL PARAMETERS-1'!$B$5:$J$44,4, FALSE)</f>
        <v>0</v>
      </c>
      <c r="AI21" s="113">
        <f>$F21*'INTERNAL PARAMETERS-2'!AH21*VLOOKUP(AI$4,'INTERNAL PARAMETERS-1'!$B$5:$J$44,4, FALSE)</f>
        <v>0.13116538151984453</v>
      </c>
      <c r="AJ21" s="113">
        <f>$F21*'INTERNAL PARAMETERS-2'!AI21*VLOOKUP(AJ$4,'INTERNAL PARAMETERS-1'!$B$5:$J$44,4, FALSE)</f>
        <v>0.13116538151984453</v>
      </c>
      <c r="AK21" s="113">
        <f>$F21*'INTERNAL PARAMETERS-2'!AJ21*VLOOKUP(AK$4,'INTERNAL PARAMETERS-1'!$B$5:$J$44,4, FALSE)</f>
        <v>0.13116538151984453</v>
      </c>
      <c r="AL21" s="113">
        <f>$F21*'INTERNAL PARAMETERS-2'!AK21*VLOOKUP(AL$4,'INTERNAL PARAMETERS-1'!$B$5:$J$44,4, FALSE)</f>
        <v>0</v>
      </c>
      <c r="AM21" s="113">
        <f>$F21*'INTERNAL PARAMETERS-2'!AL21*VLOOKUP(AM$4,'INTERNAL PARAMETERS-1'!$B$5:$J$44,4, FALSE)</f>
        <v>0</v>
      </c>
      <c r="AN21" s="113">
        <f>$F21*'INTERNAL PARAMETERS-2'!AM21*VLOOKUP(AN$4,'INTERNAL PARAMETERS-1'!$B$5:$J$44,4, FALSE)</f>
        <v>0</v>
      </c>
      <c r="AO21" s="113">
        <f>$F21*'INTERNAL PARAMETERS-2'!AN21*VLOOKUP(AO$4,'INTERNAL PARAMETERS-1'!$B$5:$J$44,4, FALSE)</f>
        <v>0</v>
      </c>
      <c r="AP21" s="113">
        <f>$F21*'INTERNAL PARAMETERS-2'!AO21*VLOOKUP(AP$4,'INTERNAL PARAMETERS-1'!$B$5:$J$44,4, FALSE)</f>
        <v>0</v>
      </c>
      <c r="AQ21" s="113">
        <f>$F21*'INTERNAL PARAMETERS-2'!AP21*VLOOKUP(AQ$4,'INTERNAL PARAMETERS-1'!$B$5:$J$44,4, FALSE)</f>
        <v>0</v>
      </c>
      <c r="AR21" s="113">
        <f>$F21*'INTERNAL PARAMETERS-2'!AQ21*VLOOKUP(AR$4,'INTERNAL PARAMETERS-1'!$B$5:$J$44,4, FALSE)</f>
        <v>0</v>
      </c>
      <c r="AS21" s="113">
        <f>$F21*'INTERNAL PARAMETERS-2'!AR21*VLOOKUP(AS$4,'INTERNAL PARAMETERS-1'!$B$5:$J$44,4, FALSE)</f>
        <v>0</v>
      </c>
      <c r="AT21" s="112">
        <f>$F21*'INTERNAL PARAMETERS-2'!AS21*VLOOKUP(AT$4,'INTERNAL PARAMETERS-1'!$B$5:$J$44,4, FALSE)</f>
        <v>0</v>
      </c>
      <c r="AU21" s="114">
        <f>$F21*'INTERNAL PARAMETERS-2'!F21*(1-VLOOKUP(G$4,'INTERNAL PARAMETERS-1'!$B$5:$J$44,4, FALSE))</f>
        <v>0</v>
      </c>
      <c r="AV21" s="113">
        <f>$F21*'INTERNAL PARAMETERS-2'!G21*(1-VLOOKUP(H$4,'INTERNAL PARAMETERS-1'!$B$5:$J$44,4, FALSE))</f>
        <v>0</v>
      </c>
      <c r="AW21" s="113">
        <f>$F21*'INTERNAL PARAMETERS-2'!H21*(1-VLOOKUP(I$4,'INTERNAL PARAMETERS-1'!$B$5:$J$44,4, FALSE))</f>
        <v>56.487192499384676</v>
      </c>
      <c r="AX21" s="113">
        <f>$F21*'INTERNAL PARAMETERS-2'!I21*(1-VLOOKUP(J$4,'INTERNAL PARAMETERS-1'!$B$5:$J$44,4, FALSE))</f>
        <v>0</v>
      </c>
      <c r="AY21" s="113">
        <f>$F21*'INTERNAL PARAMETERS-2'!J21*(1-VLOOKUP(K$4,'INTERNAL PARAMETERS-1'!$B$5:$J$44,4, FALSE))</f>
        <v>0</v>
      </c>
      <c r="AZ21" s="113">
        <f>$F21*'INTERNAL PARAMETERS-2'!K21*(1-VLOOKUP(L$4,'INTERNAL PARAMETERS-1'!$B$5:$J$44,4, FALSE))</f>
        <v>0</v>
      </c>
      <c r="BA21" s="113">
        <f>$F21*'INTERNAL PARAMETERS-2'!L21*(1-VLOOKUP(M$4,'INTERNAL PARAMETERS-1'!$B$5:$J$44,4, FALSE))</f>
        <v>57.189279885627464</v>
      </c>
      <c r="BB21" s="113">
        <f>$F21*'INTERNAL PARAMETERS-2'!M21*(1-VLOOKUP(N$4,'INTERNAL PARAMETERS-1'!$B$5:$J$44,4, FALSE))</f>
        <v>4.2362373366233168</v>
      </c>
      <c r="BC21" s="113">
        <f>$F21*'INTERNAL PARAMETERS-2'!N21*(1-VLOOKUP(O$4,'INTERNAL PARAMETERS-1'!$B$5:$J$44,4, FALSE))</f>
        <v>24.001002887226864</v>
      </c>
      <c r="BD21" s="113">
        <f>$F21*'INTERNAL PARAMETERS-2'!O21*(1-VLOOKUP(P$4,'INTERNAL PARAMETERS-1'!$B$5:$J$44,4, FALSE))</f>
        <v>4.5903625779654407</v>
      </c>
      <c r="BE21" s="113">
        <f>$F21*'INTERNAL PARAMETERS-2'!P21*(1-VLOOKUP(Q$4,'INTERNAL PARAMETERS-1'!$B$5:$J$44,4, FALSE))</f>
        <v>10.754550068458098</v>
      </c>
      <c r="BF21" s="113">
        <f>$F21*'INTERNAL PARAMETERS-2'!Q21*(1-VLOOKUP(R$4,'INTERNAL PARAMETERS-1'!$B$5:$J$44,4, FALSE))</f>
        <v>0</v>
      </c>
      <c r="BG21" s="113">
        <f>$F21*'INTERNAL PARAMETERS-2'!R21*(1-VLOOKUP(S$4,'INTERNAL PARAMETERS-1'!$B$5:$J$44,4, FALSE))</f>
        <v>10.171317837423317</v>
      </c>
      <c r="BH21" s="113">
        <f>$F21*'INTERNAL PARAMETERS-2'!S21*(1-VLOOKUP(T$4,'INTERNAL PARAMETERS-1'!$B$5:$J$44,4, FALSE))</f>
        <v>0.59019631712602461</v>
      </c>
      <c r="BI21" s="113">
        <f>$F21*'INTERNAL PARAMETERS-2'!T21*(1-VLOOKUP(U$4,'INTERNAL PARAMETERS-1'!$B$5:$J$44,4, FALSE))</f>
        <v>0.10493230521587563</v>
      </c>
      <c r="BJ21" s="113">
        <f>$F21*'INTERNAL PARAMETERS-2'!U21*(1-VLOOKUP(V$4,'INTERNAL PARAMETERS-1'!$B$5:$J$44,4, FALSE))</f>
        <v>4.79364230836938</v>
      </c>
      <c r="BK21" s="113">
        <f>$F21*'INTERNAL PARAMETERS-2'!V21*(1-VLOOKUP(W$4,'INTERNAL PARAMETERS-1'!$B$5:$J$44,4, FALSE))</f>
        <v>6.033048719924631</v>
      </c>
      <c r="BL21" s="113">
        <f>$F21*'INTERNAL PARAMETERS-2'!W21*(1-VLOOKUP(X$4,'INTERNAL PARAMETERS-1'!$B$5:$J$44,4, FALSE))</f>
        <v>7.082265328276109</v>
      </c>
      <c r="BM21" s="113">
        <f>$F21*'INTERNAL PARAMETERS-2'!X21*(1-VLOOKUP(Y$4,'INTERNAL PARAMETERS-1'!$B$5:$J$44,4, FALSE))</f>
        <v>8.9183943928911944</v>
      </c>
      <c r="BN21" s="113">
        <f>$F21*'INTERNAL PARAMETERS-2'!Y21*(1-VLOOKUP(Z$4,'INTERNAL PARAMETERS-1'!$B$5:$J$44,4, FALSE))</f>
        <v>9.9676376121944905</v>
      </c>
      <c r="BO21" s="113">
        <f>$F21*'INTERNAL PARAMETERS-2'!Z21*(1-VLOOKUP(AA$4,'INTERNAL PARAMETERS-1'!$B$5:$J$44,4, FALSE))</f>
        <v>5.5084404157488933</v>
      </c>
      <c r="BP21" s="113">
        <f>$F21*'INTERNAL PARAMETERS-2'!AA21*(1-VLOOKUP(AB$4,'INTERNAL PARAMETERS-1'!$B$5:$J$44,4, FALSE))</f>
        <v>1.311520760439346</v>
      </c>
      <c r="BQ21" s="113">
        <f>$F21*'INTERNAL PARAMETERS-2'!AB21*(1-VLOOKUP(AC$4,'INTERNAL PARAMETERS-1'!$B$5:$J$44,4, FALSE))</f>
        <v>29.11597376936804</v>
      </c>
      <c r="BR21" s="113">
        <f>$F21*'INTERNAL PARAMETERS-2'!AC21*(1-VLOOKUP(AD$4,'INTERNAL PARAMETERS-1'!$B$5:$J$44,4, FALSE))</f>
        <v>1.1803819898713213</v>
      </c>
      <c r="BS21" s="113">
        <f>$F21*'INTERNAL PARAMETERS-2'!AD21*(1-VLOOKUP(AE$4,'INTERNAL PARAMETERS-1'!$B$5:$J$44,4, FALSE))</f>
        <v>0.78691245626360762</v>
      </c>
      <c r="BT21" s="113">
        <f>$F21*'INTERNAL PARAMETERS-2'!AE21*(1-VLOOKUP(AF$4,'INTERNAL PARAMETERS-1'!$B$5:$J$44,4, FALSE))</f>
        <v>0</v>
      </c>
      <c r="BU21" s="113">
        <f>$F21*'INTERNAL PARAMETERS-2'!AF21*(1-VLOOKUP(AG$4,'INTERNAL PARAMETERS-1'!$B$5:$J$44,4, FALSE))</f>
        <v>0</v>
      </c>
      <c r="BV21" s="113">
        <f>$F21*'INTERNAL PARAMETERS-2'!AG21*(1-VLOOKUP(AH$4,'INTERNAL PARAMETERS-1'!$B$5:$J$44,4, FALSE))</f>
        <v>0</v>
      </c>
      <c r="BW21" s="113">
        <f>$F21*'INTERNAL PARAMETERS-2'!AH21*(1-VLOOKUP(AI$4,'INTERNAL PARAMETERS-1'!$B$5:$J$44,4, FALSE))</f>
        <v>0</v>
      </c>
      <c r="BX21" s="113">
        <f>$F21*'INTERNAL PARAMETERS-2'!AI21*(1-VLOOKUP(AJ$4,'INTERNAL PARAMETERS-1'!$B$5:$J$44,4, FALSE))</f>
        <v>0</v>
      </c>
      <c r="BY21" s="113">
        <f>$F21*'INTERNAL PARAMETERS-2'!AJ21*(1-VLOOKUP(AK$4,'INTERNAL PARAMETERS-1'!$B$5:$J$44,4, FALSE))</f>
        <v>0</v>
      </c>
      <c r="BZ21" s="113">
        <f>$F21*'INTERNAL PARAMETERS-2'!AK21*(1-VLOOKUP(AL$4,'INTERNAL PARAMETERS-1'!$B$5:$J$44,4, FALSE))</f>
        <v>0.26230415208786922</v>
      </c>
      <c r="CA21" s="113">
        <f>$F21*'INTERNAL PARAMETERS-2'!AL21*(1-VLOOKUP(AM$4,'INTERNAL PARAMETERS-1'!$B$5:$J$44,4, FALSE))</f>
        <v>0.9180778377834522</v>
      </c>
      <c r="CB21" s="113">
        <f>$F21*'INTERNAL PARAMETERS-2'!AM21*(1-VLOOKUP(AN$4,'INTERNAL PARAMETERS-1'!$B$5:$J$44,4, FALSE))</f>
        <v>0.9180778377834522</v>
      </c>
      <c r="CC21" s="113">
        <f>$F21*'INTERNAL PARAMETERS-2'!AN21*(1-VLOOKUP(AO$4,'INTERNAL PARAMETERS-1'!$B$5:$J$44,4, FALSE))</f>
        <v>2.0984598276547737</v>
      </c>
      <c r="CD21" s="113">
        <f>$F21*'INTERNAL PARAMETERS-2'!AO21*(1-VLOOKUP(AP$4,'INTERNAL PARAMETERS-1'!$B$5:$J$44,4, FALSE))</f>
        <v>9.049559774411037</v>
      </c>
      <c r="CE21" s="113">
        <f>$F21*'INTERNAL PARAMETERS-2'!AP21*(1-VLOOKUP(AQ$4,'INTERNAL PARAMETERS-1'!$B$5:$J$44,4, FALSE))</f>
        <v>0.65577368569558292</v>
      </c>
      <c r="CF21" s="113">
        <f>$F21*'INTERNAL PARAMETERS-2'!AQ21*(1-VLOOKUP(AR$4,'INTERNAL PARAMETERS-1'!$B$5:$J$44,4, FALSE))</f>
        <v>0</v>
      </c>
      <c r="CG21" s="113">
        <f>$F21*'INTERNAL PARAMETERS-2'!AR21*(1-VLOOKUP(AS$4,'INTERNAL PARAMETERS-1'!$B$5:$J$44,4, FALSE))</f>
        <v>0.13116538151984453</v>
      </c>
      <c r="CH21" s="112">
        <f>$F21*'INTERNAL PARAMETERS-2'!AS21*(1-VLOOKUP(AT$4,'INTERNAL PARAMETERS-1'!$B$5:$J$44,4, FALSE))</f>
        <v>0</v>
      </c>
      <c r="CI21" s="111">
        <f t="shared" si="0"/>
        <v>266.1095980309575</v>
      </c>
    </row>
    <row r="22" spans="3:87" x14ac:dyDescent="0.5">
      <c r="C22" s="77" t="s">
        <v>29</v>
      </c>
      <c r="D22" s="76" t="s">
        <v>21</v>
      </c>
      <c r="E22" s="76" t="s">
        <v>1</v>
      </c>
      <c r="F22" s="115">
        <f>'INPUTS-Incidence'!E22</f>
        <v>74.767931094935022</v>
      </c>
      <c r="G22" s="114">
        <f>$F22*'INTERNAL PARAMETERS-2'!F22*VLOOKUP(G$4,'INTERNAL PARAMETERS-1'!$B$5:$J$44,4, FALSE)</f>
        <v>0.19220592046574947</v>
      </c>
      <c r="H22" s="113">
        <f>$F22*'INTERNAL PARAMETERS-2'!G22*VLOOKUP(H$4,'INTERNAL PARAMETERS-1'!$B$5:$J$44,4, FALSE)</f>
        <v>0.19220592046574947</v>
      </c>
      <c r="I22" s="113">
        <f>$F22*'INTERNAL PARAMETERS-2'!H22*VLOOKUP(I$4,'INTERNAL PARAMETERS-1'!$B$5:$J$44,4, FALSE)</f>
        <v>0.74135431781837413</v>
      </c>
      <c r="J22" s="113">
        <f>$F22*'INTERNAL PARAMETERS-2'!I22*VLOOKUP(J$4,'INTERNAL PARAMETERS-1'!$B$5:$J$44,4, FALSE)</f>
        <v>0</v>
      </c>
      <c r="K22" s="113">
        <f>$F22*'INTERNAL PARAMETERS-2'!J22*VLOOKUP(K$4,'INTERNAL PARAMETERS-1'!$B$5:$J$44,4, FALSE)</f>
        <v>0</v>
      </c>
      <c r="L22" s="113">
        <f>$F22*'INTERNAL PARAMETERS-2'!K22*VLOOKUP(L$4,'INTERNAL PARAMETERS-1'!$B$5:$J$44,4, FALSE)</f>
        <v>0</v>
      </c>
      <c r="M22" s="113">
        <f>$F22*'INTERNAL PARAMETERS-2'!L22*VLOOKUP(M$4,'INTERNAL PARAMETERS-1'!$B$5:$J$44,4, FALSE)</f>
        <v>0.81366986077339531</v>
      </c>
      <c r="N22" s="113">
        <f>$F22*'INTERNAL PARAMETERS-2'!M22*VLOOKUP(N$4,'INTERNAL PARAMETERS-1'!$B$5:$J$44,4, FALSE)</f>
        <v>6.7272072163012328E-2</v>
      </c>
      <c r="O22" s="113">
        <f>$F22*'INTERNAL PARAMETERS-2'!N22*VLOOKUP(O$4,'INTERNAL PARAMETERS-1'!$B$5:$J$44,4, FALSE)</f>
        <v>0</v>
      </c>
      <c r="P22" s="113">
        <f>$F22*'INTERNAL PARAMETERS-2'!O22*VLOOKUP(P$4,'INTERNAL PARAMETERS-1'!$B$5:$J$44,4, FALSE)</f>
        <v>0</v>
      </c>
      <c r="Q22" s="113">
        <f>$F22*'INTERNAL PARAMETERS-2'!P22*VLOOKUP(Q$4,'INTERNAL PARAMETERS-1'!$B$5:$J$44,4, FALSE)</f>
        <v>0</v>
      </c>
      <c r="R22" s="113">
        <f>$F22*'INTERNAL PARAMETERS-2'!Q22*VLOOKUP(R$4,'INTERNAL PARAMETERS-1'!$B$5:$J$44,4, FALSE)</f>
        <v>0</v>
      </c>
      <c r="S22" s="113">
        <f>$F22*'INTERNAL PARAMETERS-2'!R22*VLOOKUP(S$4,'INTERNAL PARAMETERS-1'!$B$5:$J$44,4, FALSE)</f>
        <v>0.21326617745691531</v>
      </c>
      <c r="T22" s="113">
        <f>$F22*'INTERNAL PARAMETERS-2'!S22*VLOOKUP(T$4,'INTERNAL PARAMETERS-1'!$B$5:$J$44,4, FALSE)</f>
        <v>6.4068640155249823E-3</v>
      </c>
      <c r="U22" s="113">
        <f>$F22*'INTERNAL PARAMETERS-2'!T22*VLOOKUP(U$4,'INTERNAL PARAMETERS-1'!$B$5:$J$44,4, FALSE)</f>
        <v>1.2813728031049965E-2</v>
      </c>
      <c r="V22" s="113">
        <f>$F22*'INTERNAL PARAMETERS-2'!U22*VLOOKUP(V$4,'INTERNAL PARAMETERS-1'!$B$5:$J$44,4, FALSE)</f>
        <v>0.31713864724952018</v>
      </c>
      <c r="W22" s="113">
        <f>$F22*'INTERNAL PARAMETERS-2'!V22*VLOOKUP(W$4,'INTERNAL PARAMETERS-1'!$B$5:$J$44,4, FALSE)</f>
        <v>0</v>
      </c>
      <c r="X22" s="113">
        <f>$F22*'INTERNAL PARAMETERS-2'!W22*VLOOKUP(X$4,'INTERNAL PARAMETERS-1'!$B$5:$J$44,4, FALSE)</f>
        <v>0</v>
      </c>
      <c r="Y22" s="113">
        <f>$F22*'INTERNAL PARAMETERS-2'!X22*VLOOKUP(Y$4,'INTERNAL PARAMETERS-1'!$B$5:$J$44,4, FALSE)</f>
        <v>0</v>
      </c>
      <c r="Z22" s="113">
        <f>$F22*'INTERNAL PARAMETERS-2'!Y22*VLOOKUP(Z$4,'INTERNAL PARAMETERS-1'!$B$5:$J$44,4, FALSE)</f>
        <v>0</v>
      </c>
      <c r="AA22" s="113">
        <f>$F22*'INTERNAL PARAMETERS-2'!Z22*VLOOKUP(AA$4,'INTERNAL PARAMETERS-1'!$B$5:$J$44,4, FALSE)</f>
        <v>0</v>
      </c>
      <c r="AB22" s="113">
        <f>$F22*'INTERNAL PARAMETERS-2'!AA22*VLOOKUP(AB$4,'INTERNAL PARAMETERS-1'!$B$5:$J$44,4, FALSE)</f>
        <v>0</v>
      </c>
      <c r="AC22" s="113">
        <f>$F22*'INTERNAL PARAMETERS-2'!AB22*VLOOKUP(AC$4,'INTERNAL PARAMETERS-1'!$B$5:$J$44,4, FALSE)</f>
        <v>0</v>
      </c>
      <c r="AD22" s="113">
        <f>$F22*'INTERNAL PARAMETERS-2'!AC22*VLOOKUP(AD$4,'INTERNAL PARAMETERS-1'!$B$5:$J$44,4, FALSE)</f>
        <v>0</v>
      </c>
      <c r="AE22" s="113">
        <f>$F22*'INTERNAL PARAMETERS-2'!AD22*VLOOKUP(AE$4,'INTERNAL PARAMETERS-1'!$B$5:$J$44,4, FALSE)</f>
        <v>0</v>
      </c>
      <c r="AF22" s="113">
        <f>$F22*'INTERNAL PARAMETERS-2'!AE22*VLOOKUP(AF$4,'INTERNAL PARAMETERS-1'!$B$5:$J$44,4, FALSE)</f>
        <v>0</v>
      </c>
      <c r="AG22" s="113">
        <f>$F22*'INTERNAL PARAMETERS-2'!AF22*VLOOKUP(AG$4,'INTERNAL PARAMETERS-1'!$B$5:$J$44,4, FALSE)</f>
        <v>0</v>
      </c>
      <c r="AH22" s="113">
        <f>$F22*'INTERNAL PARAMETERS-2'!AG22*VLOOKUP(AH$4,'INTERNAL PARAMETERS-1'!$B$5:$J$44,4, FALSE)</f>
        <v>0</v>
      </c>
      <c r="AI22" s="113">
        <f>$F22*'INTERNAL PARAMETERS-2'!AH22*VLOOKUP(AI$4,'INTERNAL PARAMETERS-1'!$B$5:$J$44,4, FALSE)</f>
        <v>0</v>
      </c>
      <c r="AJ22" s="113">
        <f>$F22*'INTERNAL PARAMETERS-2'!AI22*VLOOKUP(AJ$4,'INTERNAL PARAMETERS-1'!$B$5:$J$44,4, FALSE)</f>
        <v>6.4068640155249823E-2</v>
      </c>
      <c r="AK22" s="113">
        <f>$F22*'INTERNAL PARAMETERS-2'!AJ22*VLOOKUP(AK$4,'INTERNAL PARAMETERS-1'!$B$5:$J$44,4, FALSE)</f>
        <v>0</v>
      </c>
      <c r="AL22" s="113">
        <f>$F22*'INTERNAL PARAMETERS-2'!AK22*VLOOKUP(AL$4,'INTERNAL PARAMETERS-1'!$B$5:$J$44,4, FALSE)</f>
        <v>0</v>
      </c>
      <c r="AM22" s="113">
        <f>$F22*'INTERNAL PARAMETERS-2'!AL22*VLOOKUP(AM$4,'INTERNAL PARAMETERS-1'!$B$5:$J$44,4, FALSE)</f>
        <v>0</v>
      </c>
      <c r="AN22" s="113">
        <f>$F22*'INTERNAL PARAMETERS-2'!AM22*VLOOKUP(AN$4,'INTERNAL PARAMETERS-1'!$B$5:$J$44,4, FALSE)</f>
        <v>0</v>
      </c>
      <c r="AO22" s="113">
        <f>$F22*'INTERNAL PARAMETERS-2'!AN22*VLOOKUP(AO$4,'INTERNAL PARAMETERS-1'!$B$5:$J$44,4, FALSE)</f>
        <v>0</v>
      </c>
      <c r="AP22" s="113">
        <f>$F22*'INTERNAL PARAMETERS-2'!AO22*VLOOKUP(AP$4,'INTERNAL PARAMETERS-1'!$B$5:$J$44,4, FALSE)</f>
        <v>0</v>
      </c>
      <c r="AQ22" s="113">
        <f>$F22*'INTERNAL PARAMETERS-2'!AP22*VLOOKUP(AQ$4,'INTERNAL PARAMETERS-1'!$B$5:$J$44,4, FALSE)</f>
        <v>0</v>
      </c>
      <c r="AR22" s="113">
        <f>$F22*'INTERNAL PARAMETERS-2'!AQ22*VLOOKUP(AR$4,'INTERNAL PARAMETERS-1'!$B$5:$J$44,4, FALSE)</f>
        <v>0</v>
      </c>
      <c r="AS22" s="113">
        <f>$F22*'INTERNAL PARAMETERS-2'!AR22*VLOOKUP(AS$4,'INTERNAL PARAMETERS-1'!$B$5:$J$44,4, FALSE)</f>
        <v>0</v>
      </c>
      <c r="AT22" s="112">
        <f>$F22*'INTERNAL PARAMETERS-2'!AS22*VLOOKUP(AT$4,'INTERNAL PARAMETERS-1'!$B$5:$J$44,4, FALSE)</f>
        <v>0</v>
      </c>
      <c r="AU22" s="114">
        <f>$F22*'INTERNAL PARAMETERS-2'!F22*(1-VLOOKUP(G$4,'INTERNAL PARAMETERS-1'!$B$5:$J$44,4, FALSE))</f>
        <v>0</v>
      </c>
      <c r="AV22" s="113">
        <f>$F22*'INTERNAL PARAMETERS-2'!G22*(1-VLOOKUP(H$4,'INTERNAL PARAMETERS-1'!$B$5:$J$44,4, FALSE))</f>
        <v>0</v>
      </c>
      <c r="AW22" s="113">
        <f>$F22*'INTERNAL PARAMETERS-2'!H22*(1-VLOOKUP(I$4,'INTERNAL PARAMETERS-1'!$B$5:$J$44,4, FALSE))</f>
        <v>14.085732038549107</v>
      </c>
      <c r="AX22" s="113">
        <f>$F22*'INTERNAL PARAMETERS-2'!I22*(1-VLOOKUP(J$4,'INTERNAL PARAMETERS-1'!$B$5:$J$44,4, FALSE))</f>
        <v>0</v>
      </c>
      <c r="AY22" s="113">
        <f>$F22*'INTERNAL PARAMETERS-2'!J22*(1-VLOOKUP(K$4,'INTERNAL PARAMETERS-1'!$B$5:$J$44,4, FALSE))</f>
        <v>0</v>
      </c>
      <c r="AZ22" s="113">
        <f>$F22*'INTERNAL PARAMETERS-2'!K22*(1-VLOOKUP(L$4,'INTERNAL PARAMETERS-1'!$B$5:$J$44,4, FALSE))</f>
        <v>0</v>
      </c>
      <c r="BA22" s="113">
        <f>$F22*'INTERNAL PARAMETERS-2'!L22*(1-VLOOKUP(M$4,'INTERNAL PARAMETERS-1'!$B$5:$J$44,4, FALSE))</f>
        <v>15.459727354694509</v>
      </c>
      <c r="BB22" s="113">
        <f>$F22*'INTERNAL PARAMETERS-2'!M22*(1-VLOOKUP(N$4,'INTERNAL PARAMETERS-1'!$B$5:$J$44,4, FALSE))</f>
        <v>1.2781693710972339</v>
      </c>
      <c r="BC22" s="113">
        <f>$F22*'INTERNAL PARAMETERS-2'!N22*(1-VLOOKUP(O$4,'INTERNAL PARAMETERS-1'!$B$5:$J$44,4, FALSE))</f>
        <v>6.5349863422492627</v>
      </c>
      <c r="BD22" s="113">
        <f>$F22*'INTERNAL PARAMETERS-2'!O22*(1-VLOOKUP(P$4,'INTERNAL PARAMETERS-1'!$B$5:$J$44,4, FALSE))</f>
        <v>1.0891668826392469</v>
      </c>
      <c r="BE22" s="113">
        <f>$F22*'INTERNAL PARAMETERS-2'!P22*(1-VLOOKUP(Q$4,'INTERNAL PARAMETERS-1'!$B$5:$J$44,4, FALSE))</f>
        <v>3.3315618112798813</v>
      </c>
      <c r="BF22" s="113">
        <f>$F22*'INTERNAL PARAMETERS-2'!Q22*(1-VLOOKUP(R$4,'INTERNAL PARAMETERS-1'!$B$5:$J$44,4, FALSE))</f>
        <v>0</v>
      </c>
      <c r="BG22" s="113">
        <f>$F22*'INTERNAL PARAMETERS-2'!R22*(1-VLOOKUP(S$4,'INTERNAL PARAMETERS-1'!$B$5:$J$44,4, FALSE))</f>
        <v>4.0520573716813901</v>
      </c>
      <c r="BH22" s="113">
        <f>$F22*'INTERNAL PARAMETERS-2'!S22*(1-VLOOKUP(T$4,'INTERNAL PARAMETERS-1'!$B$5:$J$44,4, FALSE))</f>
        <v>5.7661776139724841E-2</v>
      </c>
      <c r="BI22" s="113">
        <f>$F22*'INTERNAL PARAMETERS-2'!T22*(1-VLOOKUP(U$4,'INTERNAL PARAMETERS-1'!$B$5:$J$44,4, FALSE))</f>
        <v>5.1254912124199858E-2</v>
      </c>
      <c r="BJ22" s="113">
        <f>$F22*'INTERNAL PARAMETERS-2'!U22*(1-VLOOKUP(V$4,'INTERNAL PARAMETERS-1'!$B$5:$J$44,4, FALSE))</f>
        <v>1.7971190010806144</v>
      </c>
      <c r="BK22" s="113">
        <f>$F22*'INTERNAL PARAMETERS-2'!V22*(1-VLOOKUP(W$4,'INTERNAL PARAMETERS-1'!$B$5:$J$44,4, FALSE))</f>
        <v>1.6657771672433856</v>
      </c>
      <c r="BL22" s="113">
        <f>$F22*'INTERNAL PARAMETERS-2'!W22*(1-VLOOKUP(X$4,'INTERNAL PARAMETERS-1'!$B$5:$J$44,4, FALSE))</f>
        <v>1.6657771672433856</v>
      </c>
      <c r="BM22" s="113">
        <f>$F22*'INTERNAL PARAMETERS-2'!X22*(1-VLOOKUP(Y$4,'INTERNAL PARAMETERS-1'!$B$5:$J$44,4, FALSE))</f>
        <v>2.1142576483301347</v>
      </c>
      <c r="BN22" s="113">
        <f>$F22*'INTERNAL PARAMETERS-2'!Y22*(1-VLOOKUP(Z$4,'INTERNAL PARAMETERS-1'!$B$5:$J$44,4, FALSE))</f>
        <v>2.8190126900378827</v>
      </c>
      <c r="BO22" s="113">
        <f>$F22*'INTERNAL PARAMETERS-2'!Z22*(1-VLOOKUP(AA$4,'INTERNAL PARAMETERS-1'!$B$5:$J$44,4, FALSE))</f>
        <v>1.4735787235707458</v>
      </c>
      <c r="BP22" s="113">
        <f>$F22*'INTERNAL PARAMETERS-2'!AA22*(1-VLOOKUP(AB$4,'INTERNAL PARAMETERS-1'!$B$5:$J$44,4, FALSE))</f>
        <v>0.38441184093149894</v>
      </c>
      <c r="BQ22" s="113">
        <f>$F22*'INTERNAL PARAMETERS-2'!AB22*(1-VLOOKUP(AC$4,'INTERNAL PARAMETERS-1'!$B$5:$J$44,4, FALSE))</f>
        <v>8.8414499110451459</v>
      </c>
      <c r="BR22" s="113">
        <f>$F22*'INTERNAL PARAMETERS-2'!AC22*(1-VLOOKUP(AD$4,'INTERNAL PARAMETERS-1'!$B$5:$J$44,4, FALSE))</f>
        <v>0.38441184093149894</v>
      </c>
      <c r="BS22" s="113">
        <f>$F22*'INTERNAL PARAMETERS-2'!AD22*(1-VLOOKUP(AE$4,'INTERNAL PARAMETERS-1'!$B$5:$J$44,4, FALSE))</f>
        <v>6.4068640155249823E-2</v>
      </c>
      <c r="BT22" s="113">
        <f>$F22*'INTERNAL PARAMETERS-2'!AE22*(1-VLOOKUP(AF$4,'INTERNAL PARAMETERS-1'!$B$5:$J$44,4, FALSE))</f>
        <v>0</v>
      </c>
      <c r="BU22" s="113">
        <f>$F22*'INTERNAL PARAMETERS-2'!AF22*(1-VLOOKUP(AG$4,'INTERNAL PARAMETERS-1'!$B$5:$J$44,4, FALSE))</f>
        <v>0</v>
      </c>
      <c r="BV22" s="113">
        <f>$F22*'INTERNAL PARAMETERS-2'!AG22*(1-VLOOKUP(AH$4,'INTERNAL PARAMETERS-1'!$B$5:$J$44,4, FALSE))</f>
        <v>0</v>
      </c>
      <c r="BW22" s="113">
        <f>$F22*'INTERNAL PARAMETERS-2'!AH22*(1-VLOOKUP(AI$4,'INTERNAL PARAMETERS-1'!$B$5:$J$44,4, FALSE))</f>
        <v>0</v>
      </c>
      <c r="BX22" s="113">
        <f>$F22*'INTERNAL PARAMETERS-2'!AI22*(1-VLOOKUP(AJ$4,'INTERNAL PARAMETERS-1'!$B$5:$J$44,4, FALSE))</f>
        <v>0</v>
      </c>
      <c r="BY22" s="113">
        <f>$F22*'INTERNAL PARAMETERS-2'!AJ22*(1-VLOOKUP(AK$4,'INTERNAL PARAMETERS-1'!$B$5:$J$44,4, FALSE))</f>
        <v>0</v>
      </c>
      <c r="BZ22" s="113">
        <f>$F22*'INTERNAL PARAMETERS-2'!AK22*(1-VLOOKUP(AL$4,'INTERNAL PARAMETERS-1'!$B$5:$J$44,4, FALSE))</f>
        <v>0.12813728031049965</v>
      </c>
      <c r="CA22" s="113">
        <f>$F22*'INTERNAL PARAMETERS-2'!AL22*(1-VLOOKUP(AM$4,'INTERNAL PARAMETERS-1'!$B$5:$J$44,4, FALSE))</f>
        <v>0.25627456062099929</v>
      </c>
      <c r="CB22" s="113">
        <f>$F22*'INTERNAL PARAMETERS-2'!AM22*(1-VLOOKUP(AN$4,'INTERNAL PARAMETERS-1'!$B$5:$J$44,4, FALSE))</f>
        <v>0.32034320077624912</v>
      </c>
      <c r="CC22" s="113">
        <f>$F22*'INTERNAL PARAMETERS-2'!AN22*(1-VLOOKUP(AO$4,'INTERNAL PARAMETERS-1'!$B$5:$J$44,4, FALSE))</f>
        <v>0.51254912124199858</v>
      </c>
      <c r="CD22" s="113">
        <f>$F22*'INTERNAL PARAMETERS-2'!AO22*(1-VLOOKUP(AP$4,'INTERNAL PARAMETERS-1'!$B$5:$J$44,4, FALSE))</f>
        <v>3.4596990915903807</v>
      </c>
      <c r="CE22" s="113">
        <f>$F22*'INTERNAL PARAMETERS-2'!AP22*(1-VLOOKUP(AQ$4,'INTERNAL PARAMETERS-1'!$B$5:$J$44,4, FALSE))</f>
        <v>0.25627456062099929</v>
      </c>
      <c r="CF22" s="113">
        <f>$F22*'INTERNAL PARAMETERS-2'!AQ22*(1-VLOOKUP(AR$4,'INTERNAL PARAMETERS-1'!$B$5:$J$44,4, FALSE))</f>
        <v>0</v>
      </c>
      <c r="CG22" s="113">
        <f>$F22*'INTERNAL PARAMETERS-2'!AR22*(1-VLOOKUP(AS$4,'INTERNAL PARAMETERS-1'!$B$5:$J$44,4, FALSE))</f>
        <v>6.4068640155249823E-2</v>
      </c>
      <c r="CH22" s="112">
        <f>$F22*'INTERNAL PARAMETERS-2'!AS22*(1-VLOOKUP(AT$4,'INTERNAL PARAMETERS-1'!$B$5:$J$44,4, FALSE))</f>
        <v>0</v>
      </c>
      <c r="CI22" s="111">
        <f t="shared" si="0"/>
        <v>74.767931094935022</v>
      </c>
    </row>
    <row r="23" spans="3:87" x14ac:dyDescent="0.5">
      <c r="C23" s="77" t="s">
        <v>29</v>
      </c>
      <c r="D23" s="76" t="s">
        <v>2</v>
      </c>
      <c r="E23" s="76" t="s">
        <v>20</v>
      </c>
      <c r="F23" s="115">
        <f>'INPUTS-Incidence'!E23</f>
        <v>452.6273678112733</v>
      </c>
      <c r="G23" s="114">
        <f>$F23*'INTERNAL PARAMETERS-2'!F23*VLOOKUP(G$4,'INTERNAL PARAMETERS-1'!$B$5:$J$44,4, FALSE)</f>
        <v>0.57031048344220436</v>
      </c>
      <c r="H23" s="113">
        <f>$F23*'INTERNAL PARAMETERS-2'!G23*VLOOKUP(H$4,'INTERNAL PARAMETERS-1'!$B$5:$J$44,4, FALSE)</f>
        <v>0.38020698896146959</v>
      </c>
      <c r="I23" s="113">
        <f>$F23*'INTERNAL PARAMETERS-2'!H23*VLOOKUP(I$4,'INTERNAL PARAMETERS-1'!$B$5:$J$44,4, FALSE)</f>
        <v>5.2623725138368513</v>
      </c>
      <c r="J23" s="113">
        <f>$F23*'INTERNAL PARAMETERS-2'!I23*VLOOKUP(J$4,'INTERNAL PARAMETERS-1'!$B$5:$J$44,4, FALSE)</f>
        <v>0</v>
      </c>
      <c r="K23" s="113">
        <f>$F23*'INTERNAL PARAMETERS-2'!J23*VLOOKUP(K$4,'INTERNAL PARAMETERS-1'!$B$5:$J$44,4, FALSE)</f>
        <v>0</v>
      </c>
      <c r="L23" s="113">
        <f>$F23*'INTERNAL PARAMETERS-2'!K23*VLOOKUP(L$4,'INTERNAL PARAMETERS-1'!$B$5:$J$44,4, FALSE)</f>
        <v>0</v>
      </c>
      <c r="M23" s="113">
        <f>$F23*'INTERNAL PARAMETERS-2'!L23*VLOOKUP(M$4,'INTERNAL PARAMETERS-1'!$B$5:$J$44,4, FALSE)</f>
        <v>0.22811966710320364</v>
      </c>
      <c r="N23" s="113">
        <f>$F23*'INTERNAL PARAMETERS-2'!M23*VLOOKUP(N$4,'INTERNAL PARAMETERS-1'!$B$5:$J$44,4, FALSE)</f>
        <v>1.9200068209291576</v>
      </c>
      <c r="O23" s="113">
        <f>$F23*'INTERNAL PARAMETERS-2'!N23*VLOOKUP(O$4,'INTERNAL PARAMETERS-1'!$B$5:$J$44,4, FALSE)</f>
        <v>0</v>
      </c>
      <c r="P23" s="113">
        <f>$F23*'INTERNAL PARAMETERS-2'!O23*VLOOKUP(P$4,'INTERNAL PARAMETERS-1'!$B$5:$J$44,4, FALSE)</f>
        <v>0</v>
      </c>
      <c r="Q23" s="113">
        <f>$F23*'INTERNAL PARAMETERS-2'!P23*VLOOKUP(Q$4,'INTERNAL PARAMETERS-1'!$B$5:$J$44,4, FALSE)</f>
        <v>0</v>
      </c>
      <c r="R23" s="113">
        <f>$F23*'INTERNAL PARAMETERS-2'!Q23*VLOOKUP(R$4,'INTERNAL PARAMETERS-1'!$B$5:$J$44,4, FALSE)</f>
        <v>1.900989682070567</v>
      </c>
      <c r="S23" s="113">
        <f>$F23*'INTERNAL PARAMETERS-2'!R23*VLOOKUP(S$4,'INTERNAL PARAMETERS-1'!$B$5:$J$44,4, FALSE)</f>
        <v>5.1075671646348786</v>
      </c>
      <c r="T23" s="113">
        <f>$F23*'INTERNAL PARAMETERS-2'!S23*VLOOKUP(T$4,'INTERNAL PARAMETERS-1'!$B$5:$J$44,4, FALSE)</f>
        <v>0.19009896820705671</v>
      </c>
      <c r="U23" s="113">
        <f>$F23*'INTERNAL PARAMETERS-2'!T23*VLOOKUP(U$4,'INTERNAL PARAMETERS-1'!$B$5:$J$44,4, FALSE)</f>
        <v>0.15208279558458784</v>
      </c>
      <c r="V23" s="113">
        <f>$F23*'INTERNAL PARAMETERS-2'!U23*VLOOKUP(V$4,'INTERNAL PARAMETERS-1'!$B$5:$J$44,4, FALSE)</f>
        <v>3.7639745072028599</v>
      </c>
      <c r="W23" s="113">
        <f>$F23*'INTERNAL PARAMETERS-2'!V23*VLOOKUP(W$4,'INTERNAL PARAMETERS-1'!$B$5:$J$44,4, FALSE)</f>
        <v>0</v>
      </c>
      <c r="X23" s="113">
        <f>$F23*'INTERNAL PARAMETERS-2'!W23*VLOOKUP(X$4,'INTERNAL PARAMETERS-1'!$B$5:$J$44,4, FALSE)</f>
        <v>0</v>
      </c>
      <c r="Y23" s="113">
        <f>$F23*'INTERNAL PARAMETERS-2'!X23*VLOOKUP(Y$4,'INTERNAL PARAMETERS-1'!$B$5:$J$44,4, FALSE)</f>
        <v>0</v>
      </c>
      <c r="Z23" s="113">
        <f>$F23*'INTERNAL PARAMETERS-2'!Y23*VLOOKUP(Z$4,'INTERNAL PARAMETERS-1'!$B$5:$J$44,4, FALSE)</f>
        <v>0</v>
      </c>
      <c r="AA23" s="113">
        <f>$F23*'INTERNAL PARAMETERS-2'!Z23*VLOOKUP(AA$4,'INTERNAL PARAMETERS-1'!$B$5:$J$44,4, FALSE)</f>
        <v>0</v>
      </c>
      <c r="AB23" s="113">
        <f>$F23*'INTERNAL PARAMETERS-2'!AA23*VLOOKUP(AB$4,'INTERNAL PARAMETERS-1'!$B$5:$J$44,4, FALSE)</f>
        <v>0</v>
      </c>
      <c r="AC23" s="113">
        <f>$F23*'INTERNAL PARAMETERS-2'!AB23*VLOOKUP(AC$4,'INTERNAL PARAMETERS-1'!$B$5:$J$44,4, FALSE)</f>
        <v>0</v>
      </c>
      <c r="AD23" s="113">
        <f>$F23*'INTERNAL PARAMETERS-2'!AC23*VLOOKUP(AD$4,'INTERNAL PARAMETERS-1'!$B$5:$J$44,4, FALSE)</f>
        <v>0</v>
      </c>
      <c r="AE23" s="113">
        <f>$F23*'INTERNAL PARAMETERS-2'!AD23*VLOOKUP(AE$4,'INTERNAL PARAMETERS-1'!$B$5:$J$44,4, FALSE)</f>
        <v>0</v>
      </c>
      <c r="AF23" s="113">
        <f>$F23*'INTERNAL PARAMETERS-2'!AE23*VLOOKUP(AF$4,'INTERNAL PARAMETERS-1'!$B$5:$J$44,4, FALSE)</f>
        <v>0</v>
      </c>
      <c r="AG23" s="113">
        <f>$F23*'INTERNAL PARAMETERS-2'!AF23*VLOOKUP(AG$4,'INTERNAL PARAMETERS-1'!$B$5:$J$44,4, FALSE)</f>
        <v>0</v>
      </c>
      <c r="AH23" s="113">
        <f>$F23*'INTERNAL PARAMETERS-2'!AG23*VLOOKUP(AH$4,'INTERNAL PARAMETERS-1'!$B$5:$J$44,4, FALSE)</f>
        <v>0</v>
      </c>
      <c r="AI23" s="113">
        <f>$F23*'INTERNAL PARAMETERS-2'!AH23*VLOOKUP(AI$4,'INTERNAL PARAMETERS-1'!$B$5:$J$44,4, FALSE)</f>
        <v>0.1901034944807348</v>
      </c>
      <c r="AJ23" s="113">
        <f>$F23*'INTERNAL PARAMETERS-2'!AI23*VLOOKUP(AJ$4,'INTERNAL PARAMETERS-1'!$B$5:$J$44,4, FALSE)</f>
        <v>0</v>
      </c>
      <c r="AK23" s="113">
        <f>$F23*'INTERNAL PARAMETERS-2'!AJ23*VLOOKUP(AK$4,'INTERNAL PARAMETERS-1'!$B$5:$J$44,4, FALSE)</f>
        <v>0</v>
      </c>
      <c r="AL23" s="113">
        <f>$F23*'INTERNAL PARAMETERS-2'!AK23*VLOOKUP(AL$4,'INTERNAL PARAMETERS-1'!$B$5:$J$44,4, FALSE)</f>
        <v>0</v>
      </c>
      <c r="AM23" s="113">
        <f>$F23*'INTERNAL PARAMETERS-2'!AL23*VLOOKUP(AM$4,'INTERNAL PARAMETERS-1'!$B$5:$J$44,4, FALSE)</f>
        <v>0</v>
      </c>
      <c r="AN23" s="113">
        <f>$F23*'INTERNAL PARAMETERS-2'!AM23*VLOOKUP(AN$4,'INTERNAL PARAMETERS-1'!$B$5:$J$44,4, FALSE)</f>
        <v>0</v>
      </c>
      <c r="AO23" s="113">
        <f>$F23*'INTERNAL PARAMETERS-2'!AN23*VLOOKUP(AO$4,'INTERNAL PARAMETERS-1'!$B$5:$J$44,4, FALSE)</f>
        <v>0</v>
      </c>
      <c r="AP23" s="113">
        <f>$F23*'INTERNAL PARAMETERS-2'!AO23*VLOOKUP(AP$4,'INTERNAL PARAMETERS-1'!$B$5:$J$44,4, FALSE)</f>
        <v>0</v>
      </c>
      <c r="AQ23" s="113">
        <f>$F23*'INTERNAL PARAMETERS-2'!AP23*VLOOKUP(AQ$4,'INTERNAL PARAMETERS-1'!$B$5:$J$44,4, FALSE)</f>
        <v>0</v>
      </c>
      <c r="AR23" s="113">
        <f>$F23*'INTERNAL PARAMETERS-2'!AQ23*VLOOKUP(AR$4,'INTERNAL PARAMETERS-1'!$B$5:$J$44,4, FALSE)</f>
        <v>0</v>
      </c>
      <c r="AS23" s="113">
        <f>$F23*'INTERNAL PARAMETERS-2'!AR23*VLOOKUP(AS$4,'INTERNAL PARAMETERS-1'!$B$5:$J$44,4, FALSE)</f>
        <v>0</v>
      </c>
      <c r="AT23" s="112">
        <f>$F23*'INTERNAL PARAMETERS-2'!AS23*VLOOKUP(AT$4,'INTERNAL PARAMETERS-1'!$B$5:$J$44,4, FALSE)</f>
        <v>0</v>
      </c>
      <c r="AU23" s="114">
        <f>$F23*'INTERNAL PARAMETERS-2'!F23*(1-VLOOKUP(G$4,'INTERNAL PARAMETERS-1'!$B$5:$J$44,4, FALSE))</f>
        <v>0</v>
      </c>
      <c r="AV23" s="113">
        <f>$F23*'INTERNAL PARAMETERS-2'!G23*(1-VLOOKUP(H$4,'INTERNAL PARAMETERS-1'!$B$5:$J$44,4, FALSE))</f>
        <v>0</v>
      </c>
      <c r="AW23" s="113">
        <f>$F23*'INTERNAL PARAMETERS-2'!H23*(1-VLOOKUP(I$4,'INTERNAL PARAMETERS-1'!$B$5:$J$44,4, FALSE))</f>
        <v>99.985077762900161</v>
      </c>
      <c r="AX23" s="113">
        <f>$F23*'INTERNAL PARAMETERS-2'!I23*(1-VLOOKUP(J$4,'INTERNAL PARAMETERS-1'!$B$5:$J$44,4, FALSE))</f>
        <v>0</v>
      </c>
      <c r="AY23" s="113">
        <f>$F23*'INTERNAL PARAMETERS-2'!J23*(1-VLOOKUP(K$4,'INTERNAL PARAMETERS-1'!$B$5:$J$44,4, FALSE))</f>
        <v>0</v>
      </c>
      <c r="AZ23" s="113">
        <f>$F23*'INTERNAL PARAMETERS-2'!K23*(1-VLOOKUP(L$4,'INTERNAL PARAMETERS-1'!$B$5:$J$44,4, FALSE))</f>
        <v>0</v>
      </c>
      <c r="BA23" s="113">
        <f>$F23*'INTERNAL PARAMETERS-2'!L23*(1-VLOOKUP(M$4,'INTERNAL PARAMETERS-1'!$B$5:$J$44,4, FALSE))</f>
        <v>4.3342736749608681</v>
      </c>
      <c r="BB23" s="113">
        <f>$F23*'INTERNAL PARAMETERS-2'!M23*(1-VLOOKUP(N$4,'INTERNAL PARAMETERS-1'!$B$5:$J$44,4, FALSE))</f>
        <v>36.480129597653992</v>
      </c>
      <c r="BC23" s="113">
        <f>$F23*'INTERNAL PARAMETERS-2'!N23*(1-VLOOKUP(O$4,'INTERNAL PARAMETERS-1'!$B$5:$J$44,4, FALSE))</f>
        <v>6.8435900130961089</v>
      </c>
      <c r="BD23" s="113">
        <f>$F23*'INTERNAL PARAMETERS-2'!O23*(1-VLOOKUP(P$4,'INTERNAL PARAMETERS-1'!$B$5:$J$44,4, FALSE))</f>
        <v>11.025776366198711</v>
      </c>
      <c r="BE23" s="113">
        <f>$F23*'INTERNAL PARAMETERS-2'!P23*(1-VLOOKUP(Q$4,'INTERNAL PARAMETERS-1'!$B$5:$J$44,4, FALSE))</f>
        <v>3.8019793641411339</v>
      </c>
      <c r="BF23" s="113">
        <f>$F23*'INTERNAL PARAMETERS-2'!Q23*(1-VLOOKUP(R$4,'INTERNAL PARAMETERS-1'!$B$5:$J$44,4, FALSE))</f>
        <v>0</v>
      </c>
      <c r="BG23" s="113">
        <f>$F23*'INTERNAL PARAMETERS-2'!R23*(1-VLOOKUP(S$4,'INTERNAL PARAMETERS-1'!$B$5:$J$44,4, FALSE))</f>
        <v>97.043776128062675</v>
      </c>
      <c r="BH23" s="113">
        <f>$F23*'INTERNAL PARAMETERS-2'!S23*(1-VLOOKUP(T$4,'INTERNAL PARAMETERS-1'!$B$5:$J$44,4, FALSE))</f>
        <v>1.7108907138635103</v>
      </c>
      <c r="BI23" s="113">
        <f>$F23*'INTERNAL PARAMETERS-2'!T23*(1-VLOOKUP(U$4,'INTERNAL PARAMETERS-1'!$B$5:$J$44,4, FALSE))</f>
        <v>0.60833118233835137</v>
      </c>
      <c r="BJ23" s="113">
        <f>$F23*'INTERNAL PARAMETERS-2'!U23*(1-VLOOKUP(V$4,'INTERNAL PARAMETERS-1'!$B$5:$J$44,4, FALSE))</f>
        <v>21.329188874149541</v>
      </c>
      <c r="BK23" s="113">
        <f>$F23*'INTERNAL PARAMETERS-2'!V23*(1-VLOOKUP(W$4,'INTERNAL PARAMETERS-1'!$B$5:$J$44,4, FALSE))</f>
        <v>6.0831760351731701</v>
      </c>
      <c r="BL23" s="113">
        <f>$F23*'INTERNAL PARAMETERS-2'!W23*(1-VLOOKUP(X$4,'INTERNAL PARAMETERS-1'!$B$5:$J$44,4, FALSE))</f>
        <v>0.9505174724036739</v>
      </c>
      <c r="BM23" s="113">
        <f>$F23*'INTERNAL PARAMETERS-2'!X23*(1-VLOOKUP(Y$4,'INTERNAL PARAMETERS-1'!$B$5:$J$44,4, FALSE))</f>
        <v>0</v>
      </c>
      <c r="BN23" s="113">
        <f>$F23*'INTERNAL PARAMETERS-2'!Y23*(1-VLOOKUP(Z$4,'INTERNAL PARAMETERS-1'!$B$5:$J$44,4, FALSE))</f>
        <v>32.507063877890708</v>
      </c>
      <c r="BO23" s="113">
        <f>$F23*'INTERNAL PARAMETERS-2'!Z23*(1-VLOOKUP(AA$4,'INTERNAL PARAMETERS-1'!$B$5:$J$44,4, FALSE))</f>
        <v>13.497076531711484</v>
      </c>
      <c r="BP23" s="113">
        <f>$F23*'INTERNAL PARAMETERS-2'!AA23*(1-VLOOKUP(AB$4,'INTERNAL PARAMETERS-1'!$B$5:$J$44,4, FALSE))</f>
        <v>3.2317141434357102</v>
      </c>
      <c r="BQ23" s="113">
        <f>$F23*'INTERNAL PARAMETERS-2'!AB23*(1-VLOOKUP(AC$4,'INTERNAL PARAMETERS-1'!$B$5:$J$44,4, FALSE))</f>
        <v>42.012012288243547</v>
      </c>
      <c r="BR23" s="113">
        <f>$F23*'INTERNAL PARAMETERS-2'!AC23*(1-VLOOKUP(AD$4,'INTERNAL PARAMETERS-1'!$B$5:$J$44,4, FALSE))</f>
        <v>1.710886187589832</v>
      </c>
      <c r="BS23" s="113">
        <f>$F23*'INTERNAL PARAMETERS-2'!AD23*(1-VLOOKUP(AE$4,'INTERNAL PARAMETERS-1'!$B$5:$J$44,4, FALSE))</f>
        <v>1.710886187589832</v>
      </c>
      <c r="BT23" s="113">
        <f>$F23*'INTERNAL PARAMETERS-2'!AE23*(1-VLOOKUP(AF$4,'INTERNAL PARAMETERS-1'!$B$5:$J$44,4, FALSE))</f>
        <v>0</v>
      </c>
      <c r="BU23" s="113">
        <f>$F23*'INTERNAL PARAMETERS-2'!AF23*(1-VLOOKUP(AG$4,'INTERNAL PARAMETERS-1'!$B$5:$J$44,4, FALSE))</f>
        <v>0</v>
      </c>
      <c r="BV23" s="113">
        <f>$F23*'INTERNAL PARAMETERS-2'!AG23*(1-VLOOKUP(AH$4,'INTERNAL PARAMETERS-1'!$B$5:$J$44,4, FALSE))</f>
        <v>0</v>
      </c>
      <c r="BW23" s="113">
        <f>$F23*'INTERNAL PARAMETERS-2'!AH23*(1-VLOOKUP(AI$4,'INTERNAL PARAMETERS-1'!$B$5:$J$44,4, FALSE))</f>
        <v>0</v>
      </c>
      <c r="BX23" s="113">
        <f>$F23*'INTERNAL PARAMETERS-2'!AI23*(1-VLOOKUP(AJ$4,'INTERNAL PARAMETERS-1'!$B$5:$J$44,4, FALSE))</f>
        <v>0</v>
      </c>
      <c r="BY23" s="113">
        <f>$F23*'INTERNAL PARAMETERS-2'!AJ23*(1-VLOOKUP(AK$4,'INTERNAL PARAMETERS-1'!$B$5:$J$44,4, FALSE))</f>
        <v>0</v>
      </c>
      <c r="BZ23" s="113">
        <f>$F23*'INTERNAL PARAMETERS-2'!AK23*(1-VLOOKUP(AL$4,'INTERNAL PARAMETERS-1'!$B$5:$J$44,4, FALSE))</f>
        <v>0.76041397792293919</v>
      </c>
      <c r="CA23" s="113">
        <f>$F23*'INTERNAL PARAMETERS-2'!AL23*(1-VLOOKUP(AM$4,'INTERNAL PARAMETERS-1'!$B$5:$J$44,4, FALSE))</f>
        <v>0.1901034944807348</v>
      </c>
      <c r="CB23" s="113">
        <f>$F23*'INTERNAL PARAMETERS-2'!AM23*(1-VLOOKUP(AN$4,'INTERNAL PARAMETERS-1'!$B$5:$J$44,4, FALSE))</f>
        <v>0.76041397792293919</v>
      </c>
      <c r="CC23" s="113">
        <f>$F23*'INTERNAL PARAMETERS-2'!AN23*(1-VLOOKUP(AO$4,'INTERNAL PARAMETERS-1'!$B$5:$J$44,4, FALSE))</f>
        <v>3.0416106489549755</v>
      </c>
      <c r="CD23" s="113">
        <f>$F23*'INTERNAL PARAMETERS-2'!AO23*(1-VLOOKUP(AP$4,'INTERNAL PARAMETERS-1'!$B$5:$J$44,4, FALSE))</f>
        <v>34.027846570999806</v>
      </c>
      <c r="CE23" s="113">
        <f>$F23*'INTERNAL PARAMETERS-2'!AP23*(1-VLOOKUP(AQ$4,'INTERNAL PARAMETERS-1'!$B$5:$J$44,4, FALSE))</f>
        <v>4.5623933420640723</v>
      </c>
      <c r="CF23" s="113">
        <f>$F23*'INTERNAL PARAMETERS-2'!AQ23*(1-VLOOKUP(AR$4,'INTERNAL PARAMETERS-1'!$B$5:$J$44,4, FALSE))</f>
        <v>4.5623933420640723</v>
      </c>
      <c r="CG23" s="113">
        <f>$F23*'INTERNAL PARAMETERS-2'!AR23*(1-VLOOKUP(AS$4,'INTERNAL PARAMETERS-1'!$B$5:$J$44,4, FALSE))</f>
        <v>0.1901034944807348</v>
      </c>
      <c r="CH23" s="112">
        <f>$F23*'INTERNAL PARAMETERS-2'!AS23*(1-VLOOKUP(AT$4,'INTERNAL PARAMETERS-1'!$B$5:$J$44,4, FALSE))</f>
        <v>0</v>
      </c>
      <c r="CI23" s="111">
        <f t="shared" si="0"/>
        <v>452.62745833674694</v>
      </c>
    </row>
    <row r="24" spans="3:87" x14ac:dyDescent="0.5">
      <c r="C24" s="77" t="s">
        <v>29</v>
      </c>
      <c r="D24" s="76" t="s">
        <v>2</v>
      </c>
      <c r="E24" s="76" t="s">
        <v>19</v>
      </c>
      <c r="F24" s="115">
        <f>'INPUTS-Incidence'!E24</f>
        <v>1361.0979284271505</v>
      </c>
      <c r="G24" s="114">
        <f>$F24*'INTERNAL PARAMETERS-2'!F24*VLOOKUP(G$4,'INTERNAL PARAMETERS-1'!$B$5:$J$44,4, FALSE)</f>
        <v>2.075266011472876</v>
      </c>
      <c r="H24" s="113">
        <f>$F24*'INTERNAL PARAMETERS-2'!G24*VLOOKUP(H$4,'INTERNAL PARAMETERS-1'!$B$5:$J$44,4, FALSE)</f>
        <v>0</v>
      </c>
      <c r="I24" s="113">
        <f>$F24*'INTERNAL PARAMETERS-2'!H24*VLOOKUP(I$4,'INTERNAL PARAMETERS-1'!$B$5:$J$44,4, FALSE)</f>
        <v>13.709420691944999</v>
      </c>
      <c r="J24" s="113">
        <f>$F24*'INTERNAL PARAMETERS-2'!I24*VLOOKUP(J$4,'INTERNAL PARAMETERS-1'!$B$5:$J$44,4, FALSE)</f>
        <v>0</v>
      </c>
      <c r="K24" s="113">
        <f>$F24*'INTERNAL PARAMETERS-2'!J24*VLOOKUP(K$4,'INTERNAL PARAMETERS-1'!$B$5:$J$44,4, FALSE)</f>
        <v>0</v>
      </c>
      <c r="L24" s="113">
        <f>$F24*'INTERNAL PARAMETERS-2'!K24*VLOOKUP(L$4,'INTERNAL PARAMETERS-1'!$B$5:$J$44,4, FALSE)</f>
        <v>0</v>
      </c>
      <c r="M24" s="113">
        <f>$F24*'INTERNAL PARAMETERS-2'!L24*VLOOKUP(M$4,'INTERNAL PARAMETERS-1'!$B$5:$J$44,4, FALSE)</f>
        <v>0.41506000778421748</v>
      </c>
      <c r="N24" s="113">
        <f>$F24*'INTERNAL PARAMETERS-2'!M24*VLOOKUP(N$4,'INTERNAL PARAMETERS-1'!$B$5:$J$44,4, FALSE)</f>
        <v>4.2691789293667481</v>
      </c>
      <c r="O24" s="113">
        <f>$F24*'INTERNAL PARAMETERS-2'!N24*VLOOKUP(O$4,'INTERNAL PARAMETERS-1'!$B$5:$J$44,4, FALSE)</f>
        <v>0</v>
      </c>
      <c r="P24" s="113">
        <f>$F24*'INTERNAL PARAMETERS-2'!O24*VLOOKUP(P$4,'INTERNAL PARAMETERS-1'!$B$5:$J$44,4, FALSE)</f>
        <v>0</v>
      </c>
      <c r="Q24" s="113">
        <f>$F24*'INTERNAL PARAMETERS-2'!P24*VLOOKUP(Q$4,'INTERNAL PARAMETERS-1'!$B$5:$J$44,4, FALSE)</f>
        <v>0</v>
      </c>
      <c r="R24" s="113">
        <f>$F24*'INTERNAL PARAMETERS-2'!Q24*VLOOKUP(R$4,'INTERNAL PARAMETERS-1'!$B$5:$J$44,4, FALSE)</f>
        <v>1.7788188826614428</v>
      </c>
      <c r="S24" s="113">
        <f>$F24*'INTERNAL PARAMETERS-2'!R24*VLOOKUP(S$4,'INTERNAL PARAMETERS-1'!$B$5:$J$44,4, FALSE)</f>
        <v>10.61601259707076</v>
      </c>
      <c r="T24" s="113">
        <f>$F24*'INTERNAL PARAMETERS-2'!S24*VLOOKUP(T$4,'INTERNAL PARAMETERS-1'!$B$5:$J$44,4, FALSE)</f>
        <v>0.44471152615500292</v>
      </c>
      <c r="U24" s="113">
        <f>$F24*'INTERNAL PARAMETERS-2'!T24*VLOOKUP(U$4,'INTERNAL PARAMETERS-1'!$B$5:$J$44,4, FALSE)</f>
        <v>0.83010640458915042</v>
      </c>
      <c r="V24" s="113">
        <f>$F24*'INTERNAL PARAMETERS-2'!U24*VLOOKUP(V$4,'INTERNAL PARAMETERS-1'!$B$5:$J$44,4, FALSE)</f>
        <v>9.2943728975887119</v>
      </c>
      <c r="W24" s="113">
        <f>$F24*'INTERNAL PARAMETERS-2'!V24*VLOOKUP(W$4,'INTERNAL PARAMETERS-1'!$B$5:$J$44,4, FALSE)</f>
        <v>0</v>
      </c>
      <c r="X24" s="113">
        <f>$F24*'INTERNAL PARAMETERS-2'!W24*VLOOKUP(X$4,'INTERNAL PARAMETERS-1'!$B$5:$J$44,4, FALSE)</f>
        <v>0</v>
      </c>
      <c r="Y24" s="113">
        <f>$F24*'INTERNAL PARAMETERS-2'!X24*VLOOKUP(Y$4,'INTERNAL PARAMETERS-1'!$B$5:$J$44,4, FALSE)</f>
        <v>0</v>
      </c>
      <c r="Z24" s="113">
        <f>$F24*'INTERNAL PARAMETERS-2'!Y24*VLOOKUP(Z$4,'INTERNAL PARAMETERS-1'!$B$5:$J$44,4, FALSE)</f>
        <v>0</v>
      </c>
      <c r="AA24" s="113">
        <f>$F24*'INTERNAL PARAMETERS-2'!Z24*VLOOKUP(AA$4,'INTERNAL PARAMETERS-1'!$B$5:$J$44,4, FALSE)</f>
        <v>0</v>
      </c>
      <c r="AB24" s="113">
        <f>$F24*'INTERNAL PARAMETERS-2'!AA24*VLOOKUP(AB$4,'INTERNAL PARAMETERS-1'!$B$5:$J$44,4, FALSE)</f>
        <v>0</v>
      </c>
      <c r="AC24" s="113">
        <f>$F24*'INTERNAL PARAMETERS-2'!AB24*VLOOKUP(AC$4,'INTERNAL PARAMETERS-1'!$B$5:$J$44,4, FALSE)</f>
        <v>0</v>
      </c>
      <c r="AD24" s="113">
        <f>$F24*'INTERNAL PARAMETERS-2'!AC24*VLOOKUP(AD$4,'INTERNAL PARAMETERS-1'!$B$5:$J$44,4, FALSE)</f>
        <v>0</v>
      </c>
      <c r="AE24" s="113">
        <f>$F24*'INTERNAL PARAMETERS-2'!AD24*VLOOKUP(AE$4,'INTERNAL PARAMETERS-1'!$B$5:$J$44,4, FALSE)</f>
        <v>0</v>
      </c>
      <c r="AF24" s="113">
        <f>$F24*'INTERNAL PARAMETERS-2'!AE24*VLOOKUP(AF$4,'INTERNAL PARAMETERS-1'!$B$5:$J$44,4, FALSE)</f>
        <v>0.29644712881143337</v>
      </c>
      <c r="AG24" s="113">
        <f>$F24*'INTERNAL PARAMETERS-2'!AF24*VLOOKUP(AG$4,'INTERNAL PARAMETERS-1'!$B$5:$J$44,4, FALSE)</f>
        <v>0</v>
      </c>
      <c r="AH24" s="113">
        <f>$F24*'INTERNAL PARAMETERS-2'!AG24*VLOOKUP(AH$4,'INTERNAL PARAMETERS-1'!$B$5:$J$44,4, FALSE)</f>
        <v>0.29644712881143337</v>
      </c>
      <c r="AI24" s="113">
        <f>$F24*'INTERNAL PARAMETERS-2'!AH24*VLOOKUP(AI$4,'INTERNAL PARAMETERS-1'!$B$5:$J$44,4, FALSE)</f>
        <v>1.7788188826614428</v>
      </c>
      <c r="AJ24" s="113">
        <f>$F24*'INTERNAL PARAMETERS-2'!AI24*VLOOKUP(AJ$4,'INTERNAL PARAMETERS-1'!$B$5:$J$44,4, FALSE)</f>
        <v>0.29644712881143337</v>
      </c>
      <c r="AK24" s="113">
        <f>$F24*'INTERNAL PARAMETERS-2'!AJ24*VLOOKUP(AK$4,'INTERNAL PARAMETERS-1'!$B$5:$J$44,4, FALSE)</f>
        <v>0</v>
      </c>
      <c r="AL24" s="113">
        <f>$F24*'INTERNAL PARAMETERS-2'!AK24*VLOOKUP(AL$4,'INTERNAL PARAMETERS-1'!$B$5:$J$44,4, FALSE)</f>
        <v>0</v>
      </c>
      <c r="AM24" s="113">
        <f>$F24*'INTERNAL PARAMETERS-2'!AL24*VLOOKUP(AM$4,'INTERNAL PARAMETERS-1'!$B$5:$J$44,4, FALSE)</f>
        <v>0</v>
      </c>
      <c r="AN24" s="113">
        <f>$F24*'INTERNAL PARAMETERS-2'!AM24*VLOOKUP(AN$4,'INTERNAL PARAMETERS-1'!$B$5:$J$44,4, FALSE)</f>
        <v>0</v>
      </c>
      <c r="AO24" s="113">
        <f>$F24*'INTERNAL PARAMETERS-2'!AN24*VLOOKUP(AO$4,'INTERNAL PARAMETERS-1'!$B$5:$J$44,4, FALSE)</f>
        <v>0</v>
      </c>
      <c r="AP24" s="113">
        <f>$F24*'INTERNAL PARAMETERS-2'!AO24*VLOOKUP(AP$4,'INTERNAL PARAMETERS-1'!$B$5:$J$44,4, FALSE)</f>
        <v>0</v>
      </c>
      <c r="AQ24" s="113">
        <f>$F24*'INTERNAL PARAMETERS-2'!AP24*VLOOKUP(AQ$4,'INTERNAL PARAMETERS-1'!$B$5:$J$44,4, FALSE)</f>
        <v>0</v>
      </c>
      <c r="AR24" s="113">
        <f>$F24*'INTERNAL PARAMETERS-2'!AQ24*VLOOKUP(AR$4,'INTERNAL PARAMETERS-1'!$B$5:$J$44,4, FALSE)</f>
        <v>0</v>
      </c>
      <c r="AS24" s="113">
        <f>$F24*'INTERNAL PARAMETERS-2'!AR24*VLOOKUP(AS$4,'INTERNAL PARAMETERS-1'!$B$5:$J$44,4, FALSE)</f>
        <v>0</v>
      </c>
      <c r="AT24" s="112">
        <f>$F24*'INTERNAL PARAMETERS-2'!AS24*VLOOKUP(AT$4,'INTERNAL PARAMETERS-1'!$B$5:$J$44,4, FALSE)</f>
        <v>0</v>
      </c>
      <c r="AU24" s="114">
        <f>$F24*'INTERNAL PARAMETERS-2'!F24*(1-VLOOKUP(G$4,'INTERNAL PARAMETERS-1'!$B$5:$J$44,4, FALSE))</f>
        <v>0</v>
      </c>
      <c r="AV24" s="113">
        <f>$F24*'INTERNAL PARAMETERS-2'!G24*(1-VLOOKUP(H$4,'INTERNAL PARAMETERS-1'!$B$5:$J$44,4, FALSE))</f>
        <v>0</v>
      </c>
      <c r="AW24" s="113">
        <f>$F24*'INTERNAL PARAMETERS-2'!H24*(1-VLOOKUP(I$4,'INTERNAL PARAMETERS-1'!$B$5:$J$44,4, FALSE))</f>
        <v>260.47899314695496</v>
      </c>
      <c r="AX24" s="113">
        <f>$F24*'INTERNAL PARAMETERS-2'!I24*(1-VLOOKUP(J$4,'INTERNAL PARAMETERS-1'!$B$5:$J$44,4, FALSE))</f>
        <v>0</v>
      </c>
      <c r="AY24" s="113">
        <f>$F24*'INTERNAL PARAMETERS-2'!J24*(1-VLOOKUP(K$4,'INTERNAL PARAMETERS-1'!$B$5:$J$44,4, FALSE))</f>
        <v>0</v>
      </c>
      <c r="AZ24" s="113">
        <f>$F24*'INTERNAL PARAMETERS-2'!K24*(1-VLOOKUP(L$4,'INTERNAL PARAMETERS-1'!$B$5:$J$44,4, FALSE))</f>
        <v>0</v>
      </c>
      <c r="BA24" s="113">
        <f>$F24*'INTERNAL PARAMETERS-2'!L24*(1-VLOOKUP(M$4,'INTERNAL PARAMETERS-1'!$B$5:$J$44,4, FALSE))</f>
        <v>7.8861401479001305</v>
      </c>
      <c r="BB24" s="113">
        <f>$F24*'INTERNAL PARAMETERS-2'!M24*(1-VLOOKUP(N$4,'INTERNAL PARAMETERS-1'!$B$5:$J$44,4, FALSE))</f>
        <v>81.114399657968207</v>
      </c>
      <c r="BC24" s="113">
        <f>$F24*'INTERNAL PARAMETERS-2'!N24*(1-VLOOKUP(O$4,'INTERNAL PARAMETERS-1'!$B$5:$J$44,4, FALSE))</f>
        <v>13.934103932480111</v>
      </c>
      <c r="BD24" s="113">
        <f>$F24*'INTERNAL PARAMETERS-2'!O24*(1-VLOOKUP(P$4,'INTERNAL PARAMETERS-1'!$B$5:$J$44,4, FALSE))</f>
        <v>51.882466945578969</v>
      </c>
      <c r="BE24" s="113">
        <f>$F24*'INTERNAL PARAMETERS-2'!P24*(1-VLOOKUP(Q$4,'INTERNAL PARAMETERS-1'!$B$5:$J$44,4, FALSE))</f>
        <v>15.120028557518687</v>
      </c>
      <c r="BF24" s="113">
        <f>$F24*'INTERNAL PARAMETERS-2'!Q24*(1-VLOOKUP(R$4,'INTERNAL PARAMETERS-1'!$B$5:$J$44,4, FALSE))</f>
        <v>0</v>
      </c>
      <c r="BG24" s="113">
        <f>$F24*'INTERNAL PARAMETERS-2'!R24*(1-VLOOKUP(S$4,'INTERNAL PARAMETERS-1'!$B$5:$J$44,4, FALSE))</f>
        <v>201.70423934434442</v>
      </c>
      <c r="BH24" s="113">
        <f>$F24*'INTERNAL PARAMETERS-2'!S24*(1-VLOOKUP(T$4,'INTERNAL PARAMETERS-1'!$B$5:$J$44,4, FALSE))</f>
        <v>4.0024037353950259</v>
      </c>
      <c r="BI24" s="113">
        <f>$F24*'INTERNAL PARAMETERS-2'!T24*(1-VLOOKUP(U$4,'INTERNAL PARAMETERS-1'!$B$5:$J$44,4, FALSE))</f>
        <v>3.3204256183566017</v>
      </c>
      <c r="BJ24" s="113">
        <f>$F24*'INTERNAL PARAMETERS-2'!U24*(1-VLOOKUP(V$4,'INTERNAL PARAMETERS-1'!$B$5:$J$44,4, FALSE))</f>
        <v>52.668113086336035</v>
      </c>
      <c r="BK24" s="113">
        <f>$F24*'INTERNAL PARAMETERS-2'!V24*(1-VLOOKUP(W$4,'INTERNAL PARAMETERS-1'!$B$5:$J$44,4, FALSE))</f>
        <v>29.94360998622594</v>
      </c>
      <c r="BL24" s="113">
        <f>$F24*'INTERNAL PARAMETERS-2'!W24*(1-VLOOKUP(X$4,'INTERNAL PARAMETERS-1'!$B$5:$J$44,4, FALSE))</f>
        <v>5.0400095191728953</v>
      </c>
      <c r="BM24" s="113">
        <f>$F24*'INTERNAL PARAMETERS-2'!X24*(1-VLOOKUP(Y$4,'INTERNAL PARAMETERS-1'!$B$5:$J$44,4, FALSE))</f>
        <v>0.59289425762286674</v>
      </c>
      <c r="BN24" s="113">
        <f>$F24*'INTERNAL PARAMETERS-2'!Y24*(1-VLOOKUP(Z$4,'INTERNAL PARAMETERS-1'!$B$5:$J$44,4, FALSE))</f>
        <v>143.49197967712539</v>
      </c>
      <c r="BO24" s="113">
        <f>$F24*'INTERNAL PARAMETERS-2'!Z24*(1-VLOOKUP(AA$4,'INTERNAL PARAMETERS-1'!$B$5:$J$44,4, FALSE))</f>
        <v>140.23078904061393</v>
      </c>
      <c r="BP24" s="113">
        <f>$F24*'INTERNAL PARAMETERS-2'!AA24*(1-VLOOKUP(AB$4,'INTERNAL PARAMETERS-1'!$B$5:$J$44,4, FALSE))</f>
        <v>13.341209674857243</v>
      </c>
      <c r="BQ24" s="113">
        <f>$F24*'INTERNAL PARAMETERS-2'!AB24*(1-VLOOKUP(AC$4,'INTERNAL PARAMETERS-1'!$B$5:$J$44,4, FALSE))</f>
        <v>152.08962696162118</v>
      </c>
      <c r="BR24" s="113">
        <f>$F24*'INTERNAL PARAMETERS-2'!AC24*(1-VLOOKUP(AD$4,'INTERNAL PARAMETERS-1'!$B$5:$J$44,4, FALSE))</f>
        <v>8.0047530268729155</v>
      </c>
      <c r="BS24" s="113">
        <f>$F24*'INTERNAL PARAMETERS-2'!AD24*(1-VLOOKUP(AE$4,'INTERNAL PARAMETERS-1'!$B$5:$J$44,4, FALSE))</f>
        <v>2.3717131402843097</v>
      </c>
      <c r="BT24" s="113">
        <f>$F24*'INTERNAL PARAMETERS-2'!AE24*(1-VLOOKUP(AF$4,'INTERNAL PARAMETERS-1'!$B$5:$J$44,4, FALSE))</f>
        <v>0</v>
      </c>
      <c r="BU24" s="113">
        <f>$F24*'INTERNAL PARAMETERS-2'!AF24*(1-VLOOKUP(AG$4,'INTERNAL PARAMETERS-1'!$B$5:$J$44,4, FALSE))</f>
        <v>0</v>
      </c>
      <c r="BV24" s="113">
        <f>$F24*'INTERNAL PARAMETERS-2'!AG24*(1-VLOOKUP(AH$4,'INTERNAL PARAMETERS-1'!$B$5:$J$44,4, FALSE))</f>
        <v>0</v>
      </c>
      <c r="BW24" s="113">
        <f>$F24*'INTERNAL PARAMETERS-2'!AH24*(1-VLOOKUP(AI$4,'INTERNAL PARAMETERS-1'!$B$5:$J$44,4, FALSE))</f>
        <v>0</v>
      </c>
      <c r="BX24" s="113">
        <f>$F24*'INTERNAL PARAMETERS-2'!AI24*(1-VLOOKUP(AJ$4,'INTERNAL PARAMETERS-1'!$B$5:$J$44,4, FALSE))</f>
        <v>0</v>
      </c>
      <c r="BY24" s="113">
        <f>$F24*'INTERNAL PARAMETERS-2'!AJ24*(1-VLOOKUP(AK$4,'INTERNAL PARAMETERS-1'!$B$5:$J$44,4, FALSE))</f>
        <v>0</v>
      </c>
      <c r="BZ24" s="113">
        <f>$F24*'INTERNAL PARAMETERS-2'!AK24*(1-VLOOKUP(AL$4,'INTERNAL PARAMETERS-1'!$B$5:$J$44,4, FALSE))</f>
        <v>0.59289425762286674</v>
      </c>
      <c r="CA24" s="113">
        <f>$F24*'INTERNAL PARAMETERS-2'!AL24*(1-VLOOKUP(AM$4,'INTERNAL PARAMETERS-1'!$B$5:$J$44,4, FALSE))</f>
        <v>0.88947749622714278</v>
      </c>
      <c r="CB24" s="113">
        <f>$F24*'INTERNAL PARAMETERS-2'!AM24*(1-VLOOKUP(AN$4,'INTERNAL PARAMETERS-1'!$B$5:$J$44,4, FALSE))</f>
        <v>3.2611906365114525</v>
      </c>
      <c r="CC24" s="113">
        <f>$F24*'INTERNAL PARAMETERS-2'!AN24*(1-VLOOKUP(AO$4,'INTERNAL PARAMETERS-1'!$B$5:$J$44,4, FALSE))</f>
        <v>8.5976472844957819</v>
      </c>
      <c r="CD24" s="113">
        <f>$F24*'INTERNAL PARAMETERS-2'!AO24*(1-VLOOKUP(AP$4,'INTERNAL PARAMETERS-1'!$B$5:$J$44,4, FALSE))</f>
        <v>102.28242602751509</v>
      </c>
      <c r="CE24" s="113">
        <f>$F24*'INTERNAL PARAMETERS-2'!AP24*(1-VLOOKUP(AQ$4,'INTERNAL PARAMETERS-1'!$B$5:$J$44,4, FALSE))</f>
        <v>10.080019038345791</v>
      </c>
      <c r="CF24" s="113">
        <f>$F24*'INTERNAL PARAMETERS-2'!AQ24*(1-VLOOKUP(AR$4,'INTERNAL PARAMETERS-1'!$B$5:$J$44,4, FALSE))</f>
        <v>2.075266011472876</v>
      </c>
      <c r="CG24" s="113">
        <f>$F24*'INTERNAL PARAMETERS-2'!AR24*(1-VLOOKUP(AS$4,'INTERNAL PARAMETERS-1'!$B$5:$J$44,4, FALSE))</f>
        <v>0</v>
      </c>
      <c r="CH24" s="112">
        <f>$F24*'INTERNAL PARAMETERS-2'!AS24*(1-VLOOKUP(AT$4,'INTERNAL PARAMETERS-1'!$B$5:$J$44,4, FALSE))</f>
        <v>0</v>
      </c>
      <c r="CI24" s="111">
        <f t="shared" si="0"/>
        <v>1361.0979284271507</v>
      </c>
    </row>
    <row r="25" spans="3:87" x14ac:dyDescent="0.5">
      <c r="C25" s="77" t="s">
        <v>29</v>
      </c>
      <c r="D25" s="76" t="s">
        <v>2</v>
      </c>
      <c r="E25" s="76" t="s">
        <v>18</v>
      </c>
      <c r="F25" s="115">
        <f>'INPUTS-Incidence'!E25</f>
        <v>2541.3057009794584</v>
      </c>
      <c r="G25" s="114">
        <f>$F25*'INTERNAL PARAMETERS-2'!F25*VLOOKUP(G$4,'INTERNAL PARAMETERS-1'!$B$5:$J$44,4, FALSE)</f>
        <v>7.6831295257711965</v>
      </c>
      <c r="H25" s="113">
        <f>$F25*'INTERNAL PARAMETERS-2'!G25*VLOOKUP(H$4,'INTERNAL PARAMETERS-1'!$B$5:$J$44,4, FALSE)</f>
        <v>7.6831295257711965</v>
      </c>
      <c r="I25" s="113">
        <f>$F25*'INTERNAL PARAMETERS-2'!H25*VLOOKUP(I$4,'INTERNAL PARAMETERS-1'!$B$5:$J$44,4, FALSE)</f>
        <v>31.006890173091037</v>
      </c>
      <c r="J25" s="113">
        <f>$F25*'INTERNAL PARAMETERS-2'!I25*VLOOKUP(J$4,'INTERNAL PARAMETERS-1'!$B$5:$J$44,4, FALSE)</f>
        <v>0</v>
      </c>
      <c r="K25" s="113">
        <f>$F25*'INTERNAL PARAMETERS-2'!J25*VLOOKUP(K$4,'INTERNAL PARAMETERS-1'!$B$5:$J$44,4, FALSE)</f>
        <v>0</v>
      </c>
      <c r="L25" s="113">
        <f>$F25*'INTERNAL PARAMETERS-2'!K25*VLOOKUP(L$4,'INTERNAL PARAMETERS-1'!$B$5:$J$44,4, FALSE)</f>
        <v>0</v>
      </c>
      <c r="M25" s="113">
        <f>$F25*'INTERNAL PARAMETERS-2'!L25*VLOOKUP(M$4,'INTERNAL PARAMETERS-1'!$B$5:$J$44,4, FALSE)</f>
        <v>1.129877221183972</v>
      </c>
      <c r="N25" s="113">
        <f>$F25*'INTERNAL PARAMETERS-2'!M25*VLOOKUP(N$4,'INTERNAL PARAMETERS-1'!$B$5:$J$44,4, FALSE)</f>
        <v>6.4176609389114647</v>
      </c>
      <c r="O25" s="113">
        <f>$F25*'INTERNAL PARAMETERS-2'!N25*VLOOKUP(O$4,'INTERNAL PARAMETERS-1'!$B$5:$J$44,4, FALSE)</f>
        <v>0</v>
      </c>
      <c r="P25" s="113">
        <f>$F25*'INTERNAL PARAMETERS-2'!O25*VLOOKUP(P$4,'INTERNAL PARAMETERS-1'!$B$5:$J$44,4, FALSE)</f>
        <v>0</v>
      </c>
      <c r="Q25" s="113">
        <f>$F25*'INTERNAL PARAMETERS-2'!P25*VLOOKUP(Q$4,'INTERNAL PARAMETERS-1'!$B$5:$J$44,4, FALSE)</f>
        <v>0</v>
      </c>
      <c r="R25" s="113">
        <f>$F25*'INTERNAL PARAMETERS-2'!Q25*VLOOKUP(R$4,'INTERNAL PARAMETERS-1'!$B$5:$J$44,4, FALSE)</f>
        <v>1.8078848756767869</v>
      </c>
      <c r="S25" s="113">
        <f>$F25*'INTERNAL PARAMETERS-2'!R25*VLOOKUP(S$4,'INTERNAL PARAMETERS-1'!$B$5:$J$44,4, FALSE)</f>
        <v>20.854196006279029</v>
      </c>
      <c r="T25" s="113">
        <f>$F25*'INTERNAL PARAMETERS-2'!S25*VLOOKUP(T$4,'INTERNAL PARAMETERS-1'!$B$5:$J$44,4, FALSE)</f>
        <v>0.3615515620783476</v>
      </c>
      <c r="U25" s="113">
        <f>$F25*'INTERNAL PARAMETERS-2'!T25*VLOOKUP(U$4,'INTERNAL PARAMETERS-1'!$B$5:$J$44,4, FALSE)</f>
        <v>1.2654685868597311</v>
      </c>
      <c r="V25" s="113">
        <f>$F25*'INTERNAL PARAMETERS-2'!U25*VLOOKUP(V$4,'INTERNAL PARAMETERS-1'!$B$5:$J$44,4, FALSE)</f>
        <v>13.016123071919115</v>
      </c>
      <c r="W25" s="113">
        <f>$F25*'INTERNAL PARAMETERS-2'!V25*VLOOKUP(W$4,'INTERNAL PARAMETERS-1'!$B$5:$J$44,4, FALSE)</f>
        <v>0</v>
      </c>
      <c r="X25" s="113">
        <f>$F25*'INTERNAL PARAMETERS-2'!W25*VLOOKUP(X$4,'INTERNAL PARAMETERS-1'!$B$5:$J$44,4, FALSE)</f>
        <v>0</v>
      </c>
      <c r="Y25" s="113">
        <f>$F25*'INTERNAL PARAMETERS-2'!X25*VLOOKUP(Y$4,'INTERNAL PARAMETERS-1'!$B$5:$J$44,4, FALSE)</f>
        <v>0</v>
      </c>
      <c r="Z25" s="113">
        <f>$F25*'INTERNAL PARAMETERS-2'!Y25*VLOOKUP(Z$4,'INTERNAL PARAMETERS-1'!$B$5:$J$44,4, FALSE)</f>
        <v>0</v>
      </c>
      <c r="AA25" s="113">
        <f>$F25*'INTERNAL PARAMETERS-2'!Z25*VLOOKUP(AA$4,'INTERNAL PARAMETERS-1'!$B$5:$J$44,4, FALSE)</f>
        <v>0</v>
      </c>
      <c r="AB25" s="113">
        <f>$F25*'INTERNAL PARAMETERS-2'!AA25*VLOOKUP(AB$4,'INTERNAL PARAMETERS-1'!$B$5:$J$44,4, FALSE)</f>
        <v>0</v>
      </c>
      <c r="AC25" s="113">
        <f>$F25*'INTERNAL PARAMETERS-2'!AB25*VLOOKUP(AC$4,'INTERNAL PARAMETERS-1'!$B$5:$J$44,4, FALSE)</f>
        <v>0</v>
      </c>
      <c r="AD25" s="113">
        <f>$F25*'INTERNAL PARAMETERS-2'!AC25*VLOOKUP(AD$4,'INTERNAL PARAMETERS-1'!$B$5:$J$44,4, FALSE)</f>
        <v>0</v>
      </c>
      <c r="AE25" s="113">
        <f>$F25*'INTERNAL PARAMETERS-2'!AD25*VLOOKUP(AE$4,'INTERNAL PARAMETERS-1'!$B$5:$J$44,4, FALSE)</f>
        <v>0</v>
      </c>
      <c r="AF25" s="113">
        <f>$F25*'INTERNAL PARAMETERS-2'!AE25*VLOOKUP(AF$4,'INTERNAL PARAMETERS-1'!$B$5:$J$44,4, FALSE)</f>
        <v>0.4518441536341477</v>
      </c>
      <c r="AG25" s="113">
        <f>$F25*'INTERNAL PARAMETERS-2'!AF25*VLOOKUP(AG$4,'INTERNAL PARAMETERS-1'!$B$5:$J$44,4, FALSE)</f>
        <v>0.90394243783839345</v>
      </c>
      <c r="AH25" s="113">
        <f>$F25*'INTERNAL PARAMETERS-2'!AG25*VLOOKUP(AH$4,'INTERNAL PARAMETERS-1'!$B$5:$J$44,4, FALSE)</f>
        <v>0</v>
      </c>
      <c r="AI25" s="113">
        <f>$F25*'INTERNAL PARAMETERS-2'!AH25*VLOOKUP(AI$4,'INTERNAL PARAMETERS-1'!$B$5:$J$44,4, FALSE)</f>
        <v>0.4518441536341477</v>
      </c>
      <c r="AJ25" s="113">
        <f>$F25*'INTERNAL PARAMETERS-2'!AI25*VLOOKUP(AJ$4,'INTERNAL PARAMETERS-1'!$B$5:$J$44,4, FALSE)</f>
        <v>0</v>
      </c>
      <c r="AK25" s="113">
        <f>$F25*'INTERNAL PARAMETERS-2'!AJ25*VLOOKUP(AK$4,'INTERNAL PARAMETERS-1'!$B$5:$J$44,4, FALSE)</f>
        <v>0</v>
      </c>
      <c r="AL25" s="113">
        <f>$F25*'INTERNAL PARAMETERS-2'!AK25*VLOOKUP(AL$4,'INTERNAL PARAMETERS-1'!$B$5:$J$44,4, FALSE)</f>
        <v>0</v>
      </c>
      <c r="AM25" s="113">
        <f>$F25*'INTERNAL PARAMETERS-2'!AL25*VLOOKUP(AM$4,'INTERNAL PARAMETERS-1'!$B$5:$J$44,4, FALSE)</f>
        <v>0</v>
      </c>
      <c r="AN25" s="113">
        <f>$F25*'INTERNAL PARAMETERS-2'!AM25*VLOOKUP(AN$4,'INTERNAL PARAMETERS-1'!$B$5:$J$44,4, FALSE)</f>
        <v>0</v>
      </c>
      <c r="AO25" s="113">
        <f>$F25*'INTERNAL PARAMETERS-2'!AN25*VLOOKUP(AO$4,'INTERNAL PARAMETERS-1'!$B$5:$J$44,4, FALSE)</f>
        <v>0</v>
      </c>
      <c r="AP25" s="113">
        <f>$F25*'INTERNAL PARAMETERS-2'!AO25*VLOOKUP(AP$4,'INTERNAL PARAMETERS-1'!$B$5:$J$44,4, FALSE)</f>
        <v>0</v>
      </c>
      <c r="AQ25" s="113">
        <f>$F25*'INTERNAL PARAMETERS-2'!AP25*VLOOKUP(AQ$4,'INTERNAL PARAMETERS-1'!$B$5:$J$44,4, FALSE)</f>
        <v>0</v>
      </c>
      <c r="AR25" s="113">
        <f>$F25*'INTERNAL PARAMETERS-2'!AQ25*VLOOKUP(AR$4,'INTERNAL PARAMETERS-1'!$B$5:$J$44,4, FALSE)</f>
        <v>0</v>
      </c>
      <c r="AS25" s="113">
        <f>$F25*'INTERNAL PARAMETERS-2'!AR25*VLOOKUP(AS$4,'INTERNAL PARAMETERS-1'!$B$5:$J$44,4, FALSE)</f>
        <v>0</v>
      </c>
      <c r="AT25" s="112">
        <f>$F25*'INTERNAL PARAMETERS-2'!AS25*VLOOKUP(AT$4,'INTERNAL PARAMETERS-1'!$B$5:$J$44,4, FALSE)</f>
        <v>0</v>
      </c>
      <c r="AU25" s="114">
        <f>$F25*'INTERNAL PARAMETERS-2'!F25*(1-VLOOKUP(G$4,'INTERNAL PARAMETERS-1'!$B$5:$J$44,4, FALSE))</f>
        <v>0</v>
      </c>
      <c r="AV25" s="113">
        <f>$F25*'INTERNAL PARAMETERS-2'!G25*(1-VLOOKUP(H$4,'INTERNAL PARAMETERS-1'!$B$5:$J$44,4, FALSE))</f>
        <v>0</v>
      </c>
      <c r="AW25" s="113">
        <f>$F25*'INTERNAL PARAMETERS-2'!H25*(1-VLOOKUP(I$4,'INTERNAL PARAMETERS-1'!$B$5:$J$44,4, FALSE))</f>
        <v>589.13091328872963</v>
      </c>
      <c r="AX25" s="113">
        <f>$F25*'INTERNAL PARAMETERS-2'!I25*(1-VLOOKUP(J$4,'INTERNAL PARAMETERS-1'!$B$5:$J$44,4, FALSE))</f>
        <v>0</v>
      </c>
      <c r="AY25" s="113">
        <f>$F25*'INTERNAL PARAMETERS-2'!J25*(1-VLOOKUP(K$4,'INTERNAL PARAMETERS-1'!$B$5:$J$44,4, FALSE))</f>
        <v>0</v>
      </c>
      <c r="AZ25" s="113">
        <f>$F25*'INTERNAL PARAMETERS-2'!K25*(1-VLOOKUP(L$4,'INTERNAL PARAMETERS-1'!$B$5:$J$44,4, FALSE))</f>
        <v>0</v>
      </c>
      <c r="BA25" s="113">
        <f>$F25*'INTERNAL PARAMETERS-2'!L25*(1-VLOOKUP(M$4,'INTERNAL PARAMETERS-1'!$B$5:$J$44,4, FALSE))</f>
        <v>21.467667202495466</v>
      </c>
      <c r="BB25" s="113">
        <f>$F25*'INTERNAL PARAMETERS-2'!M25*(1-VLOOKUP(N$4,'INTERNAL PARAMETERS-1'!$B$5:$J$44,4, FALSE))</f>
        <v>121.93555783931782</v>
      </c>
      <c r="BC25" s="113">
        <f>$F25*'INTERNAL PARAMETERS-2'!N25*(1-VLOOKUP(O$4,'INTERNAL PARAMETERS-1'!$B$5:$J$44,4, FALSE))</f>
        <v>35.251976161706651</v>
      </c>
      <c r="BD25" s="113">
        <f>$F25*'INTERNAL PARAMETERS-2'!O25*(1-VLOOKUP(P$4,'INTERNAL PARAMETERS-1'!$B$5:$J$44,4, FALSE))</f>
        <v>100.78437214229385</v>
      </c>
      <c r="BE25" s="113">
        <f>$F25*'INTERNAL PARAMETERS-2'!P25*(1-VLOOKUP(Q$4,'INTERNAL PARAMETERS-1'!$B$5:$J$44,4, FALSE))</f>
        <v>51.070079366883192</v>
      </c>
      <c r="BF25" s="113">
        <f>$F25*'INTERNAL PARAMETERS-2'!Q25*(1-VLOOKUP(R$4,'INTERNAL PARAMETERS-1'!$B$5:$J$44,4, FALSE))</f>
        <v>0</v>
      </c>
      <c r="BG25" s="113">
        <f>$F25*'INTERNAL PARAMETERS-2'!R25*(1-VLOOKUP(S$4,'INTERNAL PARAMETERS-1'!$B$5:$J$44,4, FALSE))</f>
        <v>396.22972411930152</v>
      </c>
      <c r="BH25" s="113">
        <f>$F25*'INTERNAL PARAMETERS-2'!S25*(1-VLOOKUP(T$4,'INTERNAL PARAMETERS-1'!$B$5:$J$44,4, FALSE))</f>
        <v>3.2539640587051282</v>
      </c>
      <c r="BI25" s="113">
        <f>$F25*'INTERNAL PARAMETERS-2'!T25*(1-VLOOKUP(U$4,'INTERNAL PARAMETERS-1'!$B$5:$J$44,4, FALSE))</f>
        <v>5.0618743474389243</v>
      </c>
      <c r="BJ25" s="113">
        <f>$F25*'INTERNAL PARAMETERS-2'!U25*(1-VLOOKUP(V$4,'INTERNAL PARAMETERS-1'!$B$5:$J$44,4, FALSE))</f>
        <v>73.758030740874986</v>
      </c>
      <c r="BK25" s="113">
        <f>$F25*'INTERNAL PARAMETERS-2'!V25*(1-VLOOKUP(W$4,'INTERNAL PARAMETERS-1'!$B$5:$J$44,4, FALSE))</f>
        <v>49.262448621776507</v>
      </c>
      <c r="BL25" s="113">
        <f>$F25*'INTERNAL PARAMETERS-2'!W25*(1-VLOOKUP(X$4,'INTERNAL PARAMETERS-1'!$B$5:$J$44,4, FALSE))</f>
        <v>32.992247132395718</v>
      </c>
      <c r="BM25" s="113">
        <f>$F25*'INTERNAL PARAMETERS-2'!X25*(1-VLOOKUP(Y$4,'INTERNAL PARAMETERS-1'!$B$5:$J$44,4, FALSE))</f>
        <v>3.6155156207834755</v>
      </c>
      <c r="BN25" s="113">
        <f>$F25*'INTERNAL PARAMETERS-2'!Y25*(1-VLOOKUP(Z$4,'INTERNAL PARAMETERS-1'!$B$5:$J$44,4, FALSE))</f>
        <v>168.57675128276207</v>
      </c>
      <c r="BO25" s="113">
        <f>$F25*'INTERNAL PARAMETERS-2'!Z25*(1-VLOOKUP(AA$4,'INTERNAL PARAMETERS-1'!$B$5:$J$44,4, FALSE))</f>
        <v>244.95594825626978</v>
      </c>
      <c r="BP25" s="113">
        <f>$F25*'INTERNAL PARAMETERS-2'!AA25*(1-VLOOKUP(AB$4,'INTERNAL PARAMETERS-1'!$B$5:$J$44,4, FALSE))</f>
        <v>36.155918599545046</v>
      </c>
      <c r="BQ25" s="113">
        <f>$F25*'INTERNAL PARAMETERS-2'!AB25*(1-VLOOKUP(AC$4,'INTERNAL PARAMETERS-1'!$B$5:$J$44,4, FALSE))</f>
        <v>286.98711150590924</v>
      </c>
      <c r="BR25" s="113">
        <f>$F25*'INTERNAL PARAMETERS-2'!AC25*(1-VLOOKUP(AD$4,'INTERNAL PARAMETERS-1'!$B$5:$J$44,4, FALSE))</f>
        <v>23.049388577313589</v>
      </c>
      <c r="BS25" s="113">
        <f>$F25*'INTERNAL PARAMETERS-2'!AD25*(1-VLOOKUP(AE$4,'INTERNAL PARAMETERS-1'!$B$5:$J$44,4, FALSE))</f>
        <v>4.9715563428261138</v>
      </c>
      <c r="BT25" s="113">
        <f>$F25*'INTERNAL PARAMETERS-2'!AE25*(1-VLOOKUP(AF$4,'INTERNAL PARAMETERS-1'!$B$5:$J$44,4, FALSE))</f>
        <v>0</v>
      </c>
      <c r="BU25" s="113">
        <f>$F25*'INTERNAL PARAMETERS-2'!AF25*(1-VLOOKUP(AG$4,'INTERNAL PARAMETERS-1'!$B$5:$J$44,4, FALSE))</f>
        <v>0</v>
      </c>
      <c r="BV25" s="113">
        <f>$F25*'INTERNAL PARAMETERS-2'!AG25*(1-VLOOKUP(AH$4,'INTERNAL PARAMETERS-1'!$B$5:$J$44,4, FALSE))</f>
        <v>0</v>
      </c>
      <c r="BW25" s="113">
        <f>$F25*'INTERNAL PARAMETERS-2'!AH25*(1-VLOOKUP(AI$4,'INTERNAL PARAMETERS-1'!$B$5:$J$44,4, FALSE))</f>
        <v>0</v>
      </c>
      <c r="BX25" s="113">
        <f>$F25*'INTERNAL PARAMETERS-2'!AI25*(1-VLOOKUP(AJ$4,'INTERNAL PARAMETERS-1'!$B$5:$J$44,4, FALSE))</f>
        <v>0</v>
      </c>
      <c r="BY25" s="113">
        <f>$F25*'INTERNAL PARAMETERS-2'!AJ25*(1-VLOOKUP(AK$4,'INTERNAL PARAMETERS-1'!$B$5:$J$44,4, FALSE))</f>
        <v>0</v>
      </c>
      <c r="BZ25" s="113">
        <f>$F25*'INTERNAL PARAMETERS-2'!AK25*(1-VLOOKUP(AL$4,'INTERNAL PARAMETERS-1'!$B$5:$J$44,4, FALSE))</f>
        <v>7.2312853721370489</v>
      </c>
      <c r="CA25" s="113">
        <f>$F25*'INTERNAL PARAMETERS-2'!AL25*(1-VLOOKUP(AM$4,'INTERNAL PARAMETERS-1'!$B$5:$J$44,4, FALSE))</f>
        <v>3.6155156207834755</v>
      </c>
      <c r="CB25" s="113">
        <f>$F25*'INTERNAL PARAMETERS-2'!AM25*(1-VLOOKUP(AN$4,'INTERNAL PARAMETERS-1'!$B$5:$J$44,4, FALSE))</f>
        <v>11.298645146554673</v>
      </c>
      <c r="CC25" s="113">
        <f>$F25*'INTERNAL PARAMETERS-2'!AN25*(1-VLOOKUP(AO$4,'INTERNAL PARAMETERS-1'!$B$5:$J$44,4, FALSE))</f>
        <v>31.184362256718934</v>
      </c>
      <c r="CD25" s="113">
        <f>$F25*'INTERNAL PARAMETERS-2'!AO25*(1-VLOOKUP(AP$4,'INTERNAL PARAMETERS-1'!$B$5:$J$44,4, FALSE))</f>
        <v>121.12218753666235</v>
      </c>
      <c r="CE25" s="113">
        <f>$F25*'INTERNAL PARAMETERS-2'!AP25*(1-VLOOKUP(AQ$4,'INTERNAL PARAMETERS-1'!$B$5:$J$44,4, FALSE))</f>
        <v>17.17414392721918</v>
      </c>
      <c r="CF25" s="113">
        <f>$F25*'INTERNAL PARAMETERS-2'!AQ25*(1-VLOOKUP(AR$4,'INTERNAL PARAMETERS-1'!$B$5:$J$44,4, FALSE))</f>
        <v>8.1349736794053449</v>
      </c>
      <c r="CG25" s="113">
        <f>$F25*'INTERNAL PARAMETERS-2'!AR25*(1-VLOOKUP(AS$4,'INTERNAL PARAMETERS-1'!$B$5:$J$44,4, FALSE))</f>
        <v>0</v>
      </c>
      <c r="CH25" s="112">
        <f>$F25*'INTERNAL PARAMETERS-2'!AS25*(1-VLOOKUP(AT$4,'INTERNAL PARAMETERS-1'!$B$5:$J$44,4, FALSE))</f>
        <v>0</v>
      </c>
      <c r="CI25" s="111">
        <f t="shared" si="0"/>
        <v>2541.3057009794579</v>
      </c>
    </row>
    <row r="26" spans="3:87" x14ac:dyDescent="0.5">
      <c r="C26" s="77" t="s">
        <v>29</v>
      </c>
      <c r="D26" s="76" t="s">
        <v>2</v>
      </c>
      <c r="E26" s="76" t="s">
        <v>17</v>
      </c>
      <c r="F26" s="115">
        <f>'INPUTS-Incidence'!E26</f>
        <v>4737.7141714242161</v>
      </c>
      <c r="G26" s="114">
        <f>$F26*'INTERNAL PARAMETERS-2'!F26*VLOOKUP(G$4,'INTERNAL PARAMETERS-1'!$B$5:$J$44,4, FALSE)</f>
        <v>22.163974436756771</v>
      </c>
      <c r="H26" s="113">
        <f>$F26*'INTERNAL PARAMETERS-2'!G26*VLOOKUP(H$4,'INTERNAL PARAMETERS-1'!$B$5:$J$44,4, FALSE)</f>
        <v>23.960989421977974</v>
      </c>
      <c r="I26" s="113">
        <f>$F26*'INTERNAL PARAMETERS-2'!H26*VLOOKUP(I$4,'INTERNAL PARAMETERS-1'!$B$5:$J$44,4, FALSE)</f>
        <v>64.268893066754629</v>
      </c>
      <c r="J26" s="113">
        <f>$F26*'INTERNAL PARAMETERS-2'!I26*VLOOKUP(J$4,'INTERNAL PARAMETERS-1'!$B$5:$J$44,4, FALSE)</f>
        <v>0</v>
      </c>
      <c r="K26" s="113">
        <f>$F26*'INTERNAL PARAMETERS-2'!J26*VLOOKUP(K$4,'INTERNAL PARAMETERS-1'!$B$5:$J$44,4, FALSE)</f>
        <v>0</v>
      </c>
      <c r="L26" s="113">
        <f>$F26*'INTERNAL PARAMETERS-2'!K26*VLOOKUP(L$4,'INTERNAL PARAMETERS-1'!$B$5:$J$44,4, FALSE)</f>
        <v>0.59884707126802095</v>
      </c>
      <c r="M26" s="113">
        <f>$F26*'INTERNAL PARAMETERS-2'!L26*VLOOKUP(M$4,'INTERNAL PARAMETERS-1'!$B$5:$J$44,4, FALSE)</f>
        <v>1.7970860509337765</v>
      </c>
      <c r="N26" s="113">
        <f>$F26*'INTERNAL PARAMETERS-2'!M26*VLOOKUP(N$4,'INTERNAL PARAMETERS-1'!$B$5:$J$44,4, FALSE)</f>
        <v>13.268465997061519</v>
      </c>
      <c r="O26" s="113">
        <f>$F26*'INTERNAL PARAMETERS-2'!N26*VLOOKUP(O$4,'INTERNAL PARAMETERS-1'!$B$5:$J$44,4, FALSE)</f>
        <v>0</v>
      </c>
      <c r="P26" s="113">
        <f>$F26*'INTERNAL PARAMETERS-2'!O26*VLOOKUP(P$4,'INTERNAL PARAMETERS-1'!$B$5:$J$44,4, FALSE)</f>
        <v>0</v>
      </c>
      <c r="Q26" s="113">
        <f>$F26*'INTERNAL PARAMETERS-2'!P26*VLOOKUP(Q$4,'INTERNAL PARAMETERS-1'!$B$5:$J$44,4, FALSE)</f>
        <v>0</v>
      </c>
      <c r="R26" s="113">
        <f>$F26*'INTERNAL PARAMETERS-2'!Q26*VLOOKUP(R$4,'INTERNAL PARAMETERS-1'!$B$5:$J$44,4, FALSE)</f>
        <v>4.1933508131275739</v>
      </c>
      <c r="S26" s="113">
        <f>$F26*'INTERNAL PARAMETERS-2'!R26*VLOOKUP(S$4,'INTERNAL PARAMETERS-1'!$B$5:$J$44,4, FALSE)</f>
        <v>29.50897115957002</v>
      </c>
      <c r="T26" s="113">
        <f>$F26*'INTERNAL PARAMETERS-2'!S26*VLOOKUP(T$4,'INTERNAL PARAMETERS-1'!$B$5:$J$44,4, FALSE)</f>
        <v>0.65892128696168006</v>
      </c>
      <c r="U26" s="113">
        <f>$F26*'INTERNAL PARAMETERS-2'!T26*VLOOKUP(U$4,'INTERNAL PARAMETERS-1'!$B$5:$J$44,4, FALSE)</f>
        <v>1.9168791537582379</v>
      </c>
      <c r="V26" s="113">
        <f>$F26*'INTERNAL PARAMETERS-2'!U26*VLOOKUP(V$4,'INTERNAL PARAMETERS-1'!$B$5:$J$44,4, FALSE)</f>
        <v>22.912864915833794</v>
      </c>
      <c r="W26" s="113">
        <f>$F26*'INTERNAL PARAMETERS-2'!V26*VLOOKUP(W$4,'INTERNAL PARAMETERS-1'!$B$5:$J$44,4, FALSE)</f>
        <v>0</v>
      </c>
      <c r="X26" s="113">
        <f>$F26*'INTERNAL PARAMETERS-2'!W26*VLOOKUP(X$4,'INTERNAL PARAMETERS-1'!$B$5:$J$44,4, FALSE)</f>
        <v>0</v>
      </c>
      <c r="Y26" s="113">
        <f>$F26*'INTERNAL PARAMETERS-2'!X26*VLOOKUP(Y$4,'INTERNAL PARAMETERS-1'!$B$5:$J$44,4, FALSE)</f>
        <v>0</v>
      </c>
      <c r="Z26" s="113">
        <f>$F26*'INTERNAL PARAMETERS-2'!Y26*VLOOKUP(Z$4,'INTERNAL PARAMETERS-1'!$B$5:$J$44,4, FALSE)</f>
        <v>0</v>
      </c>
      <c r="AA26" s="113">
        <f>$F26*'INTERNAL PARAMETERS-2'!Z26*VLOOKUP(AA$4,'INTERNAL PARAMETERS-1'!$B$5:$J$44,4, FALSE)</f>
        <v>0</v>
      </c>
      <c r="AB26" s="113">
        <f>$F26*'INTERNAL PARAMETERS-2'!AA26*VLOOKUP(AB$4,'INTERNAL PARAMETERS-1'!$B$5:$J$44,4, FALSE)</f>
        <v>0</v>
      </c>
      <c r="AC26" s="113">
        <f>$F26*'INTERNAL PARAMETERS-2'!AB26*VLOOKUP(AC$4,'INTERNAL PARAMETERS-1'!$B$5:$J$44,4, FALSE)</f>
        <v>0</v>
      </c>
      <c r="AD26" s="113">
        <f>$F26*'INTERNAL PARAMETERS-2'!AC26*VLOOKUP(AD$4,'INTERNAL PARAMETERS-1'!$B$5:$J$44,4, FALSE)</f>
        <v>0</v>
      </c>
      <c r="AE26" s="113">
        <f>$F26*'INTERNAL PARAMETERS-2'!AD26*VLOOKUP(AE$4,'INTERNAL PARAMETERS-1'!$B$5:$J$44,4, FALSE)</f>
        <v>0</v>
      </c>
      <c r="AF26" s="113">
        <f>$F26*'INTERNAL PARAMETERS-2'!AE26*VLOOKUP(AF$4,'INTERNAL PARAMETERS-1'!$B$5:$J$44,4, FALSE)</f>
        <v>0</v>
      </c>
      <c r="AG26" s="113">
        <f>$F26*'INTERNAL PARAMETERS-2'!AF26*VLOOKUP(AG$4,'INTERNAL PARAMETERS-1'!$B$5:$J$44,4, FALSE)</f>
        <v>0</v>
      </c>
      <c r="AH26" s="113">
        <f>$F26*'INTERNAL PARAMETERS-2'!AG26*VLOOKUP(AH$4,'INTERNAL PARAMETERS-1'!$B$5:$J$44,4, FALSE)</f>
        <v>0</v>
      </c>
      <c r="AI26" s="113">
        <f>$F26*'INTERNAL PARAMETERS-2'!AH26*VLOOKUP(AI$4,'INTERNAL PARAMETERS-1'!$B$5:$J$44,4, FALSE)</f>
        <v>1.7970149852212052</v>
      </c>
      <c r="AJ26" s="113">
        <f>$F26*'INTERNAL PARAMETERS-2'!AI26*VLOOKUP(AJ$4,'INTERNAL PARAMETERS-1'!$B$5:$J$44,4, FALSE)</f>
        <v>0</v>
      </c>
      <c r="AK26" s="113">
        <f>$F26*'INTERNAL PARAMETERS-2'!AJ26*VLOOKUP(AK$4,'INTERNAL PARAMETERS-1'!$B$5:$J$44,4, FALSE)</f>
        <v>0</v>
      </c>
      <c r="AL26" s="113">
        <f>$F26*'INTERNAL PARAMETERS-2'!AK26*VLOOKUP(AL$4,'INTERNAL PARAMETERS-1'!$B$5:$J$44,4, FALSE)</f>
        <v>0</v>
      </c>
      <c r="AM26" s="113">
        <f>$F26*'INTERNAL PARAMETERS-2'!AL26*VLOOKUP(AM$4,'INTERNAL PARAMETERS-1'!$B$5:$J$44,4, FALSE)</f>
        <v>0</v>
      </c>
      <c r="AN26" s="113">
        <f>$F26*'INTERNAL PARAMETERS-2'!AM26*VLOOKUP(AN$4,'INTERNAL PARAMETERS-1'!$B$5:$J$44,4, FALSE)</f>
        <v>0</v>
      </c>
      <c r="AO26" s="113">
        <f>$F26*'INTERNAL PARAMETERS-2'!AN26*VLOOKUP(AO$4,'INTERNAL PARAMETERS-1'!$B$5:$J$44,4, FALSE)</f>
        <v>0</v>
      </c>
      <c r="AP26" s="113">
        <f>$F26*'INTERNAL PARAMETERS-2'!AO26*VLOOKUP(AP$4,'INTERNAL PARAMETERS-1'!$B$5:$J$44,4, FALSE)</f>
        <v>0</v>
      </c>
      <c r="AQ26" s="113">
        <f>$F26*'INTERNAL PARAMETERS-2'!AP26*VLOOKUP(AQ$4,'INTERNAL PARAMETERS-1'!$B$5:$J$44,4, FALSE)</f>
        <v>0</v>
      </c>
      <c r="AR26" s="113">
        <f>$F26*'INTERNAL PARAMETERS-2'!AQ26*VLOOKUP(AR$4,'INTERNAL PARAMETERS-1'!$B$5:$J$44,4, FALSE)</f>
        <v>0</v>
      </c>
      <c r="AS26" s="113">
        <f>$F26*'INTERNAL PARAMETERS-2'!AR26*VLOOKUP(AS$4,'INTERNAL PARAMETERS-1'!$B$5:$J$44,4, FALSE)</f>
        <v>0</v>
      </c>
      <c r="AT26" s="112">
        <f>$F26*'INTERNAL PARAMETERS-2'!AS26*VLOOKUP(AT$4,'INTERNAL PARAMETERS-1'!$B$5:$J$44,4, FALSE)</f>
        <v>0</v>
      </c>
      <c r="AU26" s="114">
        <f>$F26*'INTERNAL PARAMETERS-2'!F26*(1-VLOOKUP(G$4,'INTERNAL PARAMETERS-1'!$B$5:$J$44,4, FALSE))</f>
        <v>0</v>
      </c>
      <c r="AV26" s="113">
        <f>$F26*'INTERNAL PARAMETERS-2'!G26*(1-VLOOKUP(H$4,'INTERNAL PARAMETERS-1'!$B$5:$J$44,4, FALSE))</f>
        <v>0</v>
      </c>
      <c r="AW26" s="113">
        <f>$F26*'INTERNAL PARAMETERS-2'!H26*(1-VLOOKUP(I$4,'INTERNAL PARAMETERS-1'!$B$5:$J$44,4, FALSE))</f>
        <v>1221.1089682683378</v>
      </c>
      <c r="AX26" s="113">
        <f>$F26*'INTERNAL PARAMETERS-2'!I26*(1-VLOOKUP(J$4,'INTERNAL PARAMETERS-1'!$B$5:$J$44,4, FALSE))</f>
        <v>0</v>
      </c>
      <c r="AY26" s="113">
        <f>$F26*'INTERNAL PARAMETERS-2'!J26*(1-VLOOKUP(K$4,'INTERNAL PARAMETERS-1'!$B$5:$J$44,4, FALSE))</f>
        <v>0</v>
      </c>
      <c r="AZ26" s="113">
        <f>$F26*'INTERNAL PARAMETERS-2'!K26*(1-VLOOKUP(L$4,'INTERNAL PARAMETERS-1'!$B$5:$J$44,4, FALSE))</f>
        <v>0</v>
      </c>
      <c r="BA26" s="113">
        <f>$F26*'INTERNAL PARAMETERS-2'!L26*(1-VLOOKUP(M$4,'INTERNAL PARAMETERS-1'!$B$5:$J$44,4, FALSE))</f>
        <v>34.144634967741752</v>
      </c>
      <c r="BB26" s="113">
        <f>$F26*'INTERNAL PARAMETERS-2'!M26*(1-VLOOKUP(N$4,'INTERNAL PARAMETERS-1'!$B$5:$J$44,4, FALSE))</f>
        <v>252.10085394416882</v>
      </c>
      <c r="BC26" s="113">
        <f>$F26*'INTERNAL PARAMETERS-2'!N26*(1-VLOOKUP(O$4,'INTERNAL PARAMETERS-1'!$B$5:$J$44,4, FALSE))</f>
        <v>102.43364432894583</v>
      </c>
      <c r="BD26" s="113">
        <f>$F26*'INTERNAL PARAMETERS-2'!O26*(1-VLOOKUP(P$4,'INTERNAL PARAMETERS-1'!$B$5:$J$44,4, FALSE))</f>
        <v>210.25880738497241</v>
      </c>
      <c r="BE26" s="113">
        <f>$F26*'INTERNAL PARAMETERS-2'!P26*(1-VLOOKUP(Q$4,'INTERNAL PARAMETERS-1'!$B$5:$J$44,4, FALSE))</f>
        <v>174.31708636629691</v>
      </c>
      <c r="BF26" s="113">
        <f>$F26*'INTERNAL PARAMETERS-2'!Q26*(1-VLOOKUP(R$4,'INTERNAL PARAMETERS-1'!$B$5:$J$44,4, FALSE))</f>
        <v>0</v>
      </c>
      <c r="BG26" s="113">
        <f>$F26*'INTERNAL PARAMETERS-2'!R26*(1-VLOOKUP(S$4,'INTERNAL PARAMETERS-1'!$B$5:$J$44,4, FALSE))</f>
        <v>560.67045203183034</v>
      </c>
      <c r="BH26" s="113">
        <f>$F26*'INTERNAL PARAMETERS-2'!S26*(1-VLOOKUP(T$4,'INTERNAL PARAMETERS-1'!$B$5:$J$44,4, FALSE))</f>
        <v>5.9302915826551201</v>
      </c>
      <c r="BI26" s="113">
        <f>$F26*'INTERNAL PARAMETERS-2'!T26*(1-VLOOKUP(U$4,'INTERNAL PARAMETERS-1'!$B$5:$J$44,4, FALSE))</f>
        <v>7.6675166150329517</v>
      </c>
      <c r="BJ26" s="113">
        <f>$F26*'INTERNAL PARAMETERS-2'!U26*(1-VLOOKUP(V$4,'INTERNAL PARAMETERS-1'!$B$5:$J$44,4, FALSE))</f>
        <v>129.83956785639148</v>
      </c>
      <c r="BK26" s="113">
        <f>$F26*'INTERNAL PARAMETERS-2'!V26*(1-VLOOKUP(W$4,'INTERNAL PARAMETERS-1'!$B$5:$J$44,4, FALSE))</f>
        <v>135.38018244844699</v>
      </c>
      <c r="BL26" s="113">
        <f>$F26*'INTERNAL PARAMETERS-2'!W26*(1-VLOOKUP(X$4,'INTERNAL PARAMETERS-1'!$B$5:$J$44,4, FALSE))</f>
        <v>168.9260414106333</v>
      </c>
      <c r="BM26" s="113">
        <f>$F26*'INTERNAL PARAMETERS-2'!X26*(1-VLOOKUP(Y$4,'INTERNAL PARAMETERS-1'!$B$5:$J$44,4, FALSE))</f>
        <v>26.357325249884344</v>
      </c>
      <c r="BN26" s="113">
        <f>$F26*'INTERNAL PARAMETERS-2'!Y26*(1-VLOOKUP(Z$4,'INTERNAL PARAMETERS-1'!$B$5:$J$44,4, FALSE))</f>
        <v>192.28818376134325</v>
      </c>
      <c r="BO26" s="113">
        <f>$F26*'INTERNAL PARAMETERS-2'!Z26*(1-VLOOKUP(AA$4,'INTERNAL PARAMETERS-1'!$B$5:$J$44,4, FALSE))</f>
        <v>176.71342219420328</v>
      </c>
      <c r="BP26" s="113">
        <f>$F26*'INTERNAL PARAMETERS-2'!AA26*(1-VLOOKUP(AB$4,'INTERNAL PARAMETERS-1'!$B$5:$J$44,4, FALSE))</f>
        <v>72.482289108619085</v>
      </c>
      <c r="BQ26" s="113">
        <f>$F26*'INTERNAL PARAMETERS-2'!AB26*(1-VLOOKUP(AC$4,'INTERNAL PARAMETERS-1'!$B$5:$J$44,4, FALSE))</f>
        <v>579.26041334051888</v>
      </c>
      <c r="BR26" s="113">
        <f>$F26*'INTERNAL PARAMETERS-2'!AC26*(1-VLOOKUP(AD$4,'INTERNAL PARAMETERS-1'!$B$5:$J$44,4, FALSE))</f>
        <v>51.516482585815503</v>
      </c>
      <c r="BS26" s="113">
        <f>$F26*'INTERNAL PARAMETERS-2'!AD26*(1-VLOOKUP(AE$4,'INTERNAL PARAMETERS-1'!$B$5:$J$44,4, FALSE))</f>
        <v>11.381410754012395</v>
      </c>
      <c r="BT26" s="113">
        <f>$F26*'INTERNAL PARAMETERS-2'!AE26*(1-VLOOKUP(AF$4,'INTERNAL PARAMETERS-1'!$B$5:$J$44,4, FALSE))</f>
        <v>0</v>
      </c>
      <c r="BU26" s="113">
        <f>$F26*'INTERNAL PARAMETERS-2'!AF26*(1-VLOOKUP(AG$4,'INTERNAL PARAMETERS-1'!$B$5:$J$44,4, FALSE))</f>
        <v>0</v>
      </c>
      <c r="BV26" s="113">
        <f>$F26*'INTERNAL PARAMETERS-2'!AG26*(1-VLOOKUP(AH$4,'INTERNAL PARAMETERS-1'!$B$5:$J$44,4, FALSE))</f>
        <v>0</v>
      </c>
      <c r="BW26" s="113">
        <f>$F26*'INTERNAL PARAMETERS-2'!AH26*(1-VLOOKUP(AI$4,'INTERNAL PARAMETERS-1'!$B$5:$J$44,4, FALSE))</f>
        <v>0</v>
      </c>
      <c r="BX26" s="113">
        <f>$F26*'INTERNAL PARAMETERS-2'!AI26*(1-VLOOKUP(AJ$4,'INTERNAL PARAMETERS-1'!$B$5:$J$44,4, FALSE))</f>
        <v>0</v>
      </c>
      <c r="BY26" s="113">
        <f>$F26*'INTERNAL PARAMETERS-2'!AJ26*(1-VLOOKUP(AK$4,'INTERNAL PARAMETERS-1'!$B$5:$J$44,4, FALSE))</f>
        <v>0</v>
      </c>
      <c r="BZ26" s="113">
        <f>$F26*'INTERNAL PARAMETERS-2'!AK26*(1-VLOOKUP(AL$4,'INTERNAL PARAMETERS-1'!$B$5:$J$44,4, FALSE))</f>
        <v>28.753187306373565</v>
      </c>
      <c r="CA26" s="113">
        <f>$F26*'INTERNAL PARAMETERS-2'!AL26*(1-VLOOKUP(AM$4,'INTERNAL PARAMETERS-1'!$B$5:$J$44,4, FALSE))</f>
        <v>12.579578667965578</v>
      </c>
      <c r="CB26" s="113">
        <f>$F26*'INTERNAL PARAMETERS-2'!AM26*(1-VLOOKUP(AN$4,'INTERNAL PARAMETERS-1'!$B$5:$J$44,4, FALSE))</f>
        <v>35.94172101867553</v>
      </c>
      <c r="CC26" s="113">
        <f>$F26*'INTERNAL PARAMETERS-2'!AN26*(1-VLOOKUP(AO$4,'INTERNAL PARAMETERS-1'!$B$5:$J$44,4, FALSE))</f>
        <v>70.086427052129864</v>
      </c>
      <c r="CD26" s="113">
        <f>$F26*'INTERNAL PARAMETERS-2'!AO26*(1-VLOOKUP(AP$4,'INTERNAL PARAMETERS-1'!$B$5:$J$44,4, FALSE))</f>
        <v>238.41314762007798</v>
      </c>
      <c r="CE26" s="113">
        <f>$F26*'INTERNAL PARAMETERS-2'!AP26*(1-VLOOKUP(AQ$4,'INTERNAL PARAMETERS-1'!$B$5:$J$44,4, FALSE))</f>
        <v>25.159157335931155</v>
      </c>
      <c r="CF26" s="113">
        <f>$F26*'INTERNAL PARAMETERS-2'!AQ26*(1-VLOOKUP(AR$4,'INTERNAL PARAMETERS-1'!$B$5:$J$44,4, FALSE))</f>
        <v>25.159157335931155</v>
      </c>
      <c r="CG26" s="113">
        <f>$F26*'INTERNAL PARAMETERS-2'!AR26*(1-VLOOKUP(AS$4,'INTERNAL PARAMETERS-1'!$B$5:$J$44,4, FALSE))</f>
        <v>1.7970149852212052</v>
      </c>
      <c r="CH26" s="112">
        <f>$F26*'INTERNAL PARAMETERS-2'!AS26*(1-VLOOKUP(AT$4,'INTERNAL PARAMETERS-1'!$B$5:$J$44,4, FALSE))</f>
        <v>0</v>
      </c>
      <c r="CI26" s="111">
        <f t="shared" si="0"/>
        <v>4737.713223881382</v>
      </c>
    </row>
    <row r="27" spans="3:87" x14ac:dyDescent="0.5">
      <c r="C27" s="77" t="s">
        <v>29</v>
      </c>
      <c r="D27" s="76" t="s">
        <v>2</v>
      </c>
      <c r="E27" s="76" t="s">
        <v>16</v>
      </c>
      <c r="F27" s="115">
        <f>'INPUTS-Incidence'!E27</f>
        <v>5595.5354883951377</v>
      </c>
      <c r="G27" s="114">
        <f>$F27*'INTERNAL PARAMETERS-2'!F27*VLOOKUP(G$4,'INTERNAL PARAMETERS-1'!$B$5:$J$44,4, FALSE)</f>
        <v>25.978392611972104</v>
      </c>
      <c r="H27" s="113">
        <f>$F27*'INTERNAL PARAMETERS-2'!G27*VLOOKUP(H$4,'INTERNAL PARAMETERS-1'!$B$5:$J$44,4, FALSE)</f>
        <v>47.317526750515803</v>
      </c>
      <c r="I27" s="113">
        <f>$F27*'INTERNAL PARAMETERS-2'!H27*VLOOKUP(I$4,'INTERNAL PARAMETERS-1'!$B$5:$J$44,4, FALSE)</f>
        <v>67.663677161288902</v>
      </c>
      <c r="J27" s="113">
        <f>$F27*'INTERNAL PARAMETERS-2'!I27*VLOOKUP(J$4,'INTERNAL PARAMETERS-1'!$B$5:$J$44,4, FALSE)</f>
        <v>0</v>
      </c>
      <c r="K27" s="113">
        <f>$F27*'INTERNAL PARAMETERS-2'!J27*VLOOKUP(K$4,'INTERNAL PARAMETERS-1'!$B$5:$J$44,4, FALSE)</f>
        <v>0</v>
      </c>
      <c r="L27" s="113">
        <f>$F27*'INTERNAL PARAMETERS-2'!K27*VLOOKUP(L$4,'INTERNAL PARAMETERS-1'!$B$5:$J$44,4, FALSE)</f>
        <v>0</v>
      </c>
      <c r="M27" s="113">
        <f>$F27*'INTERNAL PARAMETERS-2'!L27*VLOOKUP(M$4,'INTERNAL PARAMETERS-1'!$B$5:$J$44,4, FALSE)</f>
        <v>2.3194893483269943</v>
      </c>
      <c r="N27" s="113">
        <f>$F27*'INTERNAL PARAMETERS-2'!M27*VLOOKUP(N$4,'INTERNAL PARAMETERS-1'!$B$5:$J$44,4, FALSE)</f>
        <v>12.618016459363362</v>
      </c>
      <c r="O27" s="113">
        <f>$F27*'INTERNAL PARAMETERS-2'!N27*VLOOKUP(O$4,'INTERNAL PARAMETERS-1'!$B$5:$J$44,4, FALSE)</f>
        <v>0</v>
      </c>
      <c r="P27" s="113">
        <f>$F27*'INTERNAL PARAMETERS-2'!O27*VLOOKUP(P$4,'INTERNAL PARAMETERS-1'!$B$5:$J$44,4, FALSE)</f>
        <v>0</v>
      </c>
      <c r="Q27" s="113">
        <f>$F27*'INTERNAL PARAMETERS-2'!P27*VLOOKUP(Q$4,'INTERNAL PARAMETERS-1'!$B$5:$J$44,4, FALSE)</f>
        <v>0</v>
      </c>
      <c r="R27" s="113">
        <f>$F27*'INTERNAL PARAMETERS-2'!Q27*VLOOKUP(R$4,'INTERNAL PARAMETERS-1'!$B$5:$J$44,4, FALSE)</f>
        <v>8.3502176093320646</v>
      </c>
      <c r="S27" s="113">
        <f>$F27*'INTERNAL PARAMETERS-2'!R27*VLOOKUP(S$4,'INTERNAL PARAMETERS-1'!$B$5:$J$44,4, FALSE)</f>
        <v>29.198203620381879</v>
      </c>
      <c r="T27" s="113">
        <f>$F27*'INTERNAL PARAMETERS-2'!S27*VLOOKUP(T$4,'INTERNAL PARAMETERS-1'!$B$5:$J$44,4, FALSE)</f>
        <v>1.6700435218664129</v>
      </c>
      <c r="U27" s="113">
        <f>$F27*'INTERNAL PARAMETERS-2'!T27*VLOOKUP(U$4,'INTERNAL PARAMETERS-1'!$B$5:$J$44,4, FALSE)</f>
        <v>3.1545390869376431</v>
      </c>
      <c r="V27" s="113">
        <f>$F27*'INTERNAL PARAMETERS-2'!U27*VLOOKUP(V$4,'INTERNAL PARAMETERS-1'!$B$5:$J$44,4, FALSE)</f>
        <v>19.762032461139526</v>
      </c>
      <c r="W27" s="113">
        <f>$F27*'INTERNAL PARAMETERS-2'!V27*VLOOKUP(W$4,'INTERNAL PARAMETERS-1'!$B$5:$J$44,4, FALSE)</f>
        <v>0</v>
      </c>
      <c r="X27" s="113">
        <f>$F27*'INTERNAL PARAMETERS-2'!W27*VLOOKUP(X$4,'INTERNAL PARAMETERS-1'!$B$5:$J$44,4, FALSE)</f>
        <v>0</v>
      </c>
      <c r="Y27" s="113">
        <f>$F27*'INTERNAL PARAMETERS-2'!X27*VLOOKUP(Y$4,'INTERNAL PARAMETERS-1'!$B$5:$J$44,4, FALSE)</f>
        <v>0</v>
      </c>
      <c r="Z27" s="113">
        <f>$F27*'INTERNAL PARAMETERS-2'!Y27*VLOOKUP(Z$4,'INTERNAL PARAMETERS-1'!$B$5:$J$44,4, FALSE)</f>
        <v>0</v>
      </c>
      <c r="AA27" s="113">
        <f>$F27*'INTERNAL PARAMETERS-2'!Z27*VLOOKUP(AA$4,'INTERNAL PARAMETERS-1'!$B$5:$J$44,4, FALSE)</f>
        <v>0</v>
      </c>
      <c r="AB27" s="113">
        <f>$F27*'INTERNAL PARAMETERS-2'!AA27*VLOOKUP(AB$4,'INTERNAL PARAMETERS-1'!$B$5:$J$44,4, FALSE)</f>
        <v>0</v>
      </c>
      <c r="AC27" s="113">
        <f>$F27*'INTERNAL PARAMETERS-2'!AB27*VLOOKUP(AC$4,'INTERNAL PARAMETERS-1'!$B$5:$J$44,4, FALSE)</f>
        <v>0</v>
      </c>
      <c r="AD27" s="113">
        <f>$F27*'INTERNAL PARAMETERS-2'!AC27*VLOOKUP(AD$4,'INTERNAL PARAMETERS-1'!$B$5:$J$44,4, FALSE)</f>
        <v>0</v>
      </c>
      <c r="AE27" s="113">
        <f>$F27*'INTERNAL PARAMETERS-2'!AD27*VLOOKUP(AE$4,'INTERNAL PARAMETERS-1'!$B$5:$J$44,4, FALSE)</f>
        <v>0</v>
      </c>
      <c r="AF27" s="113">
        <f>$F27*'INTERNAL PARAMETERS-2'!AE27*VLOOKUP(AF$4,'INTERNAL PARAMETERS-1'!$B$5:$J$44,4, FALSE)</f>
        <v>2.7832193519277411</v>
      </c>
      <c r="AG27" s="113">
        <f>$F27*'INTERNAL PARAMETERS-2'!AF27*VLOOKUP(AG$4,'INTERNAL PARAMETERS-1'!$B$5:$J$44,4, FALSE)</f>
        <v>0</v>
      </c>
      <c r="AH27" s="113">
        <f>$F27*'INTERNAL PARAMETERS-2'!AG27*VLOOKUP(AH$4,'INTERNAL PARAMETERS-1'!$B$5:$J$44,4, FALSE)</f>
        <v>0</v>
      </c>
      <c r="AI27" s="113">
        <f>$F27*'INTERNAL PARAMETERS-2'!AH27*VLOOKUP(AI$4,'INTERNAL PARAMETERS-1'!$B$5:$J$44,4, FALSE)</f>
        <v>0.92773978397591383</v>
      </c>
      <c r="AJ27" s="113">
        <f>$F27*'INTERNAL PARAMETERS-2'!AI27*VLOOKUP(AJ$4,'INTERNAL PARAMETERS-1'!$B$5:$J$44,4, FALSE)</f>
        <v>4.6386989198795687</v>
      </c>
      <c r="AK27" s="113">
        <f>$F27*'INTERNAL PARAMETERS-2'!AJ27*VLOOKUP(AK$4,'INTERNAL PARAMETERS-1'!$B$5:$J$44,4, FALSE)</f>
        <v>0</v>
      </c>
      <c r="AL27" s="113">
        <f>$F27*'INTERNAL PARAMETERS-2'!AK27*VLOOKUP(AL$4,'INTERNAL PARAMETERS-1'!$B$5:$J$44,4, FALSE)</f>
        <v>0</v>
      </c>
      <c r="AM27" s="113">
        <f>$F27*'INTERNAL PARAMETERS-2'!AL27*VLOOKUP(AM$4,'INTERNAL PARAMETERS-1'!$B$5:$J$44,4, FALSE)</f>
        <v>0</v>
      </c>
      <c r="AN27" s="113">
        <f>$F27*'INTERNAL PARAMETERS-2'!AM27*VLOOKUP(AN$4,'INTERNAL PARAMETERS-1'!$B$5:$J$44,4, FALSE)</f>
        <v>0</v>
      </c>
      <c r="AO27" s="113">
        <f>$F27*'INTERNAL PARAMETERS-2'!AN27*VLOOKUP(AO$4,'INTERNAL PARAMETERS-1'!$B$5:$J$44,4, FALSE)</f>
        <v>0</v>
      </c>
      <c r="AP27" s="113">
        <f>$F27*'INTERNAL PARAMETERS-2'!AO27*VLOOKUP(AP$4,'INTERNAL PARAMETERS-1'!$B$5:$J$44,4, FALSE)</f>
        <v>0</v>
      </c>
      <c r="AQ27" s="113">
        <f>$F27*'INTERNAL PARAMETERS-2'!AP27*VLOOKUP(AQ$4,'INTERNAL PARAMETERS-1'!$B$5:$J$44,4, FALSE)</f>
        <v>0</v>
      </c>
      <c r="AR27" s="113">
        <f>$F27*'INTERNAL PARAMETERS-2'!AQ27*VLOOKUP(AR$4,'INTERNAL PARAMETERS-1'!$B$5:$J$44,4, FALSE)</f>
        <v>0</v>
      </c>
      <c r="AS27" s="113">
        <f>$F27*'INTERNAL PARAMETERS-2'!AR27*VLOOKUP(AS$4,'INTERNAL PARAMETERS-1'!$B$5:$J$44,4, FALSE)</f>
        <v>0</v>
      </c>
      <c r="AT27" s="112">
        <f>$F27*'INTERNAL PARAMETERS-2'!AS27*VLOOKUP(AT$4,'INTERNAL PARAMETERS-1'!$B$5:$J$44,4, FALSE)</f>
        <v>0</v>
      </c>
      <c r="AU27" s="114">
        <f>$F27*'INTERNAL PARAMETERS-2'!F27*(1-VLOOKUP(G$4,'INTERNAL PARAMETERS-1'!$B$5:$J$44,4, FALSE))</f>
        <v>0</v>
      </c>
      <c r="AV27" s="113">
        <f>$F27*'INTERNAL PARAMETERS-2'!G27*(1-VLOOKUP(H$4,'INTERNAL PARAMETERS-1'!$B$5:$J$44,4, FALSE))</f>
        <v>0</v>
      </c>
      <c r="AW27" s="113">
        <f>$F27*'INTERNAL PARAMETERS-2'!H27*(1-VLOOKUP(I$4,'INTERNAL PARAMETERS-1'!$B$5:$J$44,4, FALSE))</f>
        <v>1285.6098660644891</v>
      </c>
      <c r="AX27" s="113">
        <f>$F27*'INTERNAL PARAMETERS-2'!I27*(1-VLOOKUP(J$4,'INTERNAL PARAMETERS-1'!$B$5:$J$44,4, FALSE))</f>
        <v>0</v>
      </c>
      <c r="AY27" s="113">
        <f>$F27*'INTERNAL PARAMETERS-2'!J27*(1-VLOOKUP(K$4,'INTERNAL PARAMETERS-1'!$B$5:$J$44,4, FALSE))</f>
        <v>0</v>
      </c>
      <c r="AZ27" s="113">
        <f>$F27*'INTERNAL PARAMETERS-2'!K27*(1-VLOOKUP(L$4,'INTERNAL PARAMETERS-1'!$B$5:$J$44,4, FALSE))</f>
        <v>0</v>
      </c>
      <c r="BA27" s="113">
        <f>$F27*'INTERNAL PARAMETERS-2'!L27*(1-VLOOKUP(M$4,'INTERNAL PARAMETERS-1'!$B$5:$J$44,4, FALSE))</f>
        <v>44.070297618212891</v>
      </c>
      <c r="BB27" s="113">
        <f>$F27*'INTERNAL PARAMETERS-2'!M27*(1-VLOOKUP(N$4,'INTERNAL PARAMETERS-1'!$B$5:$J$44,4, FALSE))</f>
        <v>239.74231272790388</v>
      </c>
      <c r="BC27" s="113">
        <f>$F27*'INTERNAL PARAMETERS-2'!N27*(1-VLOOKUP(O$4,'INTERNAL PARAMETERS-1'!$B$5:$J$44,4, FALSE))</f>
        <v>185.55914786615955</v>
      </c>
      <c r="BD27" s="113">
        <f>$F27*'INTERNAL PARAMETERS-2'!O27*(1-VLOOKUP(P$4,'INTERNAL PARAMETERS-1'!$B$5:$J$44,4, FALSE))</f>
        <v>205.97054222072731</v>
      </c>
      <c r="BE27" s="113">
        <f>$F27*'INTERNAL PARAMETERS-2'!P27*(1-VLOOKUP(Q$4,'INTERNAL PARAMETERS-1'!$B$5:$J$44,4, FALSE))</f>
        <v>271.84398375785912</v>
      </c>
      <c r="BF27" s="113">
        <f>$F27*'INTERNAL PARAMETERS-2'!Q27*(1-VLOOKUP(R$4,'INTERNAL PARAMETERS-1'!$B$5:$J$44,4, FALSE))</f>
        <v>0</v>
      </c>
      <c r="BG27" s="113">
        <f>$F27*'INTERNAL PARAMETERS-2'!R27*(1-VLOOKUP(S$4,'INTERNAL PARAMETERS-1'!$B$5:$J$44,4, FALSE))</f>
        <v>554.76586878725561</v>
      </c>
      <c r="BH27" s="113">
        <f>$F27*'INTERNAL PARAMETERS-2'!S27*(1-VLOOKUP(T$4,'INTERNAL PARAMETERS-1'!$B$5:$J$44,4, FALSE))</f>
        <v>15.030391696797716</v>
      </c>
      <c r="BI27" s="113">
        <f>$F27*'INTERNAL PARAMETERS-2'!T27*(1-VLOOKUP(U$4,'INTERNAL PARAMETERS-1'!$B$5:$J$44,4, FALSE))</f>
        <v>12.618156347750572</v>
      </c>
      <c r="BJ27" s="113">
        <f>$F27*'INTERNAL PARAMETERS-2'!U27*(1-VLOOKUP(V$4,'INTERNAL PARAMETERS-1'!$B$5:$J$44,4, FALSE))</f>
        <v>111.98485061312398</v>
      </c>
      <c r="BK27" s="113">
        <f>$F27*'INTERNAL PARAMETERS-2'!V27*(1-VLOOKUP(W$4,'INTERNAL PARAMETERS-1'!$B$5:$J$44,4, FALSE))</f>
        <v>147.51957850895172</v>
      </c>
      <c r="BL27" s="113">
        <f>$F27*'INTERNAL PARAMETERS-2'!W27*(1-VLOOKUP(X$4,'INTERNAL PARAMETERS-1'!$B$5:$J$44,4, FALSE))</f>
        <v>283.90572005664364</v>
      </c>
      <c r="BM27" s="113">
        <f>$F27*'INTERNAL PARAMETERS-2'!X27*(1-VLOOKUP(Y$4,'INTERNAL PARAMETERS-1'!$B$5:$J$44,4, FALSE))</f>
        <v>72.368179578511999</v>
      </c>
      <c r="BN27" s="113">
        <f>$F27*'INTERNAL PARAMETERS-2'!Y27*(1-VLOOKUP(Z$4,'INTERNAL PARAMETERS-1'!$B$5:$J$44,4, FALSE))</f>
        <v>246.79389048341173</v>
      </c>
      <c r="BO27" s="113">
        <f>$F27*'INTERNAL PARAMETERS-2'!Z27*(1-VLOOKUP(AA$4,'INTERNAL PARAMETERS-1'!$B$5:$J$44,4, FALSE))</f>
        <v>230.09345526474763</v>
      </c>
      <c r="BP27" s="113">
        <f>$F27*'INTERNAL PARAMETERS-2'!AA27*(1-VLOOKUP(AB$4,'INTERNAL PARAMETERS-1'!$B$5:$J$44,4, FALSE))</f>
        <v>80.718397187844062</v>
      </c>
      <c r="BQ27" s="113">
        <f>$F27*'INTERNAL PARAMETERS-2'!AB27*(1-VLOOKUP(AC$4,'INTERNAL PARAMETERS-1'!$B$5:$J$44,4, FALSE))</f>
        <v>748.73132950601848</v>
      </c>
      <c r="BR27" s="113">
        <f>$F27*'INTERNAL PARAMETERS-2'!AC27*(1-VLOOKUP(AD$4,'INTERNAL PARAMETERS-1'!$B$5:$J$44,4, FALSE))</f>
        <v>75.151398930439726</v>
      </c>
      <c r="BS27" s="113">
        <f>$F27*'INTERNAL PARAMETERS-2'!AD27*(1-VLOOKUP(AE$4,'INTERNAL PARAMETERS-1'!$B$5:$J$44,4, FALSE))</f>
        <v>25.050652827996192</v>
      </c>
      <c r="BT27" s="113">
        <f>$F27*'INTERNAL PARAMETERS-2'!AE27*(1-VLOOKUP(AF$4,'INTERNAL PARAMETERS-1'!$B$5:$J$44,4, FALSE))</f>
        <v>0</v>
      </c>
      <c r="BU27" s="113">
        <f>$F27*'INTERNAL PARAMETERS-2'!AF27*(1-VLOOKUP(AG$4,'INTERNAL PARAMETERS-1'!$B$5:$J$44,4, FALSE))</f>
        <v>0</v>
      </c>
      <c r="BV27" s="113">
        <f>$F27*'INTERNAL PARAMETERS-2'!AG27*(1-VLOOKUP(AH$4,'INTERNAL PARAMETERS-1'!$B$5:$J$44,4, FALSE))</f>
        <v>0</v>
      </c>
      <c r="BW27" s="113">
        <f>$F27*'INTERNAL PARAMETERS-2'!AH27*(1-VLOOKUP(AI$4,'INTERNAL PARAMETERS-1'!$B$5:$J$44,4, FALSE))</f>
        <v>0</v>
      </c>
      <c r="BX27" s="113">
        <f>$F27*'INTERNAL PARAMETERS-2'!AI27*(1-VLOOKUP(AJ$4,'INTERNAL PARAMETERS-1'!$B$5:$J$44,4, FALSE))</f>
        <v>0</v>
      </c>
      <c r="BY27" s="113">
        <f>$F27*'INTERNAL PARAMETERS-2'!AJ27*(1-VLOOKUP(AK$4,'INTERNAL PARAMETERS-1'!$B$5:$J$44,4, FALSE))</f>
        <v>0</v>
      </c>
      <c r="BZ27" s="113">
        <f>$F27*'INTERNAL PARAMETERS-2'!AK27*(1-VLOOKUP(AL$4,'INTERNAL PARAMETERS-1'!$B$5:$J$44,4, FALSE))</f>
        <v>25.978392611972104</v>
      </c>
      <c r="CA27" s="113">
        <f>$F27*'INTERNAL PARAMETERS-2'!AL27*(1-VLOOKUP(AM$4,'INTERNAL PARAMETERS-1'!$B$5:$J$44,4, FALSE))</f>
        <v>26.906132395948021</v>
      </c>
      <c r="CB27" s="113">
        <f>$F27*'INTERNAL PARAMETERS-2'!AM27*(1-VLOOKUP(AN$4,'INTERNAL PARAMETERS-1'!$B$5:$J$44,4, FALSE))</f>
        <v>31.54483131582759</v>
      </c>
      <c r="CC27" s="113">
        <f>$F27*'INTERNAL PARAMETERS-2'!AN27*(1-VLOOKUP(AO$4,'INTERNAL PARAMETERS-1'!$B$5:$J$44,4, FALSE))</f>
        <v>101.12979154241185</v>
      </c>
      <c r="CD27" s="113">
        <f>$F27*'INTERNAL PARAMETERS-2'!AO27*(1-VLOOKUP(AP$4,'INTERNAL PARAMETERS-1'!$B$5:$J$44,4, FALSE))</f>
        <v>294.11141723392757</v>
      </c>
      <c r="CE27" s="113">
        <f>$F27*'INTERNAL PARAMETERS-2'!AP27*(1-VLOOKUP(AQ$4,'INTERNAL PARAMETERS-1'!$B$5:$J$44,4, FALSE))</f>
        <v>40.822788709135565</v>
      </c>
      <c r="CF27" s="113">
        <f>$F27*'INTERNAL PARAMETERS-2'!AQ27*(1-VLOOKUP(AR$4,'INTERNAL PARAMETERS-1'!$B$5:$J$44,4, FALSE))</f>
        <v>10.205697177283891</v>
      </c>
      <c r="CG27" s="113">
        <f>$F27*'INTERNAL PARAMETERS-2'!AR27*(1-VLOOKUP(AS$4,'INTERNAL PARAMETERS-1'!$B$5:$J$44,4, FALSE))</f>
        <v>0.92773978397591383</v>
      </c>
      <c r="CH27" s="112">
        <f>$F27*'INTERNAL PARAMETERS-2'!AS27*(1-VLOOKUP(AT$4,'INTERNAL PARAMETERS-1'!$B$5:$J$44,4, FALSE))</f>
        <v>0</v>
      </c>
      <c r="CI27" s="111">
        <f t="shared" si="0"/>
        <v>5595.5366075022339</v>
      </c>
    </row>
    <row r="28" spans="3:87" x14ac:dyDescent="0.5">
      <c r="C28" s="77" t="s">
        <v>29</v>
      </c>
      <c r="D28" s="76" t="s">
        <v>2</v>
      </c>
      <c r="E28" s="76" t="s">
        <v>15</v>
      </c>
      <c r="F28" s="115">
        <f>'INPUTS-Incidence'!E28</f>
        <v>4872.7788211440984</v>
      </c>
      <c r="G28" s="114">
        <f>$F28*'INTERNAL PARAMETERS-2'!F28*VLOOKUP(G$4,'INTERNAL PARAMETERS-1'!$B$5:$J$44,4, FALSE)</f>
        <v>34.436415206907455</v>
      </c>
      <c r="H28" s="113">
        <f>$F28*'INTERNAL PARAMETERS-2'!G28*VLOOKUP(H$4,'INTERNAL PARAMETERS-1'!$B$5:$J$44,4, FALSE)</f>
        <v>28.359572739058653</v>
      </c>
      <c r="I28" s="113">
        <f>$F28*'INTERNAL PARAMETERS-2'!H28*VLOOKUP(I$4,'INTERNAL PARAMETERS-1'!$B$5:$J$44,4, FALSE)</f>
        <v>58.855834627294882</v>
      </c>
      <c r="J28" s="113">
        <f>$F28*'INTERNAL PARAMETERS-2'!I28*VLOOKUP(J$4,'INTERNAL PARAMETERS-1'!$B$5:$J$44,4, FALSE)</f>
        <v>0</v>
      </c>
      <c r="K28" s="113">
        <f>$F28*'INTERNAL PARAMETERS-2'!J28*VLOOKUP(K$4,'INTERNAL PARAMETERS-1'!$B$5:$J$44,4, FALSE)</f>
        <v>2.0256141559496017</v>
      </c>
      <c r="L28" s="113">
        <f>$F28*'INTERNAL PARAMETERS-2'!K28*VLOOKUP(L$4,'INTERNAL PARAMETERS-1'!$B$5:$J$44,4, FALSE)</f>
        <v>0</v>
      </c>
      <c r="M28" s="113">
        <f>$F28*'INTERNAL PARAMETERS-2'!L28*VLOOKUP(M$4,'INTERNAL PARAMETERS-1'!$B$5:$J$44,4, FALSE)</f>
        <v>2.4814626146676324</v>
      </c>
      <c r="N28" s="113">
        <f>$F28*'INTERNAL PARAMETERS-2'!M28*VLOOKUP(N$4,'INTERNAL PARAMETERS-1'!$B$5:$J$44,4, FALSE)</f>
        <v>9.8245697508730494</v>
      </c>
      <c r="O28" s="113">
        <f>$F28*'INTERNAL PARAMETERS-2'!N28*VLOOKUP(O$4,'INTERNAL PARAMETERS-1'!$B$5:$J$44,4, FALSE)</f>
        <v>0</v>
      </c>
      <c r="P28" s="113">
        <f>$F28*'INTERNAL PARAMETERS-2'!O28*VLOOKUP(P$4,'INTERNAL PARAMETERS-1'!$B$5:$J$44,4, FALSE)</f>
        <v>0</v>
      </c>
      <c r="Q28" s="113">
        <f>$F28*'INTERNAL PARAMETERS-2'!P28*VLOOKUP(Q$4,'INTERNAL PARAMETERS-1'!$B$5:$J$44,4, FALSE)</f>
        <v>0</v>
      </c>
      <c r="R28" s="113">
        <f>$F28*'INTERNAL PARAMETERS-2'!Q28*VLOOKUP(R$4,'INTERNAL PARAMETERS-1'!$B$5:$J$44,4, FALSE)</f>
        <v>7.0898931847646631</v>
      </c>
      <c r="S28" s="113">
        <f>$F28*'INTERNAL PARAMETERS-2'!R28*VLOOKUP(S$4,'INTERNAL PARAMETERS-1'!$B$5:$J$44,4, FALSE)</f>
        <v>23.741372247425229</v>
      </c>
      <c r="T28" s="113">
        <f>$F28*'INTERNAL PARAMETERS-2'!S28*VLOOKUP(T$4,'INTERNAL PARAMETERS-1'!$B$5:$J$44,4, FALSE)</f>
        <v>1.1141121496663868</v>
      </c>
      <c r="U28" s="113">
        <f>$F28*'INTERNAL PARAMETERS-2'!T28*VLOOKUP(U$4,'INTERNAL PARAMETERS-1'!$B$5:$J$44,4, FALSE)</f>
        <v>2.2282242993327737</v>
      </c>
      <c r="V28" s="113">
        <f>$F28*'INTERNAL PARAMETERS-2'!U28*VLOOKUP(V$4,'INTERNAL PARAMETERS-1'!$B$5:$J$44,4, FALSE)</f>
        <v>14.584933564613353</v>
      </c>
      <c r="W28" s="113">
        <f>$F28*'INTERNAL PARAMETERS-2'!V28*VLOOKUP(W$4,'INTERNAL PARAMETERS-1'!$B$5:$J$44,4, FALSE)</f>
        <v>0</v>
      </c>
      <c r="X28" s="113">
        <f>$F28*'INTERNAL PARAMETERS-2'!W28*VLOOKUP(X$4,'INTERNAL PARAMETERS-1'!$B$5:$J$44,4, FALSE)</f>
        <v>0</v>
      </c>
      <c r="Y28" s="113">
        <f>$F28*'INTERNAL PARAMETERS-2'!X28*VLOOKUP(Y$4,'INTERNAL PARAMETERS-1'!$B$5:$J$44,4, FALSE)</f>
        <v>0</v>
      </c>
      <c r="Z28" s="113">
        <f>$F28*'INTERNAL PARAMETERS-2'!Y28*VLOOKUP(Z$4,'INTERNAL PARAMETERS-1'!$B$5:$J$44,4, FALSE)</f>
        <v>0</v>
      </c>
      <c r="AA28" s="113">
        <f>$F28*'INTERNAL PARAMETERS-2'!Z28*VLOOKUP(AA$4,'INTERNAL PARAMETERS-1'!$B$5:$J$44,4, FALSE)</f>
        <v>0</v>
      </c>
      <c r="AB28" s="113">
        <f>$F28*'INTERNAL PARAMETERS-2'!AA28*VLOOKUP(AB$4,'INTERNAL PARAMETERS-1'!$B$5:$J$44,4, FALSE)</f>
        <v>0</v>
      </c>
      <c r="AC28" s="113">
        <f>$F28*'INTERNAL PARAMETERS-2'!AB28*VLOOKUP(AC$4,'INTERNAL PARAMETERS-1'!$B$5:$J$44,4, FALSE)</f>
        <v>0</v>
      </c>
      <c r="AD28" s="113">
        <f>$F28*'INTERNAL PARAMETERS-2'!AC28*VLOOKUP(AD$4,'INTERNAL PARAMETERS-1'!$B$5:$J$44,4, FALSE)</f>
        <v>0</v>
      </c>
      <c r="AE28" s="113">
        <f>$F28*'INTERNAL PARAMETERS-2'!AD28*VLOOKUP(AE$4,'INTERNAL PARAMETERS-1'!$B$5:$J$44,4, FALSE)</f>
        <v>0</v>
      </c>
      <c r="AF28" s="113">
        <f>$F28*'INTERNAL PARAMETERS-2'!AE28*VLOOKUP(AF$4,'INTERNAL PARAMETERS-1'!$B$5:$J$44,4, FALSE)</f>
        <v>2.0256141559496017</v>
      </c>
      <c r="AG28" s="113">
        <f>$F28*'INTERNAL PARAMETERS-2'!AF28*VLOOKUP(AG$4,'INTERNAL PARAMETERS-1'!$B$5:$J$44,4, FALSE)</f>
        <v>1.013050716915858</v>
      </c>
      <c r="AH28" s="113">
        <f>$F28*'INTERNAL PARAMETERS-2'!AG28*VLOOKUP(AH$4,'INTERNAL PARAMETERS-1'!$B$5:$J$44,4, FALSE)</f>
        <v>0</v>
      </c>
      <c r="AI28" s="113">
        <f>$F28*'INTERNAL PARAMETERS-2'!AH28*VLOOKUP(AI$4,'INTERNAL PARAMETERS-1'!$B$5:$J$44,4, FALSE)</f>
        <v>2.0256141559496017</v>
      </c>
      <c r="AJ28" s="113">
        <f>$F28*'INTERNAL PARAMETERS-2'!AI28*VLOOKUP(AJ$4,'INTERNAL PARAMETERS-1'!$B$5:$J$44,4, FALSE)</f>
        <v>4.0512283118992034</v>
      </c>
      <c r="AK28" s="113">
        <f>$F28*'INTERNAL PARAMETERS-2'!AJ28*VLOOKUP(AK$4,'INTERNAL PARAMETERS-1'!$B$5:$J$44,4, FALSE)</f>
        <v>0</v>
      </c>
      <c r="AL28" s="113">
        <f>$F28*'INTERNAL PARAMETERS-2'!AK28*VLOOKUP(AL$4,'INTERNAL PARAMETERS-1'!$B$5:$J$44,4, FALSE)</f>
        <v>0</v>
      </c>
      <c r="AM28" s="113">
        <f>$F28*'INTERNAL PARAMETERS-2'!AL28*VLOOKUP(AM$4,'INTERNAL PARAMETERS-1'!$B$5:$J$44,4, FALSE)</f>
        <v>0</v>
      </c>
      <c r="AN28" s="113">
        <f>$F28*'INTERNAL PARAMETERS-2'!AM28*VLOOKUP(AN$4,'INTERNAL PARAMETERS-1'!$B$5:$J$44,4, FALSE)</f>
        <v>0</v>
      </c>
      <c r="AO28" s="113">
        <f>$F28*'INTERNAL PARAMETERS-2'!AN28*VLOOKUP(AO$4,'INTERNAL PARAMETERS-1'!$B$5:$J$44,4, FALSE)</f>
        <v>0</v>
      </c>
      <c r="AP28" s="113">
        <f>$F28*'INTERNAL PARAMETERS-2'!AO28*VLOOKUP(AP$4,'INTERNAL PARAMETERS-1'!$B$5:$J$44,4, FALSE)</f>
        <v>0</v>
      </c>
      <c r="AQ28" s="113">
        <f>$F28*'INTERNAL PARAMETERS-2'!AP28*VLOOKUP(AQ$4,'INTERNAL PARAMETERS-1'!$B$5:$J$44,4, FALSE)</f>
        <v>0</v>
      </c>
      <c r="AR28" s="113">
        <f>$F28*'INTERNAL PARAMETERS-2'!AQ28*VLOOKUP(AR$4,'INTERNAL PARAMETERS-1'!$B$5:$J$44,4, FALSE)</f>
        <v>0</v>
      </c>
      <c r="AS28" s="113">
        <f>$F28*'INTERNAL PARAMETERS-2'!AR28*VLOOKUP(AS$4,'INTERNAL PARAMETERS-1'!$B$5:$J$44,4, FALSE)</f>
        <v>0</v>
      </c>
      <c r="AT28" s="112">
        <f>$F28*'INTERNAL PARAMETERS-2'!AS28*VLOOKUP(AT$4,'INTERNAL PARAMETERS-1'!$B$5:$J$44,4, FALSE)</f>
        <v>0</v>
      </c>
      <c r="AU28" s="114">
        <f>$F28*'INTERNAL PARAMETERS-2'!F28*(1-VLOOKUP(G$4,'INTERNAL PARAMETERS-1'!$B$5:$J$44,4, FALSE))</f>
        <v>0</v>
      </c>
      <c r="AV28" s="113">
        <f>$F28*'INTERNAL PARAMETERS-2'!G28*(1-VLOOKUP(H$4,'INTERNAL PARAMETERS-1'!$B$5:$J$44,4, FALSE))</f>
        <v>0</v>
      </c>
      <c r="AW28" s="113">
        <f>$F28*'INTERNAL PARAMETERS-2'!H28*(1-VLOOKUP(I$4,'INTERNAL PARAMETERS-1'!$B$5:$J$44,4, FALSE))</f>
        <v>1118.2608579186028</v>
      </c>
      <c r="AX28" s="113">
        <f>$F28*'INTERNAL PARAMETERS-2'!I28*(1-VLOOKUP(J$4,'INTERNAL PARAMETERS-1'!$B$5:$J$44,4, FALSE))</f>
        <v>0</v>
      </c>
      <c r="AY28" s="113">
        <f>$F28*'INTERNAL PARAMETERS-2'!J28*(1-VLOOKUP(K$4,'INTERNAL PARAMETERS-1'!$B$5:$J$44,4, FALSE))</f>
        <v>0</v>
      </c>
      <c r="AZ28" s="113">
        <f>$F28*'INTERNAL PARAMETERS-2'!K28*(1-VLOOKUP(L$4,'INTERNAL PARAMETERS-1'!$B$5:$J$44,4, FALSE))</f>
        <v>0</v>
      </c>
      <c r="BA28" s="113">
        <f>$F28*'INTERNAL PARAMETERS-2'!L28*(1-VLOOKUP(M$4,'INTERNAL PARAMETERS-1'!$B$5:$J$44,4, FALSE))</f>
        <v>47.147789678685008</v>
      </c>
      <c r="BB28" s="113">
        <f>$F28*'INTERNAL PARAMETERS-2'!M28*(1-VLOOKUP(N$4,'INTERNAL PARAMETERS-1'!$B$5:$J$44,4, FALSE))</f>
        <v>186.66682526658792</v>
      </c>
      <c r="BC28" s="113">
        <f>$F28*'INTERNAL PARAMETERS-2'!N28*(1-VLOOKUP(O$4,'INTERNAL PARAMETERS-1'!$B$5:$J$44,4, FALSE))</f>
        <v>212.6967955429399</v>
      </c>
      <c r="BD28" s="113">
        <f>$F28*'INTERNAL PARAMETERS-2'!O28*(1-VLOOKUP(P$4,'INTERNAL PARAMETERS-1'!$B$5:$J$44,4, FALSE))</f>
        <v>183.32417208696538</v>
      </c>
      <c r="BE28" s="113">
        <f>$F28*'INTERNAL PARAMETERS-2'!P28*(1-VLOOKUP(Q$4,'INTERNAL PARAMETERS-1'!$B$5:$J$44,4, FALSE))</f>
        <v>196.49139501746097</v>
      </c>
      <c r="BF28" s="113">
        <f>$F28*'INTERNAL PARAMETERS-2'!Q28*(1-VLOOKUP(R$4,'INTERNAL PARAMETERS-1'!$B$5:$J$44,4, FALSE))</f>
        <v>0</v>
      </c>
      <c r="BG28" s="113">
        <f>$F28*'INTERNAL PARAMETERS-2'!R28*(1-VLOOKUP(S$4,'INTERNAL PARAMETERS-1'!$B$5:$J$44,4, FALSE))</f>
        <v>451.08607270107927</v>
      </c>
      <c r="BH28" s="113">
        <f>$F28*'INTERNAL PARAMETERS-2'!S28*(1-VLOOKUP(T$4,'INTERNAL PARAMETERS-1'!$B$5:$J$44,4, FALSE))</f>
        <v>10.027009346997481</v>
      </c>
      <c r="BI28" s="113">
        <f>$F28*'INTERNAL PARAMETERS-2'!T28*(1-VLOOKUP(U$4,'INTERNAL PARAMETERS-1'!$B$5:$J$44,4, FALSE))</f>
        <v>8.9128971973310946</v>
      </c>
      <c r="BJ28" s="113">
        <f>$F28*'INTERNAL PARAMETERS-2'!U28*(1-VLOOKUP(V$4,'INTERNAL PARAMETERS-1'!$B$5:$J$44,4, FALSE))</f>
        <v>82.647956866142337</v>
      </c>
      <c r="BK28" s="113">
        <f>$F28*'INTERNAL PARAMETERS-2'!V28*(1-VLOOKUP(W$4,'INTERNAL PARAMETERS-1'!$B$5:$J$44,4, FALSE))</f>
        <v>129.64369148171355</v>
      </c>
      <c r="BL28" s="113">
        <f>$F28*'INTERNAL PARAMETERS-2'!W28*(1-VLOOKUP(X$4,'INTERNAL PARAMETERS-1'!$B$5:$J$44,4, FALSE))</f>
        <v>222.82486632268788</v>
      </c>
      <c r="BM28" s="113">
        <f>$F28*'INTERNAL PARAMETERS-2'!X28*(1-VLOOKUP(Y$4,'INTERNAL PARAMETERS-1'!$B$5:$J$44,4, FALSE))</f>
        <v>52.667917166218103</v>
      </c>
      <c r="BN28" s="113">
        <f>$F28*'INTERNAL PARAMETERS-2'!Y28*(1-VLOOKUP(Z$4,'INTERNAL PARAMETERS-1'!$B$5:$J$44,4, FALSE))</f>
        <v>224.85096775651962</v>
      </c>
      <c r="BO28" s="113">
        <f>$F28*'INTERNAL PARAMETERS-2'!Z28*(1-VLOOKUP(AA$4,'INTERNAL PARAMETERS-1'!$B$5:$J$44,4, FALSE))</f>
        <v>254.223103934612</v>
      </c>
      <c r="BP28" s="113">
        <f>$F28*'INTERNAL PARAMETERS-2'!AA28*(1-VLOOKUP(AB$4,'INTERNAL PARAMETERS-1'!$B$5:$J$44,4, FALSE))</f>
        <v>91.155560685024767</v>
      </c>
      <c r="BQ28" s="113">
        <f>$F28*'INTERNAL PARAMETERS-2'!AB28*(1-VLOOKUP(AC$4,'INTERNAL PARAMETERS-1'!$B$5:$J$44,4, FALSE))</f>
        <v>698.86027314095406</v>
      </c>
      <c r="BR28" s="113">
        <f>$F28*'INTERNAL PARAMETERS-2'!AC28*(1-VLOOKUP(AD$4,'INTERNAL PARAMETERS-1'!$B$5:$J$44,4, FALSE))</f>
        <v>52.667917166218103</v>
      </c>
      <c r="BS28" s="113">
        <f>$F28*'INTERNAL PARAMETERS-2'!AD28*(1-VLOOKUP(AE$4,'INTERNAL PARAMETERS-1'!$B$5:$J$44,4, FALSE))</f>
        <v>12.154172213579725</v>
      </c>
      <c r="BT28" s="113">
        <f>$F28*'INTERNAL PARAMETERS-2'!AE28*(1-VLOOKUP(AF$4,'INTERNAL PARAMETERS-1'!$B$5:$J$44,4, FALSE))</f>
        <v>0</v>
      </c>
      <c r="BU28" s="113">
        <f>$F28*'INTERNAL PARAMETERS-2'!AF28*(1-VLOOKUP(AG$4,'INTERNAL PARAMETERS-1'!$B$5:$J$44,4, FALSE))</f>
        <v>0</v>
      </c>
      <c r="BV28" s="113">
        <f>$F28*'INTERNAL PARAMETERS-2'!AG28*(1-VLOOKUP(AH$4,'INTERNAL PARAMETERS-1'!$B$5:$J$44,4, FALSE))</f>
        <v>0</v>
      </c>
      <c r="BW28" s="113">
        <f>$F28*'INTERNAL PARAMETERS-2'!AH28*(1-VLOOKUP(AI$4,'INTERNAL PARAMETERS-1'!$B$5:$J$44,4, FALSE))</f>
        <v>0</v>
      </c>
      <c r="BX28" s="113">
        <f>$F28*'INTERNAL PARAMETERS-2'!AI28*(1-VLOOKUP(AJ$4,'INTERNAL PARAMETERS-1'!$B$5:$J$44,4, FALSE))</f>
        <v>0</v>
      </c>
      <c r="BY28" s="113">
        <f>$F28*'INTERNAL PARAMETERS-2'!AJ28*(1-VLOOKUP(AK$4,'INTERNAL PARAMETERS-1'!$B$5:$J$44,4, FALSE))</f>
        <v>0</v>
      </c>
      <c r="BZ28" s="113">
        <f>$F28*'INTERNAL PARAMETERS-2'!AK28*(1-VLOOKUP(AL$4,'INTERNAL PARAMETERS-1'!$B$5:$J$44,4, FALSE))</f>
        <v>18.23101468142853</v>
      </c>
      <c r="CA28" s="113">
        <f>$F28*'INTERNAL PARAMETERS-2'!AL28*(1-VLOOKUP(AM$4,'INTERNAL PARAMETERS-1'!$B$5:$J$44,4, FALSE))</f>
        <v>30.385186895008257</v>
      </c>
      <c r="CB28" s="113">
        <f>$F28*'INTERNAL PARAMETERS-2'!AM28*(1-VLOOKUP(AN$4,'INTERNAL PARAMETERS-1'!$B$5:$J$44,4, FALSE))</f>
        <v>32.410801050957858</v>
      </c>
      <c r="CC28" s="113">
        <f>$F28*'INTERNAL PARAMETERS-2'!AN28*(1-VLOOKUP(AO$4,'INTERNAL PARAMETERS-1'!$B$5:$J$44,4, FALSE))</f>
        <v>101.28411874265488</v>
      </c>
      <c r="CD28" s="113">
        <f>$F28*'INTERNAL PARAMETERS-2'!AO28*(1-VLOOKUP(AP$4,'INTERNAL PARAMETERS-1'!$B$5:$J$44,4, FALSE))</f>
        <v>226.87658191246922</v>
      </c>
      <c r="CE28" s="113">
        <f>$F28*'INTERNAL PARAMETERS-2'!AP28*(1-VLOOKUP(AQ$4,'INTERNAL PARAMETERS-1'!$B$5:$J$44,4, FALSE))</f>
        <v>31.398237611924113</v>
      </c>
      <c r="CF28" s="113">
        <f>$F28*'INTERNAL PARAMETERS-2'!AQ28*(1-VLOOKUP(AR$4,'INTERNAL PARAMETERS-1'!$B$5:$J$44,4, FALSE))</f>
        <v>2.0256141559496017</v>
      </c>
      <c r="CG28" s="113">
        <f>$F28*'INTERNAL PARAMETERS-2'!AR28*(1-VLOOKUP(AS$4,'INTERNAL PARAMETERS-1'!$B$5:$J$44,4, FALSE))</f>
        <v>0</v>
      </c>
      <c r="CH28" s="112">
        <f>$F28*'INTERNAL PARAMETERS-2'!AS28*(1-VLOOKUP(AT$4,'INTERNAL PARAMETERS-1'!$B$5:$J$44,4, FALSE))</f>
        <v>0</v>
      </c>
      <c r="CI28" s="111">
        <f t="shared" si="0"/>
        <v>4872.7793084219811</v>
      </c>
    </row>
    <row r="29" spans="3:87" x14ac:dyDescent="0.5">
      <c r="C29" s="77" t="s">
        <v>29</v>
      </c>
      <c r="D29" s="76" t="s">
        <v>2</v>
      </c>
      <c r="E29" s="76" t="s">
        <v>14</v>
      </c>
      <c r="F29" s="115">
        <f>'INPUTS-Incidence'!E29</f>
        <v>4450.7017907694653</v>
      </c>
      <c r="G29" s="114">
        <f>$F29*'INTERNAL PARAMETERS-2'!F29*VLOOKUP(G$4,'INTERNAL PARAMETERS-1'!$B$5:$J$44,4, FALSE)</f>
        <v>44.956538788562369</v>
      </c>
      <c r="H29" s="113">
        <f>$F29*'INTERNAL PARAMETERS-2'!G29*VLOOKUP(H$4,'INTERNAL PARAMETERS-1'!$B$5:$J$44,4, FALSE)</f>
        <v>35.322994762441866</v>
      </c>
      <c r="I29" s="113">
        <f>$F29*'INTERNAL PARAMETERS-2'!H29*VLOOKUP(I$4,'INTERNAL PARAMETERS-1'!$B$5:$J$44,4, FALSE)</f>
        <v>51.623378522009673</v>
      </c>
      <c r="J29" s="113">
        <f>$F29*'INTERNAL PARAMETERS-2'!I29*VLOOKUP(J$4,'INTERNAL PARAMETERS-1'!$B$5:$J$44,4, FALSE)</f>
        <v>0</v>
      </c>
      <c r="K29" s="113">
        <f>$F29*'INTERNAL PARAMETERS-2'!J29*VLOOKUP(K$4,'INTERNAL PARAMETERS-1'!$B$5:$J$44,4, FALSE)</f>
        <v>0</v>
      </c>
      <c r="L29" s="113">
        <f>$F29*'INTERNAL PARAMETERS-2'!K29*VLOOKUP(L$4,'INTERNAL PARAMETERS-1'!$B$5:$J$44,4, FALSE)</f>
        <v>0</v>
      </c>
      <c r="M29" s="113">
        <f>$F29*'INTERNAL PARAMETERS-2'!L29*VLOOKUP(M$4,'INTERNAL PARAMETERS-1'!$B$5:$J$44,4, FALSE)</f>
        <v>3.157661653006167</v>
      </c>
      <c r="N29" s="113">
        <f>$F29*'INTERNAL PARAMETERS-2'!M29*VLOOKUP(N$4,'INTERNAL PARAMETERS-1'!$B$5:$J$44,4, FALSE)</f>
        <v>8.2955518002704363</v>
      </c>
      <c r="O29" s="113">
        <f>$F29*'INTERNAL PARAMETERS-2'!N29*VLOOKUP(O$4,'INTERNAL PARAMETERS-1'!$B$5:$J$44,4, FALSE)</f>
        <v>0</v>
      </c>
      <c r="P29" s="113">
        <f>$F29*'INTERNAL PARAMETERS-2'!O29*VLOOKUP(P$4,'INTERNAL PARAMETERS-1'!$B$5:$J$44,4, FALSE)</f>
        <v>0</v>
      </c>
      <c r="Q29" s="113">
        <f>$F29*'INTERNAL PARAMETERS-2'!P29*VLOOKUP(Q$4,'INTERNAL PARAMETERS-1'!$B$5:$J$44,4, FALSE)</f>
        <v>0</v>
      </c>
      <c r="R29" s="113">
        <f>$F29*'INTERNAL PARAMETERS-2'!Q29*VLOOKUP(R$4,'INTERNAL PARAMETERS-1'!$B$5:$J$44,4, FALSE)</f>
        <v>5.351968903400282</v>
      </c>
      <c r="S29" s="113">
        <f>$F29*'INTERNAL PARAMETERS-2'!R29*VLOOKUP(S$4,'INTERNAL PARAMETERS-1'!$B$5:$J$44,4, FALSE)</f>
        <v>17.256528025278818</v>
      </c>
      <c r="T29" s="113">
        <f>$F29*'INTERNAL PARAMETERS-2'!S29*VLOOKUP(T$4,'INTERNAL PARAMETERS-1'!$B$5:$J$44,4, FALSE)</f>
        <v>1.1774331587480622</v>
      </c>
      <c r="U29" s="113">
        <f>$F29*'INTERNAL PARAMETERS-2'!T29*VLOOKUP(U$4,'INTERNAL PARAMETERS-1'!$B$5:$J$44,4, FALSE)</f>
        <v>2.9971025859041585</v>
      </c>
      <c r="V29" s="113">
        <f>$F29*'INTERNAL PARAMETERS-2'!U29*VLOOKUP(V$4,'INTERNAL PARAMETERS-1'!$B$5:$J$44,4, FALSE)</f>
        <v>14.289756972078752</v>
      </c>
      <c r="W29" s="113">
        <f>$F29*'INTERNAL PARAMETERS-2'!V29*VLOOKUP(W$4,'INTERNAL PARAMETERS-1'!$B$5:$J$44,4, FALSE)</f>
        <v>0</v>
      </c>
      <c r="X29" s="113">
        <f>$F29*'INTERNAL PARAMETERS-2'!W29*VLOOKUP(X$4,'INTERNAL PARAMETERS-1'!$B$5:$J$44,4, FALSE)</f>
        <v>0</v>
      </c>
      <c r="Y29" s="113">
        <f>$F29*'INTERNAL PARAMETERS-2'!X29*VLOOKUP(Y$4,'INTERNAL PARAMETERS-1'!$B$5:$J$44,4, FALSE)</f>
        <v>0</v>
      </c>
      <c r="Z29" s="113">
        <f>$F29*'INTERNAL PARAMETERS-2'!Y29*VLOOKUP(Z$4,'INTERNAL PARAMETERS-1'!$B$5:$J$44,4, FALSE)</f>
        <v>0</v>
      </c>
      <c r="AA29" s="113">
        <f>$F29*'INTERNAL PARAMETERS-2'!Z29*VLOOKUP(AA$4,'INTERNAL PARAMETERS-1'!$B$5:$J$44,4, FALSE)</f>
        <v>0</v>
      </c>
      <c r="AB29" s="113">
        <f>$F29*'INTERNAL PARAMETERS-2'!AA29*VLOOKUP(AB$4,'INTERNAL PARAMETERS-1'!$B$5:$J$44,4, FALSE)</f>
        <v>0</v>
      </c>
      <c r="AC29" s="113">
        <f>$F29*'INTERNAL PARAMETERS-2'!AB29*VLOOKUP(AC$4,'INTERNAL PARAMETERS-1'!$B$5:$J$44,4, FALSE)</f>
        <v>0</v>
      </c>
      <c r="AD29" s="113">
        <f>$F29*'INTERNAL PARAMETERS-2'!AC29*VLOOKUP(AD$4,'INTERNAL PARAMETERS-1'!$B$5:$J$44,4, FALSE)</f>
        <v>0</v>
      </c>
      <c r="AE29" s="113">
        <f>$F29*'INTERNAL PARAMETERS-2'!AD29*VLOOKUP(AE$4,'INTERNAL PARAMETERS-1'!$B$5:$J$44,4, FALSE)</f>
        <v>0</v>
      </c>
      <c r="AF29" s="113">
        <f>$F29*'INTERNAL PARAMETERS-2'!AE29*VLOOKUP(AF$4,'INTERNAL PARAMETERS-1'!$B$5:$J$44,4, FALSE)</f>
        <v>1.0703937806800563</v>
      </c>
      <c r="AG29" s="113">
        <f>$F29*'INTERNAL PARAMETERS-2'!AF29*VLOOKUP(AG$4,'INTERNAL PARAMETERS-1'!$B$5:$J$44,4, FALSE)</f>
        <v>0</v>
      </c>
      <c r="AH29" s="113">
        <f>$F29*'INTERNAL PARAMETERS-2'!AG29*VLOOKUP(AH$4,'INTERNAL PARAMETERS-1'!$B$5:$J$44,4, FALSE)</f>
        <v>0</v>
      </c>
      <c r="AI29" s="113">
        <f>$F29*'INTERNAL PARAMETERS-2'!AH29*VLOOKUP(AI$4,'INTERNAL PARAMETERS-1'!$B$5:$J$44,4, FALSE)</f>
        <v>4.2815751227202252</v>
      </c>
      <c r="AJ29" s="113">
        <f>$F29*'INTERNAL PARAMETERS-2'!AI29*VLOOKUP(AJ$4,'INTERNAL PARAMETERS-1'!$B$5:$J$44,4, FALSE)</f>
        <v>0</v>
      </c>
      <c r="AK29" s="113">
        <f>$F29*'INTERNAL PARAMETERS-2'!AJ29*VLOOKUP(AK$4,'INTERNAL PARAMETERS-1'!$B$5:$J$44,4, FALSE)</f>
        <v>0</v>
      </c>
      <c r="AL29" s="113">
        <f>$F29*'INTERNAL PARAMETERS-2'!AK29*VLOOKUP(AL$4,'INTERNAL PARAMETERS-1'!$B$5:$J$44,4, FALSE)</f>
        <v>0</v>
      </c>
      <c r="AM29" s="113">
        <f>$F29*'INTERNAL PARAMETERS-2'!AL29*VLOOKUP(AM$4,'INTERNAL PARAMETERS-1'!$B$5:$J$44,4, FALSE)</f>
        <v>0</v>
      </c>
      <c r="AN29" s="113">
        <f>$F29*'INTERNAL PARAMETERS-2'!AM29*VLOOKUP(AN$4,'INTERNAL PARAMETERS-1'!$B$5:$J$44,4, FALSE)</f>
        <v>0</v>
      </c>
      <c r="AO29" s="113">
        <f>$F29*'INTERNAL PARAMETERS-2'!AN29*VLOOKUP(AO$4,'INTERNAL PARAMETERS-1'!$B$5:$J$44,4, FALSE)</f>
        <v>0</v>
      </c>
      <c r="AP29" s="113">
        <f>$F29*'INTERNAL PARAMETERS-2'!AO29*VLOOKUP(AP$4,'INTERNAL PARAMETERS-1'!$B$5:$J$44,4, FALSE)</f>
        <v>0</v>
      </c>
      <c r="AQ29" s="113">
        <f>$F29*'INTERNAL PARAMETERS-2'!AP29*VLOOKUP(AQ$4,'INTERNAL PARAMETERS-1'!$B$5:$J$44,4, FALSE)</f>
        <v>0</v>
      </c>
      <c r="AR29" s="113">
        <f>$F29*'INTERNAL PARAMETERS-2'!AQ29*VLOOKUP(AR$4,'INTERNAL PARAMETERS-1'!$B$5:$J$44,4, FALSE)</f>
        <v>0</v>
      </c>
      <c r="AS29" s="113">
        <f>$F29*'INTERNAL PARAMETERS-2'!AR29*VLOOKUP(AS$4,'INTERNAL PARAMETERS-1'!$B$5:$J$44,4, FALSE)</f>
        <v>0</v>
      </c>
      <c r="AT29" s="112">
        <f>$F29*'INTERNAL PARAMETERS-2'!AS29*VLOOKUP(AT$4,'INTERNAL PARAMETERS-1'!$B$5:$J$44,4, FALSE)</f>
        <v>0</v>
      </c>
      <c r="AU29" s="114">
        <f>$F29*'INTERNAL PARAMETERS-2'!F29*(1-VLOOKUP(G$4,'INTERNAL PARAMETERS-1'!$B$5:$J$44,4, FALSE))</f>
        <v>0</v>
      </c>
      <c r="AV29" s="113">
        <f>$F29*'INTERNAL PARAMETERS-2'!G29*(1-VLOOKUP(H$4,'INTERNAL PARAMETERS-1'!$B$5:$J$44,4, FALSE))</f>
        <v>0</v>
      </c>
      <c r="AW29" s="113">
        <f>$F29*'INTERNAL PARAMETERS-2'!H29*(1-VLOOKUP(I$4,'INTERNAL PARAMETERS-1'!$B$5:$J$44,4, FALSE))</f>
        <v>980.8441919181837</v>
      </c>
      <c r="AX29" s="113">
        <f>$F29*'INTERNAL PARAMETERS-2'!I29*(1-VLOOKUP(J$4,'INTERNAL PARAMETERS-1'!$B$5:$J$44,4, FALSE))</f>
        <v>0</v>
      </c>
      <c r="AY29" s="113">
        <f>$F29*'INTERNAL PARAMETERS-2'!J29*(1-VLOOKUP(K$4,'INTERNAL PARAMETERS-1'!$B$5:$J$44,4, FALSE))</f>
        <v>0</v>
      </c>
      <c r="AZ29" s="113">
        <f>$F29*'INTERNAL PARAMETERS-2'!K29*(1-VLOOKUP(L$4,'INTERNAL PARAMETERS-1'!$B$5:$J$44,4, FALSE))</f>
        <v>0</v>
      </c>
      <c r="BA29" s="113">
        <f>$F29*'INTERNAL PARAMETERS-2'!L29*(1-VLOOKUP(M$4,'INTERNAL PARAMETERS-1'!$B$5:$J$44,4, FALSE))</f>
        <v>59.995571407117161</v>
      </c>
      <c r="BB29" s="113">
        <f>$F29*'INTERNAL PARAMETERS-2'!M29*(1-VLOOKUP(N$4,'INTERNAL PARAMETERS-1'!$B$5:$J$44,4, FALSE))</f>
        <v>157.6154842051383</v>
      </c>
      <c r="BC29" s="113">
        <f>$F29*'INTERNAL PARAMETERS-2'!N29*(1-VLOOKUP(O$4,'INTERNAL PARAMETERS-1'!$B$5:$J$44,4, FALSE))</f>
        <v>188.38930539968993</v>
      </c>
      <c r="BD29" s="113">
        <f>$F29*'INTERNAL PARAMETERS-2'!O29*(1-VLOOKUP(P$4,'INTERNAL PARAMETERS-1'!$B$5:$J$44,4, FALSE))</f>
        <v>171.26300490880902</v>
      </c>
      <c r="BE29" s="113">
        <f>$F29*'INTERNAL PARAMETERS-2'!P29*(1-VLOOKUP(Q$4,'INTERNAL PARAMETERS-1'!$B$5:$J$44,4, FALSE))</f>
        <v>175.54458003152925</v>
      </c>
      <c r="BF29" s="113">
        <f>$F29*'INTERNAL PARAMETERS-2'!Q29*(1-VLOOKUP(R$4,'INTERNAL PARAMETERS-1'!$B$5:$J$44,4, FALSE))</f>
        <v>0</v>
      </c>
      <c r="BG29" s="113">
        <f>$F29*'INTERNAL PARAMETERS-2'!R29*(1-VLOOKUP(S$4,'INTERNAL PARAMETERS-1'!$B$5:$J$44,4, FALSE))</f>
        <v>327.8740324802975</v>
      </c>
      <c r="BH29" s="113">
        <f>$F29*'INTERNAL PARAMETERS-2'!S29*(1-VLOOKUP(T$4,'INTERNAL PARAMETERS-1'!$B$5:$J$44,4, FALSE))</f>
        <v>10.596898428732558</v>
      </c>
      <c r="BI29" s="113">
        <f>$F29*'INTERNAL PARAMETERS-2'!T29*(1-VLOOKUP(U$4,'INTERNAL PARAMETERS-1'!$B$5:$J$44,4, FALSE))</f>
        <v>11.988410343616634</v>
      </c>
      <c r="BJ29" s="113">
        <f>$F29*'INTERNAL PARAMETERS-2'!U29*(1-VLOOKUP(V$4,'INTERNAL PARAMETERS-1'!$B$5:$J$44,4, FALSE))</f>
        <v>80.975289508446266</v>
      </c>
      <c r="BK29" s="113">
        <f>$F29*'INTERNAL PARAMETERS-2'!V29*(1-VLOOKUP(W$4,'INTERNAL PARAMETERS-1'!$B$5:$J$44,4, FALSE))</f>
        <v>119.88410343616633</v>
      </c>
      <c r="BL29" s="113">
        <f>$F29*'INTERNAL PARAMETERS-2'!W29*(1-VLOOKUP(X$4,'INTERNAL PARAMETERS-1'!$B$5:$J$44,4, FALSE))</f>
        <v>218.36077632891056</v>
      </c>
      <c r="BM29" s="113">
        <f>$F29*'INTERNAL PARAMETERS-2'!X29*(1-VLOOKUP(Y$4,'INTERNAL PARAMETERS-1'!$B$5:$J$44,4, FALSE))</f>
        <v>75.997958428284008</v>
      </c>
      <c r="BN29" s="113">
        <f>$F29*'INTERNAL PARAMETERS-2'!Y29*(1-VLOOKUP(Z$4,'INTERNAL PARAMETERS-1'!$B$5:$J$44,4, FALSE))</f>
        <v>208.726787232611</v>
      </c>
      <c r="BO29" s="113">
        <f>$F29*'INTERNAL PARAMETERS-2'!Z29*(1-VLOOKUP(AA$4,'INTERNAL PARAMETERS-1'!$B$5:$J$44,4, FALSE))</f>
        <v>216.21954369737139</v>
      </c>
      <c r="BP29" s="113">
        <f>$F29*'INTERNAL PARAMETERS-2'!AA29*(1-VLOOKUP(AB$4,'INTERNAL PARAMETERS-1'!$B$5:$J$44,4, FALSE))</f>
        <v>72.786777086243845</v>
      </c>
      <c r="BQ29" s="113">
        <f>$F29*'INTERNAL PARAMETERS-2'!AB29*(1-VLOOKUP(AC$4,'INTERNAL PARAMETERS-1'!$B$5:$J$44,4, FALSE))</f>
        <v>696.8272413630749</v>
      </c>
      <c r="BR29" s="113">
        <f>$F29*'INTERNAL PARAMETERS-2'!AC29*(1-VLOOKUP(AD$4,'INTERNAL PARAMETERS-1'!$B$5:$J$44,4, FALSE))</f>
        <v>51.37890147264271</v>
      </c>
      <c r="BS29" s="113">
        <f>$F29*'INTERNAL PARAMETERS-2'!AD29*(1-VLOOKUP(AE$4,'INTERNAL PARAMETERS-1'!$B$5:$J$44,4, FALSE))</f>
        <v>18.196694271560961</v>
      </c>
      <c r="BT29" s="113">
        <f>$F29*'INTERNAL PARAMETERS-2'!AE29*(1-VLOOKUP(AF$4,'INTERNAL PARAMETERS-1'!$B$5:$J$44,4, FALSE))</f>
        <v>0</v>
      </c>
      <c r="BU29" s="113">
        <f>$F29*'INTERNAL PARAMETERS-2'!AF29*(1-VLOOKUP(AG$4,'INTERNAL PARAMETERS-1'!$B$5:$J$44,4, FALSE))</f>
        <v>0</v>
      </c>
      <c r="BV29" s="113">
        <f>$F29*'INTERNAL PARAMETERS-2'!AG29*(1-VLOOKUP(AH$4,'INTERNAL PARAMETERS-1'!$B$5:$J$44,4, FALSE))</f>
        <v>0</v>
      </c>
      <c r="BW29" s="113">
        <f>$F29*'INTERNAL PARAMETERS-2'!AH29*(1-VLOOKUP(AI$4,'INTERNAL PARAMETERS-1'!$B$5:$J$44,4, FALSE))</f>
        <v>0</v>
      </c>
      <c r="BX29" s="113">
        <f>$F29*'INTERNAL PARAMETERS-2'!AI29*(1-VLOOKUP(AJ$4,'INTERNAL PARAMETERS-1'!$B$5:$J$44,4, FALSE))</f>
        <v>0</v>
      </c>
      <c r="BY29" s="113">
        <f>$F29*'INTERNAL PARAMETERS-2'!AJ29*(1-VLOOKUP(AK$4,'INTERNAL PARAMETERS-1'!$B$5:$J$44,4, FALSE))</f>
        <v>0</v>
      </c>
      <c r="BZ29" s="113">
        <f>$F29*'INTERNAL PARAMETERS-2'!AK29*(1-VLOOKUP(AL$4,'INTERNAL PARAMETERS-1'!$B$5:$J$44,4, FALSE))</f>
        <v>22.478269394281185</v>
      </c>
      <c r="CA29" s="113">
        <f>$F29*'INTERNAL PARAMETERS-2'!AL29*(1-VLOOKUP(AM$4,'INTERNAL PARAMETERS-1'!$B$5:$J$44,4, FALSE))</f>
        <v>22.478269394281185</v>
      </c>
      <c r="CB29" s="113">
        <f>$F29*'INTERNAL PARAMETERS-2'!AM29*(1-VLOOKUP(AN$4,'INTERNAL PARAMETERS-1'!$B$5:$J$44,4, FALSE))</f>
        <v>32.111813420401695</v>
      </c>
      <c r="CC29" s="113">
        <f>$F29*'INTERNAL PARAMETERS-2'!AN29*(1-VLOOKUP(AO$4,'INTERNAL PARAMETERS-1'!$B$5:$J$44,4, FALSE))</f>
        <v>115.6025283134461</v>
      </c>
      <c r="CD29" s="113">
        <f>$F29*'INTERNAL PARAMETERS-2'!AO29*(1-VLOOKUP(AP$4,'INTERNAL PARAMETERS-1'!$B$5:$J$44,4, FALSE))</f>
        <v>193.74127430309022</v>
      </c>
      <c r="CE29" s="113">
        <f>$F29*'INTERNAL PARAMETERS-2'!AP29*(1-VLOOKUP(AQ$4,'INTERNAL PARAMETERS-1'!$B$5:$J$44,4, FALSE))</f>
        <v>25.689450736321355</v>
      </c>
      <c r="CF29" s="113">
        <f>$F29*'INTERNAL PARAMETERS-2'!AQ29*(1-VLOOKUP(AR$4,'INTERNAL PARAMETERS-1'!$B$5:$J$44,4, FALSE))</f>
        <v>4.2815751227202252</v>
      </c>
      <c r="CG29" s="113">
        <f>$F29*'INTERNAL PARAMETERS-2'!AR29*(1-VLOOKUP(AS$4,'INTERNAL PARAMETERS-1'!$B$5:$J$44,4, FALSE))</f>
        <v>1.0703937806800563</v>
      </c>
      <c r="CH29" s="112">
        <f>$F29*'INTERNAL PARAMETERS-2'!AS29*(1-VLOOKUP(AT$4,'INTERNAL PARAMETERS-1'!$B$5:$J$44,4, FALSE))</f>
        <v>0</v>
      </c>
      <c r="CI29" s="111">
        <f t="shared" si="0"/>
        <v>4450.7000104887484</v>
      </c>
    </row>
    <row r="30" spans="3:87" x14ac:dyDescent="0.5">
      <c r="C30" s="77" t="s">
        <v>29</v>
      </c>
      <c r="D30" s="76" t="s">
        <v>2</v>
      </c>
      <c r="E30" s="76" t="s">
        <v>13</v>
      </c>
      <c r="F30" s="115">
        <f>'INPUTS-Incidence'!E30</f>
        <v>3996.4665104615269</v>
      </c>
      <c r="G30" s="114">
        <f>$F30*'INTERNAL PARAMETERS-2'!F30*VLOOKUP(G$4,'INTERNAL PARAMETERS-1'!$B$5:$J$44,4, FALSE)</f>
        <v>36.77068906945442</v>
      </c>
      <c r="H30" s="113">
        <f>$F30*'INTERNAL PARAMETERS-2'!G30*VLOOKUP(H$4,'INTERNAL PARAMETERS-1'!$B$5:$J$44,4, FALSE)</f>
        <v>22.062493371002859</v>
      </c>
      <c r="I30" s="113">
        <f>$F30*'INTERNAL PARAMETERS-2'!H30*VLOOKUP(I$4,'INTERNAL PARAMETERS-1'!$B$5:$J$44,4, FALSE)</f>
        <v>41.524446018983305</v>
      </c>
      <c r="J30" s="113">
        <f>$F30*'INTERNAL PARAMETERS-2'!I30*VLOOKUP(J$4,'INTERNAL PARAMETERS-1'!$B$5:$J$44,4, FALSE)</f>
        <v>0</v>
      </c>
      <c r="K30" s="113">
        <f>$F30*'INTERNAL PARAMETERS-2'!J30*VLOOKUP(K$4,'INTERNAL PARAMETERS-1'!$B$5:$J$44,4, FALSE)</f>
        <v>0</v>
      </c>
      <c r="L30" s="113">
        <f>$F30*'INTERNAL PARAMETERS-2'!K30*VLOOKUP(L$4,'INTERNAL PARAMETERS-1'!$B$5:$J$44,4, FALSE)</f>
        <v>0</v>
      </c>
      <c r="M30" s="113">
        <f>$F30*'INTERNAL PARAMETERS-2'!L30*VLOOKUP(M$4,'INTERNAL PARAMETERS-1'!$B$5:$J$44,4, FALSE)</f>
        <v>2.5214306684478345</v>
      </c>
      <c r="N30" s="113">
        <f>$F30*'INTERNAL PARAMETERS-2'!M30*VLOOKUP(N$4,'INTERNAL PARAMETERS-1'!$B$5:$J$44,4, FALSE)</f>
        <v>5.8833382263782799</v>
      </c>
      <c r="O30" s="113">
        <f>$F30*'INTERNAL PARAMETERS-2'!N30*VLOOKUP(O$4,'INTERNAL PARAMETERS-1'!$B$5:$J$44,4, FALSE)</f>
        <v>0</v>
      </c>
      <c r="P30" s="113">
        <f>$F30*'INTERNAL PARAMETERS-2'!O30*VLOOKUP(P$4,'INTERNAL PARAMETERS-1'!$B$5:$J$44,4, FALSE)</f>
        <v>0</v>
      </c>
      <c r="Q30" s="113">
        <f>$F30*'INTERNAL PARAMETERS-2'!P30*VLOOKUP(Q$4,'INTERNAL PARAMETERS-1'!$B$5:$J$44,4, FALSE)</f>
        <v>0</v>
      </c>
      <c r="R30" s="113">
        <f>$F30*'INTERNAL PARAMETERS-2'!Q30*VLOOKUP(R$4,'INTERNAL PARAMETERS-1'!$B$5:$J$44,4, FALSE)</f>
        <v>3.15161349014996</v>
      </c>
      <c r="S30" s="113">
        <f>$F30*'INTERNAL PARAMETERS-2'!R30*VLOOKUP(S$4,'INTERNAL PARAMETERS-1'!$B$5:$J$44,4, FALSE)</f>
        <v>17.834211820602011</v>
      </c>
      <c r="T30" s="113">
        <f>$F30*'INTERNAL PARAMETERS-2'!S30*VLOOKUP(T$4,'INTERNAL PARAMETERS-1'!$B$5:$J$44,4, FALSE)</f>
        <v>1.5758866744051894</v>
      </c>
      <c r="U30" s="113">
        <f>$F30*'INTERNAL PARAMETERS-2'!T30*VLOOKUP(U$4,'INTERNAL PARAMETERS-1'!$B$5:$J$44,4, FALSE)</f>
        <v>2.5214506507803867</v>
      </c>
      <c r="V30" s="113">
        <f>$F30*'INTERNAL PARAMETERS-2'!U30*VLOOKUP(V$4,'INTERNAL PARAMETERS-1'!$B$5:$J$44,4, FALSE)</f>
        <v>12.134411318716678</v>
      </c>
      <c r="W30" s="113">
        <f>$F30*'INTERNAL PARAMETERS-2'!V30*VLOOKUP(W$4,'INTERNAL PARAMETERS-1'!$B$5:$J$44,4, FALSE)</f>
        <v>0</v>
      </c>
      <c r="X30" s="113">
        <f>$F30*'INTERNAL PARAMETERS-2'!W30*VLOOKUP(X$4,'INTERNAL PARAMETERS-1'!$B$5:$J$44,4, FALSE)</f>
        <v>0</v>
      </c>
      <c r="Y30" s="113">
        <f>$F30*'INTERNAL PARAMETERS-2'!X30*VLOOKUP(Y$4,'INTERNAL PARAMETERS-1'!$B$5:$J$44,4, FALSE)</f>
        <v>0</v>
      </c>
      <c r="Z30" s="113">
        <f>$F30*'INTERNAL PARAMETERS-2'!Y30*VLOOKUP(Z$4,'INTERNAL PARAMETERS-1'!$B$5:$J$44,4, FALSE)</f>
        <v>0</v>
      </c>
      <c r="AA30" s="113">
        <f>$F30*'INTERNAL PARAMETERS-2'!Z30*VLOOKUP(AA$4,'INTERNAL PARAMETERS-1'!$B$5:$J$44,4, FALSE)</f>
        <v>0</v>
      </c>
      <c r="AB30" s="113">
        <f>$F30*'INTERNAL PARAMETERS-2'!AA30*VLOOKUP(AB$4,'INTERNAL PARAMETERS-1'!$B$5:$J$44,4, FALSE)</f>
        <v>0</v>
      </c>
      <c r="AC30" s="113">
        <f>$F30*'INTERNAL PARAMETERS-2'!AB30*VLOOKUP(AC$4,'INTERNAL PARAMETERS-1'!$B$5:$J$44,4, FALSE)</f>
        <v>0</v>
      </c>
      <c r="AD30" s="113">
        <f>$F30*'INTERNAL PARAMETERS-2'!AC30*VLOOKUP(AD$4,'INTERNAL PARAMETERS-1'!$B$5:$J$44,4, FALSE)</f>
        <v>0</v>
      </c>
      <c r="AE30" s="113">
        <f>$F30*'INTERNAL PARAMETERS-2'!AD30*VLOOKUP(AE$4,'INTERNAL PARAMETERS-1'!$B$5:$J$44,4, FALSE)</f>
        <v>0</v>
      </c>
      <c r="AF30" s="113">
        <f>$F30*'INTERNAL PARAMETERS-2'!AE30*VLOOKUP(AF$4,'INTERNAL PARAMETERS-1'!$B$5:$J$44,4, FALSE)</f>
        <v>0</v>
      </c>
      <c r="AG30" s="113">
        <f>$F30*'INTERNAL PARAMETERS-2'!AF30*VLOOKUP(AG$4,'INTERNAL PARAMETERS-1'!$B$5:$J$44,4, FALSE)</f>
        <v>1.0506710456003354</v>
      </c>
      <c r="AH30" s="113">
        <f>$F30*'INTERNAL PARAMETERS-2'!AG30*VLOOKUP(AH$4,'INTERNAL PARAMETERS-1'!$B$5:$J$44,4, FALSE)</f>
        <v>1.0506710456003354</v>
      </c>
      <c r="AI30" s="113">
        <f>$F30*'INTERNAL PARAMETERS-2'!AH30*VLOOKUP(AI$4,'INTERNAL PARAMETERS-1'!$B$5:$J$44,4, FALSE)</f>
        <v>4.2022845357502954</v>
      </c>
      <c r="AJ30" s="113">
        <f>$F30*'INTERNAL PARAMETERS-2'!AI30*VLOOKUP(AJ$4,'INTERNAL PARAMETERS-1'!$B$5:$J$44,4, FALSE)</f>
        <v>2.1013420912006708</v>
      </c>
      <c r="AK30" s="113">
        <f>$F30*'INTERNAL PARAMETERS-2'!AJ30*VLOOKUP(AK$4,'INTERNAL PARAMETERS-1'!$B$5:$J$44,4, FALSE)</f>
        <v>0</v>
      </c>
      <c r="AL30" s="113">
        <f>$F30*'INTERNAL PARAMETERS-2'!AK30*VLOOKUP(AL$4,'INTERNAL PARAMETERS-1'!$B$5:$J$44,4, FALSE)</f>
        <v>0</v>
      </c>
      <c r="AM30" s="113">
        <f>$F30*'INTERNAL PARAMETERS-2'!AL30*VLOOKUP(AM$4,'INTERNAL PARAMETERS-1'!$B$5:$J$44,4, FALSE)</f>
        <v>0</v>
      </c>
      <c r="AN30" s="113">
        <f>$F30*'INTERNAL PARAMETERS-2'!AM30*VLOOKUP(AN$4,'INTERNAL PARAMETERS-1'!$B$5:$J$44,4, FALSE)</f>
        <v>0</v>
      </c>
      <c r="AO30" s="113">
        <f>$F30*'INTERNAL PARAMETERS-2'!AN30*VLOOKUP(AO$4,'INTERNAL PARAMETERS-1'!$B$5:$J$44,4, FALSE)</f>
        <v>0</v>
      </c>
      <c r="AP30" s="113">
        <f>$F30*'INTERNAL PARAMETERS-2'!AO30*VLOOKUP(AP$4,'INTERNAL PARAMETERS-1'!$B$5:$J$44,4, FALSE)</f>
        <v>0</v>
      </c>
      <c r="AQ30" s="113">
        <f>$F30*'INTERNAL PARAMETERS-2'!AP30*VLOOKUP(AQ$4,'INTERNAL PARAMETERS-1'!$B$5:$J$44,4, FALSE)</f>
        <v>0</v>
      </c>
      <c r="AR30" s="113">
        <f>$F30*'INTERNAL PARAMETERS-2'!AQ30*VLOOKUP(AR$4,'INTERNAL PARAMETERS-1'!$B$5:$J$44,4, FALSE)</f>
        <v>0</v>
      </c>
      <c r="AS30" s="113">
        <f>$F30*'INTERNAL PARAMETERS-2'!AR30*VLOOKUP(AS$4,'INTERNAL PARAMETERS-1'!$B$5:$J$44,4, FALSE)</f>
        <v>0</v>
      </c>
      <c r="AT30" s="112">
        <f>$F30*'INTERNAL PARAMETERS-2'!AS30*VLOOKUP(AT$4,'INTERNAL PARAMETERS-1'!$B$5:$J$44,4, FALSE)</f>
        <v>0</v>
      </c>
      <c r="AU30" s="114">
        <f>$F30*'INTERNAL PARAMETERS-2'!F30*(1-VLOOKUP(G$4,'INTERNAL PARAMETERS-1'!$B$5:$J$44,4, FALSE))</f>
        <v>0</v>
      </c>
      <c r="AV30" s="113">
        <f>$F30*'INTERNAL PARAMETERS-2'!G30*(1-VLOOKUP(H$4,'INTERNAL PARAMETERS-1'!$B$5:$J$44,4, FALSE))</f>
        <v>0</v>
      </c>
      <c r="AW30" s="113">
        <f>$F30*'INTERNAL PARAMETERS-2'!H30*(1-VLOOKUP(I$4,'INTERNAL PARAMETERS-1'!$B$5:$J$44,4, FALSE))</f>
        <v>788.96447436068274</v>
      </c>
      <c r="AX30" s="113">
        <f>$F30*'INTERNAL PARAMETERS-2'!I30*(1-VLOOKUP(J$4,'INTERNAL PARAMETERS-1'!$B$5:$J$44,4, FALSE))</f>
        <v>0</v>
      </c>
      <c r="AY30" s="113">
        <f>$F30*'INTERNAL PARAMETERS-2'!J30*(1-VLOOKUP(K$4,'INTERNAL PARAMETERS-1'!$B$5:$J$44,4, FALSE))</f>
        <v>0</v>
      </c>
      <c r="AZ30" s="113">
        <f>$F30*'INTERNAL PARAMETERS-2'!K30*(1-VLOOKUP(L$4,'INTERNAL PARAMETERS-1'!$B$5:$J$44,4, FALSE))</f>
        <v>0</v>
      </c>
      <c r="BA30" s="113">
        <f>$F30*'INTERNAL PARAMETERS-2'!L30*(1-VLOOKUP(M$4,'INTERNAL PARAMETERS-1'!$B$5:$J$44,4, FALSE))</f>
        <v>47.907182700508855</v>
      </c>
      <c r="BB30" s="113">
        <f>$F30*'INTERNAL PARAMETERS-2'!M30*(1-VLOOKUP(N$4,'INTERNAL PARAMETERS-1'!$B$5:$J$44,4, FALSE))</f>
        <v>111.7834263011873</v>
      </c>
      <c r="BC30" s="113">
        <f>$F30*'INTERNAL PARAMETERS-2'!N30*(1-VLOOKUP(O$4,'INTERNAL PARAMETERS-1'!$B$5:$J$44,4, FALSE))</f>
        <v>212.22036463852803</v>
      </c>
      <c r="BD30" s="113">
        <f>$F30*'INTERNAL PARAMETERS-2'!O30*(1-VLOOKUP(P$4,'INTERNAL PARAMETERS-1'!$B$5:$J$44,4, FALSE))</f>
        <v>140.7799289441688</v>
      </c>
      <c r="BE30" s="113">
        <f>$F30*'INTERNAL PARAMETERS-2'!P30*(1-VLOOKUP(Q$4,'INTERNAL PARAMETERS-1'!$B$5:$J$44,4, FALSE))</f>
        <v>139.72925789856845</v>
      </c>
      <c r="BF30" s="113">
        <f>$F30*'INTERNAL PARAMETERS-2'!Q30*(1-VLOOKUP(R$4,'INTERNAL PARAMETERS-1'!$B$5:$J$44,4, FALSE))</f>
        <v>0</v>
      </c>
      <c r="BG30" s="113">
        <f>$F30*'INTERNAL PARAMETERS-2'!R30*(1-VLOOKUP(S$4,'INTERNAL PARAMETERS-1'!$B$5:$J$44,4, FALSE))</f>
        <v>338.85002459143817</v>
      </c>
      <c r="BH30" s="113">
        <f>$F30*'INTERNAL PARAMETERS-2'!S30*(1-VLOOKUP(T$4,'INTERNAL PARAMETERS-1'!$B$5:$J$44,4, FALSE))</f>
        <v>14.182980069646705</v>
      </c>
      <c r="BI30" s="113">
        <f>$F30*'INTERNAL PARAMETERS-2'!T30*(1-VLOOKUP(U$4,'INTERNAL PARAMETERS-1'!$B$5:$J$44,4, FALSE))</f>
        <v>10.085802603121547</v>
      </c>
      <c r="BJ30" s="113">
        <f>$F30*'INTERNAL PARAMETERS-2'!U30*(1-VLOOKUP(V$4,'INTERNAL PARAMETERS-1'!$B$5:$J$44,4, FALSE))</f>
        <v>68.761664139394512</v>
      </c>
      <c r="BK30" s="113">
        <f>$F30*'INTERNAL PARAMETERS-2'!V30*(1-VLOOKUP(W$4,'INTERNAL PARAMETERS-1'!$B$5:$J$44,4, FALSE))</f>
        <v>94.553600110962407</v>
      </c>
      <c r="BL30" s="113">
        <f>$F30*'INTERNAL PARAMETERS-2'!W30*(1-VLOOKUP(X$4,'INTERNAL PARAMETERS-1'!$B$5:$J$44,4, FALSE))</f>
        <v>210.11902254732732</v>
      </c>
      <c r="BM30" s="113">
        <f>$F30*'INTERNAL PARAMETERS-2'!X30*(1-VLOOKUP(Y$4,'INTERNAL PARAMETERS-1'!$B$5:$J$44,4, FALSE))</f>
        <v>78.794733366910506</v>
      </c>
      <c r="BN30" s="113">
        <f>$F30*'INTERNAL PARAMETERS-2'!Y30*(1-VLOOKUP(Z$4,'INTERNAL PARAMETERS-1'!$B$5:$J$44,4, FALSE))</f>
        <v>197.51216894007644</v>
      </c>
      <c r="BO30" s="113">
        <f>$F30*'INTERNAL PARAMETERS-2'!Z30*(1-VLOOKUP(AA$4,'INTERNAL PARAMETERS-1'!$B$5:$J$44,4, FALSE))</f>
        <v>222.72627580122926</v>
      </c>
      <c r="BP30" s="113">
        <f>$F30*'INTERNAL PARAMETERS-2'!AA30*(1-VLOOKUP(AB$4,'INTERNAL PARAMETERS-1'!$B$5:$J$44,4, FALSE))</f>
        <v>64.086537668458945</v>
      </c>
      <c r="BQ30" s="113">
        <f>$F30*'INTERNAL PARAMETERS-2'!AB30*(1-VLOOKUP(AC$4,'INTERNAL PARAMETERS-1'!$B$5:$J$44,4, FALSE))</f>
        <v>655.57197379643685</v>
      </c>
      <c r="BR30" s="113">
        <f>$F30*'INTERNAL PARAMETERS-2'!AC30*(1-VLOOKUP(AD$4,'INTERNAL PARAMETERS-1'!$B$5:$J$44,4, FALSE))</f>
        <v>53.580226859106645</v>
      </c>
      <c r="BS30" s="113">
        <f>$F30*'INTERNAL PARAMETERS-2'!AD30*(1-VLOOKUP(AE$4,'INTERNAL PARAMETERS-1'!$B$5:$J$44,4, FALSE))</f>
        <v>11.556582208301597</v>
      </c>
      <c r="BT30" s="113">
        <f>$F30*'INTERNAL PARAMETERS-2'!AE30*(1-VLOOKUP(AF$4,'INTERNAL PARAMETERS-1'!$B$5:$J$44,4, FALSE))</f>
        <v>0</v>
      </c>
      <c r="BU30" s="113">
        <f>$F30*'INTERNAL PARAMETERS-2'!AF30*(1-VLOOKUP(AG$4,'INTERNAL PARAMETERS-1'!$B$5:$J$44,4, FALSE))</f>
        <v>0</v>
      </c>
      <c r="BV30" s="113">
        <f>$F30*'INTERNAL PARAMETERS-2'!AG30*(1-VLOOKUP(AH$4,'INTERNAL PARAMETERS-1'!$B$5:$J$44,4, FALSE))</f>
        <v>0</v>
      </c>
      <c r="BW30" s="113">
        <f>$F30*'INTERNAL PARAMETERS-2'!AH30*(1-VLOOKUP(AI$4,'INTERNAL PARAMETERS-1'!$B$5:$J$44,4, FALSE))</f>
        <v>0</v>
      </c>
      <c r="BX30" s="113">
        <f>$F30*'INTERNAL PARAMETERS-2'!AI30*(1-VLOOKUP(AJ$4,'INTERNAL PARAMETERS-1'!$B$5:$J$44,4, FALSE))</f>
        <v>0</v>
      </c>
      <c r="BY30" s="113">
        <f>$F30*'INTERNAL PARAMETERS-2'!AJ30*(1-VLOOKUP(AK$4,'INTERNAL PARAMETERS-1'!$B$5:$J$44,4, FALSE))</f>
        <v>0</v>
      </c>
      <c r="BZ30" s="113">
        <f>$F30*'INTERNAL PARAMETERS-2'!AK30*(1-VLOOKUP(AL$4,'INTERNAL PARAMETERS-1'!$B$5:$J$44,4, FALSE))</f>
        <v>8.4045690715005907</v>
      </c>
      <c r="CA30" s="113">
        <f>$F30*'INTERNAL PARAMETERS-2'!AL30*(1-VLOOKUP(AM$4,'INTERNAL PARAMETERS-1'!$B$5:$J$44,4, FALSE))</f>
        <v>31.517733488103786</v>
      </c>
      <c r="CB30" s="113">
        <f>$F30*'INTERNAL PARAMETERS-2'!AM30*(1-VLOOKUP(AN$4,'INTERNAL PARAMETERS-1'!$B$5:$J$44,4, FALSE))</f>
        <v>24.163835462203529</v>
      </c>
      <c r="CC30" s="113">
        <f>$F30*'INTERNAL PARAMETERS-2'!AN30*(1-VLOOKUP(AO$4,'INTERNAL PARAMETERS-1'!$B$5:$J$44,4, FALSE))</f>
        <v>97.705213601112376</v>
      </c>
      <c r="CD30" s="113">
        <f>$F30*'INTERNAL PARAMETERS-2'!AO30*(1-VLOOKUP(AP$4,'INTERNAL PARAMETERS-1'!$B$5:$J$44,4, FALSE))</f>
        <v>181.75290254937352</v>
      </c>
      <c r="CE30" s="113">
        <f>$F30*'INTERNAL PARAMETERS-2'!AP30*(1-VLOOKUP(AQ$4,'INTERNAL PARAMETERS-1'!$B$5:$J$44,4, FALSE))</f>
        <v>30.467462089154498</v>
      </c>
      <c r="CF30" s="113">
        <f>$F30*'INTERNAL PARAMETERS-2'!AQ30*(1-VLOOKUP(AR$4,'INTERNAL PARAMETERS-1'!$B$5:$J$44,4, FALSE))</f>
        <v>5.2529555813506317</v>
      </c>
      <c r="CG30" s="113">
        <f>$F30*'INTERNAL PARAMETERS-2'!AR30*(1-VLOOKUP(AS$4,'INTERNAL PARAMETERS-1'!$B$5:$J$44,4, FALSE))</f>
        <v>1.0506710456003354</v>
      </c>
      <c r="CH30" s="112">
        <f>$F30*'INTERNAL PARAMETERS-2'!AS30*(1-VLOOKUP(AT$4,'INTERNAL PARAMETERS-1'!$B$5:$J$44,4, FALSE))</f>
        <v>0</v>
      </c>
      <c r="CI30" s="111">
        <f t="shared" si="0"/>
        <v>3996.4665104615269</v>
      </c>
    </row>
    <row r="31" spans="3:87" x14ac:dyDescent="0.5">
      <c r="C31" s="77" t="s">
        <v>29</v>
      </c>
      <c r="D31" s="76" t="s">
        <v>2</v>
      </c>
      <c r="E31" s="76" t="s">
        <v>12</v>
      </c>
      <c r="F31" s="115">
        <f>'INPUTS-Incidence'!E31</f>
        <v>3085.5840811006519</v>
      </c>
      <c r="G31" s="114">
        <f>$F31*'INTERNAL PARAMETERS-2'!F31*VLOOKUP(G$4,'INTERNAL PARAMETERS-1'!$B$5:$J$44,4, FALSE)</f>
        <v>18.140765929606953</v>
      </c>
      <c r="H31" s="113">
        <f>$F31*'INTERNAL PARAMETERS-2'!G31*VLOOKUP(H$4,'INTERNAL PARAMETERS-1'!$B$5:$J$44,4, FALSE)</f>
        <v>17.316297863136857</v>
      </c>
      <c r="I31" s="113">
        <f>$F31*'INTERNAL PARAMETERS-2'!H31*VLOOKUP(I$4,'INTERNAL PARAMETERS-1'!$B$5:$J$44,4, FALSE)</f>
        <v>31.685909212583812</v>
      </c>
      <c r="J31" s="113">
        <f>$F31*'INTERNAL PARAMETERS-2'!I31*VLOOKUP(J$4,'INTERNAL PARAMETERS-1'!$B$5:$J$44,4, FALSE)</f>
        <v>0</v>
      </c>
      <c r="K31" s="113">
        <f>$F31*'INTERNAL PARAMETERS-2'!J31*VLOOKUP(K$4,'INTERNAL PARAMETERS-1'!$B$5:$J$44,4, FALSE)</f>
        <v>0.82446806647009419</v>
      </c>
      <c r="L31" s="113">
        <f>$F31*'INTERNAL PARAMETERS-2'!K31*VLOOKUP(L$4,'INTERNAL PARAMETERS-1'!$B$5:$J$44,4, FALSE)</f>
        <v>0</v>
      </c>
      <c r="M31" s="113">
        <f>$F31*'INTERNAL PARAMETERS-2'!L31*VLOOKUP(M$4,'INTERNAL PARAMETERS-1'!$B$5:$J$44,4, FALSE)</f>
        <v>3.463244144706966</v>
      </c>
      <c r="N31" s="113">
        <f>$F31*'INTERNAL PARAMETERS-2'!M31*VLOOKUP(N$4,'INTERNAL PARAMETERS-1'!$B$5:$J$44,4, FALSE)</f>
        <v>4.8238015894274886</v>
      </c>
      <c r="O31" s="113">
        <f>$F31*'INTERNAL PARAMETERS-2'!N31*VLOOKUP(O$4,'INTERNAL PARAMETERS-1'!$B$5:$J$44,4, FALSE)</f>
        <v>0</v>
      </c>
      <c r="P31" s="113">
        <f>$F31*'INTERNAL PARAMETERS-2'!O31*VLOOKUP(P$4,'INTERNAL PARAMETERS-1'!$B$5:$J$44,4, FALSE)</f>
        <v>0</v>
      </c>
      <c r="Q31" s="113">
        <f>$F31*'INTERNAL PARAMETERS-2'!P31*VLOOKUP(Q$4,'INTERNAL PARAMETERS-1'!$B$5:$J$44,4, FALSE)</f>
        <v>0</v>
      </c>
      <c r="R31" s="113">
        <f>$F31*'INTERNAL PARAMETERS-2'!Q31*VLOOKUP(R$4,'INTERNAL PARAMETERS-1'!$B$5:$J$44,4, FALSE)</f>
        <v>0.82446806647009419</v>
      </c>
      <c r="S31" s="113">
        <f>$F31*'INTERNAL PARAMETERS-2'!R31*VLOOKUP(S$4,'INTERNAL PARAMETERS-1'!$B$5:$J$44,4, FALSE)</f>
        <v>12.800267857878758</v>
      </c>
      <c r="T31" s="113">
        <f>$F31*'INTERNAL PARAMETERS-2'!S31*VLOOKUP(T$4,'INTERNAL PARAMETERS-1'!$B$5:$J$44,4, FALSE)</f>
        <v>0.98948510312735716</v>
      </c>
      <c r="U31" s="113">
        <f>$F31*'INTERNAL PARAMETERS-2'!T31*VLOOKUP(U$4,'INTERNAL PARAMETERS-1'!$B$5:$J$44,4, FALSE)</f>
        <v>1.6491829796666764</v>
      </c>
      <c r="V31" s="113">
        <f>$F31*'INTERNAL PARAMETERS-2'!U31*VLOOKUP(V$4,'INTERNAL PARAMETERS-1'!$B$5:$J$44,4, FALSE)</f>
        <v>9.1528451993708906</v>
      </c>
      <c r="W31" s="113">
        <f>$F31*'INTERNAL PARAMETERS-2'!V31*VLOOKUP(W$4,'INTERNAL PARAMETERS-1'!$B$5:$J$44,4, FALSE)</f>
        <v>0</v>
      </c>
      <c r="X31" s="113">
        <f>$F31*'INTERNAL PARAMETERS-2'!W31*VLOOKUP(X$4,'INTERNAL PARAMETERS-1'!$B$5:$J$44,4, FALSE)</f>
        <v>0</v>
      </c>
      <c r="Y31" s="113">
        <f>$F31*'INTERNAL PARAMETERS-2'!X31*VLOOKUP(Y$4,'INTERNAL PARAMETERS-1'!$B$5:$J$44,4, FALSE)</f>
        <v>0</v>
      </c>
      <c r="Z31" s="113">
        <f>$F31*'INTERNAL PARAMETERS-2'!Y31*VLOOKUP(Z$4,'INTERNAL PARAMETERS-1'!$B$5:$J$44,4, FALSE)</f>
        <v>0</v>
      </c>
      <c r="AA31" s="113">
        <f>$F31*'INTERNAL PARAMETERS-2'!Z31*VLOOKUP(AA$4,'INTERNAL PARAMETERS-1'!$B$5:$J$44,4, FALSE)</f>
        <v>0</v>
      </c>
      <c r="AB31" s="113">
        <f>$F31*'INTERNAL PARAMETERS-2'!AA31*VLOOKUP(AB$4,'INTERNAL PARAMETERS-1'!$B$5:$J$44,4, FALSE)</f>
        <v>0</v>
      </c>
      <c r="AC31" s="113">
        <f>$F31*'INTERNAL PARAMETERS-2'!AB31*VLOOKUP(AC$4,'INTERNAL PARAMETERS-1'!$B$5:$J$44,4, FALSE)</f>
        <v>0</v>
      </c>
      <c r="AD31" s="113">
        <f>$F31*'INTERNAL PARAMETERS-2'!AC31*VLOOKUP(AD$4,'INTERNAL PARAMETERS-1'!$B$5:$J$44,4, FALSE)</f>
        <v>0</v>
      </c>
      <c r="AE31" s="113">
        <f>$F31*'INTERNAL PARAMETERS-2'!AD31*VLOOKUP(AE$4,'INTERNAL PARAMETERS-1'!$B$5:$J$44,4, FALSE)</f>
        <v>0</v>
      </c>
      <c r="AF31" s="113">
        <f>$F31*'INTERNAL PARAMETERS-2'!AE31*VLOOKUP(AF$4,'INTERNAL PARAMETERS-1'!$B$5:$J$44,4, FALSE)</f>
        <v>0</v>
      </c>
      <c r="AG31" s="113">
        <f>$F31*'INTERNAL PARAMETERS-2'!AF31*VLOOKUP(AG$4,'INTERNAL PARAMETERS-1'!$B$5:$J$44,4, FALSE)</f>
        <v>0</v>
      </c>
      <c r="AH31" s="113">
        <f>$F31*'INTERNAL PARAMETERS-2'!AG31*VLOOKUP(AH$4,'INTERNAL PARAMETERS-1'!$B$5:$J$44,4, FALSE)</f>
        <v>0.82446806647009419</v>
      </c>
      <c r="AI31" s="113">
        <f>$F31*'INTERNAL PARAMETERS-2'!AH31*VLOOKUP(AI$4,'INTERNAL PARAMETERS-1'!$B$5:$J$44,4, FALSE)</f>
        <v>0.82446806647009419</v>
      </c>
      <c r="AJ31" s="113">
        <f>$F31*'INTERNAL PARAMETERS-2'!AI31*VLOOKUP(AJ$4,'INTERNAL PARAMETERS-1'!$B$5:$J$44,4, FALSE)</f>
        <v>2.4737127578183928</v>
      </c>
      <c r="AK31" s="113">
        <f>$F31*'INTERNAL PARAMETERS-2'!AJ31*VLOOKUP(AK$4,'INTERNAL PARAMETERS-1'!$B$5:$J$44,4, FALSE)</f>
        <v>0</v>
      </c>
      <c r="AL31" s="113">
        <f>$F31*'INTERNAL PARAMETERS-2'!AK31*VLOOKUP(AL$4,'INTERNAL PARAMETERS-1'!$B$5:$J$44,4, FALSE)</f>
        <v>0</v>
      </c>
      <c r="AM31" s="113">
        <f>$F31*'INTERNAL PARAMETERS-2'!AL31*VLOOKUP(AM$4,'INTERNAL PARAMETERS-1'!$B$5:$J$44,4, FALSE)</f>
        <v>0</v>
      </c>
      <c r="AN31" s="113">
        <f>$F31*'INTERNAL PARAMETERS-2'!AM31*VLOOKUP(AN$4,'INTERNAL PARAMETERS-1'!$B$5:$J$44,4, FALSE)</f>
        <v>0</v>
      </c>
      <c r="AO31" s="113">
        <f>$F31*'INTERNAL PARAMETERS-2'!AN31*VLOOKUP(AO$4,'INTERNAL PARAMETERS-1'!$B$5:$J$44,4, FALSE)</f>
        <v>0</v>
      </c>
      <c r="AP31" s="113">
        <f>$F31*'INTERNAL PARAMETERS-2'!AO31*VLOOKUP(AP$4,'INTERNAL PARAMETERS-1'!$B$5:$J$44,4, FALSE)</f>
        <v>0</v>
      </c>
      <c r="AQ31" s="113">
        <f>$F31*'INTERNAL PARAMETERS-2'!AP31*VLOOKUP(AQ$4,'INTERNAL PARAMETERS-1'!$B$5:$J$44,4, FALSE)</f>
        <v>0</v>
      </c>
      <c r="AR31" s="113">
        <f>$F31*'INTERNAL PARAMETERS-2'!AQ31*VLOOKUP(AR$4,'INTERNAL PARAMETERS-1'!$B$5:$J$44,4, FALSE)</f>
        <v>0</v>
      </c>
      <c r="AS31" s="113">
        <f>$F31*'INTERNAL PARAMETERS-2'!AR31*VLOOKUP(AS$4,'INTERNAL PARAMETERS-1'!$B$5:$J$44,4, FALSE)</f>
        <v>0</v>
      </c>
      <c r="AT31" s="112">
        <f>$F31*'INTERNAL PARAMETERS-2'!AS31*VLOOKUP(AT$4,'INTERNAL PARAMETERS-1'!$B$5:$J$44,4, FALSE)</f>
        <v>0</v>
      </c>
      <c r="AU31" s="114">
        <f>$F31*'INTERNAL PARAMETERS-2'!F31*(1-VLOOKUP(G$4,'INTERNAL PARAMETERS-1'!$B$5:$J$44,4, FALSE))</f>
        <v>0</v>
      </c>
      <c r="AV31" s="113">
        <f>$F31*'INTERNAL PARAMETERS-2'!G31*(1-VLOOKUP(H$4,'INTERNAL PARAMETERS-1'!$B$5:$J$44,4, FALSE))</f>
        <v>0</v>
      </c>
      <c r="AW31" s="113">
        <f>$F31*'INTERNAL PARAMETERS-2'!H31*(1-VLOOKUP(I$4,'INTERNAL PARAMETERS-1'!$B$5:$J$44,4, FALSE))</f>
        <v>602.03227503909238</v>
      </c>
      <c r="AX31" s="113">
        <f>$F31*'INTERNAL PARAMETERS-2'!I31*(1-VLOOKUP(J$4,'INTERNAL PARAMETERS-1'!$B$5:$J$44,4, FALSE))</f>
        <v>0</v>
      </c>
      <c r="AY31" s="113">
        <f>$F31*'INTERNAL PARAMETERS-2'!J31*(1-VLOOKUP(K$4,'INTERNAL PARAMETERS-1'!$B$5:$J$44,4, FALSE))</f>
        <v>0</v>
      </c>
      <c r="AZ31" s="113">
        <f>$F31*'INTERNAL PARAMETERS-2'!K31*(1-VLOOKUP(L$4,'INTERNAL PARAMETERS-1'!$B$5:$J$44,4, FALSE))</f>
        <v>0</v>
      </c>
      <c r="BA31" s="113">
        <f>$F31*'INTERNAL PARAMETERS-2'!L31*(1-VLOOKUP(M$4,'INTERNAL PARAMETERS-1'!$B$5:$J$44,4, FALSE))</f>
        <v>65.801638749432357</v>
      </c>
      <c r="BB31" s="113">
        <f>$F31*'INTERNAL PARAMETERS-2'!M31*(1-VLOOKUP(N$4,'INTERNAL PARAMETERS-1'!$B$5:$J$44,4, FALSE))</f>
        <v>91.652230199122272</v>
      </c>
      <c r="BC31" s="113">
        <f>$F31*'INTERNAL PARAMETERS-2'!N31*(1-VLOOKUP(O$4,'INTERNAL PARAMETERS-1'!$B$5:$J$44,4, FALSE))</f>
        <v>178.10947847178105</v>
      </c>
      <c r="BD31" s="113">
        <f>$F31*'INTERNAL PARAMETERS-2'!O31*(1-VLOOKUP(P$4,'INTERNAL PARAMETERS-1'!$B$5:$J$44,4, FALSE))</f>
        <v>78.335265858942805</v>
      </c>
      <c r="BE31" s="113">
        <f>$F31*'INTERNAL PARAMETERS-2'!P31*(1-VLOOKUP(Q$4,'INTERNAL PARAMETERS-1'!$B$5:$J$44,4, FALSE))</f>
        <v>103.07270199553484</v>
      </c>
      <c r="BF31" s="113">
        <f>$F31*'INTERNAL PARAMETERS-2'!Q31*(1-VLOOKUP(R$4,'INTERNAL PARAMETERS-1'!$B$5:$J$44,4, FALSE))</f>
        <v>0</v>
      </c>
      <c r="BG31" s="113">
        <f>$F31*'INTERNAL PARAMETERS-2'!R31*(1-VLOOKUP(S$4,'INTERNAL PARAMETERS-1'!$B$5:$J$44,4, FALSE))</f>
        <v>243.20508929969637</v>
      </c>
      <c r="BH31" s="113">
        <f>$F31*'INTERNAL PARAMETERS-2'!S31*(1-VLOOKUP(T$4,'INTERNAL PARAMETERS-1'!$B$5:$J$44,4, FALSE))</f>
        <v>8.9053659281462139</v>
      </c>
      <c r="BI31" s="113">
        <f>$F31*'INTERNAL PARAMETERS-2'!T31*(1-VLOOKUP(U$4,'INTERNAL PARAMETERS-1'!$B$5:$J$44,4, FALSE))</f>
        <v>6.5967319186667055</v>
      </c>
      <c r="BJ31" s="113">
        <f>$F31*'INTERNAL PARAMETERS-2'!U31*(1-VLOOKUP(V$4,'INTERNAL PARAMETERS-1'!$B$5:$J$44,4, FALSE))</f>
        <v>51.86612279643505</v>
      </c>
      <c r="BK31" s="113">
        <f>$F31*'INTERNAL PARAMETERS-2'!V31*(1-VLOOKUP(W$4,'INTERNAL PARAMETERS-1'!$B$5:$J$44,4, FALSE))</f>
        <v>75.861553101124414</v>
      </c>
      <c r="BL31" s="113">
        <f>$F31*'INTERNAL PARAMETERS-2'!W31*(1-VLOOKUP(X$4,'INTERNAL PARAMETERS-1'!$B$5:$J$44,4, FALSE))</f>
        <v>159.96871254217407</v>
      </c>
      <c r="BM31" s="113">
        <f>$F31*'INTERNAL PARAMETERS-2'!X31*(1-VLOOKUP(Y$4,'INTERNAL PARAMETERS-1'!$B$5:$J$44,4, FALSE))</f>
        <v>75.036776476246203</v>
      </c>
      <c r="BN31" s="113">
        <f>$F31*'INTERNAL PARAMETERS-2'!Y31*(1-VLOOKUP(Z$4,'INTERNAL PARAMETERS-1'!$B$5:$J$44,4, FALSE))</f>
        <v>159.96871254217407</v>
      </c>
      <c r="BO31" s="113">
        <f>$F31*'INTERNAL PARAMETERS-2'!Z31*(1-VLOOKUP(AA$4,'INTERNAL PARAMETERS-1'!$B$5:$J$44,4, FALSE))</f>
        <v>191.30281888575121</v>
      </c>
      <c r="BP31" s="113">
        <f>$F31*'INTERNAL PARAMETERS-2'!AA31*(1-VLOOKUP(AB$4,'INTERNAL PARAMETERS-1'!$B$5:$J$44,4, FALSE))</f>
        <v>48.650404206713979</v>
      </c>
      <c r="BQ31" s="113">
        <f>$F31*'INTERNAL PARAMETERS-2'!AB31*(1-VLOOKUP(AC$4,'INTERNAL PARAMETERS-1'!$B$5:$J$44,4, FALSE))</f>
        <v>529.38131845811449</v>
      </c>
      <c r="BR31" s="113">
        <f>$F31*'INTERNAL PARAMETERS-2'!AC31*(1-VLOOKUP(AD$4,'INTERNAL PARAMETERS-1'!$B$5:$J$44,4, FALSE))</f>
        <v>54.422297788820856</v>
      </c>
      <c r="BS31" s="113">
        <f>$F31*'INTERNAL PARAMETERS-2'!AD31*(1-VLOOKUP(AE$4,'INTERNAL PARAMETERS-1'!$B$5:$J$44,4, FALSE))</f>
        <v>9.0703829648034766</v>
      </c>
      <c r="BT31" s="113">
        <f>$F31*'INTERNAL PARAMETERS-2'!AE31*(1-VLOOKUP(AF$4,'INTERNAL PARAMETERS-1'!$B$5:$J$44,4, FALSE))</f>
        <v>0</v>
      </c>
      <c r="BU31" s="113">
        <f>$F31*'INTERNAL PARAMETERS-2'!AF31*(1-VLOOKUP(AG$4,'INTERNAL PARAMETERS-1'!$B$5:$J$44,4, FALSE))</f>
        <v>0</v>
      </c>
      <c r="BV31" s="113">
        <f>$F31*'INTERNAL PARAMETERS-2'!AG31*(1-VLOOKUP(AH$4,'INTERNAL PARAMETERS-1'!$B$5:$J$44,4, FALSE))</f>
        <v>0</v>
      </c>
      <c r="BW31" s="113">
        <f>$F31*'INTERNAL PARAMETERS-2'!AH31*(1-VLOOKUP(AI$4,'INTERNAL PARAMETERS-1'!$B$5:$J$44,4, FALSE))</f>
        <v>0</v>
      </c>
      <c r="BX31" s="113">
        <f>$F31*'INTERNAL PARAMETERS-2'!AI31*(1-VLOOKUP(AJ$4,'INTERNAL PARAMETERS-1'!$B$5:$J$44,4, FALSE))</f>
        <v>0</v>
      </c>
      <c r="BY31" s="113">
        <f>$F31*'INTERNAL PARAMETERS-2'!AJ31*(1-VLOOKUP(AK$4,'INTERNAL PARAMETERS-1'!$B$5:$J$44,4, FALSE))</f>
        <v>0</v>
      </c>
      <c r="BZ31" s="113">
        <f>$F31*'INTERNAL PARAMETERS-2'!AK31*(1-VLOOKUP(AL$4,'INTERNAL PARAMETERS-1'!$B$5:$J$44,4, FALSE))</f>
        <v>6.5966702069850838</v>
      </c>
      <c r="CA31" s="113">
        <f>$F31*'INTERNAL PARAMETERS-2'!AL31*(1-VLOOKUP(AM$4,'INTERNAL PARAMETERS-1'!$B$5:$J$44,4, FALSE))</f>
        <v>25.561904203062131</v>
      </c>
      <c r="CB31" s="113">
        <f>$F31*'INTERNAL PARAMETERS-2'!AM31*(1-VLOOKUP(AN$4,'INTERNAL PARAMETERS-1'!$B$5:$J$44,4, FALSE))</f>
        <v>17.316297863136857</v>
      </c>
      <c r="CC31" s="113">
        <f>$F31*'INTERNAL PARAMETERS-2'!AN31*(1-VLOOKUP(AO$4,'INTERNAL PARAMETERS-1'!$B$5:$J$44,4, FALSE))</f>
        <v>60.194499929335848</v>
      </c>
      <c r="CD31" s="113">
        <f>$F31*'INTERNAL PARAMETERS-2'!AO31*(1-VLOOKUP(AP$4,'INTERNAL PARAMETERS-1'!$B$5:$J$44,4, FALSE))</f>
        <v>117.09051047597509</v>
      </c>
      <c r="CE31" s="113">
        <f>$F31*'INTERNAL PARAMETERS-2'!AP31*(1-VLOOKUP(AQ$4,'INTERNAL PARAMETERS-1'!$B$5:$J$44,4, FALSE))</f>
        <v>17.316297863136857</v>
      </c>
      <c r="CF31" s="113">
        <f>$F31*'INTERNAL PARAMETERS-2'!AQ31*(1-VLOOKUP(AR$4,'INTERNAL PARAMETERS-1'!$B$5:$J$44,4, FALSE))</f>
        <v>2.4737127578183928</v>
      </c>
      <c r="CG31" s="113">
        <f>$F31*'INTERNAL PARAMETERS-2'!AR31*(1-VLOOKUP(AS$4,'INTERNAL PARAMETERS-1'!$B$5:$J$44,4, FALSE))</f>
        <v>0</v>
      </c>
      <c r="CH31" s="112">
        <f>$F31*'INTERNAL PARAMETERS-2'!AS31*(1-VLOOKUP(AT$4,'INTERNAL PARAMETERS-1'!$B$5:$J$44,4, FALSE))</f>
        <v>0</v>
      </c>
      <c r="CI31" s="111">
        <f t="shared" si="0"/>
        <v>3085.5831554254269</v>
      </c>
    </row>
    <row r="32" spans="3:87" x14ac:dyDescent="0.5">
      <c r="C32" s="77" t="s">
        <v>29</v>
      </c>
      <c r="D32" s="76" t="s">
        <v>2</v>
      </c>
      <c r="E32" s="76" t="s">
        <v>11</v>
      </c>
      <c r="F32" s="115">
        <f>'INPUTS-Incidence'!E32</f>
        <v>2899.8701877358135</v>
      </c>
      <c r="G32" s="114">
        <f>$F32*'INTERNAL PARAMETERS-2'!F32*VLOOKUP(G$4,'INTERNAL PARAMETERS-1'!$B$5:$J$44,4, FALSE)</f>
        <v>12.211643347574283</v>
      </c>
      <c r="H32" s="113">
        <f>$F32*'INTERNAL PARAMETERS-2'!G32*VLOOKUP(H$4,'INTERNAL PARAMETERS-1'!$B$5:$J$44,4, FALSE)</f>
        <v>14.653914019685386</v>
      </c>
      <c r="I32" s="113">
        <f>$F32*'INTERNAL PARAMETERS-2'!H32*VLOOKUP(I$4,'INTERNAL PARAMETERS-1'!$B$5:$J$44,4, FALSE)</f>
        <v>28.949563577026954</v>
      </c>
      <c r="J32" s="113">
        <f>$F32*'INTERNAL PARAMETERS-2'!I32*VLOOKUP(J$4,'INTERNAL PARAMETERS-1'!$B$5:$J$44,4, FALSE)</f>
        <v>0</v>
      </c>
      <c r="K32" s="113">
        <f>$F32*'INTERNAL PARAMETERS-2'!J32*VLOOKUP(K$4,'INTERNAL PARAMETERS-1'!$B$5:$J$44,4, FALSE)</f>
        <v>0</v>
      </c>
      <c r="L32" s="113">
        <f>$F32*'INTERNAL PARAMETERS-2'!K32*VLOOKUP(L$4,'INTERNAL PARAMETERS-1'!$B$5:$J$44,4, FALSE)</f>
        <v>0</v>
      </c>
      <c r="M32" s="113">
        <f>$F32*'INTERNAL PARAMETERS-2'!L32*VLOOKUP(M$4,'INTERNAL PARAMETERS-1'!$B$5:$J$44,4, FALSE)</f>
        <v>3.0122111588086988</v>
      </c>
      <c r="N32" s="113">
        <f>$F32*'INTERNAL PARAMETERS-2'!M32*VLOOKUP(N$4,'INTERNAL PARAMETERS-1'!$B$5:$J$44,4, FALSE)</f>
        <v>3.4599801144969859</v>
      </c>
      <c r="O32" s="113">
        <f>$F32*'INTERNAL PARAMETERS-2'!N32*VLOOKUP(O$4,'INTERNAL PARAMETERS-1'!$B$5:$J$44,4, FALSE)</f>
        <v>0</v>
      </c>
      <c r="P32" s="113">
        <f>$F32*'INTERNAL PARAMETERS-2'!O32*VLOOKUP(P$4,'INTERNAL PARAMETERS-1'!$B$5:$J$44,4, FALSE)</f>
        <v>0</v>
      </c>
      <c r="Q32" s="113">
        <f>$F32*'INTERNAL PARAMETERS-2'!P32*VLOOKUP(Q$4,'INTERNAL PARAMETERS-1'!$B$5:$J$44,4, FALSE)</f>
        <v>0</v>
      </c>
      <c r="R32" s="113">
        <f>$F32*'INTERNAL PARAMETERS-2'!Q32*VLOOKUP(R$4,'INTERNAL PARAMETERS-1'!$B$5:$J$44,4, FALSE)</f>
        <v>3.2565542208273186</v>
      </c>
      <c r="S32" s="113">
        <f>$F32*'INTERNAL PARAMETERS-2'!R32*VLOOKUP(S$4,'INTERNAL PARAMETERS-1'!$B$5:$J$44,4, FALSE)</f>
        <v>11.715374062996117</v>
      </c>
      <c r="T32" s="113">
        <f>$F32*'INTERNAL PARAMETERS-2'!S32*VLOOKUP(T$4,'INTERNAL PARAMETERS-1'!$B$5:$J$44,4, FALSE)</f>
        <v>0.569882489293842</v>
      </c>
      <c r="U32" s="113">
        <f>$F32*'INTERNAL PARAMETERS-2'!T32*VLOOKUP(U$4,'INTERNAL PARAMETERS-1'!$B$5:$J$44,4, FALSE)</f>
        <v>1.3025636909271727</v>
      </c>
      <c r="V32" s="113">
        <f>$F32*'INTERNAL PARAMETERS-2'!U32*VLOOKUP(V$4,'INTERNAL PARAMETERS-1'!$B$5:$J$44,4, FALSE)</f>
        <v>9.4030175752955785</v>
      </c>
      <c r="W32" s="113">
        <f>$F32*'INTERNAL PARAMETERS-2'!V32*VLOOKUP(W$4,'INTERNAL PARAMETERS-1'!$B$5:$J$44,4, FALSE)</f>
        <v>0</v>
      </c>
      <c r="X32" s="113">
        <f>$F32*'INTERNAL PARAMETERS-2'!W32*VLOOKUP(X$4,'INTERNAL PARAMETERS-1'!$B$5:$J$44,4, FALSE)</f>
        <v>0</v>
      </c>
      <c r="Y32" s="113">
        <f>$F32*'INTERNAL PARAMETERS-2'!X32*VLOOKUP(Y$4,'INTERNAL PARAMETERS-1'!$B$5:$J$44,4, FALSE)</f>
        <v>0</v>
      </c>
      <c r="Z32" s="113">
        <f>$F32*'INTERNAL PARAMETERS-2'!Y32*VLOOKUP(Z$4,'INTERNAL PARAMETERS-1'!$B$5:$J$44,4, FALSE)</f>
        <v>0</v>
      </c>
      <c r="AA32" s="113">
        <f>$F32*'INTERNAL PARAMETERS-2'!Z32*VLOOKUP(AA$4,'INTERNAL PARAMETERS-1'!$B$5:$J$44,4, FALSE)</f>
        <v>0</v>
      </c>
      <c r="AB32" s="113">
        <f>$F32*'INTERNAL PARAMETERS-2'!AA32*VLOOKUP(AB$4,'INTERNAL PARAMETERS-1'!$B$5:$J$44,4, FALSE)</f>
        <v>0</v>
      </c>
      <c r="AC32" s="113">
        <f>$F32*'INTERNAL PARAMETERS-2'!AB32*VLOOKUP(AC$4,'INTERNAL PARAMETERS-1'!$B$5:$J$44,4, FALSE)</f>
        <v>0</v>
      </c>
      <c r="AD32" s="113">
        <f>$F32*'INTERNAL PARAMETERS-2'!AC32*VLOOKUP(AD$4,'INTERNAL PARAMETERS-1'!$B$5:$J$44,4, FALSE)</f>
        <v>0</v>
      </c>
      <c r="AE32" s="113">
        <f>$F32*'INTERNAL PARAMETERS-2'!AD32*VLOOKUP(AE$4,'INTERNAL PARAMETERS-1'!$B$5:$J$44,4, FALSE)</f>
        <v>0</v>
      </c>
      <c r="AF32" s="113">
        <f>$F32*'INTERNAL PARAMETERS-2'!AE32*VLOOKUP(AF$4,'INTERNAL PARAMETERS-1'!$B$5:$J$44,4, FALSE)</f>
        <v>0</v>
      </c>
      <c r="AG32" s="113">
        <f>$F32*'INTERNAL PARAMETERS-2'!AF32*VLOOKUP(AG$4,'INTERNAL PARAMETERS-1'!$B$5:$J$44,4, FALSE)</f>
        <v>0</v>
      </c>
      <c r="AH32" s="113">
        <f>$F32*'INTERNAL PARAMETERS-2'!AG32*VLOOKUP(AH$4,'INTERNAL PARAMETERS-1'!$B$5:$J$44,4, FALSE)</f>
        <v>0</v>
      </c>
      <c r="AI32" s="113">
        <f>$F32*'INTERNAL PARAMETERS-2'!AH32*VLOOKUP(AI$4,'INTERNAL PARAMETERS-1'!$B$5:$J$44,4, FALSE)</f>
        <v>0.81399356169744286</v>
      </c>
      <c r="AJ32" s="113">
        <f>$F32*'INTERNAL PARAMETERS-2'!AI32*VLOOKUP(AJ$4,'INTERNAL PARAMETERS-1'!$B$5:$J$44,4, FALSE)</f>
        <v>4.0705477825247609</v>
      </c>
      <c r="AK32" s="113">
        <f>$F32*'INTERNAL PARAMETERS-2'!AJ32*VLOOKUP(AK$4,'INTERNAL PARAMETERS-1'!$B$5:$J$44,4, FALSE)</f>
        <v>0</v>
      </c>
      <c r="AL32" s="113">
        <f>$F32*'INTERNAL PARAMETERS-2'!AK32*VLOOKUP(AL$4,'INTERNAL PARAMETERS-1'!$B$5:$J$44,4, FALSE)</f>
        <v>0</v>
      </c>
      <c r="AM32" s="113">
        <f>$F32*'INTERNAL PARAMETERS-2'!AL32*VLOOKUP(AM$4,'INTERNAL PARAMETERS-1'!$B$5:$J$44,4, FALSE)</f>
        <v>0</v>
      </c>
      <c r="AN32" s="113">
        <f>$F32*'INTERNAL PARAMETERS-2'!AM32*VLOOKUP(AN$4,'INTERNAL PARAMETERS-1'!$B$5:$J$44,4, FALSE)</f>
        <v>0</v>
      </c>
      <c r="AO32" s="113">
        <f>$F32*'INTERNAL PARAMETERS-2'!AN32*VLOOKUP(AO$4,'INTERNAL PARAMETERS-1'!$B$5:$J$44,4, FALSE)</f>
        <v>0</v>
      </c>
      <c r="AP32" s="113">
        <f>$F32*'INTERNAL PARAMETERS-2'!AO32*VLOOKUP(AP$4,'INTERNAL PARAMETERS-1'!$B$5:$J$44,4, FALSE)</f>
        <v>0</v>
      </c>
      <c r="AQ32" s="113">
        <f>$F32*'INTERNAL PARAMETERS-2'!AP32*VLOOKUP(AQ$4,'INTERNAL PARAMETERS-1'!$B$5:$J$44,4, FALSE)</f>
        <v>0</v>
      </c>
      <c r="AR32" s="113">
        <f>$F32*'INTERNAL PARAMETERS-2'!AQ32*VLOOKUP(AR$4,'INTERNAL PARAMETERS-1'!$B$5:$J$44,4, FALSE)</f>
        <v>0</v>
      </c>
      <c r="AS32" s="113">
        <f>$F32*'INTERNAL PARAMETERS-2'!AR32*VLOOKUP(AS$4,'INTERNAL PARAMETERS-1'!$B$5:$J$44,4, FALSE)</f>
        <v>0</v>
      </c>
      <c r="AT32" s="112">
        <f>$F32*'INTERNAL PARAMETERS-2'!AS32*VLOOKUP(AT$4,'INTERNAL PARAMETERS-1'!$B$5:$J$44,4, FALSE)</f>
        <v>0</v>
      </c>
      <c r="AU32" s="114">
        <f>$F32*'INTERNAL PARAMETERS-2'!F32*(1-VLOOKUP(G$4,'INTERNAL PARAMETERS-1'!$B$5:$J$44,4, FALSE))</f>
        <v>0</v>
      </c>
      <c r="AV32" s="113">
        <f>$F32*'INTERNAL PARAMETERS-2'!G32*(1-VLOOKUP(H$4,'INTERNAL PARAMETERS-1'!$B$5:$J$44,4, FALSE))</f>
        <v>0</v>
      </c>
      <c r="AW32" s="113">
        <f>$F32*'INTERNAL PARAMETERS-2'!H32*(1-VLOOKUP(I$4,'INTERNAL PARAMETERS-1'!$B$5:$J$44,4, FALSE))</f>
        <v>550.04170796351207</v>
      </c>
      <c r="AX32" s="113">
        <f>$F32*'INTERNAL PARAMETERS-2'!I32*(1-VLOOKUP(J$4,'INTERNAL PARAMETERS-1'!$B$5:$J$44,4, FALSE))</f>
        <v>0</v>
      </c>
      <c r="AY32" s="113">
        <f>$F32*'INTERNAL PARAMETERS-2'!J32*(1-VLOOKUP(K$4,'INTERNAL PARAMETERS-1'!$B$5:$J$44,4, FALSE))</f>
        <v>0</v>
      </c>
      <c r="AZ32" s="113">
        <f>$F32*'INTERNAL PARAMETERS-2'!K32*(1-VLOOKUP(L$4,'INTERNAL PARAMETERS-1'!$B$5:$J$44,4, FALSE))</f>
        <v>0</v>
      </c>
      <c r="BA32" s="113">
        <f>$F32*'INTERNAL PARAMETERS-2'!L32*(1-VLOOKUP(M$4,'INTERNAL PARAMETERS-1'!$B$5:$J$44,4, FALSE))</f>
        <v>57.232012017365271</v>
      </c>
      <c r="BB32" s="113">
        <f>$F32*'INTERNAL PARAMETERS-2'!M32*(1-VLOOKUP(N$4,'INTERNAL PARAMETERS-1'!$B$5:$J$44,4, FALSE))</f>
        <v>65.739622175442733</v>
      </c>
      <c r="BC32" s="113">
        <f>$F32*'INTERNAL PARAMETERS-2'!N32*(1-VLOOKUP(O$4,'INTERNAL PARAMETERS-1'!$B$5:$J$44,4, FALSE))</f>
        <v>160.38022060291689</v>
      </c>
      <c r="BD32" s="113">
        <f>$F32*'INTERNAL PARAMETERS-2'!O32*(1-VLOOKUP(P$4,'INTERNAL PARAMETERS-1'!$B$5:$J$44,4, FALSE))</f>
        <v>83.853516309625107</v>
      </c>
      <c r="BE32" s="113">
        <f>$F32*'INTERNAL PARAMETERS-2'!P32*(1-VLOOKUP(Q$4,'INTERNAL PARAMETERS-1'!$B$5:$J$44,4, FALSE))</f>
        <v>138.39920457987944</v>
      </c>
      <c r="BF32" s="113">
        <f>$F32*'INTERNAL PARAMETERS-2'!Q32*(1-VLOOKUP(R$4,'INTERNAL PARAMETERS-1'!$B$5:$J$44,4, FALSE))</f>
        <v>0</v>
      </c>
      <c r="BG32" s="113">
        <f>$F32*'INTERNAL PARAMETERS-2'!R32*(1-VLOOKUP(S$4,'INTERNAL PARAMETERS-1'!$B$5:$J$44,4, FALSE))</f>
        <v>222.59210719692621</v>
      </c>
      <c r="BH32" s="113">
        <f>$F32*'INTERNAL PARAMETERS-2'!S32*(1-VLOOKUP(T$4,'INTERNAL PARAMETERS-1'!$B$5:$J$44,4, FALSE))</f>
        <v>5.1289424036445785</v>
      </c>
      <c r="BI32" s="113">
        <f>$F32*'INTERNAL PARAMETERS-2'!T32*(1-VLOOKUP(U$4,'INTERNAL PARAMETERS-1'!$B$5:$J$44,4, FALSE))</f>
        <v>5.2102547637086909</v>
      </c>
      <c r="BJ32" s="113">
        <f>$F32*'INTERNAL PARAMETERS-2'!U32*(1-VLOOKUP(V$4,'INTERNAL PARAMETERS-1'!$B$5:$J$44,4, FALSE))</f>
        <v>53.283766260008278</v>
      </c>
      <c r="BK32" s="113">
        <f>$F32*'INTERNAL PARAMETERS-2'!V32*(1-VLOOKUP(W$4,'INTERNAL PARAMETERS-1'!$B$5:$J$44,4, FALSE))</f>
        <v>67.571325179526056</v>
      </c>
      <c r="BL32" s="113">
        <f>$F32*'INTERNAL PARAMETERS-2'!W32*(1-VLOOKUP(X$4,'INTERNAL PARAMETERS-1'!$B$5:$J$44,4, FALSE))</f>
        <v>139.21319814157687</v>
      </c>
      <c r="BM32" s="113">
        <f>$F32*'INTERNAL PARAMETERS-2'!X32*(1-VLOOKUP(Y$4,'INTERNAL PARAMETERS-1'!$B$5:$J$44,4, FALSE))</f>
        <v>83.039522747927663</v>
      </c>
      <c r="BN32" s="113">
        <f>$F32*'INTERNAL PARAMETERS-2'!Y32*(1-VLOOKUP(Z$4,'INTERNAL PARAMETERS-1'!$B$5:$J$44,4, FALSE))</f>
        <v>149.79685436575627</v>
      </c>
      <c r="BO32" s="113">
        <f>$F32*'INTERNAL PARAMETERS-2'!Z32*(1-VLOOKUP(AA$4,'INTERNAL PARAMETERS-1'!$B$5:$J$44,4, FALSE))</f>
        <v>174.22014106090487</v>
      </c>
      <c r="BP32" s="113">
        <f>$F32*'INTERNAL PARAMETERS-2'!AA32*(1-VLOOKUP(AB$4,'INTERNAL PARAMETERS-1'!$B$5:$J$44,4, FALSE))</f>
        <v>44.77631559479115</v>
      </c>
      <c r="BQ32" s="113">
        <f>$F32*'INTERNAL PARAMETERS-2'!AB32*(1-VLOOKUP(AC$4,'INTERNAL PARAMETERS-1'!$B$5:$J$44,4, FALSE))</f>
        <v>504.74995494220184</v>
      </c>
      <c r="BR32" s="113">
        <f>$F32*'INTERNAL PARAMETERS-2'!AC32*(1-VLOOKUP(AD$4,'INTERNAL PARAMETERS-1'!$B$5:$J$44,4, FALSE))</f>
        <v>45.590309156488587</v>
      </c>
      <c r="BS32" s="113">
        <f>$F32*'INTERNAL PARAMETERS-2'!AD32*(1-VLOOKUP(AE$4,'INTERNAL PARAMETERS-1'!$B$5:$J$44,4, FALSE))</f>
        <v>4.0705477825247609</v>
      </c>
      <c r="BT32" s="113">
        <f>$F32*'INTERNAL PARAMETERS-2'!AE32*(1-VLOOKUP(AF$4,'INTERNAL PARAMETERS-1'!$B$5:$J$44,4, FALSE))</f>
        <v>0</v>
      </c>
      <c r="BU32" s="113">
        <f>$F32*'INTERNAL PARAMETERS-2'!AF32*(1-VLOOKUP(AG$4,'INTERNAL PARAMETERS-1'!$B$5:$J$44,4, FALSE))</f>
        <v>0</v>
      </c>
      <c r="BV32" s="113">
        <f>$F32*'INTERNAL PARAMETERS-2'!AG32*(1-VLOOKUP(AH$4,'INTERNAL PARAMETERS-1'!$B$5:$J$44,4, FALSE))</f>
        <v>0</v>
      </c>
      <c r="BW32" s="113">
        <f>$F32*'INTERNAL PARAMETERS-2'!AH32*(1-VLOOKUP(AI$4,'INTERNAL PARAMETERS-1'!$B$5:$J$44,4, FALSE))</f>
        <v>0</v>
      </c>
      <c r="BX32" s="113">
        <f>$F32*'INTERNAL PARAMETERS-2'!AI32*(1-VLOOKUP(AJ$4,'INTERNAL PARAMETERS-1'!$B$5:$J$44,4, FALSE))</f>
        <v>0</v>
      </c>
      <c r="BY32" s="113">
        <f>$F32*'INTERNAL PARAMETERS-2'!AJ32*(1-VLOOKUP(AK$4,'INTERNAL PARAMETERS-1'!$B$5:$J$44,4, FALSE))</f>
        <v>0</v>
      </c>
      <c r="BZ32" s="113">
        <f>$F32*'INTERNAL PARAMETERS-2'!AK32*(1-VLOOKUP(AL$4,'INTERNAL PARAMETERS-1'!$B$5:$J$44,4, FALSE))</f>
        <v>8.9553791137657388</v>
      </c>
      <c r="CA32" s="113">
        <f>$F32*'INTERNAL PARAMETERS-2'!AL32*(1-VLOOKUP(AM$4,'INTERNAL PARAMETERS-1'!$B$5:$J$44,4, FALSE))</f>
        <v>26.865847354278444</v>
      </c>
      <c r="CB32" s="113">
        <f>$F32*'INTERNAL PARAMETERS-2'!AM32*(1-VLOOKUP(AN$4,'INTERNAL PARAMETERS-1'!$B$5:$J$44,4, FALSE))</f>
        <v>18.724461802210147</v>
      </c>
      <c r="CC32" s="113">
        <f>$F32*'INTERNAL PARAMETERS-2'!AN32*(1-VLOOKUP(AO$4,'INTERNAL PARAMETERS-1'!$B$5:$J$44,4, FALSE))</f>
        <v>63.500777397001293</v>
      </c>
      <c r="CD32" s="113">
        <f>$F32*'INTERNAL PARAMETERS-2'!AO32*(1-VLOOKUP(AP$4,'INTERNAL PARAMETERS-1'!$B$5:$J$44,4, FALSE))</f>
        <v>103.39226166055147</v>
      </c>
      <c r="CE32" s="113">
        <f>$F32*'INTERNAL PARAMETERS-2'!AP32*(1-VLOOKUP(AQ$4,'INTERNAL PARAMETERS-1'!$B$5:$J$44,4, FALSE))</f>
        <v>20.35273891262381</v>
      </c>
      <c r="CF32" s="113">
        <f>$F32*'INTERNAL PARAMETERS-2'!AQ32*(1-VLOOKUP(AR$4,'INTERNAL PARAMETERS-1'!$B$5:$J$44,4, FALSE))</f>
        <v>8.1410955650495218</v>
      </c>
      <c r="CG32" s="113">
        <f>$F32*'INTERNAL PARAMETERS-2'!AR32*(1-VLOOKUP(AS$4,'INTERNAL PARAMETERS-1'!$B$5:$J$44,4, FALSE))</f>
        <v>1.6282771104136593</v>
      </c>
      <c r="CH32" s="112">
        <f>$F32*'INTERNAL PARAMETERS-2'!AS32*(1-VLOOKUP(AT$4,'INTERNAL PARAMETERS-1'!$B$5:$J$44,4, FALSE))</f>
        <v>0</v>
      </c>
      <c r="CI32" s="111">
        <f t="shared" si="0"/>
        <v>2899.869607761776</v>
      </c>
    </row>
    <row r="33" spans="3:87" x14ac:dyDescent="0.5">
      <c r="C33" s="77" t="s">
        <v>29</v>
      </c>
      <c r="D33" s="76" t="s">
        <v>2</v>
      </c>
      <c r="E33" s="76" t="s">
        <v>10</v>
      </c>
      <c r="F33" s="115">
        <f>'INPUTS-Incidence'!E33</f>
        <v>3293.0047931704717</v>
      </c>
      <c r="G33" s="114">
        <f>$F33*'INTERNAL PARAMETERS-2'!F33*VLOOKUP(G$4,'INTERNAL PARAMETERS-1'!$B$5:$J$44,4, FALSE)</f>
        <v>12.031651612806954</v>
      </c>
      <c r="H33" s="113">
        <f>$F33*'INTERNAL PARAMETERS-2'!G33*VLOOKUP(H$4,'INTERNAL PARAMETERS-1'!$B$5:$J$44,4, FALSE)</f>
        <v>11.10631726592605</v>
      </c>
      <c r="I33" s="113">
        <f>$F33*'INTERNAL PARAMETERS-2'!H33*VLOOKUP(I$4,'INTERNAL PARAMETERS-1'!$B$5:$J$44,4, FALSE)</f>
        <v>31.973660549624213</v>
      </c>
      <c r="J33" s="113">
        <f>$F33*'INTERNAL PARAMETERS-2'!I33*VLOOKUP(J$4,'INTERNAL PARAMETERS-1'!$B$5:$J$44,4, FALSE)</f>
        <v>0</v>
      </c>
      <c r="K33" s="113">
        <f>$F33*'INTERNAL PARAMETERS-2'!J33*VLOOKUP(K$4,'INTERNAL PARAMETERS-1'!$B$5:$J$44,4, FALSE)</f>
        <v>0</v>
      </c>
      <c r="L33" s="113">
        <f>$F33*'INTERNAL PARAMETERS-2'!K33*VLOOKUP(L$4,'INTERNAL PARAMETERS-1'!$B$5:$J$44,4, FALSE)</f>
        <v>0</v>
      </c>
      <c r="M33" s="113">
        <f>$F33*'INTERNAL PARAMETERS-2'!L33*VLOOKUP(M$4,'INTERNAL PARAMETERS-1'!$B$5:$J$44,4, FALSE)</f>
        <v>5.6919587849951601</v>
      </c>
      <c r="N33" s="113">
        <f>$F33*'INTERNAL PARAMETERS-2'!M33*VLOOKUP(N$4,'INTERNAL PARAMETERS-1'!$B$5:$J$44,4, FALSE)</f>
        <v>4.85899322256269</v>
      </c>
      <c r="O33" s="113">
        <f>$F33*'INTERNAL PARAMETERS-2'!N33*VLOOKUP(O$4,'INTERNAL PARAMETERS-1'!$B$5:$J$44,4, FALSE)</f>
        <v>0</v>
      </c>
      <c r="P33" s="113">
        <f>$F33*'INTERNAL PARAMETERS-2'!O33*VLOOKUP(P$4,'INTERNAL PARAMETERS-1'!$B$5:$J$44,4, FALSE)</f>
        <v>0</v>
      </c>
      <c r="Q33" s="113">
        <f>$F33*'INTERNAL PARAMETERS-2'!P33*VLOOKUP(Q$4,'INTERNAL PARAMETERS-1'!$B$5:$J$44,4, FALSE)</f>
        <v>0</v>
      </c>
      <c r="R33" s="113">
        <f>$F33*'INTERNAL PARAMETERS-2'!Q33*VLOOKUP(R$4,'INTERNAL PARAMETERS-1'!$B$5:$J$44,4, FALSE)</f>
        <v>0.92566364736021955</v>
      </c>
      <c r="S33" s="113">
        <f>$F33*'INTERNAL PARAMETERS-2'!R33*VLOOKUP(S$4,'INTERNAL PARAMETERS-1'!$B$5:$J$44,4, FALSE)</f>
        <v>11.664662693632069</v>
      </c>
      <c r="T33" s="113">
        <f>$F33*'INTERNAL PARAMETERS-2'!S33*VLOOKUP(T$4,'INTERNAL PARAMETERS-1'!$B$5:$J$44,4, FALSE)</f>
        <v>0.74043212774438061</v>
      </c>
      <c r="U33" s="113">
        <f>$F33*'INTERNAL PARAMETERS-2'!T33*VLOOKUP(U$4,'INTERNAL PARAMETERS-1'!$B$5:$J$44,4, FALSE)</f>
        <v>0.92553192716849275</v>
      </c>
      <c r="V33" s="113">
        <f>$F33*'INTERNAL PARAMETERS-2'!U33*VLOOKUP(V$4,'INTERNAL PARAMETERS-1'!$B$5:$J$44,4, FALSE)</f>
        <v>9.9956361442615478</v>
      </c>
      <c r="W33" s="113">
        <f>$F33*'INTERNAL PARAMETERS-2'!V33*VLOOKUP(W$4,'INTERNAL PARAMETERS-1'!$B$5:$J$44,4, FALSE)</f>
        <v>0</v>
      </c>
      <c r="X33" s="113">
        <f>$F33*'INTERNAL PARAMETERS-2'!W33*VLOOKUP(X$4,'INTERNAL PARAMETERS-1'!$B$5:$J$44,4, FALSE)</f>
        <v>0</v>
      </c>
      <c r="Y33" s="113">
        <f>$F33*'INTERNAL PARAMETERS-2'!X33*VLOOKUP(Y$4,'INTERNAL PARAMETERS-1'!$B$5:$J$44,4, FALSE)</f>
        <v>0</v>
      </c>
      <c r="Z33" s="113">
        <f>$F33*'INTERNAL PARAMETERS-2'!Y33*VLOOKUP(Z$4,'INTERNAL PARAMETERS-1'!$B$5:$J$44,4, FALSE)</f>
        <v>0</v>
      </c>
      <c r="AA33" s="113">
        <f>$F33*'INTERNAL PARAMETERS-2'!Z33*VLOOKUP(AA$4,'INTERNAL PARAMETERS-1'!$B$5:$J$44,4, FALSE)</f>
        <v>0</v>
      </c>
      <c r="AB33" s="113">
        <f>$F33*'INTERNAL PARAMETERS-2'!AA33*VLOOKUP(AB$4,'INTERNAL PARAMETERS-1'!$B$5:$J$44,4, FALSE)</f>
        <v>0</v>
      </c>
      <c r="AC33" s="113">
        <f>$F33*'INTERNAL PARAMETERS-2'!AB33*VLOOKUP(AC$4,'INTERNAL PARAMETERS-1'!$B$5:$J$44,4, FALSE)</f>
        <v>0</v>
      </c>
      <c r="AD33" s="113">
        <f>$F33*'INTERNAL PARAMETERS-2'!AC33*VLOOKUP(AD$4,'INTERNAL PARAMETERS-1'!$B$5:$J$44,4, FALSE)</f>
        <v>0</v>
      </c>
      <c r="AE33" s="113">
        <f>$F33*'INTERNAL PARAMETERS-2'!AD33*VLOOKUP(AE$4,'INTERNAL PARAMETERS-1'!$B$5:$J$44,4, FALSE)</f>
        <v>0</v>
      </c>
      <c r="AF33" s="113">
        <f>$F33*'INTERNAL PARAMETERS-2'!AE33*VLOOKUP(AF$4,'INTERNAL PARAMETERS-1'!$B$5:$J$44,4, FALSE)</f>
        <v>0.92566364736021955</v>
      </c>
      <c r="AG33" s="113">
        <f>$F33*'INTERNAL PARAMETERS-2'!AF33*VLOOKUP(AG$4,'INTERNAL PARAMETERS-1'!$B$5:$J$44,4, FALSE)</f>
        <v>0</v>
      </c>
      <c r="AH33" s="113">
        <f>$F33*'INTERNAL PARAMETERS-2'!AG33*VLOOKUP(AH$4,'INTERNAL PARAMETERS-1'!$B$5:$J$44,4, FALSE)</f>
        <v>0</v>
      </c>
      <c r="AI33" s="113">
        <f>$F33*'INTERNAL PARAMETERS-2'!AH33*VLOOKUP(AI$4,'INTERNAL PARAMETERS-1'!$B$5:$J$44,4, FALSE)</f>
        <v>0</v>
      </c>
      <c r="AJ33" s="113">
        <f>$F33*'INTERNAL PARAMETERS-2'!AI33*VLOOKUP(AJ$4,'INTERNAL PARAMETERS-1'!$B$5:$J$44,4, FALSE)</f>
        <v>0.92566364736021955</v>
      </c>
      <c r="AK33" s="113">
        <f>$F33*'INTERNAL PARAMETERS-2'!AJ33*VLOOKUP(AK$4,'INTERNAL PARAMETERS-1'!$B$5:$J$44,4, FALSE)</f>
        <v>0</v>
      </c>
      <c r="AL33" s="113">
        <f>$F33*'INTERNAL PARAMETERS-2'!AK33*VLOOKUP(AL$4,'INTERNAL PARAMETERS-1'!$B$5:$J$44,4, FALSE)</f>
        <v>0</v>
      </c>
      <c r="AM33" s="113">
        <f>$F33*'INTERNAL PARAMETERS-2'!AL33*VLOOKUP(AM$4,'INTERNAL PARAMETERS-1'!$B$5:$J$44,4, FALSE)</f>
        <v>0</v>
      </c>
      <c r="AN33" s="113">
        <f>$F33*'INTERNAL PARAMETERS-2'!AM33*VLOOKUP(AN$4,'INTERNAL PARAMETERS-1'!$B$5:$J$44,4, FALSE)</f>
        <v>0</v>
      </c>
      <c r="AO33" s="113">
        <f>$F33*'INTERNAL PARAMETERS-2'!AN33*VLOOKUP(AO$4,'INTERNAL PARAMETERS-1'!$B$5:$J$44,4, FALSE)</f>
        <v>0</v>
      </c>
      <c r="AP33" s="113">
        <f>$F33*'INTERNAL PARAMETERS-2'!AO33*VLOOKUP(AP$4,'INTERNAL PARAMETERS-1'!$B$5:$J$44,4, FALSE)</f>
        <v>0</v>
      </c>
      <c r="AQ33" s="113">
        <f>$F33*'INTERNAL PARAMETERS-2'!AP33*VLOOKUP(AQ$4,'INTERNAL PARAMETERS-1'!$B$5:$J$44,4, FALSE)</f>
        <v>0</v>
      </c>
      <c r="AR33" s="113">
        <f>$F33*'INTERNAL PARAMETERS-2'!AQ33*VLOOKUP(AR$4,'INTERNAL PARAMETERS-1'!$B$5:$J$44,4, FALSE)</f>
        <v>0</v>
      </c>
      <c r="AS33" s="113">
        <f>$F33*'INTERNAL PARAMETERS-2'!AR33*VLOOKUP(AS$4,'INTERNAL PARAMETERS-1'!$B$5:$J$44,4, FALSE)</f>
        <v>0</v>
      </c>
      <c r="AT33" s="112">
        <f>$F33*'INTERNAL PARAMETERS-2'!AS33*VLOOKUP(AT$4,'INTERNAL PARAMETERS-1'!$B$5:$J$44,4, FALSE)</f>
        <v>0</v>
      </c>
      <c r="AU33" s="114">
        <f>$F33*'INTERNAL PARAMETERS-2'!F33*(1-VLOOKUP(G$4,'INTERNAL PARAMETERS-1'!$B$5:$J$44,4, FALSE))</f>
        <v>0</v>
      </c>
      <c r="AV33" s="113">
        <f>$F33*'INTERNAL PARAMETERS-2'!G33*(1-VLOOKUP(H$4,'INTERNAL PARAMETERS-1'!$B$5:$J$44,4, FALSE))</f>
        <v>0</v>
      </c>
      <c r="AW33" s="113">
        <f>$F33*'INTERNAL PARAMETERS-2'!H33*(1-VLOOKUP(I$4,'INTERNAL PARAMETERS-1'!$B$5:$J$44,4, FALSE))</f>
        <v>607.49955044286003</v>
      </c>
      <c r="AX33" s="113">
        <f>$F33*'INTERNAL PARAMETERS-2'!I33*(1-VLOOKUP(J$4,'INTERNAL PARAMETERS-1'!$B$5:$J$44,4, FALSE))</f>
        <v>0</v>
      </c>
      <c r="AY33" s="113">
        <f>$F33*'INTERNAL PARAMETERS-2'!J33*(1-VLOOKUP(K$4,'INTERNAL PARAMETERS-1'!$B$5:$J$44,4, FALSE))</f>
        <v>0</v>
      </c>
      <c r="AZ33" s="113">
        <f>$F33*'INTERNAL PARAMETERS-2'!K33*(1-VLOOKUP(L$4,'INTERNAL PARAMETERS-1'!$B$5:$J$44,4, FALSE))</f>
        <v>0</v>
      </c>
      <c r="BA33" s="113">
        <f>$F33*'INTERNAL PARAMETERS-2'!L33*(1-VLOOKUP(M$4,'INTERNAL PARAMETERS-1'!$B$5:$J$44,4, FALSE))</f>
        <v>108.14721691490803</v>
      </c>
      <c r="BB33" s="113">
        <f>$F33*'INTERNAL PARAMETERS-2'!M33*(1-VLOOKUP(N$4,'INTERNAL PARAMETERS-1'!$B$5:$J$44,4, FALSE))</f>
        <v>92.320871228691104</v>
      </c>
      <c r="BC33" s="113">
        <f>$F33*'INTERNAL PARAMETERS-2'!N33*(1-VLOOKUP(O$4,'INTERNAL PARAMETERS-1'!$B$5:$J$44,4, FALSE))</f>
        <v>231.38034738828864</v>
      </c>
      <c r="BD33" s="113">
        <f>$F33*'INTERNAL PARAMETERS-2'!O33*(1-VLOOKUP(P$4,'INTERNAL PARAMETERS-1'!$B$5:$J$44,4, FALSE))</f>
        <v>72.190568277800352</v>
      </c>
      <c r="BE33" s="113">
        <f>$F33*'INTERNAL PARAMETERS-2'!P33*(1-VLOOKUP(Q$4,'INTERNAL PARAMETERS-1'!$B$5:$J$44,4, FALSE))</f>
        <v>124.01982931846905</v>
      </c>
      <c r="BF33" s="113">
        <f>$F33*'INTERNAL PARAMETERS-2'!Q33*(1-VLOOKUP(R$4,'INTERNAL PARAMETERS-1'!$B$5:$J$44,4, FALSE))</f>
        <v>0</v>
      </c>
      <c r="BG33" s="113">
        <f>$F33*'INTERNAL PARAMETERS-2'!R33*(1-VLOOKUP(S$4,'INTERNAL PARAMETERS-1'!$B$5:$J$44,4, FALSE))</f>
        <v>221.62859117900931</v>
      </c>
      <c r="BH33" s="113">
        <f>$F33*'INTERNAL PARAMETERS-2'!S33*(1-VLOOKUP(T$4,'INTERNAL PARAMETERS-1'!$B$5:$J$44,4, FALSE))</f>
        <v>6.6638891496994255</v>
      </c>
      <c r="BI33" s="113">
        <f>$F33*'INTERNAL PARAMETERS-2'!T33*(1-VLOOKUP(U$4,'INTERNAL PARAMETERS-1'!$B$5:$J$44,4, FALSE))</f>
        <v>3.702127708673971</v>
      </c>
      <c r="BJ33" s="113">
        <f>$F33*'INTERNAL PARAMETERS-2'!U33*(1-VLOOKUP(V$4,'INTERNAL PARAMETERS-1'!$B$5:$J$44,4, FALSE))</f>
        <v>56.641938150815434</v>
      </c>
      <c r="BK33" s="113">
        <f>$F33*'INTERNAL PARAMETERS-2'!V33*(1-VLOOKUP(W$4,'INTERNAL PARAMETERS-1'!$B$5:$J$44,4, FALSE))</f>
        <v>77.743891561003025</v>
      </c>
      <c r="BL33" s="113">
        <f>$F33*'INTERNAL PARAMETERS-2'!W33*(1-VLOOKUP(X$4,'INTERNAL PARAMETERS-1'!$B$5:$J$44,4, FALSE))</f>
        <v>158.26411546312809</v>
      </c>
      <c r="BM33" s="113">
        <f>$F33*'INTERNAL PARAMETERS-2'!X33*(1-VLOOKUP(Y$4,'INTERNAL PARAMETERS-1'!$B$5:$J$44,4, FALSE))</f>
        <v>109.21151606406073</v>
      </c>
      <c r="BN33" s="113">
        <f>$F33*'INTERNAL PARAMETERS-2'!Y33*(1-VLOOKUP(Z$4,'INTERNAL PARAMETERS-1'!$B$5:$J$44,4, FALSE))</f>
        <v>168.44476908169392</v>
      </c>
      <c r="BO33" s="113">
        <f>$F33*'INTERNAL PARAMETERS-2'!Z33*(1-VLOOKUP(AA$4,'INTERNAL PARAMETERS-1'!$B$5:$J$44,4, FALSE))</f>
        <v>195.28506324938849</v>
      </c>
      <c r="BP33" s="113">
        <f>$F33*'INTERNAL PARAMETERS-2'!AA33*(1-VLOOKUP(AB$4,'INTERNAL PARAMETERS-1'!$B$5:$J$44,4, FALSE))</f>
        <v>68.4885722893181</v>
      </c>
      <c r="BQ33" s="113">
        <f>$F33*'INTERNAL PARAMETERS-2'!AB33*(1-VLOOKUP(AC$4,'INTERNAL PARAMETERS-1'!$B$5:$J$44,4, FALSE))</f>
        <v>599.73783935521351</v>
      </c>
      <c r="BR33" s="113">
        <f>$F33*'INTERNAL PARAMETERS-2'!AC33*(1-VLOOKUP(AD$4,'INTERNAL PARAMETERS-1'!$B$5:$J$44,4, FALSE))</f>
        <v>39.797280127382415</v>
      </c>
      <c r="BS33" s="113">
        <f>$F33*'INTERNAL PARAMETERS-2'!AD33*(1-VLOOKUP(AE$4,'INTERNAL PARAMETERS-1'!$B$5:$J$44,4, FALSE))</f>
        <v>8.3296556243247082</v>
      </c>
      <c r="BT33" s="113">
        <f>$F33*'INTERNAL PARAMETERS-2'!AE33*(1-VLOOKUP(AF$4,'INTERNAL PARAMETERS-1'!$B$5:$J$44,4, FALSE))</f>
        <v>0</v>
      </c>
      <c r="BU33" s="113">
        <f>$F33*'INTERNAL PARAMETERS-2'!AF33*(1-VLOOKUP(AG$4,'INTERNAL PARAMETERS-1'!$B$5:$J$44,4, FALSE))</f>
        <v>0</v>
      </c>
      <c r="BV33" s="113">
        <f>$F33*'INTERNAL PARAMETERS-2'!AG33*(1-VLOOKUP(AH$4,'INTERNAL PARAMETERS-1'!$B$5:$J$44,4, FALSE))</f>
        <v>0</v>
      </c>
      <c r="BW33" s="113">
        <f>$F33*'INTERNAL PARAMETERS-2'!AH33*(1-VLOOKUP(AI$4,'INTERNAL PARAMETERS-1'!$B$5:$J$44,4, FALSE))</f>
        <v>0</v>
      </c>
      <c r="BX33" s="113">
        <f>$F33*'INTERNAL PARAMETERS-2'!AI33*(1-VLOOKUP(AJ$4,'INTERNAL PARAMETERS-1'!$B$5:$J$44,4, FALSE))</f>
        <v>0</v>
      </c>
      <c r="BY33" s="113">
        <f>$F33*'INTERNAL PARAMETERS-2'!AJ33*(1-VLOOKUP(AK$4,'INTERNAL PARAMETERS-1'!$B$5:$J$44,4, FALSE))</f>
        <v>0</v>
      </c>
      <c r="BZ33" s="113">
        <f>$F33*'INTERNAL PARAMETERS-2'!AK33*(1-VLOOKUP(AL$4,'INTERNAL PARAMETERS-1'!$B$5:$J$44,4, FALSE))</f>
        <v>6.4786576300835854</v>
      </c>
      <c r="CA33" s="113">
        <f>$F33*'INTERNAL PARAMETERS-2'!AL33*(1-VLOOKUP(AM$4,'INTERNAL PARAMETERS-1'!$B$5:$J$44,4, FALSE))</f>
        <v>22.2126345318521</v>
      </c>
      <c r="CB33" s="113">
        <f>$F33*'INTERNAL PARAMETERS-2'!AM33*(1-VLOOKUP(AN$4,'INTERNAL PARAMETERS-1'!$B$5:$J$44,4, FALSE))</f>
        <v>17.584974896009637</v>
      </c>
      <c r="CC33" s="113">
        <f>$F33*'INTERNAL PARAMETERS-2'!AN33*(1-VLOOKUP(AO$4,'INTERNAL PARAMETERS-1'!$B$5:$J$44,4, FALSE))</f>
        <v>53.680259034909817</v>
      </c>
      <c r="CD33" s="113">
        <f>$F33*'INTERNAL PARAMETERS-2'!AO33*(1-VLOOKUP(AP$4,'INTERNAL PARAMETERS-1'!$B$5:$J$44,4, FALSE))</f>
        <v>125.87082731271016</v>
      </c>
      <c r="CE33" s="113">
        <f>$F33*'INTERNAL PARAMETERS-2'!AP33*(1-VLOOKUP(AQ$4,'INTERNAL PARAMETERS-1'!$B$5:$J$44,4, FALSE))</f>
        <v>22.2126345318521</v>
      </c>
      <c r="CF33" s="113">
        <f>$F33*'INTERNAL PARAMETERS-2'!AQ33*(1-VLOOKUP(AR$4,'INTERNAL PARAMETERS-1'!$B$5:$J$44,4, FALSE))</f>
        <v>3.7019959884822438</v>
      </c>
      <c r="CG33" s="113">
        <f>$F33*'INTERNAL PARAMETERS-2'!AR33*(1-VLOOKUP(AS$4,'INTERNAL PARAMETERS-1'!$B$5:$J$44,4, FALSE))</f>
        <v>0</v>
      </c>
      <c r="CH33" s="112">
        <f>$F33*'INTERNAL PARAMETERS-2'!AS33*(1-VLOOKUP(AT$4,'INTERNAL PARAMETERS-1'!$B$5:$J$44,4, FALSE))</f>
        <v>0</v>
      </c>
      <c r="CI33" s="111">
        <f t="shared" si="0"/>
        <v>3293.0054517714302</v>
      </c>
    </row>
    <row r="34" spans="3:87" x14ac:dyDescent="0.5">
      <c r="C34" s="77" t="s">
        <v>29</v>
      </c>
      <c r="D34" s="76" t="s">
        <v>2</v>
      </c>
      <c r="E34" s="76" t="s">
        <v>9</v>
      </c>
      <c r="F34" s="115">
        <f>'INPUTS-Incidence'!E34</f>
        <v>3810.7526170966885</v>
      </c>
      <c r="G34" s="114">
        <f>$F34*'INTERNAL PARAMETERS-2'!F34*VLOOKUP(G$4,'INTERNAL PARAMETERS-1'!$B$5:$J$44,4, FALSE)</f>
        <v>12.350649232010367</v>
      </c>
      <c r="H34" s="113">
        <f>$F34*'INTERNAL PARAMETERS-2'!G34*VLOOKUP(H$4,'INTERNAL PARAMETERS-1'!$B$5:$J$44,4, FALSE)</f>
        <v>22.456003022027367</v>
      </c>
      <c r="I34" s="113">
        <f>$F34*'INTERNAL PARAMETERS-2'!H34*VLOOKUP(I$4,'INTERNAL PARAMETERS-1'!$B$5:$J$44,4, FALSE)</f>
        <v>31.587023582905086</v>
      </c>
      <c r="J34" s="113">
        <f>$F34*'INTERNAL PARAMETERS-2'!I34*VLOOKUP(J$4,'INTERNAL PARAMETERS-1'!$B$5:$J$44,4, FALSE)</f>
        <v>0</v>
      </c>
      <c r="K34" s="113">
        <f>$F34*'INTERNAL PARAMETERS-2'!J34*VLOOKUP(K$4,'INTERNAL PARAMETERS-1'!$B$5:$J$44,4, FALSE)</f>
        <v>0</v>
      </c>
      <c r="L34" s="113">
        <f>$F34*'INTERNAL PARAMETERS-2'!K34*VLOOKUP(L$4,'INTERNAL PARAMETERS-1'!$B$5:$J$44,4, FALSE)</f>
        <v>0</v>
      </c>
      <c r="M34" s="113">
        <f>$F34*'INTERNAL PARAMETERS-2'!L34*VLOOKUP(M$4,'INTERNAL PARAMETERS-1'!$B$5:$J$44,4, FALSE)</f>
        <v>9.3191574175837815</v>
      </c>
      <c r="N34" s="113">
        <f>$F34*'INTERNAL PARAMETERS-2'!M34*VLOOKUP(N$4,'INTERNAL PARAMETERS-1'!$B$5:$J$44,4, FALSE)</f>
        <v>4.9402787465672331</v>
      </c>
      <c r="O34" s="113">
        <f>$F34*'INTERNAL PARAMETERS-2'!N34*VLOOKUP(O$4,'INTERNAL PARAMETERS-1'!$B$5:$J$44,4, FALSE)</f>
        <v>0</v>
      </c>
      <c r="P34" s="113">
        <f>$F34*'INTERNAL PARAMETERS-2'!O34*VLOOKUP(P$4,'INTERNAL PARAMETERS-1'!$B$5:$J$44,4, FALSE)</f>
        <v>0</v>
      </c>
      <c r="Q34" s="113">
        <f>$F34*'INTERNAL PARAMETERS-2'!P34*VLOOKUP(Q$4,'INTERNAL PARAMETERS-1'!$B$5:$J$44,4, FALSE)</f>
        <v>0</v>
      </c>
      <c r="R34" s="113">
        <f>$F34*'INTERNAL PARAMETERS-2'!Q34*VLOOKUP(R$4,'INTERNAL PARAMETERS-1'!$B$5:$J$44,4, FALSE)</f>
        <v>4.4913530345101567</v>
      </c>
      <c r="S34" s="113">
        <f>$F34*'INTERNAL PARAMETERS-2'!R34*VLOOKUP(S$4,'INTERNAL PARAMETERS-1'!$B$5:$J$44,4, FALSE)</f>
        <v>11.079039191211374</v>
      </c>
      <c r="T34" s="113">
        <f>$F34*'INTERNAL PARAMETERS-2'!S34*VLOOKUP(T$4,'INTERNAL PARAMETERS-1'!$B$5:$J$44,4, FALSE)</f>
        <v>0.89823249937586047</v>
      </c>
      <c r="U34" s="113">
        <f>$F34*'INTERNAL PARAMETERS-2'!T34*VLOOKUP(U$4,'INTERNAL PARAMETERS-1'!$B$5:$J$44,4, FALSE)</f>
        <v>1.1228001511013683</v>
      </c>
      <c r="V34" s="113">
        <f>$F34*'INTERNAL PARAMETERS-2'!U34*VLOOKUP(V$4,'INTERNAL PARAMETERS-1'!$B$5:$J$44,4, FALSE)</f>
        <v>13.978736126375672</v>
      </c>
      <c r="W34" s="113">
        <f>$F34*'INTERNAL PARAMETERS-2'!V34*VLOOKUP(W$4,'INTERNAL PARAMETERS-1'!$B$5:$J$44,4, FALSE)</f>
        <v>0</v>
      </c>
      <c r="X34" s="113">
        <f>$F34*'INTERNAL PARAMETERS-2'!W34*VLOOKUP(X$4,'INTERNAL PARAMETERS-1'!$B$5:$J$44,4, FALSE)</f>
        <v>0</v>
      </c>
      <c r="Y34" s="113">
        <f>$F34*'INTERNAL PARAMETERS-2'!X34*VLOOKUP(Y$4,'INTERNAL PARAMETERS-1'!$B$5:$J$44,4, FALSE)</f>
        <v>0</v>
      </c>
      <c r="Z34" s="113">
        <f>$F34*'INTERNAL PARAMETERS-2'!Y34*VLOOKUP(Z$4,'INTERNAL PARAMETERS-1'!$B$5:$J$44,4, FALSE)</f>
        <v>0</v>
      </c>
      <c r="AA34" s="113">
        <f>$F34*'INTERNAL PARAMETERS-2'!Z34*VLOOKUP(AA$4,'INTERNAL PARAMETERS-1'!$B$5:$J$44,4, FALSE)</f>
        <v>0</v>
      </c>
      <c r="AB34" s="113">
        <f>$F34*'INTERNAL PARAMETERS-2'!AA34*VLOOKUP(AB$4,'INTERNAL PARAMETERS-1'!$B$5:$J$44,4, FALSE)</f>
        <v>0</v>
      </c>
      <c r="AC34" s="113">
        <f>$F34*'INTERNAL PARAMETERS-2'!AB34*VLOOKUP(AC$4,'INTERNAL PARAMETERS-1'!$B$5:$J$44,4, FALSE)</f>
        <v>0</v>
      </c>
      <c r="AD34" s="113">
        <f>$F34*'INTERNAL PARAMETERS-2'!AC34*VLOOKUP(AD$4,'INTERNAL PARAMETERS-1'!$B$5:$J$44,4, FALSE)</f>
        <v>0</v>
      </c>
      <c r="AE34" s="113">
        <f>$F34*'INTERNAL PARAMETERS-2'!AD34*VLOOKUP(AE$4,'INTERNAL PARAMETERS-1'!$B$5:$J$44,4, FALSE)</f>
        <v>0</v>
      </c>
      <c r="AF34" s="113">
        <f>$F34*'INTERNAL PARAMETERS-2'!AE34*VLOOKUP(AF$4,'INTERNAL PARAMETERS-1'!$B$5:$J$44,4, FALSE)</f>
        <v>1.1226477209966845</v>
      </c>
      <c r="AG34" s="113">
        <f>$F34*'INTERNAL PARAMETERS-2'!AF34*VLOOKUP(AG$4,'INTERNAL PARAMETERS-1'!$B$5:$J$44,4, FALSE)</f>
        <v>0</v>
      </c>
      <c r="AH34" s="113">
        <f>$F34*'INTERNAL PARAMETERS-2'!AG34*VLOOKUP(AH$4,'INTERNAL PARAMETERS-1'!$B$5:$J$44,4, FALSE)</f>
        <v>1.1226477209966845</v>
      </c>
      <c r="AI34" s="113">
        <f>$F34*'INTERNAL PARAMETERS-2'!AH34*VLOOKUP(AI$4,'INTERNAL PARAMETERS-1'!$B$5:$J$44,4, FALSE)</f>
        <v>2.2456765172550783</v>
      </c>
      <c r="AJ34" s="113">
        <f>$F34*'INTERNAL PARAMETERS-2'!AI34*VLOOKUP(AJ$4,'INTERNAL PARAMETERS-1'!$B$5:$J$44,4, FALSE)</f>
        <v>2.2456765172550783</v>
      </c>
      <c r="AK34" s="113">
        <f>$F34*'INTERNAL PARAMETERS-2'!AJ34*VLOOKUP(AK$4,'INTERNAL PARAMETERS-1'!$B$5:$J$44,4, FALSE)</f>
        <v>0</v>
      </c>
      <c r="AL34" s="113">
        <f>$F34*'INTERNAL PARAMETERS-2'!AK34*VLOOKUP(AL$4,'INTERNAL PARAMETERS-1'!$B$5:$J$44,4, FALSE)</f>
        <v>0</v>
      </c>
      <c r="AM34" s="113">
        <f>$F34*'INTERNAL PARAMETERS-2'!AL34*VLOOKUP(AM$4,'INTERNAL PARAMETERS-1'!$B$5:$J$44,4, FALSE)</f>
        <v>0</v>
      </c>
      <c r="AN34" s="113">
        <f>$F34*'INTERNAL PARAMETERS-2'!AM34*VLOOKUP(AN$4,'INTERNAL PARAMETERS-1'!$B$5:$J$44,4, FALSE)</f>
        <v>0</v>
      </c>
      <c r="AO34" s="113">
        <f>$F34*'INTERNAL PARAMETERS-2'!AN34*VLOOKUP(AO$4,'INTERNAL PARAMETERS-1'!$B$5:$J$44,4, FALSE)</f>
        <v>0</v>
      </c>
      <c r="AP34" s="113">
        <f>$F34*'INTERNAL PARAMETERS-2'!AO34*VLOOKUP(AP$4,'INTERNAL PARAMETERS-1'!$B$5:$J$44,4, FALSE)</f>
        <v>0</v>
      </c>
      <c r="AQ34" s="113">
        <f>$F34*'INTERNAL PARAMETERS-2'!AP34*VLOOKUP(AQ$4,'INTERNAL PARAMETERS-1'!$B$5:$J$44,4, FALSE)</f>
        <v>0</v>
      </c>
      <c r="AR34" s="113">
        <f>$F34*'INTERNAL PARAMETERS-2'!AQ34*VLOOKUP(AR$4,'INTERNAL PARAMETERS-1'!$B$5:$J$44,4, FALSE)</f>
        <v>0</v>
      </c>
      <c r="AS34" s="113">
        <f>$F34*'INTERNAL PARAMETERS-2'!AR34*VLOOKUP(AS$4,'INTERNAL PARAMETERS-1'!$B$5:$J$44,4, FALSE)</f>
        <v>0</v>
      </c>
      <c r="AT34" s="112">
        <f>$F34*'INTERNAL PARAMETERS-2'!AS34*VLOOKUP(AT$4,'INTERNAL PARAMETERS-1'!$B$5:$J$44,4, FALSE)</f>
        <v>0</v>
      </c>
      <c r="AU34" s="114">
        <f>$F34*'INTERNAL PARAMETERS-2'!F34*(1-VLOOKUP(G$4,'INTERNAL PARAMETERS-1'!$B$5:$J$44,4, FALSE))</f>
        <v>0</v>
      </c>
      <c r="AV34" s="113">
        <f>$F34*'INTERNAL PARAMETERS-2'!G34*(1-VLOOKUP(H$4,'INTERNAL PARAMETERS-1'!$B$5:$J$44,4, FALSE))</f>
        <v>0</v>
      </c>
      <c r="AW34" s="113">
        <f>$F34*'INTERNAL PARAMETERS-2'!H34*(1-VLOOKUP(I$4,'INTERNAL PARAMETERS-1'!$B$5:$J$44,4, FALSE))</f>
        <v>600.15344807519659</v>
      </c>
      <c r="AX34" s="113">
        <f>$F34*'INTERNAL PARAMETERS-2'!I34*(1-VLOOKUP(J$4,'INTERNAL PARAMETERS-1'!$B$5:$J$44,4, FALSE))</f>
        <v>0</v>
      </c>
      <c r="AY34" s="113">
        <f>$F34*'INTERNAL PARAMETERS-2'!J34*(1-VLOOKUP(K$4,'INTERNAL PARAMETERS-1'!$B$5:$J$44,4, FALSE))</f>
        <v>0</v>
      </c>
      <c r="AZ34" s="113">
        <f>$F34*'INTERNAL PARAMETERS-2'!K34*(1-VLOOKUP(L$4,'INTERNAL PARAMETERS-1'!$B$5:$J$44,4, FALSE))</f>
        <v>0</v>
      </c>
      <c r="BA34" s="113">
        <f>$F34*'INTERNAL PARAMETERS-2'!L34*(1-VLOOKUP(M$4,'INTERNAL PARAMETERS-1'!$B$5:$J$44,4, FALSE))</f>
        <v>177.06399093409183</v>
      </c>
      <c r="BB34" s="113">
        <f>$F34*'INTERNAL PARAMETERS-2'!M34*(1-VLOOKUP(N$4,'INTERNAL PARAMETERS-1'!$B$5:$J$44,4, FALSE))</f>
        <v>93.865296184777421</v>
      </c>
      <c r="BC34" s="113">
        <f>$F34*'INTERNAL PARAMETERS-2'!N34*(1-VLOOKUP(O$4,'INTERNAL PARAMETERS-1'!$B$5:$J$44,4, FALSE))</f>
        <v>247.01412786599246</v>
      </c>
      <c r="BD34" s="113">
        <f>$F34*'INTERNAL PARAMETERS-2'!O34*(1-VLOOKUP(P$4,'INTERNAL PARAMETERS-1'!$B$5:$J$44,4, FALSE))</f>
        <v>88.70060221658936</v>
      </c>
      <c r="BE34" s="113">
        <f>$F34*'INTERNAL PARAMETERS-2'!P34*(1-VLOOKUP(Q$4,'INTERNAL PARAMETERS-1'!$B$5:$J$44,4, FALSE))</f>
        <v>154.94520141115137</v>
      </c>
      <c r="BF34" s="113">
        <f>$F34*'INTERNAL PARAMETERS-2'!Q34*(1-VLOOKUP(R$4,'INTERNAL PARAMETERS-1'!$B$5:$J$44,4, FALSE))</f>
        <v>0</v>
      </c>
      <c r="BG34" s="113">
        <f>$F34*'INTERNAL PARAMETERS-2'!R34*(1-VLOOKUP(S$4,'INTERNAL PARAMETERS-1'!$B$5:$J$44,4, FALSE))</f>
        <v>210.50174463301607</v>
      </c>
      <c r="BH34" s="113">
        <f>$F34*'INTERNAL PARAMETERS-2'!S34*(1-VLOOKUP(T$4,'INTERNAL PARAMETERS-1'!$B$5:$J$44,4, FALSE))</f>
        <v>8.0840924943827446</v>
      </c>
      <c r="BI34" s="113">
        <f>$F34*'INTERNAL PARAMETERS-2'!T34*(1-VLOOKUP(U$4,'INTERNAL PARAMETERS-1'!$B$5:$J$44,4, FALSE))</f>
        <v>4.4912006044054733</v>
      </c>
      <c r="BJ34" s="113">
        <f>$F34*'INTERNAL PARAMETERS-2'!U34*(1-VLOOKUP(V$4,'INTERNAL PARAMETERS-1'!$B$5:$J$44,4, FALSE))</f>
        <v>79.212838049462135</v>
      </c>
      <c r="BK34" s="113">
        <f>$F34*'INTERNAL PARAMETERS-2'!V34*(1-VLOOKUP(W$4,'INTERNAL PARAMETERS-1'!$B$5:$J$44,4, FALSE))</f>
        <v>71.858599950068836</v>
      </c>
      <c r="BL34" s="113">
        <f>$F34*'INTERNAL PARAMETERS-2'!W34*(1-VLOOKUP(X$4,'INTERNAL PARAMETERS-1'!$B$5:$J$44,4, FALSE))</f>
        <v>195.3654733454342</v>
      </c>
      <c r="BM34" s="113">
        <f>$F34*'INTERNAL PARAMETERS-2'!X34*(1-VLOOKUP(Y$4,'INTERNAL PARAMETERS-1'!$B$5:$J$44,4, FALSE))</f>
        <v>153.82217261489296</v>
      </c>
      <c r="BN34" s="113">
        <f>$F34*'INTERNAL PARAMETERS-2'!Y34*(1-VLOOKUP(Z$4,'INTERNAL PARAMETERS-1'!$B$5:$J$44,4, FALSE))</f>
        <v>234.66347863398209</v>
      </c>
      <c r="BO34" s="113">
        <f>$F34*'INTERNAL PARAMETERS-2'!Z34*(1-VLOOKUP(AA$4,'INTERNAL PARAMETERS-1'!$B$5:$J$44,4, FALSE))</f>
        <v>313.25872706055446</v>
      </c>
      <c r="BP34" s="113">
        <f>$F34*'INTERNAL PARAMETERS-2'!AA34*(1-VLOOKUP(AB$4,'INTERNAL PARAMETERS-1'!$B$5:$J$44,4, FALSE))</f>
        <v>84.209249182079205</v>
      </c>
      <c r="BQ34" s="113">
        <f>$F34*'INTERNAL PARAMETERS-2'!AB34*(1-VLOOKUP(AC$4,'INTERNAL PARAMETERS-1'!$B$5:$J$44,4, FALSE))</f>
        <v>699.49870179217453</v>
      </c>
      <c r="BR34" s="113">
        <f>$F34*'INTERNAL PARAMETERS-2'!AC34*(1-VLOOKUP(AD$4,'INTERNAL PARAMETERS-1'!$B$5:$J$44,4, FALSE))</f>
        <v>25.82432726027913</v>
      </c>
      <c r="BS34" s="113">
        <f>$F34*'INTERNAL PARAMETERS-2'!AD34*(1-VLOOKUP(AE$4,'INTERNAL PARAMETERS-1'!$B$5:$J$44,4, FALSE))</f>
        <v>20.210326504772286</v>
      </c>
      <c r="BT34" s="113">
        <f>$F34*'INTERNAL PARAMETERS-2'!AE34*(1-VLOOKUP(AF$4,'INTERNAL PARAMETERS-1'!$B$5:$J$44,4, FALSE))</f>
        <v>0</v>
      </c>
      <c r="BU34" s="113">
        <f>$F34*'INTERNAL PARAMETERS-2'!AF34*(1-VLOOKUP(AG$4,'INTERNAL PARAMETERS-1'!$B$5:$J$44,4, FALSE))</f>
        <v>0</v>
      </c>
      <c r="BV34" s="113">
        <f>$F34*'INTERNAL PARAMETERS-2'!AG34*(1-VLOOKUP(AH$4,'INTERNAL PARAMETERS-1'!$B$5:$J$44,4, FALSE))</f>
        <v>0</v>
      </c>
      <c r="BW34" s="113">
        <f>$F34*'INTERNAL PARAMETERS-2'!AH34*(1-VLOOKUP(AI$4,'INTERNAL PARAMETERS-1'!$B$5:$J$44,4, FALSE))</f>
        <v>0</v>
      </c>
      <c r="BX34" s="113">
        <f>$F34*'INTERNAL PARAMETERS-2'!AI34*(1-VLOOKUP(AJ$4,'INTERNAL PARAMETERS-1'!$B$5:$J$44,4, FALSE))</f>
        <v>0</v>
      </c>
      <c r="BY34" s="113">
        <f>$F34*'INTERNAL PARAMETERS-2'!AJ34*(1-VLOOKUP(AK$4,'INTERNAL PARAMETERS-1'!$B$5:$J$44,4, FALSE))</f>
        <v>0</v>
      </c>
      <c r="BZ34" s="113">
        <f>$F34*'INTERNAL PARAMETERS-2'!AK34*(1-VLOOKUP(AL$4,'INTERNAL PARAMETERS-1'!$B$5:$J$44,4, FALSE))</f>
        <v>8.9823249937586045</v>
      </c>
      <c r="CA34" s="113">
        <f>$F34*'INTERNAL PARAMETERS-2'!AL34*(1-VLOOKUP(AM$4,'INTERNAL PARAMETERS-1'!$B$5:$J$44,4, FALSE))</f>
        <v>24.701298464020734</v>
      </c>
      <c r="CB34" s="113">
        <f>$F34*'INTERNAL PARAMETERS-2'!AM34*(1-VLOOKUP(AN$4,'INTERNAL PARAMETERS-1'!$B$5:$J$44,4, FALSE))</f>
        <v>15.71897347026213</v>
      </c>
      <c r="CC34" s="113">
        <f>$F34*'INTERNAL PARAMETERS-2'!AN34*(1-VLOOKUP(AO$4,'INTERNAL PARAMETERS-1'!$B$5:$J$44,4, FALSE))</f>
        <v>68.490275711817077</v>
      </c>
      <c r="CD34" s="113">
        <f>$F34*'INTERNAL PARAMETERS-2'!AO34*(1-VLOOKUP(AP$4,'INTERNAL PARAMETERS-1'!$B$5:$J$44,4, FALSE))</f>
        <v>90.945897658582737</v>
      </c>
      <c r="CE34" s="113">
        <f>$F34*'INTERNAL PARAMETERS-2'!AP34*(1-VLOOKUP(AQ$4,'INTERNAL PARAMETERS-1'!$B$5:$J$44,4, FALSE))</f>
        <v>16.842002266520524</v>
      </c>
      <c r="CF34" s="113">
        <f>$F34*'INTERNAL PARAMETERS-2'!AQ34*(1-VLOOKUP(AR$4,'INTERNAL PARAMETERS-1'!$B$5:$J$44,4, FALSE))</f>
        <v>2.2456765172550783</v>
      </c>
      <c r="CG34" s="113">
        <f>$F34*'INTERNAL PARAMETERS-2'!AR34*(1-VLOOKUP(AS$4,'INTERNAL PARAMETERS-1'!$B$5:$J$44,4, FALSE))</f>
        <v>1.1226477209966845</v>
      </c>
      <c r="CH34" s="112">
        <f>$F34*'INTERNAL PARAMETERS-2'!AS34*(1-VLOOKUP(AT$4,'INTERNAL PARAMETERS-1'!$B$5:$J$44,4, FALSE))</f>
        <v>0</v>
      </c>
      <c r="CI34" s="111">
        <f t="shared" si="0"/>
        <v>3810.752617096688</v>
      </c>
    </row>
    <row r="35" spans="3:87" x14ac:dyDescent="0.5">
      <c r="C35" s="77" t="s">
        <v>29</v>
      </c>
      <c r="D35" s="76" t="s">
        <v>2</v>
      </c>
      <c r="E35" s="76" t="s">
        <v>8</v>
      </c>
      <c r="F35" s="115">
        <f>'INPUTS-Incidence'!E35</f>
        <v>3413.5982304203667</v>
      </c>
      <c r="G35" s="114">
        <f>$F35*'INTERNAL PARAMETERS-2'!F35*VLOOKUP(G$4,'INTERNAL PARAMETERS-1'!$B$5:$J$44,4, FALSE)</f>
        <v>13.750656391779321</v>
      </c>
      <c r="H35" s="113">
        <f>$F35*'INTERNAL PARAMETERS-2'!G35*VLOOKUP(H$4,'INTERNAL PARAMETERS-1'!$B$5:$J$44,4, FALSE)</f>
        <v>4.5834383439854269</v>
      </c>
      <c r="I35" s="113">
        <f>$F35*'INTERNAL PARAMETERS-2'!H35*VLOOKUP(I$4,'INTERNAL PARAMETERS-1'!$B$5:$J$44,4, FALSE)</f>
        <v>31.728525084208556</v>
      </c>
      <c r="J35" s="113">
        <f>$F35*'INTERNAL PARAMETERS-2'!I35*VLOOKUP(J$4,'INTERNAL PARAMETERS-1'!$B$5:$J$44,4, FALSE)</f>
        <v>0</v>
      </c>
      <c r="K35" s="113">
        <f>$F35*'INTERNAL PARAMETERS-2'!J35*VLOOKUP(K$4,'INTERNAL PARAMETERS-1'!$B$5:$J$44,4, FALSE)</f>
        <v>0</v>
      </c>
      <c r="L35" s="113">
        <f>$F35*'INTERNAL PARAMETERS-2'!K35*VLOOKUP(L$4,'INTERNAL PARAMETERS-1'!$B$5:$J$44,4, FALSE)</f>
        <v>0</v>
      </c>
      <c r="M35" s="113">
        <f>$F35*'INTERNAL PARAMETERS-2'!L35*VLOOKUP(M$4,'INTERNAL PARAMETERS-1'!$B$5:$J$44,4, FALSE)</f>
        <v>11.286994276920334</v>
      </c>
      <c r="N35" s="113">
        <f>$F35*'INTERNAL PARAMETERS-2'!M35*VLOOKUP(N$4,'INTERNAL PARAMETERS-1'!$B$5:$J$44,4, FALSE)</f>
        <v>4.3543688347330685</v>
      </c>
      <c r="O35" s="113">
        <f>$F35*'INTERNAL PARAMETERS-2'!N35*VLOOKUP(O$4,'INTERNAL PARAMETERS-1'!$B$5:$J$44,4, FALSE)</f>
        <v>0</v>
      </c>
      <c r="P35" s="113">
        <f>$F35*'INTERNAL PARAMETERS-2'!O35*VLOOKUP(P$4,'INTERNAL PARAMETERS-1'!$B$5:$J$44,4, FALSE)</f>
        <v>0</v>
      </c>
      <c r="Q35" s="113">
        <f>$F35*'INTERNAL PARAMETERS-2'!P35*VLOOKUP(Q$4,'INTERNAL PARAMETERS-1'!$B$5:$J$44,4, FALSE)</f>
        <v>0</v>
      </c>
      <c r="R35" s="113">
        <f>$F35*'INTERNAL PARAMETERS-2'!Q35*VLOOKUP(R$4,'INTERNAL PARAMETERS-1'!$B$5:$J$44,4, FALSE)</f>
        <v>1.1459449259521171</v>
      </c>
      <c r="S35" s="113">
        <f>$F35*'INTERNAL PARAMETERS-2'!R35*VLOOKUP(S$4,'INTERNAL PARAMETERS-1'!$B$5:$J$44,4, FALSE)</f>
        <v>8.2056586302579344</v>
      </c>
      <c r="T35" s="113">
        <f>$F35*'INTERNAL PARAMETERS-2'!S35*VLOOKUP(T$4,'INTERNAL PARAMETERS-1'!$B$5:$J$44,4, FALSE)</f>
        <v>0.343749341803331</v>
      </c>
      <c r="U35" s="113">
        <f>$F35*'INTERNAL PARAMETERS-2'!T35*VLOOKUP(U$4,'INTERNAL PARAMETERS-1'!$B$5:$J$44,4, FALSE)</f>
        <v>0.22918898519042341</v>
      </c>
      <c r="V35" s="113">
        <f>$F35*'INTERNAL PARAMETERS-2'!U35*VLOOKUP(V$4,'INTERNAL PARAMETERS-1'!$B$5:$J$44,4, FALSE)</f>
        <v>9.4535848033438583</v>
      </c>
      <c r="W35" s="113">
        <f>$F35*'INTERNAL PARAMETERS-2'!V35*VLOOKUP(W$4,'INTERNAL PARAMETERS-1'!$B$5:$J$44,4, FALSE)</f>
        <v>0</v>
      </c>
      <c r="X35" s="113">
        <f>$F35*'INTERNAL PARAMETERS-2'!W35*VLOOKUP(X$4,'INTERNAL PARAMETERS-1'!$B$5:$J$44,4, FALSE)</f>
        <v>0</v>
      </c>
      <c r="Y35" s="113">
        <f>$F35*'INTERNAL PARAMETERS-2'!X35*VLOOKUP(Y$4,'INTERNAL PARAMETERS-1'!$B$5:$J$44,4, FALSE)</f>
        <v>0</v>
      </c>
      <c r="Z35" s="113">
        <f>$F35*'INTERNAL PARAMETERS-2'!Y35*VLOOKUP(Z$4,'INTERNAL PARAMETERS-1'!$B$5:$J$44,4, FALSE)</f>
        <v>0</v>
      </c>
      <c r="AA35" s="113">
        <f>$F35*'INTERNAL PARAMETERS-2'!Z35*VLOOKUP(AA$4,'INTERNAL PARAMETERS-1'!$B$5:$J$44,4, FALSE)</f>
        <v>0</v>
      </c>
      <c r="AB35" s="113">
        <f>$F35*'INTERNAL PARAMETERS-2'!AA35*VLOOKUP(AB$4,'INTERNAL PARAMETERS-1'!$B$5:$J$44,4, FALSE)</f>
        <v>0</v>
      </c>
      <c r="AC35" s="113">
        <f>$F35*'INTERNAL PARAMETERS-2'!AB35*VLOOKUP(AC$4,'INTERNAL PARAMETERS-1'!$B$5:$J$44,4, FALSE)</f>
        <v>0</v>
      </c>
      <c r="AD35" s="113">
        <f>$F35*'INTERNAL PARAMETERS-2'!AC35*VLOOKUP(AD$4,'INTERNAL PARAMETERS-1'!$B$5:$J$44,4, FALSE)</f>
        <v>0</v>
      </c>
      <c r="AE35" s="113">
        <f>$F35*'INTERNAL PARAMETERS-2'!AD35*VLOOKUP(AE$4,'INTERNAL PARAMETERS-1'!$B$5:$J$44,4, FALSE)</f>
        <v>0</v>
      </c>
      <c r="AF35" s="113">
        <f>$F35*'INTERNAL PARAMETERS-2'!AE35*VLOOKUP(AF$4,'INTERNAL PARAMETERS-1'!$B$5:$J$44,4, FALSE)</f>
        <v>0</v>
      </c>
      <c r="AG35" s="113">
        <f>$F35*'INTERNAL PARAMETERS-2'!AF35*VLOOKUP(AG$4,'INTERNAL PARAMETERS-1'!$B$5:$J$44,4, FALSE)</f>
        <v>0</v>
      </c>
      <c r="AH35" s="113">
        <f>$F35*'INTERNAL PARAMETERS-2'!AG35*VLOOKUP(AH$4,'INTERNAL PARAMETERS-1'!$B$5:$J$44,4, FALSE)</f>
        <v>0</v>
      </c>
      <c r="AI35" s="113">
        <f>$F35*'INTERNAL PARAMETERS-2'!AH35*VLOOKUP(AI$4,'INTERNAL PARAMETERS-1'!$B$5:$J$44,4, FALSE)</f>
        <v>0</v>
      </c>
      <c r="AJ35" s="113">
        <f>$F35*'INTERNAL PARAMETERS-2'!AI35*VLOOKUP(AJ$4,'INTERNAL PARAMETERS-1'!$B$5:$J$44,4, FALSE)</f>
        <v>1.1459449259521171</v>
      </c>
      <c r="AK35" s="113">
        <f>$F35*'INTERNAL PARAMETERS-2'!AJ35*VLOOKUP(AK$4,'INTERNAL PARAMETERS-1'!$B$5:$J$44,4, FALSE)</f>
        <v>1.1459449259521171</v>
      </c>
      <c r="AL35" s="113">
        <f>$F35*'INTERNAL PARAMETERS-2'!AK35*VLOOKUP(AL$4,'INTERNAL PARAMETERS-1'!$B$5:$J$44,4, FALSE)</f>
        <v>0</v>
      </c>
      <c r="AM35" s="113">
        <f>$F35*'INTERNAL PARAMETERS-2'!AL35*VLOOKUP(AM$4,'INTERNAL PARAMETERS-1'!$B$5:$J$44,4, FALSE)</f>
        <v>0</v>
      </c>
      <c r="AN35" s="113">
        <f>$F35*'INTERNAL PARAMETERS-2'!AM35*VLOOKUP(AN$4,'INTERNAL PARAMETERS-1'!$B$5:$J$44,4, FALSE)</f>
        <v>0</v>
      </c>
      <c r="AO35" s="113">
        <f>$F35*'INTERNAL PARAMETERS-2'!AN35*VLOOKUP(AO$4,'INTERNAL PARAMETERS-1'!$B$5:$J$44,4, FALSE)</f>
        <v>0</v>
      </c>
      <c r="AP35" s="113">
        <f>$F35*'INTERNAL PARAMETERS-2'!AO35*VLOOKUP(AP$4,'INTERNAL PARAMETERS-1'!$B$5:$J$44,4, FALSE)</f>
        <v>0</v>
      </c>
      <c r="AQ35" s="113">
        <f>$F35*'INTERNAL PARAMETERS-2'!AP35*VLOOKUP(AQ$4,'INTERNAL PARAMETERS-1'!$B$5:$J$44,4, FALSE)</f>
        <v>0</v>
      </c>
      <c r="AR35" s="113">
        <f>$F35*'INTERNAL PARAMETERS-2'!AQ35*VLOOKUP(AR$4,'INTERNAL PARAMETERS-1'!$B$5:$J$44,4, FALSE)</f>
        <v>0</v>
      </c>
      <c r="AS35" s="113">
        <f>$F35*'INTERNAL PARAMETERS-2'!AR35*VLOOKUP(AS$4,'INTERNAL PARAMETERS-1'!$B$5:$J$44,4, FALSE)</f>
        <v>0</v>
      </c>
      <c r="AT35" s="112">
        <f>$F35*'INTERNAL PARAMETERS-2'!AS35*VLOOKUP(AT$4,'INTERNAL PARAMETERS-1'!$B$5:$J$44,4, FALSE)</f>
        <v>0</v>
      </c>
      <c r="AU35" s="114">
        <f>$F35*'INTERNAL PARAMETERS-2'!F35*(1-VLOOKUP(G$4,'INTERNAL PARAMETERS-1'!$B$5:$J$44,4, FALSE))</f>
        <v>0</v>
      </c>
      <c r="AV35" s="113">
        <f>$F35*'INTERNAL PARAMETERS-2'!G35*(1-VLOOKUP(H$4,'INTERNAL PARAMETERS-1'!$B$5:$J$44,4, FALSE))</f>
        <v>0</v>
      </c>
      <c r="AW35" s="113">
        <f>$F35*'INTERNAL PARAMETERS-2'!H35*(1-VLOOKUP(I$4,'INTERNAL PARAMETERS-1'!$B$5:$J$44,4, FALSE))</f>
        <v>602.84197659996244</v>
      </c>
      <c r="AX35" s="113">
        <f>$F35*'INTERNAL PARAMETERS-2'!I35*(1-VLOOKUP(J$4,'INTERNAL PARAMETERS-1'!$B$5:$J$44,4, FALSE))</f>
        <v>0</v>
      </c>
      <c r="AY35" s="113">
        <f>$F35*'INTERNAL PARAMETERS-2'!J35*(1-VLOOKUP(K$4,'INTERNAL PARAMETERS-1'!$B$5:$J$44,4, FALSE))</f>
        <v>0</v>
      </c>
      <c r="AZ35" s="113">
        <f>$F35*'INTERNAL PARAMETERS-2'!K35*(1-VLOOKUP(L$4,'INTERNAL PARAMETERS-1'!$B$5:$J$44,4, FALSE))</f>
        <v>0</v>
      </c>
      <c r="BA35" s="113">
        <f>$F35*'INTERNAL PARAMETERS-2'!L35*(1-VLOOKUP(M$4,'INTERNAL PARAMETERS-1'!$B$5:$J$44,4, FALSE))</f>
        <v>214.45289126148631</v>
      </c>
      <c r="BB35" s="113">
        <f>$F35*'INTERNAL PARAMETERS-2'!M35*(1-VLOOKUP(N$4,'INTERNAL PARAMETERS-1'!$B$5:$J$44,4, FALSE))</f>
        <v>82.733007859928293</v>
      </c>
      <c r="BC35" s="113">
        <f>$F35*'INTERNAL PARAMETERS-2'!N35*(1-VLOOKUP(O$4,'INTERNAL PARAMETERS-1'!$B$5:$J$44,4, FALSE))</f>
        <v>254.38680188809437</v>
      </c>
      <c r="BD35" s="113">
        <f>$F35*'INTERNAL PARAMETERS-2'!O35*(1-VLOOKUP(P$4,'INTERNAL PARAMETERS-1'!$B$5:$J$44,4, FALSE))</f>
        <v>59.586063911102706</v>
      </c>
      <c r="BE35" s="113">
        <f>$F35*'INTERNAL PARAMETERS-2'!P35*(1-VLOOKUP(Q$4,'INTERNAL PARAMETERS-1'!$B$5:$J$44,4, FALSE))</f>
        <v>144.38189211368288</v>
      </c>
      <c r="BF35" s="113">
        <f>$F35*'INTERNAL PARAMETERS-2'!Q35*(1-VLOOKUP(R$4,'INTERNAL PARAMETERS-1'!$B$5:$J$44,4, FALSE))</f>
        <v>0</v>
      </c>
      <c r="BG35" s="113">
        <f>$F35*'INTERNAL PARAMETERS-2'!R35*(1-VLOOKUP(S$4,'INTERNAL PARAMETERS-1'!$B$5:$J$44,4, FALSE))</f>
        <v>155.90751397490075</v>
      </c>
      <c r="BH35" s="113">
        <f>$F35*'INTERNAL PARAMETERS-2'!S35*(1-VLOOKUP(T$4,'INTERNAL PARAMETERS-1'!$B$5:$J$44,4, FALSE))</f>
        <v>3.0937440762299788</v>
      </c>
      <c r="BI35" s="113">
        <f>$F35*'INTERNAL PARAMETERS-2'!T35*(1-VLOOKUP(U$4,'INTERNAL PARAMETERS-1'!$B$5:$J$44,4, FALSE))</f>
        <v>0.91675594076169364</v>
      </c>
      <c r="BJ35" s="113">
        <f>$F35*'INTERNAL PARAMETERS-2'!U35*(1-VLOOKUP(V$4,'INTERNAL PARAMETERS-1'!$B$5:$J$44,4, FALSE))</f>
        <v>53.570313885615199</v>
      </c>
      <c r="BK35" s="113">
        <f>$F35*'INTERNAL PARAMETERS-2'!V35*(1-VLOOKUP(W$4,'INTERNAL PARAMETERS-1'!$B$5:$J$44,4, FALSE))</f>
        <v>65.315447181040255</v>
      </c>
      <c r="BL35" s="113">
        <f>$F35*'INTERNAL PARAMETERS-2'!W35*(1-VLOOKUP(X$4,'INTERNAL PARAMETERS-1'!$B$5:$J$44,4, FALSE))</f>
        <v>147.81938553171616</v>
      </c>
      <c r="BM35" s="113">
        <f>$F35*'INTERNAL PARAMETERS-2'!X35*(1-VLOOKUP(Y$4,'INTERNAL PARAMETERS-1'!$B$5:$J$44,4, FALSE))</f>
        <v>119.17212782220541</v>
      </c>
      <c r="BN35" s="113">
        <f>$F35*'INTERNAL PARAMETERS-2'!Y35*(1-VLOOKUP(Z$4,'INTERNAL PARAMETERS-1'!$B$5:$J$44,4, FALSE))</f>
        <v>203.96795602478559</v>
      </c>
      <c r="BO35" s="113">
        <f>$F35*'INTERNAL PARAMETERS-2'!Z35*(1-VLOOKUP(AA$4,'INTERNAL PARAMETERS-1'!$B$5:$J$44,4, FALSE))</f>
        <v>256.67869173999861</v>
      </c>
      <c r="BP35" s="113">
        <f>$F35*'INTERNAL PARAMETERS-2'!AA35*(1-VLOOKUP(AB$4,'INTERNAL PARAMETERS-1'!$B$5:$J$44,4, FALSE))</f>
        <v>55.002625567117285</v>
      </c>
      <c r="BQ35" s="113">
        <f>$F35*'INTERNAL PARAMETERS-2'!AB35*(1-VLOOKUP(AC$4,'INTERNAL PARAMETERS-1'!$B$5:$J$44,4, FALSE))</f>
        <v>669.19804213355519</v>
      </c>
      <c r="BR35" s="113">
        <f>$F35*'INTERNAL PARAMETERS-2'!AC35*(1-VLOOKUP(AD$4,'INTERNAL PARAMETERS-1'!$B$5:$J$44,4, FALSE))</f>
        <v>26.355367857606524</v>
      </c>
      <c r="BS35" s="113">
        <f>$F35*'INTERNAL PARAMETERS-2'!AD35*(1-VLOOKUP(AE$4,'INTERNAL PARAMETERS-1'!$B$5:$J$44,4, FALSE))</f>
        <v>5.7293832699375438</v>
      </c>
      <c r="BT35" s="113">
        <f>$F35*'INTERNAL PARAMETERS-2'!AE35*(1-VLOOKUP(AF$4,'INTERNAL PARAMETERS-1'!$B$5:$J$44,4, FALSE))</f>
        <v>0</v>
      </c>
      <c r="BU35" s="113">
        <f>$F35*'INTERNAL PARAMETERS-2'!AF35*(1-VLOOKUP(AG$4,'INTERNAL PARAMETERS-1'!$B$5:$J$44,4, FALSE))</f>
        <v>0</v>
      </c>
      <c r="BV35" s="113">
        <f>$F35*'INTERNAL PARAMETERS-2'!AG35*(1-VLOOKUP(AH$4,'INTERNAL PARAMETERS-1'!$B$5:$J$44,4, FALSE))</f>
        <v>0</v>
      </c>
      <c r="BW35" s="113">
        <f>$F35*'INTERNAL PARAMETERS-2'!AH35*(1-VLOOKUP(AI$4,'INTERNAL PARAMETERS-1'!$B$5:$J$44,4, FALSE))</f>
        <v>0</v>
      </c>
      <c r="BX35" s="113">
        <f>$F35*'INTERNAL PARAMETERS-2'!AI35*(1-VLOOKUP(AJ$4,'INTERNAL PARAMETERS-1'!$B$5:$J$44,4, FALSE))</f>
        <v>0</v>
      </c>
      <c r="BY35" s="113">
        <f>$F35*'INTERNAL PARAMETERS-2'!AJ35*(1-VLOOKUP(AK$4,'INTERNAL PARAMETERS-1'!$B$5:$J$44,4, FALSE))</f>
        <v>0</v>
      </c>
      <c r="BZ35" s="113">
        <f>$F35*'INTERNAL PARAMETERS-2'!AK35*(1-VLOOKUP(AL$4,'INTERNAL PARAMETERS-1'!$B$5:$J$44,4, FALSE))</f>
        <v>4.5834383439854269</v>
      </c>
      <c r="CA35" s="113">
        <f>$F35*'INTERNAL PARAMETERS-2'!AL35*(1-VLOOKUP(AM$4,'INTERNAL PARAMETERS-1'!$B$5:$J$44,4, FALSE))</f>
        <v>26.355367857606524</v>
      </c>
      <c r="CB35" s="113">
        <f>$F35*'INTERNAL PARAMETERS-2'!AM35*(1-VLOOKUP(AN$4,'INTERNAL PARAMETERS-1'!$B$5:$J$44,4, FALSE))</f>
        <v>12.604711465827204</v>
      </c>
      <c r="CC35" s="113">
        <f>$F35*'INTERNAL PARAMETERS-2'!AN35*(1-VLOOKUP(AO$4,'INTERNAL PARAMETERS-1'!$B$5:$J$44,4, FALSE))</f>
        <v>41.251969175337962</v>
      </c>
      <c r="CD35" s="113">
        <f>$F35*'INTERNAL PARAMETERS-2'!AO35*(1-VLOOKUP(AP$4,'INTERNAL PARAMETERS-1'!$B$5:$J$44,4, FALSE))</f>
        <v>89.379266546565589</v>
      </c>
      <c r="CE35" s="113">
        <f>$F35*'INTERNAL PARAMETERS-2'!AP35*(1-VLOOKUP(AQ$4,'INTERNAL PARAMETERS-1'!$B$5:$J$44,4, FALSE))</f>
        <v>27.501312783558642</v>
      </c>
      <c r="CF35" s="113">
        <f>$F35*'INTERNAL PARAMETERS-2'!AQ35*(1-VLOOKUP(AR$4,'INTERNAL PARAMETERS-1'!$B$5:$J$44,4, FALSE))</f>
        <v>1.1459449259521171</v>
      </c>
      <c r="CG35" s="113">
        <f>$F35*'INTERNAL PARAMETERS-2'!AR35*(1-VLOOKUP(AS$4,'INTERNAL PARAMETERS-1'!$B$5:$J$44,4, FALSE))</f>
        <v>2.2918898519042341</v>
      </c>
      <c r="CH35" s="112">
        <f>$F35*'INTERNAL PARAMETERS-2'!AS35*(1-VLOOKUP(AT$4,'INTERNAL PARAMETERS-1'!$B$5:$J$44,4, FALSE))</f>
        <v>0</v>
      </c>
      <c r="CI35" s="111">
        <f t="shared" si="0"/>
        <v>3413.5978890605434</v>
      </c>
    </row>
    <row r="36" spans="3:87" x14ac:dyDescent="0.5">
      <c r="C36" s="77" t="s">
        <v>29</v>
      </c>
      <c r="D36" s="76" t="s">
        <v>2</v>
      </c>
      <c r="E36" s="76" t="s">
        <v>7</v>
      </c>
      <c r="F36" s="115">
        <f>'INPUTS-Incidence'!E36</f>
        <v>2203.6440766797518</v>
      </c>
      <c r="G36" s="114">
        <f>$F36*'INTERNAL PARAMETERS-2'!F36*VLOOKUP(G$4,'INTERNAL PARAMETERS-1'!$B$5:$J$44,4, FALSE)</f>
        <v>6.1382505755914494</v>
      </c>
      <c r="H36" s="113">
        <f>$F36*'INTERNAL PARAMETERS-2'!G36*VLOOKUP(H$4,'INTERNAL PARAMETERS-1'!$B$5:$J$44,4, FALSE)</f>
        <v>4.6036328405916693</v>
      </c>
      <c r="I36" s="113">
        <f>$F36*'INTERNAL PARAMETERS-2'!H36*VLOOKUP(I$4,'INTERNAL PARAMETERS-1'!$B$5:$J$44,4, FALSE)</f>
        <v>18.645649553128852</v>
      </c>
      <c r="J36" s="113">
        <f>$F36*'INTERNAL PARAMETERS-2'!I36*VLOOKUP(J$4,'INTERNAL PARAMETERS-1'!$B$5:$J$44,4, FALSE)</f>
        <v>0</v>
      </c>
      <c r="K36" s="113">
        <f>$F36*'INTERNAL PARAMETERS-2'!J36*VLOOKUP(K$4,'INTERNAL PARAMETERS-1'!$B$5:$J$44,4, FALSE)</f>
        <v>0</v>
      </c>
      <c r="L36" s="113">
        <f>$F36*'INTERNAL PARAMETERS-2'!K36*VLOOKUP(L$4,'INTERNAL PARAMETERS-1'!$B$5:$J$44,4, FALSE)</f>
        <v>0</v>
      </c>
      <c r="M36" s="113">
        <f>$F36*'INTERNAL PARAMETERS-2'!L36*VLOOKUP(M$4,'INTERNAL PARAMETERS-1'!$B$5:$J$44,4, FALSE)</f>
        <v>11.586011316196064</v>
      </c>
      <c r="N36" s="113">
        <f>$F36*'INTERNAL PARAMETERS-2'!M36*VLOOKUP(N$4,'INTERNAL PARAMETERS-1'!$B$5:$J$44,4, FALSE)</f>
        <v>2.7622237772365357</v>
      </c>
      <c r="O36" s="113">
        <f>$F36*'INTERNAL PARAMETERS-2'!N36*VLOOKUP(O$4,'INTERNAL PARAMETERS-1'!$B$5:$J$44,4, FALSE)</f>
        <v>0</v>
      </c>
      <c r="P36" s="113">
        <f>$F36*'INTERNAL PARAMETERS-2'!O36*VLOOKUP(P$4,'INTERNAL PARAMETERS-1'!$B$5:$J$44,4, FALSE)</f>
        <v>0</v>
      </c>
      <c r="Q36" s="113">
        <f>$F36*'INTERNAL PARAMETERS-2'!P36*VLOOKUP(Q$4,'INTERNAL PARAMETERS-1'!$B$5:$J$44,4, FALSE)</f>
        <v>0</v>
      </c>
      <c r="R36" s="113">
        <f>$F36*'INTERNAL PARAMETERS-2'!Q36*VLOOKUP(R$4,'INTERNAL PARAMETERS-1'!$B$5:$J$44,4, FALSE)</f>
        <v>0.76730886749988958</v>
      </c>
      <c r="S36" s="113">
        <f>$F36*'INTERNAL PARAMETERS-2'!R36*VLOOKUP(S$4,'INTERNAL PARAMETERS-1'!$B$5:$J$44,4, FALSE)</f>
        <v>4.9100164947928384</v>
      </c>
      <c r="T36" s="113">
        <f>$F36*'INTERNAL PARAMETERS-2'!S36*VLOOKUP(T$4,'INTERNAL PARAMETERS-1'!$B$5:$J$44,4, FALSE)</f>
        <v>0.46036328405916693</v>
      </c>
      <c r="U36" s="113">
        <f>$F36*'INTERNAL PARAMETERS-2'!T36*VLOOKUP(U$4,'INTERNAL PARAMETERS-1'!$B$5:$J$44,4, FALSE)</f>
        <v>0.61384709399991166</v>
      </c>
      <c r="V36" s="113">
        <f>$F36*'INTERNAL PARAMETERS-2'!U36*VLOOKUP(V$4,'INTERNAL PARAMETERS-1'!$B$5:$J$44,4, FALSE)</f>
        <v>5.0640732521935199</v>
      </c>
      <c r="W36" s="113">
        <f>$F36*'INTERNAL PARAMETERS-2'!V36*VLOOKUP(W$4,'INTERNAL PARAMETERS-1'!$B$5:$J$44,4, FALSE)</f>
        <v>0</v>
      </c>
      <c r="X36" s="113">
        <f>$F36*'INTERNAL PARAMETERS-2'!W36*VLOOKUP(X$4,'INTERNAL PARAMETERS-1'!$B$5:$J$44,4, FALSE)</f>
        <v>0</v>
      </c>
      <c r="Y36" s="113">
        <f>$F36*'INTERNAL PARAMETERS-2'!X36*VLOOKUP(Y$4,'INTERNAL PARAMETERS-1'!$B$5:$J$44,4, FALSE)</f>
        <v>0</v>
      </c>
      <c r="Z36" s="113">
        <f>$F36*'INTERNAL PARAMETERS-2'!Y36*VLOOKUP(Z$4,'INTERNAL PARAMETERS-1'!$B$5:$J$44,4, FALSE)</f>
        <v>0</v>
      </c>
      <c r="AA36" s="113">
        <f>$F36*'INTERNAL PARAMETERS-2'!Z36*VLOOKUP(AA$4,'INTERNAL PARAMETERS-1'!$B$5:$J$44,4, FALSE)</f>
        <v>0</v>
      </c>
      <c r="AB36" s="113">
        <f>$F36*'INTERNAL PARAMETERS-2'!AA36*VLOOKUP(AB$4,'INTERNAL PARAMETERS-1'!$B$5:$J$44,4, FALSE)</f>
        <v>0</v>
      </c>
      <c r="AC36" s="113">
        <f>$F36*'INTERNAL PARAMETERS-2'!AB36*VLOOKUP(AC$4,'INTERNAL PARAMETERS-1'!$B$5:$J$44,4, FALSE)</f>
        <v>0</v>
      </c>
      <c r="AD36" s="113">
        <f>$F36*'INTERNAL PARAMETERS-2'!AC36*VLOOKUP(AD$4,'INTERNAL PARAMETERS-1'!$B$5:$J$44,4, FALSE)</f>
        <v>0</v>
      </c>
      <c r="AE36" s="113">
        <f>$F36*'INTERNAL PARAMETERS-2'!AD36*VLOOKUP(AE$4,'INTERNAL PARAMETERS-1'!$B$5:$J$44,4, FALSE)</f>
        <v>0</v>
      </c>
      <c r="AF36" s="113">
        <f>$F36*'INTERNAL PARAMETERS-2'!AE36*VLOOKUP(AF$4,'INTERNAL PARAMETERS-1'!$B$5:$J$44,4, FALSE)</f>
        <v>0</v>
      </c>
      <c r="AG36" s="113">
        <f>$F36*'INTERNAL PARAMETERS-2'!AF36*VLOOKUP(AG$4,'INTERNAL PARAMETERS-1'!$B$5:$J$44,4, FALSE)</f>
        <v>0</v>
      </c>
      <c r="AH36" s="113">
        <f>$F36*'INTERNAL PARAMETERS-2'!AG36*VLOOKUP(AH$4,'INTERNAL PARAMETERS-1'!$B$5:$J$44,4, FALSE)</f>
        <v>0</v>
      </c>
      <c r="AI36" s="113">
        <f>$F36*'INTERNAL PARAMETERS-2'!AH36*VLOOKUP(AI$4,'INTERNAL PARAMETERS-1'!$B$5:$J$44,4, FALSE)</f>
        <v>0.76730886749988958</v>
      </c>
      <c r="AJ36" s="113">
        <f>$F36*'INTERNAL PARAMETERS-2'!AI36*VLOOKUP(AJ$4,'INTERNAL PARAMETERS-1'!$B$5:$J$44,4, FALSE)</f>
        <v>3.8363239730917802</v>
      </c>
      <c r="AK36" s="113">
        <f>$F36*'INTERNAL PARAMETERS-2'!AJ36*VLOOKUP(AK$4,'INTERNAL PARAMETERS-1'!$B$5:$J$44,4, FALSE)</f>
        <v>0</v>
      </c>
      <c r="AL36" s="113">
        <f>$F36*'INTERNAL PARAMETERS-2'!AK36*VLOOKUP(AL$4,'INTERNAL PARAMETERS-1'!$B$5:$J$44,4, FALSE)</f>
        <v>0</v>
      </c>
      <c r="AM36" s="113">
        <f>$F36*'INTERNAL PARAMETERS-2'!AL36*VLOOKUP(AM$4,'INTERNAL PARAMETERS-1'!$B$5:$J$44,4, FALSE)</f>
        <v>0</v>
      </c>
      <c r="AN36" s="113">
        <f>$F36*'INTERNAL PARAMETERS-2'!AM36*VLOOKUP(AN$4,'INTERNAL PARAMETERS-1'!$B$5:$J$44,4, FALSE)</f>
        <v>0</v>
      </c>
      <c r="AO36" s="113">
        <f>$F36*'INTERNAL PARAMETERS-2'!AN36*VLOOKUP(AO$4,'INTERNAL PARAMETERS-1'!$B$5:$J$44,4, FALSE)</f>
        <v>0</v>
      </c>
      <c r="AP36" s="113">
        <f>$F36*'INTERNAL PARAMETERS-2'!AO36*VLOOKUP(AP$4,'INTERNAL PARAMETERS-1'!$B$5:$J$44,4, FALSE)</f>
        <v>0</v>
      </c>
      <c r="AQ36" s="113">
        <f>$F36*'INTERNAL PARAMETERS-2'!AP36*VLOOKUP(AQ$4,'INTERNAL PARAMETERS-1'!$B$5:$J$44,4, FALSE)</f>
        <v>0</v>
      </c>
      <c r="AR36" s="113">
        <f>$F36*'INTERNAL PARAMETERS-2'!AQ36*VLOOKUP(AR$4,'INTERNAL PARAMETERS-1'!$B$5:$J$44,4, FALSE)</f>
        <v>0</v>
      </c>
      <c r="AS36" s="113">
        <f>$F36*'INTERNAL PARAMETERS-2'!AR36*VLOOKUP(AS$4,'INTERNAL PARAMETERS-1'!$B$5:$J$44,4, FALSE)</f>
        <v>0</v>
      </c>
      <c r="AT36" s="112">
        <f>$F36*'INTERNAL PARAMETERS-2'!AS36*VLOOKUP(AT$4,'INTERNAL PARAMETERS-1'!$B$5:$J$44,4, FALSE)</f>
        <v>0</v>
      </c>
      <c r="AU36" s="114">
        <f>$F36*'INTERNAL PARAMETERS-2'!F36*(1-VLOOKUP(G$4,'INTERNAL PARAMETERS-1'!$B$5:$J$44,4, FALSE))</f>
        <v>0</v>
      </c>
      <c r="AV36" s="113">
        <f>$F36*'INTERNAL PARAMETERS-2'!G36*(1-VLOOKUP(H$4,'INTERNAL PARAMETERS-1'!$B$5:$J$44,4, FALSE))</f>
        <v>0</v>
      </c>
      <c r="AW36" s="113">
        <f>$F36*'INTERNAL PARAMETERS-2'!H36*(1-VLOOKUP(I$4,'INTERNAL PARAMETERS-1'!$B$5:$J$44,4, FALSE))</f>
        <v>354.26734150944816</v>
      </c>
      <c r="AX36" s="113">
        <f>$F36*'INTERNAL PARAMETERS-2'!I36*(1-VLOOKUP(J$4,'INTERNAL PARAMETERS-1'!$B$5:$J$44,4, FALSE))</f>
        <v>0</v>
      </c>
      <c r="AY36" s="113">
        <f>$F36*'INTERNAL PARAMETERS-2'!J36*(1-VLOOKUP(K$4,'INTERNAL PARAMETERS-1'!$B$5:$J$44,4, FALSE))</f>
        <v>0</v>
      </c>
      <c r="AZ36" s="113">
        <f>$F36*'INTERNAL PARAMETERS-2'!K36*(1-VLOOKUP(L$4,'INTERNAL PARAMETERS-1'!$B$5:$J$44,4, FALSE))</f>
        <v>0</v>
      </c>
      <c r="BA36" s="113">
        <f>$F36*'INTERNAL PARAMETERS-2'!L36*(1-VLOOKUP(M$4,'INTERNAL PARAMETERS-1'!$B$5:$J$44,4, FALSE))</f>
        <v>220.1342150077252</v>
      </c>
      <c r="BB36" s="113">
        <f>$F36*'INTERNAL PARAMETERS-2'!M36*(1-VLOOKUP(N$4,'INTERNAL PARAMETERS-1'!$B$5:$J$44,4, FALSE))</f>
        <v>52.482251767494176</v>
      </c>
      <c r="BC36" s="113">
        <f>$F36*'INTERNAL PARAMETERS-2'!N36*(1-VLOOKUP(O$4,'INTERNAL PARAMETERS-1'!$B$5:$J$44,4, FALSE))</f>
        <v>146.55158640432555</v>
      </c>
      <c r="BD36" s="113">
        <f>$F36*'INTERNAL PARAMETERS-2'!O36*(1-VLOOKUP(P$4,'INTERNAL PARAMETERS-1'!$B$5:$J$44,4, FALSE))</f>
        <v>28.389546639865245</v>
      </c>
      <c r="BE36" s="113">
        <f>$F36*'INTERNAL PARAMETERS-2'!P36*(1-VLOOKUP(Q$4,'INTERNAL PARAMETERS-1'!$B$5:$J$44,4, FALSE))</f>
        <v>102.04899427577797</v>
      </c>
      <c r="BF36" s="113">
        <f>$F36*'INTERNAL PARAMETERS-2'!Q36*(1-VLOOKUP(R$4,'INTERNAL PARAMETERS-1'!$B$5:$J$44,4, FALSE))</f>
        <v>0</v>
      </c>
      <c r="BG36" s="113">
        <f>$F36*'INTERNAL PARAMETERS-2'!R36*(1-VLOOKUP(S$4,'INTERNAL PARAMETERS-1'!$B$5:$J$44,4, FALSE))</f>
        <v>93.290313401063926</v>
      </c>
      <c r="BH36" s="113">
        <f>$F36*'INTERNAL PARAMETERS-2'!S36*(1-VLOOKUP(T$4,'INTERNAL PARAMETERS-1'!$B$5:$J$44,4, FALSE))</f>
        <v>4.1432695565325028</v>
      </c>
      <c r="BI36" s="113">
        <f>$F36*'INTERNAL PARAMETERS-2'!T36*(1-VLOOKUP(U$4,'INTERNAL PARAMETERS-1'!$B$5:$J$44,4, FALSE))</f>
        <v>2.4553883759996467</v>
      </c>
      <c r="BJ36" s="113">
        <f>$F36*'INTERNAL PARAMETERS-2'!U36*(1-VLOOKUP(V$4,'INTERNAL PARAMETERS-1'!$B$5:$J$44,4, FALSE))</f>
        <v>28.696415095763282</v>
      </c>
      <c r="BK36" s="113">
        <f>$F36*'INTERNAL PARAMETERS-2'!V36*(1-VLOOKUP(W$4,'INTERNAL PARAMETERS-1'!$B$5:$J$44,4, FALSE))</f>
        <v>39.898738923548244</v>
      </c>
      <c r="BL36" s="113">
        <f>$F36*'INTERNAL PARAMETERS-2'!W36*(1-VLOOKUP(X$4,'INTERNAL PARAMETERS-1'!$B$5:$J$44,4, FALSE))</f>
        <v>88.237875389595288</v>
      </c>
      <c r="BM36" s="113">
        <f>$F36*'INTERNAL PARAMETERS-2'!X36*(1-VLOOKUP(Y$4,'INTERNAL PARAMETERS-1'!$B$5:$J$44,4, FALSE))</f>
        <v>64.451961590321716</v>
      </c>
      <c r="BN36" s="113">
        <f>$F36*'INTERNAL PARAMETERS-2'!Y36*(1-VLOOKUP(Z$4,'INTERNAL PARAMETERS-1'!$B$5:$J$44,4, FALSE))</f>
        <v>158.82808755550846</v>
      </c>
      <c r="BO36" s="113">
        <f>$F36*'INTERNAL PARAMETERS-2'!Z36*(1-VLOOKUP(AA$4,'INTERNAL PARAMETERS-1'!$B$5:$J$44,4, FALSE))</f>
        <v>186.45032532787383</v>
      </c>
      <c r="BP36" s="113">
        <f>$F36*'INTERNAL PARAMETERS-2'!AA36*(1-VLOOKUP(AB$4,'INTERNAL PARAMETERS-1'!$B$5:$J$44,4, FALSE))</f>
        <v>31.458782109864803</v>
      </c>
      <c r="BQ36" s="113">
        <f>$F36*'INTERNAL PARAMETERS-2'!AB36*(1-VLOOKUP(AC$4,'INTERNAL PARAMETERS-1'!$B$5:$J$44,4, FALSE))</f>
        <v>396.6865644550212</v>
      </c>
      <c r="BR36" s="113">
        <f>$F36*'INTERNAL PARAMETERS-2'!AC36*(1-VLOOKUP(AD$4,'INTERNAL PARAMETERS-1'!$B$5:$J$44,4, FALSE))</f>
        <v>14.578427753682567</v>
      </c>
      <c r="BS36" s="113">
        <f>$F36*'INTERNAL PARAMETERS-2'!AD36*(1-VLOOKUP(AE$4,'INTERNAL PARAMETERS-1'!$B$5:$J$44,4, FALSE))</f>
        <v>4.6036328405916693</v>
      </c>
      <c r="BT36" s="113">
        <f>$F36*'INTERNAL PARAMETERS-2'!AE36*(1-VLOOKUP(AF$4,'INTERNAL PARAMETERS-1'!$B$5:$J$44,4, FALSE))</f>
        <v>0</v>
      </c>
      <c r="BU36" s="113">
        <f>$F36*'INTERNAL PARAMETERS-2'!AF36*(1-VLOOKUP(AG$4,'INTERNAL PARAMETERS-1'!$B$5:$J$44,4, FALSE))</f>
        <v>0</v>
      </c>
      <c r="BV36" s="113">
        <f>$F36*'INTERNAL PARAMETERS-2'!AG36*(1-VLOOKUP(AH$4,'INTERNAL PARAMETERS-1'!$B$5:$J$44,4, FALSE))</f>
        <v>0</v>
      </c>
      <c r="BW36" s="113">
        <f>$F36*'INTERNAL PARAMETERS-2'!AH36*(1-VLOOKUP(AI$4,'INTERNAL PARAMETERS-1'!$B$5:$J$44,4, FALSE))</f>
        <v>0</v>
      </c>
      <c r="BX36" s="113">
        <f>$F36*'INTERNAL PARAMETERS-2'!AI36*(1-VLOOKUP(AJ$4,'INTERNAL PARAMETERS-1'!$B$5:$J$44,4, FALSE))</f>
        <v>0</v>
      </c>
      <c r="BY36" s="113">
        <f>$F36*'INTERNAL PARAMETERS-2'!AJ36*(1-VLOOKUP(AK$4,'INTERNAL PARAMETERS-1'!$B$5:$J$44,4, FALSE))</f>
        <v>0</v>
      </c>
      <c r="BZ36" s="113">
        <f>$F36*'INTERNAL PARAMETERS-2'!AK36*(1-VLOOKUP(AL$4,'INTERNAL PARAMETERS-1'!$B$5:$J$44,4, FALSE))</f>
        <v>3.0692354699995583</v>
      </c>
      <c r="CA36" s="113">
        <f>$F36*'INTERNAL PARAMETERS-2'!AL36*(1-VLOOKUP(AM$4,'INTERNAL PARAMETERS-1'!$B$5:$J$44,4, FALSE))</f>
        <v>19.949369461774122</v>
      </c>
      <c r="CB36" s="113">
        <f>$F36*'INTERNAL PARAMETERS-2'!AM36*(1-VLOOKUP(AN$4,'INTERNAL PARAMETERS-1'!$B$5:$J$44,4, FALSE))</f>
        <v>4.6036328405916693</v>
      </c>
      <c r="CC36" s="113">
        <f>$F36*'INTERNAL PARAMETERS-2'!AN36*(1-VLOOKUP(AO$4,'INTERNAL PARAMETERS-1'!$B$5:$J$44,4, FALSE))</f>
        <v>19.949369461774122</v>
      </c>
      <c r="CD36" s="113">
        <f>$F36*'INTERNAL PARAMETERS-2'!AO36*(1-VLOOKUP(AP$4,'INTERNAL PARAMETERS-1'!$B$5:$J$44,4, FALSE))</f>
        <v>64.451961590321716</v>
      </c>
      <c r="CE36" s="113">
        <f>$F36*'INTERNAL PARAMETERS-2'!AP36*(1-VLOOKUP(AQ$4,'INTERNAL PARAMETERS-1'!$B$5:$J$44,4, FALSE))</f>
        <v>13.043810018682787</v>
      </c>
      <c r="CF36" s="113">
        <f>$F36*'INTERNAL PARAMETERS-2'!AQ36*(1-VLOOKUP(AR$4,'INTERNAL PARAMETERS-1'!$B$5:$J$44,4, FALSE))</f>
        <v>0.76730886749988958</v>
      </c>
      <c r="CG36" s="113">
        <f>$F36*'INTERNAL PARAMETERS-2'!AR36*(1-VLOOKUP(AS$4,'INTERNAL PARAMETERS-1'!$B$5:$J$44,4, FALSE))</f>
        <v>0</v>
      </c>
      <c r="CH36" s="112">
        <f>$F36*'INTERNAL PARAMETERS-2'!AS36*(1-VLOOKUP(AT$4,'INTERNAL PARAMETERS-1'!$B$5:$J$44,4, FALSE))</f>
        <v>0</v>
      </c>
      <c r="CI36" s="111">
        <f t="shared" si="0"/>
        <v>2203.6434155865295</v>
      </c>
    </row>
    <row r="37" spans="3:87" x14ac:dyDescent="0.5">
      <c r="C37" s="77" t="s">
        <v>29</v>
      </c>
      <c r="D37" s="76" t="s">
        <v>2</v>
      </c>
      <c r="E37" s="76" t="s">
        <v>6</v>
      </c>
      <c r="F37" s="115">
        <f>'INPUTS-Incidence'!E37</f>
        <v>1465.6122407103931</v>
      </c>
      <c r="G37" s="114">
        <f>$F37*'INTERNAL PARAMETERS-2'!F37*VLOOKUP(G$4,'INTERNAL PARAMETERS-1'!$B$5:$J$44,4, FALSE)</f>
        <v>3.5390138776433862</v>
      </c>
      <c r="H37" s="113">
        <f>$F37*'INTERNAL PARAMETERS-2'!G37*VLOOKUP(H$4,'INTERNAL PARAMETERS-1'!$B$5:$J$44,4, FALSE)</f>
        <v>1.3271118839632607</v>
      </c>
      <c r="I37" s="113">
        <f>$F37*'INTERNAL PARAMETERS-2'!H37*VLOOKUP(I$4,'INTERNAL PARAMETERS-1'!$B$5:$J$44,4, FALSE)</f>
        <v>11.432295769886519</v>
      </c>
      <c r="J37" s="113">
        <f>$F37*'INTERNAL PARAMETERS-2'!I37*VLOOKUP(J$4,'INTERNAL PARAMETERS-1'!$B$5:$J$44,4, FALSE)</f>
        <v>0</v>
      </c>
      <c r="K37" s="113">
        <f>$F37*'INTERNAL PARAMETERS-2'!J37*VLOOKUP(K$4,'INTERNAL PARAMETERS-1'!$B$5:$J$44,4, FALSE)</f>
        <v>0</v>
      </c>
      <c r="L37" s="113">
        <f>$F37*'INTERNAL PARAMETERS-2'!K37*VLOOKUP(L$4,'INTERNAL PARAMETERS-1'!$B$5:$J$44,4, FALSE)</f>
        <v>0</v>
      </c>
      <c r="M37" s="113">
        <f>$F37*'INTERNAL PARAMETERS-2'!L37*VLOOKUP(M$4,'INTERNAL PARAMETERS-1'!$B$5:$J$44,4, FALSE)</f>
        <v>11.125909530966011</v>
      </c>
      <c r="N37" s="113">
        <f>$F37*'INTERNAL PARAMETERS-2'!M37*VLOOKUP(N$4,'INTERNAL PARAMETERS-1'!$B$5:$J$44,4, FALSE)</f>
        <v>2.521578532081028</v>
      </c>
      <c r="O37" s="113">
        <f>$F37*'INTERNAL PARAMETERS-2'!N37*VLOOKUP(O$4,'INTERNAL PARAMETERS-1'!$B$5:$J$44,4, FALSE)</f>
        <v>0</v>
      </c>
      <c r="P37" s="113">
        <f>$F37*'INTERNAL PARAMETERS-2'!O37*VLOOKUP(P$4,'INTERNAL PARAMETERS-1'!$B$5:$J$44,4, FALSE)</f>
        <v>0</v>
      </c>
      <c r="Q37" s="113">
        <f>$F37*'INTERNAL PARAMETERS-2'!P37*VLOOKUP(Q$4,'INTERNAL PARAMETERS-1'!$B$5:$J$44,4, FALSE)</f>
        <v>0</v>
      </c>
      <c r="R37" s="113">
        <f>$F37*'INTERNAL PARAMETERS-2'!Q37*VLOOKUP(R$4,'INTERNAL PARAMETERS-1'!$B$5:$J$44,4, FALSE)</f>
        <v>0</v>
      </c>
      <c r="S37" s="113">
        <f>$F37*'INTERNAL PARAMETERS-2'!R37*VLOOKUP(S$4,'INTERNAL PARAMETERS-1'!$B$5:$J$44,4, FALSE)</f>
        <v>3.2990345293494663</v>
      </c>
      <c r="T37" s="113">
        <f>$F37*'INTERNAL PARAMETERS-2'!S37*VLOOKUP(T$4,'INTERNAL PARAMETERS-1'!$B$5:$J$44,4, FALSE)</f>
        <v>0.17695802194337285</v>
      </c>
      <c r="U37" s="113">
        <f>$F37*'INTERNAL PARAMETERS-2'!T37*VLOOKUP(U$4,'INTERNAL PARAMETERS-1'!$B$5:$J$44,4, FALSE)</f>
        <v>0.26542237679265218</v>
      </c>
      <c r="V37" s="113">
        <f>$F37*'INTERNAL PARAMETERS-2'!U37*VLOOKUP(V$4,'INTERNAL PARAMETERS-1'!$B$5:$J$44,4, FALSE)</f>
        <v>4.5122976544543434</v>
      </c>
      <c r="W37" s="113">
        <f>$F37*'INTERNAL PARAMETERS-2'!V37*VLOOKUP(W$4,'INTERNAL PARAMETERS-1'!$B$5:$J$44,4, FALSE)</f>
        <v>0</v>
      </c>
      <c r="X37" s="113">
        <f>$F37*'INTERNAL PARAMETERS-2'!W37*VLOOKUP(X$4,'INTERNAL PARAMETERS-1'!$B$5:$J$44,4, FALSE)</f>
        <v>0</v>
      </c>
      <c r="Y37" s="113">
        <f>$F37*'INTERNAL PARAMETERS-2'!X37*VLOOKUP(Y$4,'INTERNAL PARAMETERS-1'!$B$5:$J$44,4, FALSE)</f>
        <v>0</v>
      </c>
      <c r="Z37" s="113">
        <f>$F37*'INTERNAL PARAMETERS-2'!Y37*VLOOKUP(Z$4,'INTERNAL PARAMETERS-1'!$B$5:$J$44,4, FALSE)</f>
        <v>0</v>
      </c>
      <c r="AA37" s="113">
        <f>$F37*'INTERNAL PARAMETERS-2'!Z37*VLOOKUP(AA$4,'INTERNAL PARAMETERS-1'!$B$5:$J$44,4, FALSE)</f>
        <v>0</v>
      </c>
      <c r="AB37" s="113">
        <f>$F37*'INTERNAL PARAMETERS-2'!AA37*VLOOKUP(AB$4,'INTERNAL PARAMETERS-1'!$B$5:$J$44,4, FALSE)</f>
        <v>0</v>
      </c>
      <c r="AC37" s="113">
        <f>$F37*'INTERNAL PARAMETERS-2'!AB37*VLOOKUP(AC$4,'INTERNAL PARAMETERS-1'!$B$5:$J$44,4, FALSE)</f>
        <v>0</v>
      </c>
      <c r="AD37" s="113">
        <f>$F37*'INTERNAL PARAMETERS-2'!AC37*VLOOKUP(AD$4,'INTERNAL PARAMETERS-1'!$B$5:$J$44,4, FALSE)</f>
        <v>0</v>
      </c>
      <c r="AE37" s="113">
        <f>$F37*'INTERNAL PARAMETERS-2'!AD37*VLOOKUP(AE$4,'INTERNAL PARAMETERS-1'!$B$5:$J$44,4, FALSE)</f>
        <v>0</v>
      </c>
      <c r="AF37" s="113">
        <f>$F37*'INTERNAL PARAMETERS-2'!AE37*VLOOKUP(AF$4,'INTERNAL PARAMETERS-1'!$B$5:$J$44,4, FALSE)</f>
        <v>0</v>
      </c>
      <c r="AG37" s="113">
        <f>$F37*'INTERNAL PARAMETERS-2'!AF37*VLOOKUP(AG$4,'INTERNAL PARAMETERS-1'!$B$5:$J$44,4, FALSE)</f>
        <v>0</v>
      </c>
      <c r="AH37" s="113">
        <f>$F37*'INTERNAL PARAMETERS-2'!AG37*VLOOKUP(AH$4,'INTERNAL PARAMETERS-1'!$B$5:$J$44,4, FALSE)</f>
        <v>0</v>
      </c>
      <c r="AI37" s="113">
        <f>$F37*'INTERNAL PARAMETERS-2'!AH37*VLOOKUP(AI$4,'INTERNAL PARAMETERS-1'!$B$5:$J$44,4, FALSE)</f>
        <v>0.44232177424639663</v>
      </c>
      <c r="AJ37" s="113">
        <f>$F37*'INTERNAL PARAMETERS-2'!AI37*VLOOKUP(AJ$4,'INTERNAL PARAMETERS-1'!$B$5:$J$44,4, FALSE)</f>
        <v>0.88479010971686423</v>
      </c>
      <c r="AK37" s="113">
        <f>$F37*'INTERNAL PARAMETERS-2'!AJ37*VLOOKUP(AK$4,'INTERNAL PARAMETERS-1'!$B$5:$J$44,4, FALSE)</f>
        <v>0</v>
      </c>
      <c r="AL37" s="113">
        <f>$F37*'INTERNAL PARAMETERS-2'!AK37*VLOOKUP(AL$4,'INTERNAL PARAMETERS-1'!$B$5:$J$44,4, FALSE)</f>
        <v>0</v>
      </c>
      <c r="AM37" s="113">
        <f>$F37*'INTERNAL PARAMETERS-2'!AL37*VLOOKUP(AM$4,'INTERNAL PARAMETERS-1'!$B$5:$J$44,4, FALSE)</f>
        <v>0</v>
      </c>
      <c r="AN37" s="113">
        <f>$F37*'INTERNAL PARAMETERS-2'!AM37*VLOOKUP(AN$4,'INTERNAL PARAMETERS-1'!$B$5:$J$44,4, FALSE)</f>
        <v>0</v>
      </c>
      <c r="AO37" s="113">
        <f>$F37*'INTERNAL PARAMETERS-2'!AN37*VLOOKUP(AO$4,'INTERNAL PARAMETERS-1'!$B$5:$J$44,4, FALSE)</f>
        <v>0</v>
      </c>
      <c r="AP37" s="113">
        <f>$F37*'INTERNAL PARAMETERS-2'!AO37*VLOOKUP(AP$4,'INTERNAL PARAMETERS-1'!$B$5:$J$44,4, FALSE)</f>
        <v>0</v>
      </c>
      <c r="AQ37" s="113">
        <f>$F37*'INTERNAL PARAMETERS-2'!AP37*VLOOKUP(AQ$4,'INTERNAL PARAMETERS-1'!$B$5:$J$44,4, FALSE)</f>
        <v>0</v>
      </c>
      <c r="AR37" s="113">
        <f>$F37*'INTERNAL PARAMETERS-2'!AQ37*VLOOKUP(AR$4,'INTERNAL PARAMETERS-1'!$B$5:$J$44,4, FALSE)</f>
        <v>0</v>
      </c>
      <c r="AS37" s="113">
        <f>$F37*'INTERNAL PARAMETERS-2'!AR37*VLOOKUP(AS$4,'INTERNAL PARAMETERS-1'!$B$5:$J$44,4, FALSE)</f>
        <v>0</v>
      </c>
      <c r="AT37" s="112">
        <f>$F37*'INTERNAL PARAMETERS-2'!AS37*VLOOKUP(AT$4,'INTERNAL PARAMETERS-1'!$B$5:$J$44,4, FALSE)</f>
        <v>0</v>
      </c>
      <c r="AU37" s="114">
        <f>$F37*'INTERNAL PARAMETERS-2'!F37*(1-VLOOKUP(G$4,'INTERNAL PARAMETERS-1'!$B$5:$J$44,4, FALSE))</f>
        <v>0</v>
      </c>
      <c r="AV37" s="113">
        <f>$F37*'INTERNAL PARAMETERS-2'!G37*(1-VLOOKUP(H$4,'INTERNAL PARAMETERS-1'!$B$5:$J$44,4, FALSE))</f>
        <v>0</v>
      </c>
      <c r="AW37" s="113">
        <f>$F37*'INTERNAL PARAMETERS-2'!H37*(1-VLOOKUP(I$4,'INTERNAL PARAMETERS-1'!$B$5:$J$44,4, FALSE))</f>
        <v>217.21361962784383</v>
      </c>
      <c r="AX37" s="113">
        <f>$F37*'INTERNAL PARAMETERS-2'!I37*(1-VLOOKUP(J$4,'INTERNAL PARAMETERS-1'!$B$5:$J$44,4, FALSE))</f>
        <v>0</v>
      </c>
      <c r="AY37" s="113">
        <f>$F37*'INTERNAL PARAMETERS-2'!J37*(1-VLOOKUP(K$4,'INTERNAL PARAMETERS-1'!$B$5:$J$44,4, FALSE))</f>
        <v>0</v>
      </c>
      <c r="AZ37" s="113">
        <f>$F37*'INTERNAL PARAMETERS-2'!K37*(1-VLOOKUP(L$4,'INTERNAL PARAMETERS-1'!$B$5:$J$44,4, FALSE))</f>
        <v>0</v>
      </c>
      <c r="BA37" s="113">
        <f>$F37*'INTERNAL PARAMETERS-2'!L37*(1-VLOOKUP(M$4,'INTERNAL PARAMETERS-1'!$B$5:$J$44,4, FALSE))</f>
        <v>211.39228108835417</v>
      </c>
      <c r="BB37" s="113">
        <f>$F37*'INTERNAL PARAMETERS-2'!M37*(1-VLOOKUP(N$4,'INTERNAL PARAMETERS-1'!$B$5:$J$44,4, FALSE))</f>
        <v>47.909992109539523</v>
      </c>
      <c r="BC37" s="113">
        <f>$F37*'INTERNAL PARAMETERS-2'!N37*(1-VLOOKUP(O$4,'INTERNAL PARAMETERS-1'!$B$5:$J$44,4, FALSE))</f>
        <v>114.13455324532185</v>
      </c>
      <c r="BD37" s="113">
        <f>$F37*'INTERNAL PARAMETERS-2'!O37*(1-VLOOKUP(P$4,'INTERNAL PARAMETERS-1'!$B$5:$J$44,4, FALSE))</f>
        <v>21.676698162554857</v>
      </c>
      <c r="BE37" s="113">
        <f>$F37*'INTERNAL PARAMETERS-2'!P37*(1-VLOOKUP(Q$4,'INTERNAL PARAMETERS-1'!$B$5:$J$44,4, FALSE))</f>
        <v>86.706939211443498</v>
      </c>
      <c r="BF37" s="113">
        <f>$F37*'INTERNAL PARAMETERS-2'!Q37*(1-VLOOKUP(R$4,'INTERNAL PARAMETERS-1'!$B$5:$J$44,4, FALSE))</f>
        <v>0</v>
      </c>
      <c r="BG37" s="113">
        <f>$F37*'INTERNAL PARAMETERS-2'!R37*(1-VLOOKUP(S$4,'INTERNAL PARAMETERS-1'!$B$5:$J$44,4, FALSE))</f>
        <v>62.681656057639856</v>
      </c>
      <c r="BH37" s="113">
        <f>$F37*'INTERNAL PARAMETERS-2'!S37*(1-VLOOKUP(T$4,'INTERNAL PARAMETERS-1'!$B$5:$J$44,4, FALSE))</f>
        <v>1.5926221974903556</v>
      </c>
      <c r="BI37" s="113">
        <f>$F37*'INTERNAL PARAMETERS-2'!T37*(1-VLOOKUP(U$4,'INTERNAL PARAMETERS-1'!$B$5:$J$44,4, FALSE))</f>
        <v>1.0616895071706087</v>
      </c>
      <c r="BJ37" s="113">
        <f>$F37*'INTERNAL PARAMETERS-2'!U37*(1-VLOOKUP(V$4,'INTERNAL PARAMETERS-1'!$B$5:$J$44,4, FALSE))</f>
        <v>25.569686708574615</v>
      </c>
      <c r="BK37" s="113">
        <f>$F37*'INTERNAL PARAMETERS-2'!V37*(1-VLOOKUP(W$4,'INTERNAL PARAMETERS-1'!$B$5:$J$44,4, FALSE))</f>
        <v>23.888600156234979</v>
      </c>
      <c r="BL37" s="113">
        <f>$F37*'INTERNAL PARAMETERS-2'!W37*(1-VLOOKUP(X$4,'INTERNAL PARAMETERS-1'!$B$5:$J$44,4, FALSE))</f>
        <v>48.661990422186832</v>
      </c>
      <c r="BM37" s="113">
        <f>$F37*'INTERNAL PARAMETERS-2'!X37*(1-VLOOKUP(Y$4,'INTERNAL PARAMETERS-1'!$B$5:$J$44,4, FALSE))</f>
        <v>44.238186434826574</v>
      </c>
      <c r="BN37" s="113">
        <f>$F37*'INTERNAL PARAMETERS-2'!Y37*(1-VLOOKUP(Z$4,'INTERNAL PARAMETERS-1'!$B$5:$J$44,4, FALSE))</f>
        <v>90.688421424557347</v>
      </c>
      <c r="BO37" s="113">
        <f>$F37*'INTERNAL PARAMETERS-2'!Z37*(1-VLOOKUP(AA$4,'INTERNAL PARAMETERS-1'!$B$5:$J$44,4, FALSE))</f>
        <v>84.052568882292903</v>
      </c>
      <c r="BP37" s="113">
        <f>$F37*'INTERNAL PARAMETERS-2'!AA37*(1-VLOOKUP(AB$4,'INTERNAL PARAMETERS-1'!$B$5:$J$44,4, FALSE))</f>
        <v>11.94430007811749</v>
      </c>
      <c r="BQ37" s="113">
        <f>$F37*'INTERNAL PARAMETERS-2'!AB37*(1-VLOOKUP(AC$4,'INTERNAL PARAMETERS-1'!$B$5:$J$44,4, FALSE))</f>
        <v>244.19503534309914</v>
      </c>
      <c r="BR37" s="113">
        <f>$F37*'INTERNAL PARAMETERS-2'!AC37*(1-VLOOKUP(AD$4,'INTERNAL PARAMETERS-1'!$B$5:$J$44,4, FALSE))</f>
        <v>14.156202071797615</v>
      </c>
      <c r="BS37" s="113">
        <f>$F37*'INTERNAL PARAMETERS-2'!AD37*(1-VLOOKUP(AE$4,'INTERNAL PARAMETERS-1'!$B$5:$J$44,4, FALSE))</f>
        <v>4.8662723228307181</v>
      </c>
      <c r="BT37" s="113">
        <f>$F37*'INTERNAL PARAMETERS-2'!AE37*(1-VLOOKUP(AF$4,'INTERNAL PARAMETERS-1'!$B$5:$J$44,4, FALSE))</f>
        <v>0</v>
      </c>
      <c r="BU37" s="113">
        <f>$F37*'INTERNAL PARAMETERS-2'!AF37*(1-VLOOKUP(AG$4,'INTERNAL PARAMETERS-1'!$B$5:$J$44,4, FALSE))</f>
        <v>0</v>
      </c>
      <c r="BV37" s="113">
        <f>$F37*'INTERNAL PARAMETERS-2'!AG37*(1-VLOOKUP(AH$4,'INTERNAL PARAMETERS-1'!$B$5:$J$44,4, FALSE))</f>
        <v>0</v>
      </c>
      <c r="BW37" s="113">
        <f>$F37*'INTERNAL PARAMETERS-2'!AH37*(1-VLOOKUP(AI$4,'INTERNAL PARAMETERS-1'!$B$5:$J$44,4, FALSE))</f>
        <v>0</v>
      </c>
      <c r="BX37" s="113">
        <f>$F37*'INTERNAL PARAMETERS-2'!AI37*(1-VLOOKUP(AJ$4,'INTERNAL PARAMETERS-1'!$B$5:$J$44,4, FALSE))</f>
        <v>0</v>
      </c>
      <c r="BY37" s="113">
        <f>$F37*'INTERNAL PARAMETERS-2'!AJ37*(1-VLOOKUP(AK$4,'INTERNAL PARAMETERS-1'!$B$5:$J$44,4, FALSE))</f>
        <v>0</v>
      </c>
      <c r="BZ37" s="113">
        <f>$F37*'INTERNAL PARAMETERS-2'!AK37*(1-VLOOKUP(AL$4,'INTERNAL PARAMETERS-1'!$B$5:$J$44,4, FALSE))</f>
        <v>0.88479010971686423</v>
      </c>
      <c r="CA37" s="113">
        <f>$F37*'INTERNAL PARAMETERS-2'!AL37*(1-VLOOKUP(AM$4,'INTERNAL PARAMETERS-1'!$B$5:$J$44,4, FALSE))</f>
        <v>8.8476079747205016</v>
      </c>
      <c r="CB37" s="113">
        <f>$F37*'INTERNAL PARAMETERS-2'!AM37*(1-VLOOKUP(AN$4,'INTERNAL PARAMETERS-1'!$B$5:$J$44,4, FALSE))</f>
        <v>2.6542237679265215</v>
      </c>
      <c r="CC37" s="113">
        <f>$F37*'INTERNAL PARAMETERS-2'!AN37*(1-VLOOKUP(AO$4,'INTERNAL PARAMETERS-1'!$B$5:$J$44,4, FALSE))</f>
        <v>12.829090187834353</v>
      </c>
      <c r="CD37" s="113">
        <f>$F37*'INTERNAL PARAMETERS-2'!AO37*(1-VLOOKUP(AP$4,'INTERNAL PARAMETERS-1'!$B$5:$J$44,4, FALSE))</f>
        <v>37.160158679539805</v>
      </c>
      <c r="CE37" s="113">
        <f>$F37*'INTERNAL PARAMETERS-2'!AP37*(1-VLOOKUP(AQ$4,'INTERNAL PARAMETERS-1'!$B$5:$J$44,4, FALSE))</f>
        <v>5.3085940970771146</v>
      </c>
      <c r="CF37" s="113">
        <f>$F37*'INTERNAL PARAMETERS-2'!AQ37*(1-VLOOKUP(AR$4,'INTERNAL PARAMETERS-1'!$B$5:$J$44,4, FALSE))</f>
        <v>1.7695802194337285</v>
      </c>
      <c r="CG37" s="113">
        <f>$F37*'INTERNAL PARAMETERS-2'!AR37*(1-VLOOKUP(AS$4,'INTERNAL PARAMETERS-1'!$B$5:$J$44,4, FALSE))</f>
        <v>0</v>
      </c>
      <c r="CH37" s="112">
        <f>$F37*'INTERNAL PARAMETERS-2'!AS37*(1-VLOOKUP(AT$4,'INTERNAL PARAMETERS-1'!$B$5:$J$44,4, FALSE))</f>
        <v>0</v>
      </c>
      <c r="CI37" s="111">
        <f t="shared" si="0"/>
        <v>1465.612094149169</v>
      </c>
    </row>
    <row r="38" spans="3:87" x14ac:dyDescent="0.5">
      <c r="C38" s="77" t="s">
        <v>29</v>
      </c>
      <c r="D38" s="76" t="s">
        <v>2</v>
      </c>
      <c r="E38" s="76" t="s">
        <v>5</v>
      </c>
      <c r="F38" s="115">
        <f>'INPUTS-Incidence'!E38</f>
        <v>1333.763415983841</v>
      </c>
      <c r="G38" s="114">
        <f>$F38*'INTERNAL PARAMETERS-2'!F38*VLOOKUP(G$4,'INTERNAL PARAMETERS-1'!$B$5:$J$44,4, FALSE)</f>
        <v>2.4309172019721488</v>
      </c>
      <c r="H38" s="113">
        <f>$F38*'INTERNAL PARAMETERS-2'!G38*VLOOKUP(H$4,'INTERNAL PARAMETERS-1'!$B$5:$J$44,4, FALSE)</f>
        <v>1.6206559267619651</v>
      </c>
      <c r="I38" s="113">
        <f>$F38*'INTERNAL PARAMETERS-2'!H38*VLOOKUP(I$4,'INTERNAL PARAMETERS-1'!$B$5:$J$44,4, FALSE)</f>
        <v>11.274535563909206</v>
      </c>
      <c r="J38" s="113">
        <f>$F38*'INTERNAL PARAMETERS-2'!I38*VLOOKUP(J$4,'INTERNAL PARAMETERS-1'!$B$5:$J$44,4, FALSE)</f>
        <v>0</v>
      </c>
      <c r="K38" s="113">
        <f>$F38*'INTERNAL PARAMETERS-2'!J38*VLOOKUP(K$4,'INTERNAL PARAMETERS-1'!$B$5:$J$44,4, FALSE)</f>
        <v>0</v>
      </c>
      <c r="L38" s="113">
        <f>$F38*'INTERNAL PARAMETERS-2'!K38*VLOOKUP(L$4,'INTERNAL PARAMETERS-1'!$B$5:$J$44,4, FALSE)</f>
        <v>0</v>
      </c>
      <c r="M38" s="113">
        <f>$F38*'INTERNAL PARAMETERS-2'!L38*VLOOKUP(M$4,'INTERNAL PARAMETERS-1'!$B$5:$J$44,4, FALSE)</f>
        <v>13.592883133572318</v>
      </c>
      <c r="N38" s="113">
        <f>$F38*'INTERNAL PARAMETERS-2'!M38*VLOOKUP(N$4,'INTERNAL PARAMETERS-1'!$B$5:$J$44,4, FALSE)</f>
        <v>1.985246825338228</v>
      </c>
      <c r="O38" s="113">
        <f>$F38*'INTERNAL PARAMETERS-2'!N38*VLOOKUP(O$4,'INTERNAL PARAMETERS-1'!$B$5:$J$44,4, FALSE)</f>
        <v>0</v>
      </c>
      <c r="P38" s="113">
        <f>$F38*'INTERNAL PARAMETERS-2'!O38*VLOOKUP(P$4,'INTERNAL PARAMETERS-1'!$B$5:$J$44,4, FALSE)</f>
        <v>0</v>
      </c>
      <c r="Q38" s="113">
        <f>$F38*'INTERNAL PARAMETERS-2'!P38*VLOOKUP(Q$4,'INTERNAL PARAMETERS-1'!$B$5:$J$44,4, FALSE)</f>
        <v>0</v>
      </c>
      <c r="R38" s="113">
        <f>$F38*'INTERNAL PARAMETERS-2'!Q38*VLOOKUP(R$4,'INTERNAL PARAMETERS-1'!$B$5:$J$44,4, FALSE)</f>
        <v>0</v>
      </c>
      <c r="S38" s="113">
        <f>$F38*'INTERNAL PARAMETERS-2'!R38*VLOOKUP(S$4,'INTERNAL PARAMETERS-1'!$B$5:$J$44,4, FALSE)</f>
        <v>2.6424720861984259</v>
      </c>
      <c r="T38" s="113">
        <f>$F38*'INTERNAL PARAMETERS-2'!S38*VLOOKUP(T$4,'INTERNAL PARAMETERS-1'!$B$5:$J$44,4, FALSE)</f>
        <v>0.52670317297201885</v>
      </c>
      <c r="U38" s="113">
        <f>$F38*'INTERNAL PARAMETERS-2'!T38*VLOOKUP(U$4,'INTERNAL PARAMETERS-1'!$B$5:$J$44,4, FALSE)</f>
        <v>0</v>
      </c>
      <c r="V38" s="113">
        <f>$F38*'INTERNAL PARAMETERS-2'!U38*VLOOKUP(V$4,'INTERNAL PARAMETERS-1'!$B$5:$J$44,4, FALSE)</f>
        <v>3.1601990313808734</v>
      </c>
      <c r="W38" s="113">
        <f>$F38*'INTERNAL PARAMETERS-2'!V38*VLOOKUP(W$4,'INTERNAL PARAMETERS-1'!$B$5:$J$44,4, FALSE)</f>
        <v>0</v>
      </c>
      <c r="X38" s="113">
        <f>$F38*'INTERNAL PARAMETERS-2'!W38*VLOOKUP(X$4,'INTERNAL PARAMETERS-1'!$B$5:$J$44,4, FALSE)</f>
        <v>0</v>
      </c>
      <c r="Y38" s="113">
        <f>$F38*'INTERNAL PARAMETERS-2'!X38*VLOOKUP(Y$4,'INTERNAL PARAMETERS-1'!$B$5:$J$44,4, FALSE)</f>
        <v>0</v>
      </c>
      <c r="Z38" s="113">
        <f>$F38*'INTERNAL PARAMETERS-2'!Y38*VLOOKUP(Z$4,'INTERNAL PARAMETERS-1'!$B$5:$J$44,4, FALSE)</f>
        <v>0</v>
      </c>
      <c r="AA38" s="113">
        <f>$F38*'INTERNAL PARAMETERS-2'!Z38*VLOOKUP(AA$4,'INTERNAL PARAMETERS-1'!$B$5:$J$44,4, FALSE)</f>
        <v>0</v>
      </c>
      <c r="AB38" s="113">
        <f>$F38*'INTERNAL PARAMETERS-2'!AA38*VLOOKUP(AB$4,'INTERNAL PARAMETERS-1'!$B$5:$J$44,4, FALSE)</f>
        <v>0</v>
      </c>
      <c r="AC38" s="113">
        <f>$F38*'INTERNAL PARAMETERS-2'!AB38*VLOOKUP(AC$4,'INTERNAL PARAMETERS-1'!$B$5:$J$44,4, FALSE)</f>
        <v>0</v>
      </c>
      <c r="AD38" s="113">
        <f>$F38*'INTERNAL PARAMETERS-2'!AC38*VLOOKUP(AD$4,'INTERNAL PARAMETERS-1'!$B$5:$J$44,4, FALSE)</f>
        <v>0</v>
      </c>
      <c r="AE38" s="113">
        <f>$F38*'INTERNAL PARAMETERS-2'!AD38*VLOOKUP(AE$4,'INTERNAL PARAMETERS-1'!$B$5:$J$44,4, FALSE)</f>
        <v>0</v>
      </c>
      <c r="AF38" s="113">
        <f>$F38*'INTERNAL PARAMETERS-2'!AE38*VLOOKUP(AF$4,'INTERNAL PARAMETERS-1'!$B$5:$J$44,4, FALSE)</f>
        <v>0.4051973257758909</v>
      </c>
      <c r="AG38" s="113">
        <f>$F38*'INTERNAL PARAMETERS-2'!AF38*VLOOKUP(AG$4,'INTERNAL PARAMETERS-1'!$B$5:$J$44,4, FALSE)</f>
        <v>0</v>
      </c>
      <c r="AH38" s="113">
        <f>$F38*'INTERNAL PARAMETERS-2'!AG38*VLOOKUP(AH$4,'INTERNAL PARAMETERS-1'!$B$5:$J$44,4, FALSE)</f>
        <v>0</v>
      </c>
      <c r="AI38" s="113">
        <f>$F38*'INTERNAL PARAMETERS-2'!AH38*VLOOKUP(AI$4,'INTERNAL PARAMETERS-1'!$B$5:$J$44,4, FALSE)</f>
        <v>0.4051973257758909</v>
      </c>
      <c r="AJ38" s="113">
        <f>$F38*'INTERNAL PARAMETERS-2'!AI38*VLOOKUP(AJ$4,'INTERNAL PARAMETERS-1'!$B$5:$J$44,4, FALSE)</f>
        <v>1.2154586009860744</v>
      </c>
      <c r="AK38" s="113">
        <f>$F38*'INTERNAL PARAMETERS-2'!AJ38*VLOOKUP(AK$4,'INTERNAL PARAMETERS-1'!$B$5:$J$44,4, FALSE)</f>
        <v>0</v>
      </c>
      <c r="AL38" s="113">
        <f>$F38*'INTERNAL PARAMETERS-2'!AK38*VLOOKUP(AL$4,'INTERNAL PARAMETERS-1'!$B$5:$J$44,4, FALSE)</f>
        <v>0</v>
      </c>
      <c r="AM38" s="113">
        <f>$F38*'INTERNAL PARAMETERS-2'!AL38*VLOOKUP(AM$4,'INTERNAL PARAMETERS-1'!$B$5:$J$44,4, FALSE)</f>
        <v>0</v>
      </c>
      <c r="AN38" s="113">
        <f>$F38*'INTERNAL PARAMETERS-2'!AM38*VLOOKUP(AN$4,'INTERNAL PARAMETERS-1'!$B$5:$J$44,4, FALSE)</f>
        <v>0</v>
      </c>
      <c r="AO38" s="113">
        <f>$F38*'INTERNAL PARAMETERS-2'!AN38*VLOOKUP(AO$4,'INTERNAL PARAMETERS-1'!$B$5:$J$44,4, FALSE)</f>
        <v>0</v>
      </c>
      <c r="AP38" s="113">
        <f>$F38*'INTERNAL PARAMETERS-2'!AO38*VLOOKUP(AP$4,'INTERNAL PARAMETERS-1'!$B$5:$J$44,4, FALSE)</f>
        <v>0</v>
      </c>
      <c r="AQ38" s="113">
        <f>$F38*'INTERNAL PARAMETERS-2'!AP38*VLOOKUP(AQ$4,'INTERNAL PARAMETERS-1'!$B$5:$J$44,4, FALSE)</f>
        <v>0</v>
      </c>
      <c r="AR38" s="113">
        <f>$F38*'INTERNAL PARAMETERS-2'!AQ38*VLOOKUP(AR$4,'INTERNAL PARAMETERS-1'!$B$5:$J$44,4, FALSE)</f>
        <v>0</v>
      </c>
      <c r="AS38" s="113">
        <f>$F38*'INTERNAL PARAMETERS-2'!AR38*VLOOKUP(AS$4,'INTERNAL PARAMETERS-1'!$B$5:$J$44,4, FALSE)</f>
        <v>0</v>
      </c>
      <c r="AT38" s="112">
        <f>$F38*'INTERNAL PARAMETERS-2'!AS38*VLOOKUP(AT$4,'INTERNAL PARAMETERS-1'!$B$5:$J$44,4, FALSE)</f>
        <v>0</v>
      </c>
      <c r="AU38" s="114">
        <f>$F38*'INTERNAL PARAMETERS-2'!F38*(1-VLOOKUP(G$4,'INTERNAL PARAMETERS-1'!$B$5:$J$44,4, FALSE))</f>
        <v>0</v>
      </c>
      <c r="AV38" s="113">
        <f>$F38*'INTERNAL PARAMETERS-2'!G38*(1-VLOOKUP(H$4,'INTERNAL PARAMETERS-1'!$B$5:$J$44,4, FALSE))</f>
        <v>0</v>
      </c>
      <c r="AW38" s="113">
        <f>$F38*'INTERNAL PARAMETERS-2'!H38*(1-VLOOKUP(I$4,'INTERNAL PARAMETERS-1'!$B$5:$J$44,4, FALSE))</f>
        <v>214.2161757142749</v>
      </c>
      <c r="AX38" s="113">
        <f>$F38*'INTERNAL PARAMETERS-2'!I38*(1-VLOOKUP(J$4,'INTERNAL PARAMETERS-1'!$B$5:$J$44,4, FALSE))</f>
        <v>0</v>
      </c>
      <c r="AY38" s="113">
        <f>$F38*'INTERNAL PARAMETERS-2'!J38*(1-VLOOKUP(K$4,'INTERNAL PARAMETERS-1'!$B$5:$J$44,4, FALSE))</f>
        <v>0</v>
      </c>
      <c r="AZ38" s="113">
        <f>$F38*'INTERNAL PARAMETERS-2'!K38*(1-VLOOKUP(L$4,'INTERNAL PARAMETERS-1'!$B$5:$J$44,4, FALSE))</f>
        <v>0</v>
      </c>
      <c r="BA38" s="113">
        <f>$F38*'INTERNAL PARAMETERS-2'!L38*(1-VLOOKUP(M$4,'INTERNAL PARAMETERS-1'!$B$5:$J$44,4, FALSE))</f>
        <v>258.26477953787401</v>
      </c>
      <c r="BB38" s="113">
        <f>$F38*'INTERNAL PARAMETERS-2'!M38*(1-VLOOKUP(N$4,'INTERNAL PARAMETERS-1'!$B$5:$J$44,4, FALSE))</f>
        <v>37.719689681426331</v>
      </c>
      <c r="BC38" s="113">
        <f>$F38*'INTERNAL PARAMETERS-2'!N38*(1-VLOOKUP(O$4,'INTERNAL PARAMETERS-1'!$B$5:$J$44,4, FALSE))</f>
        <v>93.590312275927715</v>
      </c>
      <c r="BD38" s="113">
        <f>$F38*'INTERNAL PARAMETERS-2'!O38*(1-VLOOKUP(P$4,'INTERNAL PARAMETERS-1'!$B$5:$J$44,4, FALSE))</f>
        <v>13.775241936622708</v>
      </c>
      <c r="BE38" s="113">
        <f>$F38*'INTERNAL PARAMETERS-2'!P38*(1-VLOOKUP(Q$4,'INTERNAL PARAMETERS-1'!$B$5:$J$44,4, FALSE))</f>
        <v>80.625464990856798</v>
      </c>
      <c r="BF38" s="113">
        <f>$F38*'INTERNAL PARAMETERS-2'!Q38*(1-VLOOKUP(R$4,'INTERNAL PARAMETERS-1'!$B$5:$J$44,4, FALSE))</f>
        <v>0</v>
      </c>
      <c r="BG38" s="113">
        <f>$F38*'INTERNAL PARAMETERS-2'!R38*(1-VLOOKUP(S$4,'INTERNAL PARAMETERS-1'!$B$5:$J$44,4, FALSE))</f>
        <v>50.206969637770079</v>
      </c>
      <c r="BH38" s="113">
        <f>$F38*'INTERNAL PARAMETERS-2'!S38*(1-VLOOKUP(T$4,'INTERNAL PARAMETERS-1'!$B$5:$J$44,4, FALSE))</f>
        <v>4.7403285567481701</v>
      </c>
      <c r="BI38" s="113">
        <f>$F38*'INTERNAL PARAMETERS-2'!T38*(1-VLOOKUP(U$4,'INTERNAL PARAMETERS-1'!$B$5:$J$44,4, FALSE))</f>
        <v>0</v>
      </c>
      <c r="BJ38" s="113">
        <f>$F38*'INTERNAL PARAMETERS-2'!U38*(1-VLOOKUP(V$4,'INTERNAL PARAMETERS-1'!$B$5:$J$44,4, FALSE))</f>
        <v>17.907794511158283</v>
      </c>
      <c r="BK38" s="113">
        <f>$F38*'INTERNAL PARAMETERS-2'!V38*(1-VLOOKUP(W$4,'INTERNAL PARAMETERS-1'!$B$5:$J$44,4, FALSE))</f>
        <v>18.231879014791115</v>
      </c>
      <c r="BL38" s="113">
        <f>$F38*'INTERNAL PARAMETERS-2'!W38*(1-VLOOKUP(X$4,'INTERNAL PARAMETERS-1'!$B$5:$J$44,4, FALSE))</f>
        <v>43.756509635498674</v>
      </c>
      <c r="BM38" s="113">
        <f>$F38*'INTERNAL PARAMETERS-2'!X38*(1-VLOOKUP(Y$4,'INTERNAL PARAMETERS-1'!$B$5:$J$44,4, FALSE))</f>
        <v>32.817382226624005</v>
      </c>
      <c r="BN38" s="113">
        <f>$F38*'INTERNAL PARAMETERS-2'!Y38*(1-VLOOKUP(Z$4,'INTERNAL PARAMETERS-1'!$B$5:$J$44,4, FALSE))</f>
        <v>81.840923591842881</v>
      </c>
      <c r="BO38" s="113">
        <f>$F38*'INTERNAL PARAMETERS-2'!Z38*(1-VLOOKUP(AA$4,'INTERNAL PARAMETERS-1'!$B$5:$J$44,4, FALSE))</f>
        <v>79.41000638987073</v>
      </c>
      <c r="BP38" s="113">
        <f>$F38*'INTERNAL PARAMETERS-2'!AA38*(1-VLOOKUP(AB$4,'INTERNAL PARAMETERS-1'!$B$5:$J$44,4, FALSE))</f>
        <v>8.5082102069025201</v>
      </c>
      <c r="BQ38" s="113">
        <f>$F38*'INTERNAL PARAMETERS-2'!AB38*(1-VLOOKUP(AC$4,'INTERNAL PARAMETERS-1'!$B$5:$J$44,4, FALSE))</f>
        <v>170.97446541326062</v>
      </c>
      <c r="BR38" s="113">
        <f>$F38*'INTERNAL PARAMETERS-2'!AC38*(1-VLOOKUP(AD$4,'INTERNAL PARAMETERS-1'!$B$5:$J$44,4, FALSE))</f>
        <v>10.533930083098777</v>
      </c>
      <c r="BS38" s="113">
        <f>$F38*'INTERNAL PARAMETERS-2'!AD38*(1-VLOOKUP(AE$4,'INTERNAL PARAMETERS-1'!$B$5:$J$44,4, FALSE))</f>
        <v>4.4566370781684066</v>
      </c>
      <c r="BT38" s="113">
        <f>$F38*'INTERNAL PARAMETERS-2'!AE38*(1-VLOOKUP(AF$4,'INTERNAL PARAMETERS-1'!$B$5:$J$44,4, FALSE))</f>
        <v>0</v>
      </c>
      <c r="BU38" s="113">
        <f>$F38*'INTERNAL PARAMETERS-2'!AF38*(1-VLOOKUP(AG$4,'INTERNAL PARAMETERS-1'!$B$5:$J$44,4, FALSE))</f>
        <v>0</v>
      </c>
      <c r="BV38" s="113">
        <f>$F38*'INTERNAL PARAMETERS-2'!AG38*(1-VLOOKUP(AH$4,'INTERNAL PARAMETERS-1'!$B$5:$J$44,4, FALSE))</f>
        <v>0</v>
      </c>
      <c r="BW38" s="113">
        <f>$F38*'INTERNAL PARAMETERS-2'!AH38*(1-VLOOKUP(AI$4,'INTERNAL PARAMETERS-1'!$B$5:$J$44,4, FALSE))</f>
        <v>0</v>
      </c>
      <c r="BX38" s="113">
        <f>$F38*'INTERNAL PARAMETERS-2'!AI38*(1-VLOOKUP(AJ$4,'INTERNAL PARAMETERS-1'!$B$5:$J$44,4, FALSE))</f>
        <v>0</v>
      </c>
      <c r="BY38" s="113">
        <f>$F38*'INTERNAL PARAMETERS-2'!AJ38*(1-VLOOKUP(AK$4,'INTERNAL PARAMETERS-1'!$B$5:$J$44,4, FALSE))</f>
        <v>0</v>
      </c>
      <c r="BZ38" s="113">
        <f>$F38*'INTERNAL PARAMETERS-2'!AK38*(1-VLOOKUP(AL$4,'INTERNAL PARAMETERS-1'!$B$5:$J$44,4, FALSE))</f>
        <v>1.2154586009860744</v>
      </c>
      <c r="CA38" s="113">
        <f>$F38*'INTERNAL PARAMETERS-2'!AL38*(1-VLOOKUP(AM$4,'INTERNAL PARAMETERS-1'!$B$5:$J$44,4, FALSE))</f>
        <v>10.533930083098777</v>
      </c>
      <c r="CB38" s="113">
        <f>$F38*'INTERNAL PARAMETERS-2'!AM38*(1-VLOOKUP(AN$4,'INTERNAL PARAMETERS-1'!$B$5:$J$44,4, FALSE))</f>
        <v>3.6463758029582229</v>
      </c>
      <c r="CC38" s="113">
        <f>$F38*'INTERNAL PARAMETERS-2'!AN38*(1-VLOOKUP(AO$4,'INTERNAL PARAMETERS-1'!$B$5:$J$44,4, FALSE))</f>
        <v>7.2927516059164459</v>
      </c>
      <c r="CD38" s="113">
        <f>$F38*'INTERNAL PARAMETERS-2'!AO38*(1-VLOOKUP(AP$4,'INTERNAL PARAMETERS-1'!$B$5:$J$44,4, FALSE))</f>
        <v>42.946248360288493</v>
      </c>
      <c r="CE38" s="113">
        <f>$F38*'INTERNAL PARAMETERS-2'!AP38*(1-VLOOKUP(AQ$4,'INTERNAL PARAMETERS-1'!$B$5:$J$44,4, FALSE))</f>
        <v>5.6720956791544808</v>
      </c>
      <c r="CF38" s="113">
        <f>$F38*'INTERNAL PARAMETERS-2'!AQ38*(1-VLOOKUP(AR$4,'INTERNAL PARAMETERS-1'!$B$5:$J$44,4, FALSE))</f>
        <v>1.2154586009860744</v>
      </c>
      <c r="CG38" s="113">
        <f>$F38*'INTERNAL PARAMETERS-2'!AR38*(1-VLOOKUP(AS$4,'INTERNAL PARAMETERS-1'!$B$5:$J$44,4, FALSE))</f>
        <v>0.4051973257758909</v>
      </c>
      <c r="CH38" s="112">
        <f>$F38*'INTERNAL PARAMETERS-2'!AS38*(1-VLOOKUP(AT$4,'INTERNAL PARAMETERS-1'!$B$5:$J$44,4, FALSE))</f>
        <v>0</v>
      </c>
      <c r="CI38" s="111">
        <f t="shared" si="0"/>
        <v>1333.7636827365236</v>
      </c>
    </row>
    <row r="39" spans="3:87" x14ac:dyDescent="0.5">
      <c r="C39" s="77" t="s">
        <v>29</v>
      </c>
      <c r="D39" s="76" t="s">
        <v>2</v>
      </c>
      <c r="E39" s="76" t="s">
        <v>4</v>
      </c>
      <c r="F39" s="115">
        <f>'INPUTS-Incidence'!E39</f>
        <v>1103.0279727123748</v>
      </c>
      <c r="G39" s="114">
        <f>$F39*'INTERNAL PARAMETERS-2'!F39*VLOOKUP(G$4,'INTERNAL PARAMETERS-1'!$B$5:$J$44,4, FALSE)</f>
        <v>1.453239354048554</v>
      </c>
      <c r="H39" s="113">
        <f>$F39*'INTERNAL PARAMETERS-2'!G39*VLOOKUP(H$4,'INTERNAL PARAMETERS-1'!$B$5:$J$44,4, FALSE)</f>
        <v>2.422139125279104</v>
      </c>
      <c r="I39" s="113">
        <f>$F39*'INTERNAL PARAMETERS-2'!H39*VLOOKUP(I$4,'INTERNAL PARAMETERS-1'!$B$5:$J$44,4, FALSE)</f>
        <v>8.616584280975756</v>
      </c>
      <c r="J39" s="113">
        <f>$F39*'INTERNAL PARAMETERS-2'!I39*VLOOKUP(J$4,'INTERNAL PARAMETERS-1'!$B$5:$J$44,4, FALSE)</f>
        <v>0</v>
      </c>
      <c r="K39" s="113">
        <f>$F39*'INTERNAL PARAMETERS-2'!J39*VLOOKUP(K$4,'INTERNAL PARAMETERS-1'!$B$5:$J$44,4, FALSE)</f>
        <v>0</v>
      </c>
      <c r="L39" s="113">
        <f>$F39*'INTERNAL PARAMETERS-2'!K39*VLOOKUP(L$4,'INTERNAL PARAMETERS-1'!$B$5:$J$44,4, FALSE)</f>
        <v>0</v>
      </c>
      <c r="M39" s="113">
        <f>$F39*'INTERNAL PARAMETERS-2'!L39*VLOOKUP(M$4,'INTERNAL PARAMETERS-1'!$B$5:$J$44,4, FALSE)</f>
        <v>12.740287447800153</v>
      </c>
      <c r="N39" s="113">
        <f>$F39*'INTERNAL PARAMETERS-2'!M39*VLOOKUP(N$4,'INTERNAL PARAMETERS-1'!$B$5:$J$44,4, FALSE)</f>
        <v>1.768137294838346</v>
      </c>
      <c r="O39" s="113">
        <f>$F39*'INTERNAL PARAMETERS-2'!N39*VLOOKUP(O$4,'INTERNAL PARAMETERS-1'!$B$5:$J$44,4, FALSE)</f>
        <v>0</v>
      </c>
      <c r="P39" s="113">
        <f>$F39*'INTERNAL PARAMETERS-2'!O39*VLOOKUP(P$4,'INTERNAL PARAMETERS-1'!$B$5:$J$44,4, FALSE)</f>
        <v>0</v>
      </c>
      <c r="Q39" s="113">
        <f>$F39*'INTERNAL PARAMETERS-2'!P39*VLOOKUP(Q$4,'INTERNAL PARAMETERS-1'!$B$5:$J$44,4, FALSE)</f>
        <v>0</v>
      </c>
      <c r="R39" s="113">
        <f>$F39*'INTERNAL PARAMETERS-2'!Q39*VLOOKUP(R$4,'INTERNAL PARAMETERS-1'!$B$5:$J$44,4, FALSE)</f>
        <v>0.48444988561527502</v>
      </c>
      <c r="S39" s="113">
        <f>$F39*'INTERNAL PARAMETERS-2'!R39*VLOOKUP(S$4,'INTERNAL PARAMETERS-1'!$B$5:$J$44,4, FALSE)</f>
        <v>1.6047071552614172</v>
      </c>
      <c r="T39" s="113">
        <f>$F39*'INTERNAL PARAMETERS-2'!S39*VLOOKUP(T$4,'INTERNAL PARAMETERS-1'!$B$5:$J$44,4, FALSE)</f>
        <v>0.24221391252791041</v>
      </c>
      <c r="U39" s="113">
        <f>$F39*'INTERNAL PARAMETERS-2'!T39*VLOOKUP(U$4,'INTERNAL PARAMETERS-1'!$B$5:$J$44,4, FALSE)</f>
        <v>0.19375789368665577</v>
      </c>
      <c r="V39" s="113">
        <f>$F39*'INTERNAL PARAMETERS-2'!U39*VLOOKUP(V$4,'INTERNAL PARAMETERS-1'!$B$5:$J$44,4, FALSE)</f>
        <v>2.9065338594957431</v>
      </c>
      <c r="W39" s="113">
        <f>$F39*'INTERNAL PARAMETERS-2'!V39*VLOOKUP(W$4,'INTERNAL PARAMETERS-1'!$B$5:$J$44,4, FALSE)</f>
        <v>0</v>
      </c>
      <c r="X39" s="113">
        <f>$F39*'INTERNAL PARAMETERS-2'!W39*VLOOKUP(X$4,'INTERNAL PARAMETERS-1'!$B$5:$J$44,4, FALSE)</f>
        <v>0</v>
      </c>
      <c r="Y39" s="113">
        <f>$F39*'INTERNAL PARAMETERS-2'!X39*VLOOKUP(Y$4,'INTERNAL PARAMETERS-1'!$B$5:$J$44,4, FALSE)</f>
        <v>0</v>
      </c>
      <c r="Z39" s="113">
        <f>$F39*'INTERNAL PARAMETERS-2'!Y39*VLOOKUP(Z$4,'INTERNAL PARAMETERS-1'!$B$5:$J$44,4, FALSE)</f>
        <v>0</v>
      </c>
      <c r="AA39" s="113">
        <f>$F39*'INTERNAL PARAMETERS-2'!Z39*VLOOKUP(AA$4,'INTERNAL PARAMETERS-1'!$B$5:$J$44,4, FALSE)</f>
        <v>0</v>
      </c>
      <c r="AB39" s="113">
        <f>$F39*'INTERNAL PARAMETERS-2'!AA39*VLOOKUP(AB$4,'INTERNAL PARAMETERS-1'!$B$5:$J$44,4, FALSE)</f>
        <v>0</v>
      </c>
      <c r="AC39" s="113">
        <f>$F39*'INTERNAL PARAMETERS-2'!AB39*VLOOKUP(AC$4,'INTERNAL PARAMETERS-1'!$B$5:$J$44,4, FALSE)</f>
        <v>0</v>
      </c>
      <c r="AD39" s="113">
        <f>$F39*'INTERNAL PARAMETERS-2'!AC39*VLOOKUP(AD$4,'INTERNAL PARAMETERS-1'!$B$5:$J$44,4, FALSE)</f>
        <v>0</v>
      </c>
      <c r="AE39" s="113">
        <f>$F39*'INTERNAL PARAMETERS-2'!AD39*VLOOKUP(AE$4,'INTERNAL PARAMETERS-1'!$B$5:$J$44,4, FALSE)</f>
        <v>0</v>
      </c>
      <c r="AF39" s="113">
        <f>$F39*'INTERNAL PARAMETERS-2'!AE39*VLOOKUP(AF$4,'INTERNAL PARAMETERS-1'!$B$5:$J$44,4, FALSE)</f>
        <v>0</v>
      </c>
      <c r="AG39" s="113">
        <f>$F39*'INTERNAL PARAMETERS-2'!AF39*VLOOKUP(AG$4,'INTERNAL PARAMETERS-1'!$B$5:$J$44,4, FALSE)</f>
        <v>0</v>
      </c>
      <c r="AH39" s="113">
        <f>$F39*'INTERNAL PARAMETERS-2'!AG39*VLOOKUP(AH$4,'INTERNAL PARAMETERS-1'!$B$5:$J$44,4, FALSE)</f>
        <v>0</v>
      </c>
      <c r="AI39" s="113">
        <f>$F39*'INTERNAL PARAMETERS-2'!AH39*VLOOKUP(AI$4,'INTERNAL PARAMETERS-1'!$B$5:$J$44,4, FALSE)</f>
        <v>0.48444988561527502</v>
      </c>
      <c r="AJ39" s="113">
        <f>$F39*'INTERNAL PARAMETERS-2'!AI39*VLOOKUP(AJ$4,'INTERNAL PARAMETERS-1'!$B$5:$J$44,4, FALSE)</f>
        <v>0.96878946843327884</v>
      </c>
      <c r="AK39" s="113">
        <f>$F39*'INTERNAL PARAMETERS-2'!AJ39*VLOOKUP(AK$4,'INTERNAL PARAMETERS-1'!$B$5:$J$44,4, FALSE)</f>
        <v>0</v>
      </c>
      <c r="AL39" s="113">
        <f>$F39*'INTERNAL PARAMETERS-2'!AK39*VLOOKUP(AL$4,'INTERNAL PARAMETERS-1'!$B$5:$J$44,4, FALSE)</f>
        <v>0</v>
      </c>
      <c r="AM39" s="113">
        <f>$F39*'INTERNAL PARAMETERS-2'!AL39*VLOOKUP(AM$4,'INTERNAL PARAMETERS-1'!$B$5:$J$44,4, FALSE)</f>
        <v>0</v>
      </c>
      <c r="AN39" s="113">
        <f>$F39*'INTERNAL PARAMETERS-2'!AM39*VLOOKUP(AN$4,'INTERNAL PARAMETERS-1'!$B$5:$J$44,4, FALSE)</f>
        <v>0</v>
      </c>
      <c r="AO39" s="113">
        <f>$F39*'INTERNAL PARAMETERS-2'!AN39*VLOOKUP(AO$4,'INTERNAL PARAMETERS-1'!$B$5:$J$44,4, FALSE)</f>
        <v>0</v>
      </c>
      <c r="AP39" s="113">
        <f>$F39*'INTERNAL PARAMETERS-2'!AO39*VLOOKUP(AP$4,'INTERNAL PARAMETERS-1'!$B$5:$J$44,4, FALSE)</f>
        <v>0</v>
      </c>
      <c r="AQ39" s="113">
        <f>$F39*'INTERNAL PARAMETERS-2'!AP39*VLOOKUP(AQ$4,'INTERNAL PARAMETERS-1'!$B$5:$J$44,4, FALSE)</f>
        <v>0</v>
      </c>
      <c r="AR39" s="113">
        <f>$F39*'INTERNAL PARAMETERS-2'!AQ39*VLOOKUP(AR$4,'INTERNAL PARAMETERS-1'!$B$5:$J$44,4, FALSE)</f>
        <v>0</v>
      </c>
      <c r="AS39" s="113">
        <f>$F39*'INTERNAL PARAMETERS-2'!AR39*VLOOKUP(AS$4,'INTERNAL PARAMETERS-1'!$B$5:$J$44,4, FALSE)</f>
        <v>0</v>
      </c>
      <c r="AT39" s="112">
        <f>$F39*'INTERNAL PARAMETERS-2'!AS39*VLOOKUP(AT$4,'INTERNAL PARAMETERS-1'!$B$5:$J$44,4, FALSE)</f>
        <v>0</v>
      </c>
      <c r="AU39" s="114">
        <f>$F39*'INTERNAL PARAMETERS-2'!F39*(1-VLOOKUP(G$4,'INTERNAL PARAMETERS-1'!$B$5:$J$44,4, FALSE))</f>
        <v>0</v>
      </c>
      <c r="AV39" s="113">
        <f>$F39*'INTERNAL PARAMETERS-2'!G39*(1-VLOOKUP(H$4,'INTERNAL PARAMETERS-1'!$B$5:$J$44,4, FALSE))</f>
        <v>0</v>
      </c>
      <c r="AW39" s="113">
        <f>$F39*'INTERNAL PARAMETERS-2'!H39*(1-VLOOKUP(I$4,'INTERNAL PARAMETERS-1'!$B$5:$J$44,4, FALSE))</f>
        <v>163.71510133853937</v>
      </c>
      <c r="AX39" s="113">
        <f>$F39*'INTERNAL PARAMETERS-2'!I39*(1-VLOOKUP(J$4,'INTERNAL PARAMETERS-1'!$B$5:$J$44,4, FALSE))</f>
        <v>0</v>
      </c>
      <c r="AY39" s="113">
        <f>$F39*'INTERNAL PARAMETERS-2'!J39*(1-VLOOKUP(K$4,'INTERNAL PARAMETERS-1'!$B$5:$J$44,4, FALSE))</f>
        <v>0</v>
      </c>
      <c r="AZ39" s="113">
        <f>$F39*'INTERNAL PARAMETERS-2'!K39*(1-VLOOKUP(L$4,'INTERNAL PARAMETERS-1'!$B$5:$J$44,4, FALSE))</f>
        <v>0</v>
      </c>
      <c r="BA39" s="113">
        <f>$F39*'INTERNAL PARAMETERS-2'!L39*(1-VLOOKUP(M$4,'INTERNAL PARAMETERS-1'!$B$5:$J$44,4, FALSE))</f>
        <v>242.06546150820287</v>
      </c>
      <c r="BB39" s="113">
        <f>$F39*'INTERNAL PARAMETERS-2'!M39*(1-VLOOKUP(N$4,'INTERNAL PARAMETERS-1'!$B$5:$J$44,4, FALSE))</f>
        <v>33.59460860192857</v>
      </c>
      <c r="BC39" s="113">
        <f>$F39*'INTERNAL PARAMETERS-2'!N39*(1-VLOOKUP(O$4,'INTERNAL PARAMETERS-1'!$B$5:$J$44,4, FALSE))</f>
        <v>80.41393799185299</v>
      </c>
      <c r="BD39" s="113">
        <f>$F39*'INTERNAL PARAMETERS-2'!O39*(1-VLOOKUP(P$4,'INTERNAL PARAMETERS-1'!$B$5:$J$44,4, FALSE))</f>
        <v>8.235206844270591</v>
      </c>
      <c r="BE39" s="113">
        <f>$F39*'INTERNAL PARAMETERS-2'!P39*(1-VLOOKUP(Q$4,'INTERNAL PARAMETERS-1'!$B$5:$J$44,4, FALSE))</f>
        <v>76.054219929707315</v>
      </c>
      <c r="BF39" s="113">
        <f>$F39*'INTERNAL PARAMETERS-2'!Q39*(1-VLOOKUP(R$4,'INTERNAL PARAMETERS-1'!$B$5:$J$44,4, FALSE))</f>
        <v>0</v>
      </c>
      <c r="BG39" s="113">
        <f>$F39*'INTERNAL PARAMETERS-2'!R39*(1-VLOOKUP(S$4,'INTERNAL PARAMETERS-1'!$B$5:$J$44,4, FALSE))</f>
        <v>30.489435949966921</v>
      </c>
      <c r="BH39" s="113">
        <f>$F39*'INTERNAL PARAMETERS-2'!S39*(1-VLOOKUP(T$4,'INTERNAL PARAMETERS-1'!$B$5:$J$44,4, FALSE))</f>
        <v>2.1799252127511939</v>
      </c>
      <c r="BI39" s="113">
        <f>$F39*'INTERNAL PARAMETERS-2'!T39*(1-VLOOKUP(U$4,'INTERNAL PARAMETERS-1'!$B$5:$J$44,4, FALSE))</f>
        <v>0.7750315747466231</v>
      </c>
      <c r="BJ39" s="113">
        <f>$F39*'INTERNAL PARAMETERS-2'!U39*(1-VLOOKUP(V$4,'INTERNAL PARAMETERS-1'!$B$5:$J$44,4, FALSE))</f>
        <v>16.470358537142545</v>
      </c>
      <c r="BK39" s="113">
        <f>$F39*'INTERNAL PARAMETERS-2'!V39*(1-VLOOKUP(W$4,'INTERNAL PARAMETERS-1'!$B$5:$J$44,4, FALSE))</f>
        <v>13.563824677646801</v>
      </c>
      <c r="BL39" s="113">
        <f>$F39*'INTERNAL PARAMETERS-2'!W39*(1-VLOOKUP(X$4,'INTERNAL PARAMETERS-1'!$B$5:$J$44,4, FALSE))</f>
        <v>29.065338594957431</v>
      </c>
      <c r="BM39" s="113">
        <f>$F39*'INTERNAL PARAMETERS-2'!X39*(1-VLOOKUP(Y$4,'INTERNAL PARAMETERS-1'!$B$5:$J$44,4, FALSE))</f>
        <v>28.096438823726881</v>
      </c>
      <c r="BN39" s="113">
        <f>$F39*'INTERNAL PARAMETERS-2'!Y39*(1-VLOOKUP(Z$4,'INTERNAL PARAMETERS-1'!$B$5:$J$44,4, FALSE))</f>
        <v>67.33456319982146</v>
      </c>
      <c r="BO39" s="113">
        <f>$F39*'INTERNAL PARAMETERS-2'!Z39*(1-VLOOKUP(AA$4,'INTERNAL PARAMETERS-1'!$B$5:$J$44,4, FALSE))</f>
        <v>57.646227304299586</v>
      </c>
      <c r="BP39" s="113">
        <f>$F39*'INTERNAL PARAMETERS-2'!AA39*(1-VLOOKUP(AB$4,'INTERNAL PARAMETERS-1'!$B$5:$J$44,4, FALSE))</f>
        <v>12.594924906416251</v>
      </c>
      <c r="BQ39" s="113">
        <f>$F39*'INTERNAL PARAMETERS-2'!AB39*(1-VLOOKUP(AC$4,'INTERNAL PARAMETERS-1'!$B$5:$J$44,4, FALSE))</f>
        <v>136.60692594210403</v>
      </c>
      <c r="BR39" s="113">
        <f>$F39*'INTERNAL PARAMETERS-2'!AC39*(1-VLOOKUP(AD$4,'INTERNAL PARAMETERS-1'!$B$5:$J$44,4, FALSE))</f>
        <v>12.110585323598247</v>
      </c>
      <c r="BS39" s="113">
        <f>$F39*'INTERNAL PARAMETERS-2'!AD39*(1-VLOOKUP(AE$4,'INTERNAL PARAMETERS-1'!$B$5:$J$44,4, FALSE))</f>
        <v>4.3598283649429321</v>
      </c>
      <c r="BT39" s="113">
        <f>$F39*'INTERNAL PARAMETERS-2'!AE39*(1-VLOOKUP(AF$4,'INTERNAL PARAMETERS-1'!$B$5:$J$44,4, FALSE))</f>
        <v>0</v>
      </c>
      <c r="BU39" s="113">
        <f>$F39*'INTERNAL PARAMETERS-2'!AF39*(1-VLOOKUP(AG$4,'INTERNAL PARAMETERS-1'!$B$5:$J$44,4, FALSE))</f>
        <v>0</v>
      </c>
      <c r="BV39" s="113">
        <f>$F39*'INTERNAL PARAMETERS-2'!AG39*(1-VLOOKUP(AH$4,'INTERNAL PARAMETERS-1'!$B$5:$J$44,4, FALSE))</f>
        <v>0</v>
      </c>
      <c r="BW39" s="113">
        <f>$F39*'INTERNAL PARAMETERS-2'!AH39*(1-VLOOKUP(AI$4,'INTERNAL PARAMETERS-1'!$B$5:$J$44,4, FALSE))</f>
        <v>0</v>
      </c>
      <c r="BX39" s="113">
        <f>$F39*'INTERNAL PARAMETERS-2'!AI39*(1-VLOOKUP(AJ$4,'INTERNAL PARAMETERS-1'!$B$5:$J$44,4, FALSE))</f>
        <v>0</v>
      </c>
      <c r="BY39" s="113">
        <f>$F39*'INTERNAL PARAMETERS-2'!AJ39*(1-VLOOKUP(AK$4,'INTERNAL PARAMETERS-1'!$B$5:$J$44,4, FALSE))</f>
        <v>0</v>
      </c>
      <c r="BZ39" s="113">
        <f>$F39*'INTERNAL PARAMETERS-2'!AK39*(1-VLOOKUP(AL$4,'INTERNAL PARAMETERS-1'!$B$5:$J$44,4, FALSE))</f>
        <v>0.48444988561527502</v>
      </c>
      <c r="CA39" s="113">
        <f>$F39*'INTERNAL PARAMETERS-2'!AL39*(1-VLOOKUP(AM$4,'INTERNAL PARAMETERS-1'!$B$5:$J$44,4, FALSE))</f>
        <v>5.3286178333762111</v>
      </c>
      <c r="CB39" s="113">
        <f>$F39*'INTERNAL PARAMETERS-2'!AM39*(1-VLOOKUP(AN$4,'INTERNAL PARAMETERS-1'!$B$5:$J$44,4, FALSE))</f>
        <v>0.48444988561527502</v>
      </c>
      <c r="CC39" s="113">
        <f>$F39*'INTERNAL PARAMETERS-2'!AN39*(1-VLOOKUP(AO$4,'INTERNAL PARAMETERS-1'!$B$5:$J$44,4, FALSE))</f>
        <v>5.8130677189914861</v>
      </c>
      <c r="CD39" s="113">
        <f>$F39*'INTERNAL PARAMETERS-2'!AO39*(1-VLOOKUP(AP$4,'INTERNAL PARAMETERS-1'!$B$5:$J$44,4, FALSE))</f>
        <v>36.331645667997471</v>
      </c>
      <c r="CE39" s="113">
        <f>$F39*'INTERNAL PARAMETERS-2'!AP39*(1-VLOOKUP(AQ$4,'INTERNAL PARAMETERS-1'!$B$5:$J$44,4, FALSE))</f>
        <v>4.3598283649429321</v>
      </c>
      <c r="CF39" s="113">
        <f>$F39*'INTERNAL PARAMETERS-2'!AQ39*(1-VLOOKUP(AR$4,'INTERNAL PARAMETERS-1'!$B$5:$J$44,4, FALSE))</f>
        <v>0.48444988561527502</v>
      </c>
      <c r="CG39" s="113">
        <f>$F39*'INTERNAL PARAMETERS-2'!AR39*(1-VLOOKUP(AS$4,'INTERNAL PARAMETERS-1'!$B$5:$J$44,4, FALSE))</f>
        <v>0.48444988561527502</v>
      </c>
      <c r="CH39" s="112">
        <f>$F39*'INTERNAL PARAMETERS-2'!AS39*(1-VLOOKUP(AT$4,'INTERNAL PARAMETERS-1'!$B$5:$J$44,4, FALSE))</f>
        <v>0</v>
      </c>
      <c r="CI39" s="111">
        <f t="shared" si="0"/>
        <v>1103.0281933179699</v>
      </c>
    </row>
    <row r="40" spans="3:87" x14ac:dyDescent="0.5">
      <c r="C40" s="77" t="s">
        <v>29</v>
      </c>
      <c r="D40" s="76" t="s">
        <v>2</v>
      </c>
      <c r="E40" s="76" t="s">
        <v>1</v>
      </c>
      <c r="F40" s="115">
        <f>'INPUTS-Incidence'!E40</f>
        <v>727.58040474103439</v>
      </c>
      <c r="G40" s="114">
        <f>$F40*'INTERNAL PARAMETERS-2'!F40*VLOOKUP(G$4,'INTERNAL PARAMETERS-1'!$B$5:$J$44,4, FALSE)</f>
        <v>0</v>
      </c>
      <c r="H40" s="113">
        <f>$F40*'INTERNAL PARAMETERS-2'!G40*VLOOKUP(H$4,'INTERNAL PARAMETERS-1'!$B$5:$J$44,4, FALSE)</f>
        <v>0</v>
      </c>
      <c r="I40" s="113">
        <f>$F40*'INTERNAL PARAMETERS-2'!H40*VLOOKUP(I$4,'INTERNAL PARAMETERS-1'!$B$5:$J$44,4, FALSE)</f>
        <v>6.1316402061307826</v>
      </c>
      <c r="J40" s="113">
        <f>$F40*'INTERNAL PARAMETERS-2'!I40*VLOOKUP(J$4,'INTERNAL PARAMETERS-1'!$B$5:$J$44,4, FALSE)</f>
        <v>0</v>
      </c>
      <c r="K40" s="113">
        <f>$F40*'INTERNAL PARAMETERS-2'!J40*VLOOKUP(K$4,'INTERNAL PARAMETERS-1'!$B$5:$J$44,4, FALSE)</f>
        <v>0</v>
      </c>
      <c r="L40" s="113">
        <f>$F40*'INTERNAL PARAMETERS-2'!K40*VLOOKUP(L$4,'INTERNAL PARAMETERS-1'!$B$5:$J$44,4, FALSE)</f>
        <v>0</v>
      </c>
      <c r="M40" s="113">
        <f>$F40*'INTERNAL PARAMETERS-2'!L40*VLOOKUP(M$4,'INTERNAL PARAMETERS-1'!$B$5:$J$44,4, FALSE)</f>
        <v>8.5225676394644623</v>
      </c>
      <c r="N40" s="113">
        <f>$F40*'INTERNAL PARAMETERS-2'!M40*VLOOKUP(N$4,'INTERNAL PARAMETERS-1'!$B$5:$J$44,4, FALSE)</f>
        <v>1.6563295155889177</v>
      </c>
      <c r="O40" s="113">
        <f>$F40*'INTERNAL PARAMETERS-2'!N40*VLOOKUP(O$4,'INTERNAL PARAMETERS-1'!$B$5:$J$44,4, FALSE)</f>
        <v>0</v>
      </c>
      <c r="P40" s="113">
        <f>$F40*'INTERNAL PARAMETERS-2'!O40*VLOOKUP(P$4,'INTERNAL PARAMETERS-1'!$B$5:$J$44,4, FALSE)</f>
        <v>0</v>
      </c>
      <c r="Q40" s="113">
        <f>$F40*'INTERNAL PARAMETERS-2'!P40*VLOOKUP(Q$4,'INTERNAL PARAMETERS-1'!$B$5:$J$44,4, FALSE)</f>
        <v>0</v>
      </c>
      <c r="R40" s="113">
        <f>$F40*'INTERNAL PARAMETERS-2'!Q40*VLOOKUP(R$4,'INTERNAL PARAMETERS-1'!$B$5:$J$44,4, FALSE)</f>
        <v>0.60229105904462821</v>
      </c>
      <c r="S40" s="113">
        <f>$F40*'INTERNAL PARAMETERS-2'!R40*VLOOKUP(S$4,'INTERNAL PARAMETERS-1'!$B$5:$J$44,4, FALSE)</f>
        <v>1.668167248774054</v>
      </c>
      <c r="T40" s="113">
        <f>$F40*'INTERNAL PARAMETERS-2'!S40*VLOOKUP(T$4,'INTERNAL PARAMETERS-1'!$B$5:$J$44,4, FALSE)</f>
        <v>0.12045821180892564</v>
      </c>
      <c r="U40" s="113">
        <f>$F40*'INTERNAL PARAMETERS-2'!T40*VLOOKUP(U$4,'INTERNAL PARAMETERS-1'!$B$5:$J$44,4, FALSE)</f>
        <v>0.24091642361785129</v>
      </c>
      <c r="V40" s="113">
        <f>$F40*'INTERNAL PARAMETERS-2'!U40*VLOOKUP(V$4,'INTERNAL PARAMETERS-1'!$B$5:$J$44,4, FALSE)</f>
        <v>1.2648330514058614</v>
      </c>
      <c r="W40" s="113">
        <f>$F40*'INTERNAL PARAMETERS-2'!V40*VLOOKUP(W$4,'INTERNAL PARAMETERS-1'!$B$5:$J$44,4, FALSE)</f>
        <v>0</v>
      </c>
      <c r="X40" s="113">
        <f>$F40*'INTERNAL PARAMETERS-2'!W40*VLOOKUP(X$4,'INTERNAL PARAMETERS-1'!$B$5:$J$44,4, FALSE)</f>
        <v>0</v>
      </c>
      <c r="Y40" s="113">
        <f>$F40*'INTERNAL PARAMETERS-2'!X40*VLOOKUP(Y$4,'INTERNAL PARAMETERS-1'!$B$5:$J$44,4, FALSE)</f>
        <v>0</v>
      </c>
      <c r="Z40" s="113">
        <f>$F40*'INTERNAL PARAMETERS-2'!Y40*VLOOKUP(Z$4,'INTERNAL PARAMETERS-1'!$B$5:$J$44,4, FALSE)</f>
        <v>0</v>
      </c>
      <c r="AA40" s="113">
        <f>$F40*'INTERNAL PARAMETERS-2'!Z40*VLOOKUP(AA$4,'INTERNAL PARAMETERS-1'!$B$5:$J$44,4, FALSE)</f>
        <v>0</v>
      </c>
      <c r="AB40" s="113">
        <f>$F40*'INTERNAL PARAMETERS-2'!AA40*VLOOKUP(AB$4,'INTERNAL PARAMETERS-1'!$B$5:$J$44,4, FALSE)</f>
        <v>0</v>
      </c>
      <c r="AC40" s="113">
        <f>$F40*'INTERNAL PARAMETERS-2'!AB40*VLOOKUP(AC$4,'INTERNAL PARAMETERS-1'!$B$5:$J$44,4, FALSE)</f>
        <v>0</v>
      </c>
      <c r="AD40" s="113">
        <f>$F40*'INTERNAL PARAMETERS-2'!AC40*VLOOKUP(AD$4,'INTERNAL PARAMETERS-1'!$B$5:$J$44,4, FALSE)</f>
        <v>0</v>
      </c>
      <c r="AE40" s="113">
        <f>$F40*'INTERNAL PARAMETERS-2'!AD40*VLOOKUP(AE$4,'INTERNAL PARAMETERS-1'!$B$5:$J$44,4, FALSE)</f>
        <v>0</v>
      </c>
      <c r="AF40" s="113">
        <f>$F40*'INTERNAL PARAMETERS-2'!AE40*VLOOKUP(AF$4,'INTERNAL PARAMETERS-1'!$B$5:$J$44,4, FALSE)</f>
        <v>0</v>
      </c>
      <c r="AG40" s="113">
        <f>$F40*'INTERNAL PARAMETERS-2'!AF40*VLOOKUP(AG$4,'INTERNAL PARAMETERS-1'!$B$5:$J$44,4, FALSE)</f>
        <v>0</v>
      </c>
      <c r="AH40" s="113">
        <f>$F40*'INTERNAL PARAMETERS-2'!AG40*VLOOKUP(AH$4,'INTERNAL PARAMETERS-1'!$B$5:$J$44,4, FALSE)</f>
        <v>0</v>
      </c>
      <c r="AI40" s="113">
        <f>$F40*'INTERNAL PARAMETERS-2'!AH40*VLOOKUP(AI$4,'INTERNAL PARAMETERS-1'!$B$5:$J$44,4, FALSE)</f>
        <v>0</v>
      </c>
      <c r="AJ40" s="113">
        <f>$F40*'INTERNAL PARAMETERS-2'!AI40*VLOOKUP(AJ$4,'INTERNAL PARAMETERS-1'!$B$5:$J$44,4, FALSE)</f>
        <v>1.8068731771338848</v>
      </c>
      <c r="AK40" s="113">
        <f>$F40*'INTERNAL PARAMETERS-2'!AJ40*VLOOKUP(AK$4,'INTERNAL PARAMETERS-1'!$B$5:$J$44,4, FALSE)</f>
        <v>0</v>
      </c>
      <c r="AL40" s="113">
        <f>$F40*'INTERNAL PARAMETERS-2'!AK40*VLOOKUP(AL$4,'INTERNAL PARAMETERS-1'!$B$5:$J$44,4, FALSE)</f>
        <v>0</v>
      </c>
      <c r="AM40" s="113">
        <f>$F40*'INTERNAL PARAMETERS-2'!AL40*VLOOKUP(AM$4,'INTERNAL PARAMETERS-1'!$B$5:$J$44,4, FALSE)</f>
        <v>0</v>
      </c>
      <c r="AN40" s="113">
        <f>$F40*'INTERNAL PARAMETERS-2'!AM40*VLOOKUP(AN$4,'INTERNAL PARAMETERS-1'!$B$5:$J$44,4, FALSE)</f>
        <v>0</v>
      </c>
      <c r="AO40" s="113">
        <f>$F40*'INTERNAL PARAMETERS-2'!AN40*VLOOKUP(AO$4,'INTERNAL PARAMETERS-1'!$B$5:$J$44,4, FALSE)</f>
        <v>0</v>
      </c>
      <c r="AP40" s="113">
        <f>$F40*'INTERNAL PARAMETERS-2'!AO40*VLOOKUP(AP$4,'INTERNAL PARAMETERS-1'!$B$5:$J$44,4, FALSE)</f>
        <v>0</v>
      </c>
      <c r="AQ40" s="113">
        <f>$F40*'INTERNAL PARAMETERS-2'!AP40*VLOOKUP(AQ$4,'INTERNAL PARAMETERS-1'!$B$5:$J$44,4, FALSE)</f>
        <v>0</v>
      </c>
      <c r="AR40" s="113">
        <f>$F40*'INTERNAL PARAMETERS-2'!AQ40*VLOOKUP(AR$4,'INTERNAL PARAMETERS-1'!$B$5:$J$44,4, FALSE)</f>
        <v>0</v>
      </c>
      <c r="AS40" s="113">
        <f>$F40*'INTERNAL PARAMETERS-2'!AR40*VLOOKUP(AS$4,'INTERNAL PARAMETERS-1'!$B$5:$J$44,4, FALSE)</f>
        <v>0</v>
      </c>
      <c r="AT40" s="112">
        <f>$F40*'INTERNAL PARAMETERS-2'!AS40*VLOOKUP(AT$4,'INTERNAL PARAMETERS-1'!$B$5:$J$44,4, FALSE)</f>
        <v>0</v>
      </c>
      <c r="AU40" s="114">
        <f>$F40*'INTERNAL PARAMETERS-2'!F40*(1-VLOOKUP(G$4,'INTERNAL PARAMETERS-1'!$B$5:$J$44,4, FALSE))</f>
        <v>0</v>
      </c>
      <c r="AV40" s="113">
        <f>$F40*'INTERNAL PARAMETERS-2'!G40*(1-VLOOKUP(H$4,'INTERNAL PARAMETERS-1'!$B$5:$J$44,4, FALSE))</f>
        <v>0</v>
      </c>
      <c r="AW40" s="113">
        <f>$F40*'INTERNAL PARAMETERS-2'!H40*(1-VLOOKUP(I$4,'INTERNAL PARAMETERS-1'!$B$5:$J$44,4, FALSE))</f>
        <v>116.50116391648487</v>
      </c>
      <c r="AX40" s="113">
        <f>$F40*'INTERNAL PARAMETERS-2'!I40*(1-VLOOKUP(J$4,'INTERNAL PARAMETERS-1'!$B$5:$J$44,4, FALSE))</f>
        <v>0</v>
      </c>
      <c r="AY40" s="113">
        <f>$F40*'INTERNAL PARAMETERS-2'!J40*(1-VLOOKUP(K$4,'INTERNAL PARAMETERS-1'!$B$5:$J$44,4, FALSE))</f>
        <v>0</v>
      </c>
      <c r="AZ40" s="113">
        <f>$F40*'INTERNAL PARAMETERS-2'!K40*(1-VLOOKUP(L$4,'INTERNAL PARAMETERS-1'!$B$5:$J$44,4, FALSE))</f>
        <v>0</v>
      </c>
      <c r="BA40" s="113">
        <f>$F40*'INTERNAL PARAMETERS-2'!L40*(1-VLOOKUP(M$4,'INTERNAL PARAMETERS-1'!$B$5:$J$44,4, FALSE))</f>
        <v>161.92878514982476</v>
      </c>
      <c r="BB40" s="113">
        <f>$F40*'INTERNAL PARAMETERS-2'!M40*(1-VLOOKUP(N$4,'INTERNAL PARAMETERS-1'!$B$5:$J$44,4, FALSE))</f>
        <v>31.470260796189432</v>
      </c>
      <c r="BC40" s="113">
        <f>$F40*'INTERNAL PARAMETERS-2'!N40*(1-VLOOKUP(O$4,'INTERNAL PARAMETERS-1'!$B$5:$J$44,4, FALSE))</f>
        <v>54.207141168542705</v>
      </c>
      <c r="BD40" s="113">
        <f>$F40*'INTERNAL PARAMETERS-2'!O40*(1-VLOOKUP(P$4,'INTERNAL PARAMETERS-1'!$B$5:$J$44,4, FALSE))</f>
        <v>3.0115280532636151</v>
      </c>
      <c r="BE40" s="113">
        <f>$F40*'INTERNAL PARAMETERS-2'!P40*(1-VLOOKUP(Q$4,'INTERNAL PARAMETERS-1'!$B$5:$J$44,4, FALSE))</f>
        <v>52.400267991408818</v>
      </c>
      <c r="BF40" s="113">
        <f>$F40*'INTERNAL PARAMETERS-2'!Q40*(1-VLOOKUP(R$4,'INTERNAL PARAMETERS-1'!$B$5:$J$44,4, FALSE))</f>
        <v>0</v>
      </c>
      <c r="BG40" s="113">
        <f>$F40*'INTERNAL PARAMETERS-2'!R40*(1-VLOOKUP(S$4,'INTERNAL PARAMETERS-1'!$B$5:$J$44,4, FALSE))</f>
        <v>31.695177726707023</v>
      </c>
      <c r="BH40" s="113">
        <f>$F40*'INTERNAL PARAMETERS-2'!S40*(1-VLOOKUP(T$4,'INTERNAL PARAMETERS-1'!$B$5:$J$44,4, FALSE))</f>
        <v>1.0841239062803307</v>
      </c>
      <c r="BI40" s="113">
        <f>$F40*'INTERNAL PARAMETERS-2'!T40*(1-VLOOKUP(U$4,'INTERNAL PARAMETERS-1'!$B$5:$J$44,4, FALSE))</f>
        <v>0.96366569447140515</v>
      </c>
      <c r="BJ40" s="113">
        <f>$F40*'INTERNAL PARAMETERS-2'!U40*(1-VLOOKUP(V$4,'INTERNAL PARAMETERS-1'!$B$5:$J$44,4, FALSE))</f>
        <v>7.1673872912998817</v>
      </c>
      <c r="BK40" s="113">
        <f>$F40*'INTERNAL PARAMETERS-2'!V40*(1-VLOOKUP(W$4,'INTERNAL PARAMETERS-1'!$B$5:$J$44,4, FALSE))</f>
        <v>10.84145733692473</v>
      </c>
      <c r="BL40" s="113">
        <f>$F40*'INTERNAL PARAMETERS-2'!W40*(1-VLOOKUP(X$4,'INTERNAL PARAMETERS-1'!$B$5:$J$44,4, FALSE))</f>
        <v>11.44374839596936</v>
      </c>
      <c r="BM40" s="113">
        <f>$F40*'INTERNAL PARAMETERS-2'!X40*(1-VLOOKUP(Y$4,'INTERNAL PARAMETERS-1'!$B$5:$J$44,4, FALSE))</f>
        <v>14.455276449232974</v>
      </c>
      <c r="BN40" s="113">
        <f>$F40*'INTERNAL PARAMETERS-2'!Y40*(1-VLOOKUP(Z$4,'INTERNAL PARAMETERS-1'!$B$5:$J$44,4, FALSE))</f>
        <v>37.342700483131217</v>
      </c>
      <c r="BO40" s="113">
        <f>$F40*'INTERNAL PARAMETERS-2'!Z40*(1-VLOOKUP(AA$4,'INTERNAL PARAMETERS-1'!$B$5:$J$44,4, FALSE))</f>
        <v>35.53582730599733</v>
      </c>
      <c r="BP40" s="113">
        <f>$F40*'INTERNAL PARAMETERS-2'!AA40*(1-VLOOKUP(AB$4,'INTERNAL PARAMETERS-1'!$B$5:$J$44,4, FALSE))</f>
        <v>6.625347165571859</v>
      </c>
      <c r="BQ40" s="113">
        <f>$F40*'INTERNAL PARAMETERS-2'!AB40*(1-VLOOKUP(AC$4,'INTERNAL PARAMETERS-1'!$B$5:$J$44,4, FALSE))</f>
        <v>80.708384314749196</v>
      </c>
      <c r="BR40" s="113">
        <f>$F40*'INTERNAL PARAMETERS-2'!AC40*(1-VLOOKUP(AD$4,'INTERNAL PARAMETERS-1'!$B$5:$J$44,4, FALSE))</f>
        <v>5.4206922894421288</v>
      </c>
      <c r="BS40" s="113">
        <f>$F40*'INTERNAL PARAMETERS-2'!AD40*(1-VLOOKUP(AE$4,'INTERNAL PARAMETERS-1'!$B$5:$J$44,4, FALSE))</f>
        <v>0.60229105904462821</v>
      </c>
      <c r="BT40" s="113">
        <f>$F40*'INTERNAL PARAMETERS-2'!AE40*(1-VLOOKUP(AF$4,'INTERNAL PARAMETERS-1'!$B$5:$J$44,4, FALSE))</f>
        <v>0</v>
      </c>
      <c r="BU40" s="113">
        <f>$F40*'INTERNAL PARAMETERS-2'!AF40*(1-VLOOKUP(AG$4,'INTERNAL PARAMETERS-1'!$B$5:$J$44,4, FALSE))</f>
        <v>0</v>
      </c>
      <c r="BV40" s="113">
        <f>$F40*'INTERNAL PARAMETERS-2'!AG40*(1-VLOOKUP(AH$4,'INTERNAL PARAMETERS-1'!$B$5:$J$44,4, FALSE))</f>
        <v>0</v>
      </c>
      <c r="BW40" s="113">
        <f>$F40*'INTERNAL PARAMETERS-2'!AH40*(1-VLOOKUP(AI$4,'INTERNAL PARAMETERS-1'!$B$5:$J$44,4, FALSE))</f>
        <v>0</v>
      </c>
      <c r="BX40" s="113">
        <f>$F40*'INTERNAL PARAMETERS-2'!AI40*(1-VLOOKUP(AJ$4,'INTERNAL PARAMETERS-1'!$B$5:$J$44,4, FALSE))</f>
        <v>0</v>
      </c>
      <c r="BY40" s="113">
        <f>$F40*'INTERNAL PARAMETERS-2'!AJ40*(1-VLOOKUP(AK$4,'INTERNAL PARAMETERS-1'!$B$5:$J$44,4, FALSE))</f>
        <v>0</v>
      </c>
      <c r="BZ40" s="113">
        <f>$F40*'INTERNAL PARAMETERS-2'!AK40*(1-VLOOKUP(AL$4,'INTERNAL PARAMETERS-1'!$B$5:$J$44,4, FALSE))</f>
        <v>0</v>
      </c>
      <c r="CA40" s="113">
        <f>$F40*'INTERNAL PARAMETERS-2'!AL40*(1-VLOOKUP(AM$4,'INTERNAL PARAMETERS-1'!$B$5:$J$44,4, FALSE))</f>
        <v>4.8184012303974999</v>
      </c>
      <c r="CB40" s="113">
        <f>$F40*'INTERNAL PARAMETERS-2'!AM40*(1-VLOOKUP(AN$4,'INTERNAL PARAMETERS-1'!$B$5:$J$44,4, FALSE))</f>
        <v>0.60229105904462821</v>
      </c>
      <c r="CC40" s="113">
        <f>$F40*'INTERNAL PARAMETERS-2'!AN40*(1-VLOOKUP(AO$4,'INTERNAL PARAMETERS-1'!$B$5:$J$44,4, FALSE))</f>
        <v>7.227638224616487</v>
      </c>
      <c r="CD40" s="113">
        <f>$F40*'INTERNAL PARAMETERS-2'!AO40*(1-VLOOKUP(AP$4,'INTERNAL PARAMETERS-1'!$B$5:$J$44,4, FALSE))</f>
        <v>28.910480140425477</v>
      </c>
      <c r="CE40" s="113">
        <f>$F40*'INTERNAL PARAMETERS-2'!AP40*(1-VLOOKUP(AQ$4,'INTERNAL PARAMETERS-1'!$B$5:$J$44,4, FALSE))</f>
        <v>0.60229105904462821</v>
      </c>
      <c r="CF40" s="113">
        <f>$F40*'INTERNAL PARAMETERS-2'!AQ40*(1-VLOOKUP(AR$4,'INTERNAL PARAMETERS-1'!$B$5:$J$44,4, FALSE))</f>
        <v>0</v>
      </c>
      <c r="CG40" s="113">
        <f>$F40*'INTERNAL PARAMETERS-2'!AR40*(1-VLOOKUP(AS$4,'INTERNAL PARAMETERS-1'!$B$5:$J$44,4, FALSE))</f>
        <v>0</v>
      </c>
      <c r="CH40" s="112">
        <f>$F40*'INTERNAL PARAMETERS-2'!AS40*(1-VLOOKUP(AT$4,'INTERNAL PARAMETERS-1'!$B$5:$J$44,4, FALSE))</f>
        <v>0</v>
      </c>
      <c r="CI40" s="111">
        <f t="shared" si="0"/>
        <v>727.58040474103461</v>
      </c>
    </row>
    <row r="41" spans="3:87" x14ac:dyDescent="0.5">
      <c r="C41" s="77" t="s">
        <v>27</v>
      </c>
      <c r="D41" s="76" t="s">
        <v>21</v>
      </c>
      <c r="E41" s="76" t="s">
        <v>20</v>
      </c>
      <c r="F41" s="115">
        <f>'INPUTS-Incidence'!E41</f>
        <v>329.75879847561703</v>
      </c>
      <c r="G41" s="114">
        <f>$F41*'INTERNAL PARAMETERS-2'!F41*VLOOKUP(G$4,'INTERNAL PARAMETERS-1'!$B$5:$J$44,4, FALSE)</f>
        <v>0.45928805451683941</v>
      </c>
      <c r="H41" s="113">
        <f>$F41*'INTERNAL PARAMETERS-2'!G41*VLOOKUP(H$4,'INTERNAL PARAMETERS-1'!$B$5:$J$44,4, FALSE)</f>
        <v>0.55112587989229866</v>
      </c>
      <c r="I41" s="113">
        <f>$F41*'INTERNAL PARAMETERS-2'!H41*VLOOKUP(I$4,'INTERNAL PARAMETERS-1'!$B$5:$J$44,4, FALSE)</f>
        <v>3.8718480931555264</v>
      </c>
      <c r="J41" s="113">
        <f>$F41*'INTERNAL PARAMETERS-2'!I41*VLOOKUP(J$4,'INTERNAL PARAMETERS-1'!$B$5:$J$44,4, FALSE)</f>
        <v>0</v>
      </c>
      <c r="K41" s="113">
        <f>$F41*'INTERNAL PARAMETERS-2'!J41*VLOOKUP(K$4,'INTERNAL PARAMETERS-1'!$B$5:$J$44,4, FALSE)</f>
        <v>9.1870801255306903E-2</v>
      </c>
      <c r="L41" s="113">
        <f>$F41*'INTERNAL PARAMETERS-2'!K41*VLOOKUP(L$4,'INTERNAL PARAMETERS-1'!$B$5:$J$44,4, FALSE)</f>
        <v>0</v>
      </c>
      <c r="M41" s="113">
        <f>$F41*'INTERNAL PARAMETERS-2'!L41*VLOOKUP(M$4,'INTERNAL PARAMETERS-1'!$B$5:$J$44,4, FALSE)</f>
        <v>0.15156044136737834</v>
      </c>
      <c r="N41" s="113">
        <f>$F41*'INTERNAL PARAMETERS-2'!M41*VLOOKUP(N$4,'INTERNAL PARAMETERS-1'!$B$5:$J$44,4, FALSE)</f>
        <v>1.3135232755859483</v>
      </c>
      <c r="O41" s="113">
        <f>$F41*'INTERNAL PARAMETERS-2'!N41*VLOOKUP(O$4,'INTERNAL PARAMETERS-1'!$B$5:$J$44,4, FALSE)</f>
        <v>0</v>
      </c>
      <c r="P41" s="113">
        <f>$F41*'INTERNAL PARAMETERS-2'!O41*VLOOKUP(P$4,'INTERNAL PARAMETERS-1'!$B$5:$J$44,4, FALSE)</f>
        <v>0</v>
      </c>
      <c r="Q41" s="113">
        <f>$F41*'INTERNAL PARAMETERS-2'!P41*VLOOKUP(Q$4,'INTERNAL PARAMETERS-1'!$B$5:$J$44,4, FALSE)</f>
        <v>0</v>
      </c>
      <c r="R41" s="113">
        <f>$F41*'INTERNAL PARAMETERS-2'!Q41*VLOOKUP(R$4,'INTERNAL PARAMETERS-1'!$B$5:$J$44,4, FALSE)</f>
        <v>1.1941225610399044</v>
      </c>
      <c r="S41" s="113">
        <f>$F41*'INTERNAL PARAMETERS-2'!R41*VLOOKUP(S$4,'INTERNAL PARAMETERS-1'!$B$5:$J$44,4, FALSE)</f>
        <v>3.2606780824427943</v>
      </c>
      <c r="T41" s="113">
        <f>$F41*'INTERNAL PARAMETERS-2'!S41*VLOOKUP(T$4,'INTERNAL PARAMETERS-1'!$B$5:$J$44,4, FALSE)</f>
        <v>0.16533776396768962</v>
      </c>
      <c r="U41" s="113">
        <f>$F41*'INTERNAL PARAMETERS-2'!T41*VLOOKUP(U$4,'INTERNAL PARAMETERS-1'!$B$5:$J$44,4, FALSE)</f>
        <v>0.11022517597845974</v>
      </c>
      <c r="V41" s="113">
        <f>$F41*'INTERNAL PARAMETERS-2'!U41*VLOOKUP(V$4,'INTERNAL PARAMETERS-1'!$B$5:$J$44,4, FALSE)</f>
        <v>3.1965498889032413</v>
      </c>
      <c r="W41" s="113">
        <f>$F41*'INTERNAL PARAMETERS-2'!V41*VLOOKUP(W$4,'INTERNAL PARAMETERS-1'!$B$5:$J$44,4, FALSE)</f>
        <v>0</v>
      </c>
      <c r="X41" s="113">
        <f>$F41*'INTERNAL PARAMETERS-2'!W41*VLOOKUP(X$4,'INTERNAL PARAMETERS-1'!$B$5:$J$44,4, FALSE)</f>
        <v>0</v>
      </c>
      <c r="Y41" s="113">
        <f>$F41*'INTERNAL PARAMETERS-2'!X41*VLOOKUP(Y$4,'INTERNAL PARAMETERS-1'!$B$5:$J$44,4, FALSE)</f>
        <v>0</v>
      </c>
      <c r="Z41" s="113">
        <f>$F41*'INTERNAL PARAMETERS-2'!Y41*VLOOKUP(Z$4,'INTERNAL PARAMETERS-1'!$B$5:$J$44,4, FALSE)</f>
        <v>0</v>
      </c>
      <c r="AA41" s="113">
        <f>$F41*'INTERNAL PARAMETERS-2'!Z41*VLOOKUP(AA$4,'INTERNAL PARAMETERS-1'!$B$5:$J$44,4, FALSE)</f>
        <v>0</v>
      </c>
      <c r="AB41" s="113">
        <f>$F41*'INTERNAL PARAMETERS-2'!AA41*VLOOKUP(AB$4,'INTERNAL PARAMETERS-1'!$B$5:$J$44,4, FALSE)</f>
        <v>0</v>
      </c>
      <c r="AC41" s="113">
        <f>$F41*'INTERNAL PARAMETERS-2'!AB41*VLOOKUP(AC$4,'INTERNAL PARAMETERS-1'!$B$5:$J$44,4, FALSE)</f>
        <v>0</v>
      </c>
      <c r="AD41" s="113">
        <f>$F41*'INTERNAL PARAMETERS-2'!AC41*VLOOKUP(AD$4,'INTERNAL PARAMETERS-1'!$B$5:$J$44,4, FALSE)</f>
        <v>0</v>
      </c>
      <c r="AE41" s="113">
        <f>$F41*'INTERNAL PARAMETERS-2'!AD41*VLOOKUP(AE$4,'INTERNAL PARAMETERS-1'!$B$5:$J$44,4, FALSE)</f>
        <v>0</v>
      </c>
      <c r="AF41" s="113">
        <f>$F41*'INTERNAL PARAMETERS-2'!AE41*VLOOKUP(AF$4,'INTERNAL PARAMETERS-1'!$B$5:$J$44,4, FALSE)</f>
        <v>0</v>
      </c>
      <c r="AG41" s="113">
        <f>$F41*'INTERNAL PARAMETERS-2'!AF41*VLOOKUP(AG$4,'INTERNAL PARAMETERS-1'!$B$5:$J$44,4, FALSE)</f>
        <v>0</v>
      </c>
      <c r="AH41" s="113">
        <f>$F41*'INTERNAL PARAMETERS-2'!AG41*VLOOKUP(AH$4,'INTERNAL PARAMETERS-1'!$B$5:$J$44,4, FALSE)</f>
        <v>0.18370862663076626</v>
      </c>
      <c r="AI41" s="113">
        <f>$F41*'INTERNAL PARAMETERS-2'!AH41*VLOOKUP(AI$4,'INTERNAL PARAMETERS-1'!$B$5:$J$44,4, FALSE)</f>
        <v>0.91854313315383129</v>
      </c>
      <c r="AJ41" s="113">
        <f>$F41*'INTERNAL PARAMETERS-2'!AI41*VLOOKUP(AJ$4,'INTERNAL PARAMETERS-1'!$B$5:$J$44,4, FALSE)</f>
        <v>9.1870801255306903E-2</v>
      </c>
      <c r="AK41" s="113">
        <f>$F41*'INTERNAL PARAMETERS-2'!AJ41*VLOOKUP(AK$4,'INTERNAL PARAMETERS-1'!$B$5:$J$44,4, FALSE)</f>
        <v>0</v>
      </c>
      <c r="AL41" s="113">
        <f>$F41*'INTERNAL PARAMETERS-2'!AK41*VLOOKUP(AL$4,'INTERNAL PARAMETERS-1'!$B$5:$J$44,4, FALSE)</f>
        <v>0</v>
      </c>
      <c r="AM41" s="113">
        <f>$F41*'INTERNAL PARAMETERS-2'!AL41*VLOOKUP(AM$4,'INTERNAL PARAMETERS-1'!$B$5:$J$44,4, FALSE)</f>
        <v>0</v>
      </c>
      <c r="AN41" s="113">
        <f>$F41*'INTERNAL PARAMETERS-2'!AM41*VLOOKUP(AN$4,'INTERNAL PARAMETERS-1'!$B$5:$J$44,4, FALSE)</f>
        <v>0</v>
      </c>
      <c r="AO41" s="113">
        <f>$F41*'INTERNAL PARAMETERS-2'!AN41*VLOOKUP(AO$4,'INTERNAL PARAMETERS-1'!$B$5:$J$44,4, FALSE)</f>
        <v>0</v>
      </c>
      <c r="AP41" s="113">
        <f>$F41*'INTERNAL PARAMETERS-2'!AO41*VLOOKUP(AP$4,'INTERNAL PARAMETERS-1'!$B$5:$J$44,4, FALSE)</f>
        <v>0</v>
      </c>
      <c r="AQ41" s="113">
        <f>$F41*'INTERNAL PARAMETERS-2'!AP41*VLOOKUP(AQ$4,'INTERNAL PARAMETERS-1'!$B$5:$J$44,4, FALSE)</f>
        <v>0</v>
      </c>
      <c r="AR41" s="113">
        <f>$F41*'INTERNAL PARAMETERS-2'!AQ41*VLOOKUP(AR$4,'INTERNAL PARAMETERS-1'!$B$5:$J$44,4, FALSE)</f>
        <v>0</v>
      </c>
      <c r="AS41" s="113">
        <f>$F41*'INTERNAL PARAMETERS-2'!AR41*VLOOKUP(AS$4,'INTERNAL PARAMETERS-1'!$B$5:$J$44,4, FALSE)</f>
        <v>0</v>
      </c>
      <c r="AT41" s="112">
        <f>$F41*'INTERNAL PARAMETERS-2'!AS41*VLOOKUP(AT$4,'INTERNAL PARAMETERS-1'!$B$5:$J$44,4, FALSE)</f>
        <v>0</v>
      </c>
      <c r="AU41" s="114">
        <f>$F41*'INTERNAL PARAMETERS-2'!F41*(1-VLOOKUP(G$4,'INTERNAL PARAMETERS-1'!$B$5:$J$44,4, FALSE))</f>
        <v>0</v>
      </c>
      <c r="AV41" s="113">
        <f>$F41*'INTERNAL PARAMETERS-2'!G41*(1-VLOOKUP(H$4,'INTERNAL PARAMETERS-1'!$B$5:$J$44,4, FALSE))</f>
        <v>0</v>
      </c>
      <c r="AW41" s="113">
        <f>$F41*'INTERNAL PARAMETERS-2'!H41*(1-VLOOKUP(I$4,'INTERNAL PARAMETERS-1'!$B$5:$J$44,4, FALSE))</f>
        <v>73.565113769954991</v>
      </c>
      <c r="AX41" s="113">
        <f>$F41*'INTERNAL PARAMETERS-2'!I41*(1-VLOOKUP(J$4,'INTERNAL PARAMETERS-1'!$B$5:$J$44,4, FALSE))</f>
        <v>0</v>
      </c>
      <c r="AY41" s="113">
        <f>$F41*'INTERNAL PARAMETERS-2'!J41*(1-VLOOKUP(K$4,'INTERNAL PARAMETERS-1'!$B$5:$J$44,4, FALSE))</f>
        <v>0</v>
      </c>
      <c r="AZ41" s="113">
        <f>$F41*'INTERNAL PARAMETERS-2'!K41*(1-VLOOKUP(L$4,'INTERNAL PARAMETERS-1'!$B$5:$J$44,4, FALSE))</f>
        <v>0</v>
      </c>
      <c r="BA41" s="113">
        <f>$F41*'INTERNAL PARAMETERS-2'!L41*(1-VLOOKUP(M$4,'INTERNAL PARAMETERS-1'!$B$5:$J$44,4, FALSE))</f>
        <v>2.8796483859801882</v>
      </c>
      <c r="BB41" s="113">
        <f>$F41*'INTERNAL PARAMETERS-2'!M41*(1-VLOOKUP(N$4,'INTERNAL PARAMETERS-1'!$B$5:$J$44,4, FALSE))</f>
        <v>24.956942236133013</v>
      </c>
      <c r="BC41" s="113">
        <f>$F41*'INTERNAL PARAMETERS-2'!N41*(1-VLOOKUP(O$4,'INTERNAL PARAMETERS-1'!$B$5:$J$44,4, FALSE))</f>
        <v>5.1438745215413029</v>
      </c>
      <c r="BD41" s="113">
        <f>$F41*'INTERNAL PARAMETERS-2'!O41*(1-VLOOKUP(P$4,'INTERNAL PARAMETERS-1'!$B$5:$J$44,4, FALSE))</f>
        <v>9.5529145365595394</v>
      </c>
      <c r="BE41" s="113">
        <f>$F41*'INTERNAL PARAMETERS-2'!P41*(1-VLOOKUP(Q$4,'INTERNAL PARAMETERS-1'!$B$5:$J$44,4, FALSE))</f>
        <v>2.4800829474552679</v>
      </c>
      <c r="BF41" s="113">
        <f>$F41*'INTERNAL PARAMETERS-2'!Q41*(1-VLOOKUP(R$4,'INTERNAL PARAMETERS-1'!$B$5:$J$44,4, FALSE))</f>
        <v>0</v>
      </c>
      <c r="BG41" s="113">
        <f>$F41*'INTERNAL PARAMETERS-2'!R41*(1-VLOOKUP(S$4,'INTERNAL PARAMETERS-1'!$B$5:$J$44,4, FALSE))</f>
        <v>61.952883566413092</v>
      </c>
      <c r="BH41" s="113">
        <f>$F41*'INTERNAL PARAMETERS-2'!S41*(1-VLOOKUP(T$4,'INTERNAL PARAMETERS-1'!$B$5:$J$44,4, FALSE))</f>
        <v>1.4880398757092066</v>
      </c>
      <c r="BI41" s="113">
        <f>$F41*'INTERNAL PARAMETERS-2'!T41*(1-VLOOKUP(U$4,'INTERNAL PARAMETERS-1'!$B$5:$J$44,4, FALSE))</f>
        <v>0.44090070391383895</v>
      </c>
      <c r="BJ41" s="113">
        <f>$F41*'INTERNAL PARAMETERS-2'!U41*(1-VLOOKUP(V$4,'INTERNAL PARAMETERS-1'!$B$5:$J$44,4, FALSE))</f>
        <v>18.113782703785034</v>
      </c>
      <c r="BK41" s="113">
        <f>$F41*'INTERNAL PARAMETERS-2'!V41*(1-VLOOKUP(W$4,'INTERNAL PARAMETERS-1'!$B$5:$J$44,4, FALSE))</f>
        <v>3.6742055084951724</v>
      </c>
      <c r="BL41" s="113">
        <f>$F41*'INTERNAL PARAMETERS-2'!W41*(1-VLOOKUP(X$4,'INTERNAL PARAMETERS-1'!$B$5:$J$44,4, FALSE))</f>
        <v>0.73483450652306503</v>
      </c>
      <c r="BM41" s="113">
        <f>$F41*'INTERNAL PARAMETERS-2'!X41*(1-VLOOKUP(Y$4,'INTERNAL PARAMETERS-1'!$B$5:$J$44,4, FALSE))</f>
        <v>0.18370862663076626</v>
      </c>
      <c r="BN41" s="113">
        <f>$F41*'INTERNAL PARAMETERS-2'!Y41*(1-VLOOKUP(Z$4,'INTERNAL PARAMETERS-1'!$B$5:$J$44,4, FALSE))</f>
        <v>20.667335911540668</v>
      </c>
      <c r="BO41" s="113">
        <f>$F41*'INTERNAL PARAMETERS-2'!Z41*(1-VLOOKUP(AA$4,'INTERNAL PARAMETERS-1'!$B$5:$J$44,4, FALSE))</f>
        <v>11.02258354960567</v>
      </c>
      <c r="BP41" s="113">
        <f>$F41*'INTERNAL PARAMETERS-2'!AA41*(1-VLOOKUP(AB$4,'INTERNAL PARAMETERS-1'!$B$5:$J$44,4, FALSE))</f>
        <v>1.9289570675629693</v>
      </c>
      <c r="BQ41" s="113">
        <f>$F41*'INTERNAL PARAMETERS-2'!AB41*(1-VLOOKUP(AC$4,'INTERNAL PARAMETERS-1'!$B$5:$J$44,4, FALSE))</f>
        <v>36.098959476164573</v>
      </c>
      <c r="BR41" s="113">
        <f>$F41*'INTERNAL PARAMETERS-2'!AC41*(1-VLOOKUP(AD$4,'INTERNAL PARAMETERS-1'!$B$5:$J$44,4, FALSE))</f>
        <v>1.4696690130461301</v>
      </c>
      <c r="BS41" s="113">
        <f>$F41*'INTERNAL PARAMETERS-2'!AD41*(1-VLOOKUP(AE$4,'INTERNAL PARAMETERS-1'!$B$5:$J$44,4, FALSE))</f>
        <v>1.6533776396768962</v>
      </c>
      <c r="BT41" s="113">
        <f>$F41*'INTERNAL PARAMETERS-2'!AE41*(1-VLOOKUP(AF$4,'INTERNAL PARAMETERS-1'!$B$5:$J$44,4, FALSE))</f>
        <v>0</v>
      </c>
      <c r="BU41" s="113">
        <f>$F41*'INTERNAL PARAMETERS-2'!AF41*(1-VLOOKUP(AG$4,'INTERNAL PARAMETERS-1'!$B$5:$J$44,4, FALSE))</f>
        <v>0</v>
      </c>
      <c r="BV41" s="113">
        <f>$F41*'INTERNAL PARAMETERS-2'!AG41*(1-VLOOKUP(AH$4,'INTERNAL PARAMETERS-1'!$B$5:$J$44,4, FALSE))</f>
        <v>0</v>
      </c>
      <c r="BW41" s="113">
        <f>$F41*'INTERNAL PARAMETERS-2'!AH41*(1-VLOOKUP(AI$4,'INTERNAL PARAMETERS-1'!$B$5:$J$44,4, FALSE))</f>
        <v>0</v>
      </c>
      <c r="BX41" s="113">
        <f>$F41*'INTERNAL PARAMETERS-2'!AI41*(1-VLOOKUP(AJ$4,'INTERNAL PARAMETERS-1'!$B$5:$J$44,4, FALSE))</f>
        <v>0</v>
      </c>
      <c r="BY41" s="113">
        <f>$F41*'INTERNAL PARAMETERS-2'!AJ41*(1-VLOOKUP(AK$4,'INTERNAL PARAMETERS-1'!$B$5:$J$44,4, FALSE))</f>
        <v>0</v>
      </c>
      <c r="BZ41" s="113">
        <f>$F41*'INTERNAL PARAMETERS-2'!AK41*(1-VLOOKUP(AL$4,'INTERNAL PARAMETERS-1'!$B$5:$J$44,4, FALSE))</f>
        <v>0.18370862663076626</v>
      </c>
      <c r="CA41" s="113">
        <f>$F41*'INTERNAL PARAMETERS-2'!AL41*(1-VLOOKUP(AM$4,'INTERNAL PARAMETERS-1'!$B$5:$J$44,4, FALSE))</f>
        <v>0.18370862663076626</v>
      </c>
      <c r="CB41" s="113">
        <f>$F41*'INTERNAL PARAMETERS-2'!AM41*(1-VLOOKUP(AN$4,'INTERNAL PARAMETERS-1'!$B$5:$J$44,4, FALSE))</f>
        <v>9.1870801255306903E-2</v>
      </c>
      <c r="CC41" s="113">
        <f>$F41*'INTERNAL PARAMETERS-2'!AN41*(1-VLOOKUP(AO$4,'INTERNAL PARAMETERS-1'!$B$5:$J$44,4, FALSE))</f>
        <v>1.0104139344091383</v>
      </c>
      <c r="CD41" s="113">
        <f>$F41*'INTERNAL PARAMETERS-2'!AO41*(1-VLOOKUP(AP$4,'INTERNAL PARAMETERS-1'!$B$5:$J$44,4, FALSE))</f>
        <v>28.566839832543465</v>
      </c>
      <c r="CE41" s="113">
        <f>$F41*'INTERNAL PARAMETERS-2'!AP41*(1-VLOOKUP(AQ$4,'INTERNAL PARAMETERS-1'!$B$5:$J$44,4, FALSE))</f>
        <v>2.5719207728307274</v>
      </c>
      <c r="CF41" s="113">
        <f>$F41*'INTERNAL PARAMETERS-2'!AQ41*(1-VLOOKUP(AR$4,'INTERNAL PARAMETERS-1'!$B$5:$J$44,4, FALSE))</f>
        <v>3.3986260806090995</v>
      </c>
      <c r="CG41" s="113">
        <f>$F41*'INTERNAL PARAMETERS-2'!AR41*(1-VLOOKUP(AS$4,'INTERNAL PARAMETERS-1'!$B$5:$J$44,4, FALSE))</f>
        <v>0.18370862663076626</v>
      </c>
      <c r="CH41" s="112">
        <f>$F41*'INTERNAL PARAMETERS-2'!AS41*(1-VLOOKUP(AT$4,'INTERNAL PARAMETERS-1'!$B$5:$J$44,4, FALSE))</f>
        <v>0</v>
      </c>
      <c r="CI41" s="111">
        <f t="shared" si="0"/>
        <v>329.75886442737675</v>
      </c>
    </row>
    <row r="42" spans="3:87" x14ac:dyDescent="0.5">
      <c r="C42" s="77" t="s">
        <v>27</v>
      </c>
      <c r="D42" s="76" t="s">
        <v>21</v>
      </c>
      <c r="E42" s="76" t="s">
        <v>19</v>
      </c>
      <c r="F42" s="115">
        <f>'INPUTS-Incidence'!E42</f>
        <v>1144.5917118657344</v>
      </c>
      <c r="G42" s="114">
        <f>$F42*'INTERNAL PARAMETERS-2'!F42*VLOOKUP(G$4,'INTERNAL PARAMETERS-1'!$B$5:$J$44,4, FALSE)</f>
        <v>1.570837665364534</v>
      </c>
      <c r="H42" s="113">
        <f>$F42*'INTERNAL PARAMETERS-2'!G42*VLOOKUP(H$4,'INTERNAL PARAMETERS-1'!$B$5:$J$44,4, FALSE)</f>
        <v>0.6544775408448269</v>
      </c>
      <c r="I42" s="113">
        <f>$F42*'INTERNAL PARAMETERS-2'!H42*VLOOKUP(I$4,'INTERNAL PARAMETERS-1'!$B$5:$J$44,4, FALSE)</f>
        <v>10.851204434047588</v>
      </c>
      <c r="J42" s="113">
        <f>$F42*'INTERNAL PARAMETERS-2'!I42*VLOOKUP(J$4,'INTERNAL PARAMETERS-1'!$B$5:$J$44,4, FALSE)</f>
        <v>0</v>
      </c>
      <c r="K42" s="113">
        <f>$F42*'INTERNAL PARAMETERS-2'!J42*VLOOKUP(K$4,'INTERNAL PARAMETERS-1'!$B$5:$J$44,4, FALSE)</f>
        <v>0</v>
      </c>
      <c r="L42" s="113">
        <f>$F42*'INTERNAL PARAMETERS-2'!K42*VLOOKUP(L$4,'INTERNAL PARAMETERS-1'!$B$5:$J$44,4, FALSE)</f>
        <v>0</v>
      </c>
      <c r="M42" s="113">
        <f>$F42*'INTERNAL PARAMETERS-2'!L42*VLOOKUP(M$4,'INTERNAL PARAMETERS-1'!$B$5:$J$44,4, FALSE)</f>
        <v>0.30107340388916282</v>
      </c>
      <c r="N42" s="113">
        <f>$F42*'INTERNAL PARAMETERS-2'!M42*VLOOKUP(N$4,'INTERNAL PARAMETERS-1'!$B$5:$J$44,4, FALSE)</f>
        <v>4.254258535372478</v>
      </c>
      <c r="O42" s="113">
        <f>$F42*'INTERNAL PARAMETERS-2'!N42*VLOOKUP(O$4,'INTERNAL PARAMETERS-1'!$B$5:$J$44,4, FALSE)</f>
        <v>0</v>
      </c>
      <c r="P42" s="113">
        <f>$F42*'INTERNAL PARAMETERS-2'!O42*VLOOKUP(P$4,'INTERNAL PARAMETERS-1'!$B$5:$J$44,4, FALSE)</f>
        <v>0</v>
      </c>
      <c r="Q42" s="113">
        <f>$F42*'INTERNAL PARAMETERS-2'!P42*VLOOKUP(Q$4,'INTERNAL PARAMETERS-1'!$B$5:$J$44,4, FALSE)</f>
        <v>0</v>
      </c>
      <c r="R42" s="113">
        <f>$F42*'INTERNAL PARAMETERS-2'!Q42*VLOOKUP(R$4,'INTERNAL PARAMETERS-1'!$B$5:$J$44,4, FALSE)</f>
        <v>1.4398963735270938</v>
      </c>
      <c r="S42" s="113">
        <f>$F42*'INTERNAL PARAMETERS-2'!R42*VLOOKUP(S$4,'INTERNAL PARAMETERS-1'!$B$5:$J$44,4, FALSE)</f>
        <v>9.7852175579942315</v>
      </c>
      <c r="T42" s="113">
        <f>$F42*'INTERNAL PARAMETERS-2'!S42*VLOOKUP(T$4,'INTERNAL PARAMETERS-1'!$B$5:$J$44,4, FALSE)</f>
        <v>0.44506304124187218</v>
      </c>
      <c r="U42" s="113">
        <f>$F42*'INTERNAL PARAMETERS-2'!T42*VLOOKUP(U$4,'INTERNAL PARAMETERS-1'!$B$5:$J$44,4, FALSE)</f>
        <v>0.39270941634113349</v>
      </c>
      <c r="V42" s="113">
        <f>$F42*'INTERNAL PARAMETERS-2'!U42*VLOOKUP(V$4,'INTERNAL PARAMETERS-1'!$B$5:$J$44,4, FALSE)</f>
        <v>7.5594902987685977</v>
      </c>
      <c r="W42" s="113">
        <f>$F42*'INTERNAL PARAMETERS-2'!V42*VLOOKUP(W$4,'INTERNAL PARAMETERS-1'!$B$5:$J$44,4, FALSE)</f>
        <v>0</v>
      </c>
      <c r="X42" s="113">
        <f>$F42*'INTERNAL PARAMETERS-2'!W42*VLOOKUP(X$4,'INTERNAL PARAMETERS-1'!$B$5:$J$44,4, FALSE)</f>
        <v>0</v>
      </c>
      <c r="Y42" s="113">
        <f>$F42*'INTERNAL PARAMETERS-2'!X42*VLOOKUP(Y$4,'INTERNAL PARAMETERS-1'!$B$5:$J$44,4, FALSE)</f>
        <v>0</v>
      </c>
      <c r="Z42" s="113">
        <f>$F42*'INTERNAL PARAMETERS-2'!Y42*VLOOKUP(Z$4,'INTERNAL PARAMETERS-1'!$B$5:$J$44,4, FALSE)</f>
        <v>0</v>
      </c>
      <c r="AA42" s="113">
        <f>$F42*'INTERNAL PARAMETERS-2'!Z42*VLOOKUP(AA$4,'INTERNAL PARAMETERS-1'!$B$5:$J$44,4, FALSE)</f>
        <v>0</v>
      </c>
      <c r="AB42" s="113">
        <f>$F42*'INTERNAL PARAMETERS-2'!AA42*VLOOKUP(AB$4,'INTERNAL PARAMETERS-1'!$B$5:$J$44,4, FALSE)</f>
        <v>0</v>
      </c>
      <c r="AC42" s="113">
        <f>$F42*'INTERNAL PARAMETERS-2'!AB42*VLOOKUP(AC$4,'INTERNAL PARAMETERS-1'!$B$5:$J$44,4, FALSE)</f>
        <v>0</v>
      </c>
      <c r="AD42" s="113">
        <f>$F42*'INTERNAL PARAMETERS-2'!AC42*VLOOKUP(AD$4,'INTERNAL PARAMETERS-1'!$B$5:$J$44,4, FALSE)</f>
        <v>0</v>
      </c>
      <c r="AE42" s="113">
        <f>$F42*'INTERNAL PARAMETERS-2'!AD42*VLOOKUP(AE$4,'INTERNAL PARAMETERS-1'!$B$5:$J$44,4, FALSE)</f>
        <v>0</v>
      </c>
      <c r="AF42" s="113">
        <f>$F42*'INTERNAL PARAMETERS-2'!AE42*VLOOKUP(AF$4,'INTERNAL PARAMETERS-1'!$B$5:$J$44,4, FALSE)</f>
        <v>0</v>
      </c>
      <c r="AG42" s="113">
        <f>$F42*'INTERNAL PARAMETERS-2'!AF42*VLOOKUP(AG$4,'INTERNAL PARAMETERS-1'!$B$5:$J$44,4, FALSE)</f>
        <v>0</v>
      </c>
      <c r="AH42" s="113">
        <f>$F42*'INTERNAL PARAMETERS-2'!AG42*VLOOKUP(AH$4,'INTERNAL PARAMETERS-1'!$B$5:$J$44,4, FALSE)</f>
        <v>0</v>
      </c>
      <c r="AI42" s="113">
        <f>$F42*'INTERNAL PARAMETERS-2'!AH42*VLOOKUP(AI$4,'INTERNAL PARAMETERS-1'!$B$5:$J$44,4, FALSE)</f>
        <v>1.8326057898682273</v>
      </c>
      <c r="AJ42" s="113">
        <f>$F42*'INTERNAL PARAMETERS-2'!AI42*VLOOKUP(AJ$4,'INTERNAL PARAMETERS-1'!$B$5:$J$44,4, FALSE)</f>
        <v>0.13094129183744002</v>
      </c>
      <c r="AK42" s="113">
        <f>$F42*'INTERNAL PARAMETERS-2'!AJ42*VLOOKUP(AK$4,'INTERNAL PARAMETERS-1'!$B$5:$J$44,4, FALSE)</f>
        <v>0</v>
      </c>
      <c r="AL42" s="113">
        <f>$F42*'INTERNAL PARAMETERS-2'!AK42*VLOOKUP(AL$4,'INTERNAL PARAMETERS-1'!$B$5:$J$44,4, FALSE)</f>
        <v>0</v>
      </c>
      <c r="AM42" s="113">
        <f>$F42*'INTERNAL PARAMETERS-2'!AL42*VLOOKUP(AM$4,'INTERNAL PARAMETERS-1'!$B$5:$J$44,4, FALSE)</f>
        <v>0</v>
      </c>
      <c r="AN42" s="113">
        <f>$F42*'INTERNAL PARAMETERS-2'!AM42*VLOOKUP(AN$4,'INTERNAL PARAMETERS-1'!$B$5:$J$44,4, FALSE)</f>
        <v>0</v>
      </c>
      <c r="AO42" s="113">
        <f>$F42*'INTERNAL PARAMETERS-2'!AN42*VLOOKUP(AO$4,'INTERNAL PARAMETERS-1'!$B$5:$J$44,4, FALSE)</f>
        <v>0</v>
      </c>
      <c r="AP42" s="113">
        <f>$F42*'INTERNAL PARAMETERS-2'!AO42*VLOOKUP(AP$4,'INTERNAL PARAMETERS-1'!$B$5:$J$44,4, FALSE)</f>
        <v>0</v>
      </c>
      <c r="AQ42" s="113">
        <f>$F42*'INTERNAL PARAMETERS-2'!AP42*VLOOKUP(AQ$4,'INTERNAL PARAMETERS-1'!$B$5:$J$44,4, FALSE)</f>
        <v>0</v>
      </c>
      <c r="AR42" s="113">
        <f>$F42*'INTERNAL PARAMETERS-2'!AQ42*VLOOKUP(AR$4,'INTERNAL PARAMETERS-1'!$B$5:$J$44,4, FALSE)</f>
        <v>0</v>
      </c>
      <c r="AS42" s="113">
        <f>$F42*'INTERNAL PARAMETERS-2'!AR42*VLOOKUP(AS$4,'INTERNAL PARAMETERS-1'!$B$5:$J$44,4, FALSE)</f>
        <v>0</v>
      </c>
      <c r="AT42" s="112">
        <f>$F42*'INTERNAL PARAMETERS-2'!AS42*VLOOKUP(AT$4,'INTERNAL PARAMETERS-1'!$B$5:$J$44,4, FALSE)</f>
        <v>0</v>
      </c>
      <c r="AU42" s="114">
        <f>$F42*'INTERNAL PARAMETERS-2'!F42*(1-VLOOKUP(G$4,'INTERNAL PARAMETERS-1'!$B$5:$J$44,4, FALSE))</f>
        <v>0</v>
      </c>
      <c r="AV42" s="113">
        <f>$F42*'INTERNAL PARAMETERS-2'!G42*(1-VLOOKUP(H$4,'INTERNAL PARAMETERS-1'!$B$5:$J$44,4, FALSE))</f>
        <v>0</v>
      </c>
      <c r="AW42" s="113">
        <f>$F42*'INTERNAL PARAMETERS-2'!H42*(1-VLOOKUP(I$4,'INTERNAL PARAMETERS-1'!$B$5:$J$44,4, FALSE))</f>
        <v>206.17288424690415</v>
      </c>
      <c r="AX42" s="113">
        <f>$F42*'INTERNAL PARAMETERS-2'!I42*(1-VLOOKUP(J$4,'INTERNAL PARAMETERS-1'!$B$5:$J$44,4, FALSE))</f>
        <v>0</v>
      </c>
      <c r="AY42" s="113">
        <f>$F42*'INTERNAL PARAMETERS-2'!J42*(1-VLOOKUP(K$4,'INTERNAL PARAMETERS-1'!$B$5:$J$44,4, FALSE))</f>
        <v>0</v>
      </c>
      <c r="AZ42" s="113">
        <f>$F42*'INTERNAL PARAMETERS-2'!K42*(1-VLOOKUP(L$4,'INTERNAL PARAMETERS-1'!$B$5:$J$44,4, FALSE))</f>
        <v>0</v>
      </c>
      <c r="BA42" s="113">
        <f>$F42*'INTERNAL PARAMETERS-2'!L42*(1-VLOOKUP(M$4,'INTERNAL PARAMETERS-1'!$B$5:$J$44,4, FALSE))</f>
        <v>5.7203946738940932</v>
      </c>
      <c r="BB42" s="113">
        <f>$F42*'INTERNAL PARAMETERS-2'!M42*(1-VLOOKUP(N$4,'INTERNAL PARAMETERS-1'!$B$5:$J$44,4, FALSE))</f>
        <v>80.830912172077063</v>
      </c>
      <c r="BC42" s="113">
        <f>$F42*'INTERNAL PARAMETERS-2'!N42*(1-VLOOKUP(O$4,'INTERNAL PARAMETERS-1'!$B$5:$J$44,4, FALSE))</f>
        <v>13.090008653581284</v>
      </c>
      <c r="BD42" s="113">
        <f>$F42*'INTERNAL PARAMETERS-2'!O42*(1-VLOOKUP(P$4,'INTERNAL PARAMETERS-1'!$B$5:$J$44,4, FALSE))</f>
        <v>51.705557073480314</v>
      </c>
      <c r="BE42" s="113">
        <f>$F42*'INTERNAL PARAMETERS-2'!P42*(1-VLOOKUP(Q$4,'INTERNAL PARAMETERS-1'!$B$5:$J$44,4, FALSE))</f>
        <v>10.471984031030791</v>
      </c>
      <c r="BF42" s="113">
        <f>$F42*'INTERNAL PARAMETERS-2'!Q42*(1-VLOOKUP(R$4,'INTERNAL PARAMETERS-1'!$B$5:$J$44,4, FALSE))</f>
        <v>0</v>
      </c>
      <c r="BG42" s="113">
        <f>$F42*'INTERNAL PARAMETERS-2'!R42*(1-VLOOKUP(S$4,'INTERNAL PARAMETERS-1'!$B$5:$J$44,4, FALSE))</f>
        <v>185.91913360189039</v>
      </c>
      <c r="BH42" s="113">
        <f>$F42*'INTERNAL PARAMETERS-2'!S42*(1-VLOOKUP(T$4,'INTERNAL PARAMETERS-1'!$B$5:$J$44,4, FALSE))</f>
        <v>4.0055673711768494</v>
      </c>
      <c r="BI42" s="113">
        <f>$F42*'INTERNAL PARAMETERS-2'!T42*(1-VLOOKUP(U$4,'INTERNAL PARAMETERS-1'!$B$5:$J$44,4, FALSE))</f>
        <v>1.570837665364534</v>
      </c>
      <c r="BJ42" s="113">
        <f>$F42*'INTERNAL PARAMETERS-2'!U42*(1-VLOOKUP(V$4,'INTERNAL PARAMETERS-1'!$B$5:$J$44,4, FALSE))</f>
        <v>42.837111693022052</v>
      </c>
      <c r="BK42" s="113">
        <f>$F42*'INTERNAL PARAMETERS-2'!V42*(1-VLOOKUP(W$4,'INTERNAL PARAMETERS-1'!$B$5:$J$44,4, FALSE))</f>
        <v>21.860328186581288</v>
      </c>
      <c r="BL42" s="113">
        <f>$F42*'INTERNAL PARAMETERS-2'!W42*(1-VLOOKUP(X$4,'INTERNAL PARAMETERS-1'!$B$5:$J$44,4, FALSE))</f>
        <v>1.9635470817056673</v>
      </c>
      <c r="BM42" s="113">
        <f>$F42*'INTERNAL PARAMETERS-2'!X42*(1-VLOOKUP(Y$4,'INTERNAL PARAMETERS-1'!$B$5:$J$44,4, FALSE))</f>
        <v>1.1781282490234004</v>
      </c>
      <c r="BN42" s="113">
        <f>$F42*'INTERNAL PARAMETERS-2'!Y42*(1-VLOOKUP(Z$4,'INTERNAL PARAMETERS-1'!$B$5:$J$44,4, FALSE))</f>
        <v>114.14498076166629</v>
      </c>
      <c r="BO42" s="113">
        <f>$F42*'INTERNAL PARAMETERS-2'!Z42*(1-VLOOKUP(AA$4,'INTERNAL PARAMETERS-1'!$B$5:$J$44,4, FALSE))</f>
        <v>116.7630053842168</v>
      </c>
      <c r="BP42" s="113">
        <f>$F42*'INTERNAL PARAMETERS-2'!AA42*(1-VLOOKUP(AB$4,'INTERNAL PARAMETERS-1'!$B$5:$J$44,4, FALSE))</f>
        <v>14.399078194442126</v>
      </c>
      <c r="BQ42" s="113">
        <f>$F42*'INTERNAL PARAMETERS-2'!AB42*(1-VLOOKUP(AC$4,'INTERNAL PARAMETERS-1'!$B$5:$J$44,4, FALSE))</f>
        <v>123.04624158650374</v>
      </c>
      <c r="BR42" s="113">
        <f>$F42*'INTERNAL PARAMETERS-2'!AC42*(1-VLOOKUP(AD$4,'INTERNAL PARAMETERS-1'!$B$5:$J$44,4, FALSE))</f>
        <v>7.1994818676354688</v>
      </c>
      <c r="BS42" s="113">
        <f>$F42*'INTERNAL PARAMETERS-2'!AD42*(1-VLOOKUP(AE$4,'INTERNAL PARAMETERS-1'!$B$5:$J$44,4, FALSE))</f>
        <v>3.7961528715738946</v>
      </c>
      <c r="BT42" s="113">
        <f>$F42*'INTERNAL PARAMETERS-2'!AE42*(1-VLOOKUP(AF$4,'INTERNAL PARAMETERS-1'!$B$5:$J$44,4, FALSE))</f>
        <v>0</v>
      </c>
      <c r="BU42" s="113">
        <f>$F42*'INTERNAL PARAMETERS-2'!AF42*(1-VLOOKUP(AG$4,'INTERNAL PARAMETERS-1'!$B$5:$J$44,4, FALSE))</f>
        <v>0</v>
      </c>
      <c r="BV42" s="113">
        <f>$F42*'INTERNAL PARAMETERS-2'!AG42*(1-VLOOKUP(AH$4,'INTERNAL PARAMETERS-1'!$B$5:$J$44,4, FALSE))</f>
        <v>0</v>
      </c>
      <c r="BW42" s="113">
        <f>$F42*'INTERNAL PARAMETERS-2'!AH42*(1-VLOOKUP(AI$4,'INTERNAL PARAMETERS-1'!$B$5:$J$44,4, FALSE))</f>
        <v>0</v>
      </c>
      <c r="BX42" s="113">
        <f>$F42*'INTERNAL PARAMETERS-2'!AI42*(1-VLOOKUP(AJ$4,'INTERNAL PARAMETERS-1'!$B$5:$J$44,4, FALSE))</f>
        <v>0</v>
      </c>
      <c r="BY42" s="113">
        <f>$F42*'INTERNAL PARAMETERS-2'!AJ42*(1-VLOOKUP(AK$4,'INTERNAL PARAMETERS-1'!$B$5:$J$44,4, FALSE))</f>
        <v>0</v>
      </c>
      <c r="BZ42" s="113">
        <f>$F42*'INTERNAL PARAMETERS-2'!AK42*(1-VLOOKUP(AL$4,'INTERNAL PARAMETERS-1'!$B$5:$J$44,4, FALSE))</f>
        <v>1.4398963735270938</v>
      </c>
      <c r="CA42" s="113">
        <f>$F42*'INTERNAL PARAMETERS-2'!AL42*(1-VLOOKUP(AM$4,'INTERNAL PARAMETERS-1'!$B$5:$J$44,4, FALSE))</f>
        <v>0.91624566534852037</v>
      </c>
      <c r="CB42" s="113">
        <f>$F42*'INTERNAL PARAMETERS-2'!AM42*(1-VLOOKUP(AN$4,'INTERNAL PARAMETERS-1'!$B$5:$J$44,4, FALSE))</f>
        <v>0.52365070817857351</v>
      </c>
      <c r="CC42" s="113">
        <f>$F42*'INTERNAL PARAMETERS-2'!AN42*(1-VLOOKUP(AO$4,'INTERNAL PARAMETERS-1'!$B$5:$J$44,4, FALSE))</f>
        <v>5.7595854941083751</v>
      </c>
      <c r="CD42" s="113">
        <f>$F42*'INTERNAL PARAMETERS-2'!AO42*(1-VLOOKUP(AP$4,'INTERNAL PARAMETERS-1'!$B$5:$J$44,4, FALSE))</f>
        <v>81.943609835891664</v>
      </c>
      <c r="CE42" s="113">
        <f>$F42*'INTERNAL PARAMETERS-2'!AP42*(1-VLOOKUP(AQ$4,'INTERNAL PARAMETERS-1'!$B$5:$J$44,4, FALSE))</f>
        <v>7.0686550349692157</v>
      </c>
      <c r="CF42" s="113">
        <f>$F42*'INTERNAL PARAMETERS-2'!AQ42*(1-VLOOKUP(AR$4,'INTERNAL PARAMETERS-1'!$B$5:$J$44,4, FALSE))</f>
        <v>0.91624566534852037</v>
      </c>
      <c r="CG42" s="113">
        <f>$F42*'INTERNAL PARAMETERS-2'!AR42*(1-VLOOKUP(AS$4,'INTERNAL PARAMETERS-1'!$B$5:$J$44,4, FALSE))</f>
        <v>0.13094129183744002</v>
      </c>
      <c r="CH42" s="112">
        <f>$F42*'INTERNAL PARAMETERS-2'!AS42*(1-VLOOKUP(AT$4,'INTERNAL PARAMETERS-1'!$B$5:$J$44,4, FALSE))</f>
        <v>0</v>
      </c>
      <c r="CI42" s="111">
        <f t="shared" si="0"/>
        <v>1144.591940784077</v>
      </c>
    </row>
    <row r="43" spans="3:87" x14ac:dyDescent="0.5">
      <c r="C43" s="77" t="s">
        <v>27</v>
      </c>
      <c r="D43" s="76" t="s">
        <v>21</v>
      </c>
      <c r="E43" s="76" t="s">
        <v>18</v>
      </c>
      <c r="F43" s="115">
        <f>'INPUTS-Incidence'!E43</f>
        <v>1891.9372240972391</v>
      </c>
      <c r="G43" s="114">
        <f>$F43*'INTERNAL PARAMETERS-2'!F43*VLOOKUP(G$4,'INTERNAL PARAMETERS-1'!$B$5:$J$44,4, FALSE)</f>
        <v>1.1620278430405242</v>
      </c>
      <c r="H43" s="113">
        <f>$F43*'INTERNAL PARAMETERS-2'!G43*VLOOKUP(H$4,'INTERNAL PARAMETERS-1'!$B$5:$J$44,4, FALSE)</f>
        <v>1.8881533496490446</v>
      </c>
      <c r="I43" s="113">
        <f>$F43*'INTERNAL PARAMETERS-2'!H43*VLOOKUP(I$4,'INTERNAL PARAMETERS-1'!$B$5:$J$44,4, FALSE)</f>
        <v>17.980611909747584</v>
      </c>
      <c r="J43" s="113">
        <f>$F43*'INTERNAL PARAMETERS-2'!I43*VLOOKUP(J$4,'INTERNAL PARAMETERS-1'!$B$5:$J$44,4, FALSE)</f>
        <v>0</v>
      </c>
      <c r="K43" s="113">
        <f>$F43*'INTERNAL PARAMETERS-2'!J43*VLOOKUP(K$4,'INTERNAL PARAMETERS-1'!$B$5:$J$44,4, FALSE)</f>
        <v>0</v>
      </c>
      <c r="L43" s="113">
        <f>$F43*'INTERNAL PARAMETERS-2'!K43*VLOOKUP(L$4,'INTERNAL PARAMETERS-1'!$B$5:$J$44,4, FALSE)</f>
        <v>0</v>
      </c>
      <c r="M43" s="113">
        <f>$F43*'INTERNAL PARAMETERS-2'!L43*VLOOKUP(M$4,'INTERNAL PARAMETERS-1'!$B$5:$J$44,4, FALSE)</f>
        <v>0.83514838914712364</v>
      </c>
      <c r="N43" s="113">
        <f>$F43*'INTERNAL PARAMETERS-2'!M43*VLOOKUP(N$4,'INTERNAL PARAMETERS-1'!$B$5:$J$44,4, FALSE)</f>
        <v>5.388521004812552</v>
      </c>
      <c r="O43" s="113">
        <f>$F43*'INTERNAL PARAMETERS-2'!N43*VLOOKUP(O$4,'INTERNAL PARAMETERS-1'!$B$5:$J$44,4, FALSE)</f>
        <v>0</v>
      </c>
      <c r="P43" s="113">
        <f>$F43*'INTERNAL PARAMETERS-2'!O43*VLOOKUP(P$4,'INTERNAL PARAMETERS-1'!$B$5:$J$44,4, FALSE)</f>
        <v>0</v>
      </c>
      <c r="Q43" s="113">
        <f>$F43*'INTERNAL PARAMETERS-2'!P43*VLOOKUP(Q$4,'INTERNAL PARAMETERS-1'!$B$5:$J$44,4, FALSE)</f>
        <v>0</v>
      </c>
      <c r="R43" s="113">
        <f>$F43*'INTERNAL PARAMETERS-2'!Q43*VLOOKUP(R$4,'INTERNAL PARAMETERS-1'!$B$5:$J$44,4, FALSE)</f>
        <v>0.87142628541918832</v>
      </c>
      <c r="S43" s="113">
        <f>$F43*'INTERNAL PARAMETERS-2'!R43*VLOOKUP(S$4,'INTERNAL PARAMETERS-1'!$B$5:$J$44,4, FALSE)</f>
        <v>14.670043396905511</v>
      </c>
      <c r="T43" s="113">
        <f>$F43*'INTERNAL PARAMETERS-2'!S43*VLOOKUP(T$4,'INTERNAL PARAMETERS-1'!$B$5:$J$44,4, FALSE)</f>
        <v>0.43573206208183524</v>
      </c>
      <c r="U43" s="113">
        <f>$F43*'INTERNAL PARAMETERS-2'!T43*VLOOKUP(U$4,'INTERNAL PARAMETERS-1'!$B$5:$J$44,4, FALSE)</f>
        <v>0.55191592701364667</v>
      </c>
      <c r="V43" s="113">
        <f>$F43*'INTERNAL PARAMETERS-2'!U43*VLOOKUP(V$4,'INTERNAL PARAMETERS-1'!$B$5:$J$44,4, FALSE)</f>
        <v>11.721118684449623</v>
      </c>
      <c r="W43" s="113">
        <f>$F43*'INTERNAL PARAMETERS-2'!V43*VLOOKUP(W$4,'INTERNAL PARAMETERS-1'!$B$5:$J$44,4, FALSE)</f>
        <v>0</v>
      </c>
      <c r="X43" s="113">
        <f>$F43*'INTERNAL PARAMETERS-2'!W43*VLOOKUP(X$4,'INTERNAL PARAMETERS-1'!$B$5:$J$44,4, FALSE)</f>
        <v>0</v>
      </c>
      <c r="Y43" s="113">
        <f>$F43*'INTERNAL PARAMETERS-2'!X43*VLOOKUP(Y$4,'INTERNAL PARAMETERS-1'!$B$5:$J$44,4, FALSE)</f>
        <v>0</v>
      </c>
      <c r="Z43" s="113">
        <f>$F43*'INTERNAL PARAMETERS-2'!Y43*VLOOKUP(Z$4,'INTERNAL PARAMETERS-1'!$B$5:$J$44,4, FALSE)</f>
        <v>0</v>
      </c>
      <c r="AA43" s="113">
        <f>$F43*'INTERNAL PARAMETERS-2'!Z43*VLOOKUP(AA$4,'INTERNAL PARAMETERS-1'!$B$5:$J$44,4, FALSE)</f>
        <v>0</v>
      </c>
      <c r="AB43" s="113">
        <f>$F43*'INTERNAL PARAMETERS-2'!AA43*VLOOKUP(AB$4,'INTERNAL PARAMETERS-1'!$B$5:$J$44,4, FALSE)</f>
        <v>0</v>
      </c>
      <c r="AC43" s="113">
        <f>$F43*'INTERNAL PARAMETERS-2'!AB43*VLOOKUP(AC$4,'INTERNAL PARAMETERS-1'!$B$5:$J$44,4, FALSE)</f>
        <v>0</v>
      </c>
      <c r="AD43" s="113">
        <f>$F43*'INTERNAL PARAMETERS-2'!AC43*VLOOKUP(AD$4,'INTERNAL PARAMETERS-1'!$B$5:$J$44,4, FALSE)</f>
        <v>0</v>
      </c>
      <c r="AE43" s="113">
        <f>$F43*'INTERNAL PARAMETERS-2'!AD43*VLOOKUP(AE$4,'INTERNAL PARAMETERS-1'!$B$5:$J$44,4, FALSE)</f>
        <v>0</v>
      </c>
      <c r="AF43" s="113">
        <f>$F43*'INTERNAL PARAMETERS-2'!AE43*VLOOKUP(AF$4,'INTERNAL PARAMETERS-1'!$B$5:$J$44,4, FALSE)</f>
        <v>0.14530077881066797</v>
      </c>
      <c r="AG43" s="113">
        <f>$F43*'INTERNAL PARAMETERS-2'!AF43*VLOOKUP(AG$4,'INTERNAL PARAMETERS-1'!$B$5:$J$44,4, FALSE)</f>
        <v>0</v>
      </c>
      <c r="AH43" s="113">
        <f>$F43*'INTERNAL PARAMETERS-2'!AG43*VLOOKUP(AH$4,'INTERNAL PARAMETERS-1'!$B$5:$J$44,4, FALSE)</f>
        <v>0.29041236389892616</v>
      </c>
      <c r="AI43" s="113">
        <f>$F43*'INTERNAL PARAMETERS-2'!AH43*VLOOKUP(AI$4,'INTERNAL PARAMETERS-1'!$B$5:$J$44,4, FALSE)</f>
        <v>1.5977409857501184</v>
      </c>
      <c r="AJ43" s="113">
        <f>$F43*'INTERNAL PARAMETERS-2'!AI43*VLOOKUP(AJ$4,'INTERNAL PARAMETERS-1'!$B$5:$J$44,4, FALSE)</f>
        <v>0.14530077881066797</v>
      </c>
      <c r="AK43" s="113">
        <f>$F43*'INTERNAL PARAMETERS-2'!AJ43*VLOOKUP(AK$4,'INTERNAL PARAMETERS-1'!$B$5:$J$44,4, FALSE)</f>
        <v>0</v>
      </c>
      <c r="AL43" s="113">
        <f>$F43*'INTERNAL PARAMETERS-2'!AK43*VLOOKUP(AL$4,'INTERNAL PARAMETERS-1'!$B$5:$J$44,4, FALSE)</f>
        <v>0</v>
      </c>
      <c r="AM43" s="113">
        <f>$F43*'INTERNAL PARAMETERS-2'!AL43*VLOOKUP(AM$4,'INTERNAL PARAMETERS-1'!$B$5:$J$44,4, FALSE)</f>
        <v>0</v>
      </c>
      <c r="AN43" s="113">
        <f>$F43*'INTERNAL PARAMETERS-2'!AM43*VLOOKUP(AN$4,'INTERNAL PARAMETERS-1'!$B$5:$J$44,4, FALSE)</f>
        <v>0</v>
      </c>
      <c r="AO43" s="113">
        <f>$F43*'INTERNAL PARAMETERS-2'!AN43*VLOOKUP(AO$4,'INTERNAL PARAMETERS-1'!$B$5:$J$44,4, FALSE)</f>
        <v>0</v>
      </c>
      <c r="AP43" s="113">
        <f>$F43*'INTERNAL PARAMETERS-2'!AO43*VLOOKUP(AP$4,'INTERNAL PARAMETERS-1'!$B$5:$J$44,4, FALSE)</f>
        <v>0</v>
      </c>
      <c r="AQ43" s="113">
        <f>$F43*'INTERNAL PARAMETERS-2'!AP43*VLOOKUP(AQ$4,'INTERNAL PARAMETERS-1'!$B$5:$J$44,4, FALSE)</f>
        <v>0</v>
      </c>
      <c r="AR43" s="113">
        <f>$F43*'INTERNAL PARAMETERS-2'!AQ43*VLOOKUP(AR$4,'INTERNAL PARAMETERS-1'!$B$5:$J$44,4, FALSE)</f>
        <v>0</v>
      </c>
      <c r="AS43" s="113">
        <f>$F43*'INTERNAL PARAMETERS-2'!AR43*VLOOKUP(AS$4,'INTERNAL PARAMETERS-1'!$B$5:$J$44,4, FALSE)</f>
        <v>0</v>
      </c>
      <c r="AT43" s="112">
        <f>$F43*'INTERNAL PARAMETERS-2'!AS43*VLOOKUP(AT$4,'INTERNAL PARAMETERS-1'!$B$5:$J$44,4, FALSE)</f>
        <v>0</v>
      </c>
      <c r="AU43" s="114">
        <f>$F43*'INTERNAL PARAMETERS-2'!F43*(1-VLOOKUP(G$4,'INTERNAL PARAMETERS-1'!$B$5:$J$44,4, FALSE))</f>
        <v>0</v>
      </c>
      <c r="AV43" s="113">
        <f>$F43*'INTERNAL PARAMETERS-2'!G43*(1-VLOOKUP(H$4,'INTERNAL PARAMETERS-1'!$B$5:$J$44,4, FALSE))</f>
        <v>0</v>
      </c>
      <c r="AW43" s="113">
        <f>$F43*'INTERNAL PARAMETERS-2'!H43*(1-VLOOKUP(I$4,'INTERNAL PARAMETERS-1'!$B$5:$J$44,4, FALSE))</f>
        <v>341.63162628520405</v>
      </c>
      <c r="AX43" s="113">
        <f>$F43*'INTERNAL PARAMETERS-2'!I43*(1-VLOOKUP(J$4,'INTERNAL PARAMETERS-1'!$B$5:$J$44,4, FALSE))</f>
        <v>0</v>
      </c>
      <c r="AY43" s="113">
        <f>$F43*'INTERNAL PARAMETERS-2'!J43*(1-VLOOKUP(K$4,'INTERNAL PARAMETERS-1'!$B$5:$J$44,4, FALSE))</f>
        <v>0</v>
      </c>
      <c r="AZ43" s="113">
        <f>$F43*'INTERNAL PARAMETERS-2'!K43*(1-VLOOKUP(L$4,'INTERNAL PARAMETERS-1'!$B$5:$J$44,4, FALSE))</f>
        <v>0</v>
      </c>
      <c r="BA43" s="113">
        <f>$F43*'INTERNAL PARAMETERS-2'!L43*(1-VLOOKUP(M$4,'INTERNAL PARAMETERS-1'!$B$5:$J$44,4, FALSE))</f>
        <v>15.867819393795349</v>
      </c>
      <c r="BB43" s="113">
        <f>$F43*'INTERNAL PARAMETERS-2'!M43*(1-VLOOKUP(N$4,'INTERNAL PARAMETERS-1'!$B$5:$J$44,4, FALSE))</f>
        <v>102.38189909143847</v>
      </c>
      <c r="BC43" s="113">
        <f>$F43*'INTERNAL PARAMETERS-2'!N43*(1-VLOOKUP(O$4,'INTERNAL PARAMETERS-1'!$B$5:$J$44,4, FALSE))</f>
        <v>19.462547418010708</v>
      </c>
      <c r="BD43" s="113">
        <f>$F43*'INTERNAL PARAMETERS-2'!O43*(1-VLOOKUP(P$4,'INTERNAL PARAMETERS-1'!$B$5:$J$44,4, FALSE))</f>
        <v>88.017271120618986</v>
      </c>
      <c r="BE43" s="113">
        <f>$F43*'INTERNAL PARAMETERS-2'!P43*(1-VLOOKUP(Q$4,'INTERNAL PARAMETERS-1'!$B$5:$J$44,4, FALSE))</f>
        <v>15.105226797192357</v>
      </c>
      <c r="BF43" s="113">
        <f>$F43*'INTERNAL PARAMETERS-2'!Q43*(1-VLOOKUP(R$4,'INTERNAL PARAMETERS-1'!$B$5:$J$44,4, FALSE))</f>
        <v>0</v>
      </c>
      <c r="BG43" s="113">
        <f>$F43*'INTERNAL PARAMETERS-2'!R43*(1-VLOOKUP(S$4,'INTERNAL PARAMETERS-1'!$B$5:$J$44,4, FALSE))</f>
        <v>278.7308245412047</v>
      </c>
      <c r="BH43" s="113">
        <f>$F43*'INTERNAL PARAMETERS-2'!S43*(1-VLOOKUP(T$4,'INTERNAL PARAMETERS-1'!$B$5:$J$44,4, FALSE))</f>
        <v>3.9215885587365169</v>
      </c>
      <c r="BI43" s="113">
        <f>$F43*'INTERNAL PARAMETERS-2'!T43*(1-VLOOKUP(U$4,'INTERNAL PARAMETERS-1'!$B$5:$J$44,4, FALSE))</f>
        <v>2.2076637080545867</v>
      </c>
      <c r="BJ43" s="113">
        <f>$F43*'INTERNAL PARAMETERS-2'!U43*(1-VLOOKUP(V$4,'INTERNAL PARAMETERS-1'!$B$5:$J$44,4, FALSE))</f>
        <v>66.419672545214539</v>
      </c>
      <c r="BK43" s="113">
        <f>$F43*'INTERNAL PARAMETERS-2'!V43*(1-VLOOKUP(W$4,'INTERNAL PARAMETERS-1'!$B$5:$J$44,4, FALSE))</f>
        <v>40.52283582177153</v>
      </c>
      <c r="BL43" s="113">
        <f>$F43*'INTERNAL PARAMETERS-2'!W43*(1-VLOOKUP(X$4,'INTERNAL PARAMETERS-1'!$B$5:$J$44,4, FALSE))</f>
        <v>9.8764798909548173</v>
      </c>
      <c r="BM43" s="113">
        <f>$F43*'INTERNAL PARAMETERS-2'!X43*(1-VLOOKUP(Y$4,'INTERNAL PARAMETERS-1'!$B$5:$J$44,4, FALSE))</f>
        <v>1.7428525708383766</v>
      </c>
      <c r="BN43" s="113">
        <f>$F43*'INTERNAL PARAMETERS-2'!Y43*(1-VLOOKUP(Z$4,'INTERNAL PARAMETERS-1'!$B$5:$J$44,4, FALSE))</f>
        <v>129.12112086391079</v>
      </c>
      <c r="BO43" s="113">
        <f>$F43*'INTERNAL PARAMETERS-2'!Z43*(1-VLOOKUP(AA$4,'INTERNAL PARAMETERS-1'!$B$5:$J$44,4, FALSE))</f>
        <v>288.59818529473938</v>
      </c>
      <c r="BP43" s="113">
        <f>$F43*'INTERNAL PARAMETERS-2'!AA43*(1-VLOOKUP(AB$4,'INTERNAL PARAMETERS-1'!$B$5:$J$44,4, FALSE))</f>
        <v>39.506108757541675</v>
      </c>
      <c r="BQ43" s="113">
        <f>$F43*'INTERNAL PARAMETERS-2'!AB43*(1-VLOOKUP(AC$4,'INTERNAL PARAMETERS-1'!$B$5:$J$44,4, FALSE))</f>
        <v>213.36227447895408</v>
      </c>
      <c r="BR43" s="113">
        <f>$F43*'INTERNAL PARAMETERS-2'!AC43*(1-VLOOKUP(AD$4,'INTERNAL PARAMETERS-1'!$B$5:$J$44,4, FALSE))</f>
        <v>13.507675005164648</v>
      </c>
      <c r="BS43" s="113">
        <f>$F43*'INTERNAL PARAMETERS-2'!AD43*(1-VLOOKUP(AE$4,'INTERNAL PARAMETERS-1'!$B$5:$J$44,4, FALSE))</f>
        <v>4.3573206208183519</v>
      </c>
      <c r="BT43" s="113">
        <f>$F43*'INTERNAL PARAMETERS-2'!AE43*(1-VLOOKUP(AF$4,'INTERNAL PARAMETERS-1'!$B$5:$J$44,4, FALSE))</f>
        <v>0</v>
      </c>
      <c r="BU43" s="113">
        <f>$F43*'INTERNAL PARAMETERS-2'!AF43*(1-VLOOKUP(AG$4,'INTERNAL PARAMETERS-1'!$B$5:$J$44,4, FALSE))</f>
        <v>0</v>
      </c>
      <c r="BV43" s="113">
        <f>$F43*'INTERNAL PARAMETERS-2'!AG43*(1-VLOOKUP(AH$4,'INTERNAL PARAMETERS-1'!$B$5:$J$44,4, FALSE))</f>
        <v>0</v>
      </c>
      <c r="BW43" s="113">
        <f>$F43*'INTERNAL PARAMETERS-2'!AH43*(1-VLOOKUP(AI$4,'INTERNAL PARAMETERS-1'!$B$5:$J$44,4, FALSE))</f>
        <v>0</v>
      </c>
      <c r="BX43" s="113">
        <f>$F43*'INTERNAL PARAMETERS-2'!AI43*(1-VLOOKUP(AJ$4,'INTERNAL PARAMETERS-1'!$B$5:$J$44,4, FALSE))</f>
        <v>0</v>
      </c>
      <c r="BY43" s="113">
        <f>$F43*'INTERNAL PARAMETERS-2'!AJ43*(1-VLOOKUP(AK$4,'INTERNAL PARAMETERS-1'!$B$5:$J$44,4, FALSE))</f>
        <v>0</v>
      </c>
      <c r="BZ43" s="113">
        <f>$F43*'INTERNAL PARAMETERS-2'!AK43*(1-VLOOKUP(AL$4,'INTERNAL PARAMETERS-1'!$B$5:$J$44,4, FALSE))</f>
        <v>2.323866492358639</v>
      </c>
      <c r="CA43" s="113">
        <f>$F43*'INTERNAL PARAMETERS-2'!AL43*(1-VLOOKUP(AM$4,'INTERNAL PARAMETERS-1'!$B$5:$J$44,4, FALSE))</f>
        <v>2.033454128459713</v>
      </c>
      <c r="CB43" s="113">
        <f>$F43*'INTERNAL PARAMETERS-2'!AM43*(1-VLOOKUP(AN$4,'INTERNAL PARAMETERS-1'!$B$5:$J$44,4, FALSE))</f>
        <v>6.390774749278064</v>
      </c>
      <c r="CC43" s="113">
        <f>$F43*'INTERNAL PARAMETERS-2'!AN43*(1-VLOOKUP(AO$4,'INTERNAL PARAMETERS-1'!$B$5:$J$44,4, FALSE))</f>
        <v>10.602794591285747</v>
      </c>
      <c r="CD43" s="113">
        <f>$F43*'INTERNAL PARAMETERS-2'!AO43*(1-VLOOKUP(AP$4,'INTERNAL PARAMETERS-1'!$B$5:$J$44,4, FALSE))</f>
        <v>126.50684200765322</v>
      </c>
      <c r="CE43" s="113">
        <f>$F43*'INTERNAL PARAMETERS-2'!AP43*(1-VLOOKUP(AQ$4,'INTERNAL PARAMETERS-1'!$B$5:$J$44,4, FALSE))</f>
        <v>10.602794591285747</v>
      </c>
      <c r="CF43" s="113">
        <f>$F43*'INTERNAL PARAMETERS-2'!AQ43*(1-VLOOKUP(AR$4,'INTERNAL PARAMETERS-1'!$B$5:$J$44,4, FALSE))</f>
        <v>1.3071394281287825</v>
      </c>
      <c r="CG43" s="113">
        <f>$F43*'INTERNAL PARAMETERS-2'!AR43*(1-VLOOKUP(AS$4,'INTERNAL PARAMETERS-1'!$B$5:$J$44,4, FALSE))</f>
        <v>0.14530077881066797</v>
      </c>
      <c r="CH43" s="112">
        <f>$F43*'INTERNAL PARAMETERS-2'!AS43*(1-VLOOKUP(AT$4,'INTERNAL PARAMETERS-1'!$B$5:$J$44,4, FALSE))</f>
        <v>0</v>
      </c>
      <c r="CI43" s="111">
        <f t="shared" si="0"/>
        <v>1891.9374132909613</v>
      </c>
    </row>
    <row r="44" spans="3:87" x14ac:dyDescent="0.5">
      <c r="C44" s="77" t="s">
        <v>27</v>
      </c>
      <c r="D44" s="76" t="s">
        <v>21</v>
      </c>
      <c r="E44" s="76" t="s">
        <v>17</v>
      </c>
      <c r="F44" s="115">
        <f>'INPUTS-Incidence'!E44</f>
        <v>3507.7283955494554</v>
      </c>
      <c r="G44" s="114">
        <f>$F44*'INTERNAL PARAMETERS-2'!F44*VLOOKUP(G$4,'INTERNAL PARAMETERS-1'!$B$5:$J$44,4, FALSE)</f>
        <v>10.91640153978946</v>
      </c>
      <c r="H44" s="113">
        <f>$F44*'INTERNAL PARAMETERS-2'!G44*VLOOKUP(H$4,'INTERNAL PARAMETERS-1'!$B$5:$J$44,4, FALSE)</f>
        <v>16.143969167676815</v>
      </c>
      <c r="I44" s="113">
        <f>$F44*'INTERNAL PARAMETERS-2'!H44*VLOOKUP(I$4,'INTERNAL PARAMETERS-1'!$B$5:$J$44,4, FALSE)</f>
        <v>39.039070253205914</v>
      </c>
      <c r="J44" s="113">
        <f>$F44*'INTERNAL PARAMETERS-2'!I44*VLOOKUP(J$4,'INTERNAL PARAMETERS-1'!$B$5:$J$44,4, FALSE)</f>
        <v>0</v>
      </c>
      <c r="K44" s="113">
        <f>$F44*'INTERNAL PARAMETERS-2'!J44*VLOOKUP(K$4,'INTERNAL PARAMETERS-1'!$B$5:$J$44,4, FALSE)</f>
        <v>0.30762778028968724</v>
      </c>
      <c r="L44" s="113">
        <f>$F44*'INTERNAL PARAMETERS-2'!K44*VLOOKUP(L$4,'INTERNAL PARAMETERS-1'!$B$5:$J$44,4, FALSE)</f>
        <v>0</v>
      </c>
      <c r="M44" s="113">
        <f>$F44*'INTERNAL PARAMETERS-2'!L44*VLOOKUP(M$4,'INTERNAL PARAMETERS-1'!$B$5:$J$44,4, FALSE)</f>
        <v>2.0602993504099283</v>
      </c>
      <c r="N44" s="113">
        <f>$F44*'INTERNAL PARAMETERS-2'!M44*VLOOKUP(N$4,'INTERNAL PARAMETERS-1'!$B$5:$J$44,4, FALSE)</f>
        <v>14.160681994191174</v>
      </c>
      <c r="O44" s="113">
        <f>$F44*'INTERNAL PARAMETERS-2'!N44*VLOOKUP(O$4,'INTERNAL PARAMETERS-1'!$B$5:$J$44,4, FALSE)</f>
        <v>0</v>
      </c>
      <c r="P44" s="113">
        <f>$F44*'INTERNAL PARAMETERS-2'!O44*VLOOKUP(P$4,'INTERNAL PARAMETERS-1'!$B$5:$J$44,4, FALSE)</f>
        <v>0</v>
      </c>
      <c r="Q44" s="113">
        <f>$F44*'INTERNAL PARAMETERS-2'!P44*VLOOKUP(Q$4,'INTERNAL PARAMETERS-1'!$B$5:$J$44,4, FALSE)</f>
        <v>0</v>
      </c>
      <c r="R44" s="113">
        <f>$F44*'INTERNAL PARAMETERS-2'!Q44*VLOOKUP(R$4,'INTERNAL PARAMETERS-1'!$B$5:$J$44,4, FALSE)</f>
        <v>4.612662840147534</v>
      </c>
      <c r="S44" s="113">
        <f>$F44*'INTERNAL PARAMETERS-2'!R44*VLOOKUP(S$4,'INTERNAL PARAMETERS-1'!$B$5:$J$44,4, FALSE)</f>
        <v>14.190339837775543</v>
      </c>
      <c r="T44" s="113">
        <f>$F44*'INTERNAL PARAMETERS-2'!S44*VLOOKUP(T$4,'INTERNAL PARAMETERS-1'!$B$5:$J$44,4, FALSE)</f>
        <v>0.83027931122655618</v>
      </c>
      <c r="U44" s="113">
        <f>$F44*'INTERNAL PARAMETERS-2'!T44*VLOOKUP(U$4,'INTERNAL PARAMETERS-1'!$B$5:$J$44,4, FALSE)</f>
        <v>1.0455135255774708</v>
      </c>
      <c r="V44" s="113">
        <f>$F44*'INTERNAL PARAMETERS-2'!U44*VLOOKUP(V$4,'INTERNAL PARAMETERS-1'!$B$5:$J$44,4, FALSE)</f>
        <v>20.249291711334052</v>
      </c>
      <c r="W44" s="113">
        <f>$F44*'INTERNAL PARAMETERS-2'!V44*VLOOKUP(W$4,'INTERNAL PARAMETERS-1'!$B$5:$J$44,4, FALSE)</f>
        <v>0</v>
      </c>
      <c r="X44" s="113">
        <f>$F44*'INTERNAL PARAMETERS-2'!W44*VLOOKUP(X$4,'INTERNAL PARAMETERS-1'!$B$5:$J$44,4, FALSE)</f>
        <v>0</v>
      </c>
      <c r="Y44" s="113">
        <f>$F44*'INTERNAL PARAMETERS-2'!X44*VLOOKUP(Y$4,'INTERNAL PARAMETERS-1'!$B$5:$J$44,4, FALSE)</f>
        <v>0</v>
      </c>
      <c r="Z44" s="113">
        <f>$F44*'INTERNAL PARAMETERS-2'!Y44*VLOOKUP(Z$4,'INTERNAL PARAMETERS-1'!$B$5:$J$44,4, FALSE)</f>
        <v>0</v>
      </c>
      <c r="AA44" s="113">
        <f>$F44*'INTERNAL PARAMETERS-2'!Z44*VLOOKUP(AA$4,'INTERNAL PARAMETERS-1'!$B$5:$J$44,4, FALSE)</f>
        <v>0</v>
      </c>
      <c r="AB44" s="113">
        <f>$F44*'INTERNAL PARAMETERS-2'!AA44*VLOOKUP(AB$4,'INTERNAL PARAMETERS-1'!$B$5:$J$44,4, FALSE)</f>
        <v>0</v>
      </c>
      <c r="AC44" s="113">
        <f>$F44*'INTERNAL PARAMETERS-2'!AB44*VLOOKUP(AC$4,'INTERNAL PARAMETERS-1'!$B$5:$J$44,4, FALSE)</f>
        <v>0</v>
      </c>
      <c r="AD44" s="113">
        <f>$F44*'INTERNAL PARAMETERS-2'!AC44*VLOOKUP(AD$4,'INTERNAL PARAMETERS-1'!$B$5:$J$44,4, FALSE)</f>
        <v>0</v>
      </c>
      <c r="AE44" s="113">
        <f>$F44*'INTERNAL PARAMETERS-2'!AD44*VLOOKUP(AE$4,'INTERNAL PARAMETERS-1'!$B$5:$J$44,4, FALSE)</f>
        <v>0</v>
      </c>
      <c r="AF44" s="113">
        <f>$F44*'INTERNAL PARAMETERS-2'!AE44*VLOOKUP(AF$4,'INTERNAL PARAMETERS-1'!$B$5:$J$44,4, FALSE)</f>
        <v>0.6149047877398196</v>
      </c>
      <c r="AG44" s="113">
        <f>$F44*'INTERNAL PARAMETERS-2'!AF44*VLOOKUP(AG$4,'INTERNAL PARAMETERS-1'!$B$5:$J$44,4, FALSE)</f>
        <v>0</v>
      </c>
      <c r="AH44" s="113">
        <f>$F44*'INTERNAL PARAMETERS-2'!AG44*VLOOKUP(AH$4,'INTERNAL PARAMETERS-1'!$B$5:$J$44,4, FALSE)</f>
        <v>0.6149047877398196</v>
      </c>
      <c r="AI44" s="113">
        <f>$F44*'INTERNAL PARAMETERS-2'!AH44*VLOOKUP(AI$4,'INTERNAL PARAMETERS-1'!$B$5:$J$44,4, FALSE)</f>
        <v>3.8437687758430936</v>
      </c>
      <c r="AJ44" s="113">
        <f>$F44*'INTERNAL PARAMETERS-2'!AI44*VLOOKUP(AJ$4,'INTERNAL PARAMETERS-1'!$B$5:$J$44,4, FALSE)</f>
        <v>2.4599699237988331</v>
      </c>
      <c r="AK44" s="113">
        <f>$F44*'INTERNAL PARAMETERS-2'!AJ44*VLOOKUP(AK$4,'INTERNAL PARAMETERS-1'!$B$5:$J$44,4, FALSE)</f>
        <v>0.30762778028968724</v>
      </c>
      <c r="AL44" s="113">
        <f>$F44*'INTERNAL PARAMETERS-2'!AK44*VLOOKUP(AL$4,'INTERNAL PARAMETERS-1'!$B$5:$J$44,4, FALSE)</f>
        <v>0</v>
      </c>
      <c r="AM44" s="113">
        <f>$F44*'INTERNAL PARAMETERS-2'!AL44*VLOOKUP(AM$4,'INTERNAL PARAMETERS-1'!$B$5:$J$44,4, FALSE)</f>
        <v>0</v>
      </c>
      <c r="AN44" s="113">
        <f>$F44*'INTERNAL PARAMETERS-2'!AM44*VLOOKUP(AN$4,'INTERNAL PARAMETERS-1'!$B$5:$J$44,4, FALSE)</f>
        <v>0</v>
      </c>
      <c r="AO44" s="113">
        <f>$F44*'INTERNAL PARAMETERS-2'!AN44*VLOOKUP(AO$4,'INTERNAL PARAMETERS-1'!$B$5:$J$44,4, FALSE)</f>
        <v>0</v>
      </c>
      <c r="AP44" s="113">
        <f>$F44*'INTERNAL PARAMETERS-2'!AO44*VLOOKUP(AP$4,'INTERNAL PARAMETERS-1'!$B$5:$J$44,4, FALSE)</f>
        <v>0</v>
      </c>
      <c r="AQ44" s="113">
        <f>$F44*'INTERNAL PARAMETERS-2'!AP44*VLOOKUP(AQ$4,'INTERNAL PARAMETERS-1'!$B$5:$J$44,4, FALSE)</f>
        <v>0</v>
      </c>
      <c r="AR44" s="113">
        <f>$F44*'INTERNAL PARAMETERS-2'!AQ44*VLOOKUP(AR$4,'INTERNAL PARAMETERS-1'!$B$5:$J$44,4, FALSE)</f>
        <v>0</v>
      </c>
      <c r="AS44" s="113">
        <f>$F44*'INTERNAL PARAMETERS-2'!AR44*VLOOKUP(AS$4,'INTERNAL PARAMETERS-1'!$B$5:$J$44,4, FALSE)</f>
        <v>0</v>
      </c>
      <c r="AT44" s="112">
        <f>$F44*'INTERNAL PARAMETERS-2'!AS44*VLOOKUP(AT$4,'INTERNAL PARAMETERS-1'!$B$5:$J$44,4, FALSE)</f>
        <v>0</v>
      </c>
      <c r="AU44" s="114">
        <f>$F44*'INTERNAL PARAMETERS-2'!F44*(1-VLOOKUP(G$4,'INTERNAL PARAMETERS-1'!$B$5:$J$44,4, FALSE))</f>
        <v>0</v>
      </c>
      <c r="AV44" s="113">
        <f>$F44*'INTERNAL PARAMETERS-2'!G44*(1-VLOOKUP(H$4,'INTERNAL PARAMETERS-1'!$B$5:$J$44,4, FALSE))</f>
        <v>0</v>
      </c>
      <c r="AW44" s="113">
        <f>$F44*'INTERNAL PARAMETERS-2'!H44*(1-VLOOKUP(I$4,'INTERNAL PARAMETERS-1'!$B$5:$J$44,4, FALSE))</f>
        <v>741.74233481091221</v>
      </c>
      <c r="AX44" s="113">
        <f>$F44*'INTERNAL PARAMETERS-2'!I44*(1-VLOOKUP(J$4,'INTERNAL PARAMETERS-1'!$B$5:$J$44,4, FALSE))</f>
        <v>0</v>
      </c>
      <c r="AY44" s="113">
        <f>$F44*'INTERNAL PARAMETERS-2'!J44*(1-VLOOKUP(K$4,'INTERNAL PARAMETERS-1'!$B$5:$J$44,4, FALSE))</f>
        <v>0</v>
      </c>
      <c r="AZ44" s="113">
        <f>$F44*'INTERNAL PARAMETERS-2'!K44*(1-VLOOKUP(L$4,'INTERNAL PARAMETERS-1'!$B$5:$J$44,4, FALSE))</f>
        <v>0</v>
      </c>
      <c r="BA44" s="113">
        <f>$F44*'INTERNAL PARAMETERS-2'!L44*(1-VLOOKUP(M$4,'INTERNAL PARAMETERS-1'!$B$5:$J$44,4, FALSE))</f>
        <v>39.145687657788635</v>
      </c>
      <c r="BB44" s="113">
        <f>$F44*'INTERNAL PARAMETERS-2'!M44*(1-VLOOKUP(N$4,'INTERNAL PARAMETERS-1'!$B$5:$J$44,4, FALSE))</f>
        <v>269.0529578896323</v>
      </c>
      <c r="BC44" s="113">
        <f>$F44*'INTERNAL PARAMETERS-2'!N44*(1-VLOOKUP(O$4,'INTERNAL PARAMETERS-1'!$B$5:$J$44,4, FALSE))</f>
        <v>98.402304680348877</v>
      </c>
      <c r="BD44" s="113">
        <f>$F44*'INTERNAL PARAMETERS-2'!O44*(1-VLOOKUP(P$4,'INTERNAL PARAMETERS-1'!$B$5:$J$44,4, FALSE))</f>
        <v>174.66382772798957</v>
      </c>
      <c r="BE44" s="113">
        <f>$F44*'INTERNAL PARAMETERS-2'!P44*(1-VLOOKUP(Q$4,'INTERNAL PARAMETERS-1'!$B$5:$J$44,4, FALSE))</f>
        <v>54.121092187772099</v>
      </c>
      <c r="BF44" s="113">
        <f>$F44*'INTERNAL PARAMETERS-2'!Q44*(1-VLOOKUP(R$4,'INTERNAL PARAMETERS-1'!$B$5:$J$44,4, FALSE))</f>
        <v>0</v>
      </c>
      <c r="BG44" s="113">
        <f>$F44*'INTERNAL PARAMETERS-2'!R44*(1-VLOOKUP(S$4,'INTERNAL PARAMETERS-1'!$B$5:$J$44,4, FALSE))</f>
        <v>269.61645691773526</v>
      </c>
      <c r="BH44" s="113">
        <f>$F44*'INTERNAL PARAMETERS-2'!S44*(1-VLOOKUP(T$4,'INTERNAL PARAMETERS-1'!$B$5:$J$44,4, FALSE))</f>
        <v>7.472513801039006</v>
      </c>
      <c r="BI44" s="113">
        <f>$F44*'INTERNAL PARAMETERS-2'!T44*(1-VLOOKUP(U$4,'INTERNAL PARAMETERS-1'!$B$5:$J$44,4, FALSE))</f>
        <v>4.1820541023098832</v>
      </c>
      <c r="BJ44" s="113">
        <f>$F44*'INTERNAL PARAMETERS-2'!U44*(1-VLOOKUP(V$4,'INTERNAL PARAMETERS-1'!$B$5:$J$44,4, FALSE))</f>
        <v>114.7459863642263</v>
      </c>
      <c r="BK44" s="113">
        <f>$F44*'INTERNAL PARAMETERS-2'!V44*(1-VLOOKUP(W$4,'INTERNAL PARAMETERS-1'!$B$5:$J$44,4, FALSE))</f>
        <v>111.77867614393718</v>
      </c>
      <c r="BL44" s="113">
        <f>$F44*'INTERNAL PARAMETERS-2'!W44*(1-VLOOKUP(X$4,'INTERNAL PARAMETERS-1'!$B$5:$J$44,4, FALSE))</f>
        <v>78.106588183699714</v>
      </c>
      <c r="BM44" s="113">
        <f>$F44*'INTERNAL PARAMETERS-2'!X44*(1-VLOOKUP(Y$4,'INTERNAL PARAMETERS-1'!$B$5:$J$44,4, FALSE))</f>
        <v>9.8402304680348873</v>
      </c>
      <c r="BN44" s="113">
        <f>$F44*'INTERNAL PARAMETERS-2'!Y44*(1-VLOOKUP(Z$4,'INTERNAL PARAMETERS-1'!$B$5:$J$44,4, FALSE))</f>
        <v>148.67962809227788</v>
      </c>
      <c r="BO44" s="113">
        <f>$F44*'INTERNAL PARAMETERS-2'!Z44*(1-VLOOKUP(AA$4,'INTERNAL PARAMETERS-1'!$B$5:$J$44,4, FALSE))</f>
        <v>222.94244750013453</v>
      </c>
      <c r="BP44" s="113">
        <f>$F44*'INTERNAL PARAMETERS-2'!AA44*(1-VLOOKUP(AB$4,'INTERNAL PARAMETERS-1'!$B$5:$J$44,4, FALSE))</f>
        <v>96.557239544289857</v>
      </c>
      <c r="BQ44" s="113">
        <f>$F44*'INTERNAL PARAMETERS-2'!AB44*(1-VLOOKUP(AC$4,'INTERNAL PARAMETERS-1'!$B$5:$J$44,4, FALSE))</f>
        <v>525.83619754718825</v>
      </c>
      <c r="BR44" s="113">
        <f>$F44*'INTERNAL PARAMETERS-2'!AC44*(1-VLOOKUP(AD$4,'INTERNAL PARAMETERS-1'!$B$5:$J$44,4, FALSE))</f>
        <v>60.732458667703717</v>
      </c>
      <c r="BS44" s="113">
        <f>$F44*'INTERNAL PARAMETERS-2'!AD44*(1-VLOOKUP(AE$4,'INTERNAL PARAMETERS-1'!$B$5:$J$44,4, FALSE))</f>
        <v>10.91640153978946</v>
      </c>
      <c r="BT44" s="113">
        <f>$F44*'INTERNAL PARAMETERS-2'!AE44*(1-VLOOKUP(AF$4,'INTERNAL PARAMETERS-1'!$B$5:$J$44,4, FALSE))</f>
        <v>0</v>
      </c>
      <c r="BU44" s="113">
        <f>$F44*'INTERNAL PARAMETERS-2'!AF44*(1-VLOOKUP(AG$4,'INTERNAL PARAMETERS-1'!$B$5:$J$44,4, FALSE))</f>
        <v>0</v>
      </c>
      <c r="BV44" s="113">
        <f>$F44*'INTERNAL PARAMETERS-2'!AG44*(1-VLOOKUP(AH$4,'INTERNAL PARAMETERS-1'!$B$5:$J$44,4, FALSE))</f>
        <v>0</v>
      </c>
      <c r="BW44" s="113">
        <f>$F44*'INTERNAL PARAMETERS-2'!AH44*(1-VLOOKUP(AI$4,'INTERNAL PARAMETERS-1'!$B$5:$J$44,4, FALSE))</f>
        <v>0</v>
      </c>
      <c r="BX44" s="113">
        <f>$F44*'INTERNAL PARAMETERS-2'!AI44*(1-VLOOKUP(AJ$4,'INTERNAL PARAMETERS-1'!$B$5:$J$44,4, FALSE))</f>
        <v>0</v>
      </c>
      <c r="BY44" s="113">
        <f>$F44*'INTERNAL PARAMETERS-2'!AJ44*(1-VLOOKUP(AK$4,'INTERNAL PARAMETERS-1'!$B$5:$J$44,4, FALSE))</f>
        <v>0</v>
      </c>
      <c r="BZ44" s="113">
        <f>$F44*'INTERNAL PARAMETERS-2'!AK44*(1-VLOOKUP(AL$4,'INTERNAL PARAMETERS-1'!$B$5:$J$44,4, FALSE))</f>
        <v>17.066501735706318</v>
      </c>
      <c r="CA44" s="113">
        <f>$F44*'INTERNAL PARAMETERS-2'!AL44*(1-VLOOKUP(AM$4,'INTERNAL PARAMETERS-1'!$B$5:$J$44,4, FALSE))</f>
        <v>20.141727220084526</v>
      </c>
      <c r="CB44" s="113">
        <f>$F44*'INTERNAL PARAMETERS-2'!AM44*(1-VLOOKUP(AN$4,'INTERNAL PARAMETERS-1'!$B$5:$J$44,4, FALSE))</f>
        <v>22.75533564760843</v>
      </c>
      <c r="CC44" s="113">
        <f>$F44*'INTERNAL PARAMETERS-2'!AN44*(1-VLOOKUP(AO$4,'INTERNAL PARAMETERS-1'!$B$5:$J$44,4, FALSE))</f>
        <v>30.135596191844481</v>
      </c>
      <c r="CD44" s="113">
        <f>$F44*'INTERNAL PARAMETERS-2'!AO44*(1-VLOOKUP(AP$4,'INTERNAL PARAMETERS-1'!$B$5:$J$44,4, FALSE))</f>
        <v>229.24618619977645</v>
      </c>
      <c r="CE44" s="113">
        <f>$F44*'INTERNAL PARAMETERS-2'!AP44*(1-VLOOKUP(AQ$4,'INTERNAL PARAMETERS-1'!$B$5:$J$44,4, FALSE))</f>
        <v>14.2989040316178</v>
      </c>
      <c r="CF44" s="113">
        <f>$F44*'INTERNAL PARAMETERS-2'!AQ44*(1-VLOOKUP(AR$4,'INTERNAL PARAMETERS-1'!$B$5:$J$44,4, FALSE))</f>
        <v>3.8437687758430936</v>
      </c>
      <c r="CG44" s="113">
        <f>$F44*'INTERNAL PARAMETERS-2'!AR44*(1-VLOOKUP(AS$4,'INTERNAL PARAMETERS-1'!$B$5:$J$44,4, FALSE))</f>
        <v>0.30762778028968724</v>
      </c>
      <c r="CH44" s="112">
        <f>$F44*'INTERNAL PARAMETERS-2'!AS44*(1-VLOOKUP(AT$4,'INTERNAL PARAMETERS-1'!$B$5:$J$44,4, FALSE))</f>
        <v>0</v>
      </c>
      <c r="CI44" s="111">
        <f t="shared" si="0"/>
        <v>3507.7280447766166</v>
      </c>
    </row>
    <row r="45" spans="3:87" x14ac:dyDescent="0.5">
      <c r="C45" s="77" t="s">
        <v>27</v>
      </c>
      <c r="D45" s="76" t="s">
        <v>21</v>
      </c>
      <c r="E45" s="76" t="s">
        <v>16</v>
      </c>
      <c r="F45" s="115">
        <f>'INPUTS-Incidence'!E45</f>
        <v>3650.1119944010597</v>
      </c>
      <c r="G45" s="114">
        <f>$F45*'INTERNAL PARAMETERS-2'!F45*VLOOKUP(G$4,'INTERNAL PARAMETERS-1'!$B$5:$J$44,4, FALSE)</f>
        <v>22.671575619623862</v>
      </c>
      <c r="H45" s="113">
        <f>$F45*'INTERNAL PARAMETERS-2'!G45*VLOOKUP(H$4,'INTERNAL PARAMETERS-1'!$B$5:$J$44,4, FALSE)</f>
        <v>27.732090888661492</v>
      </c>
      <c r="I45" s="113">
        <f>$F45*'INTERNAL PARAMETERS-2'!H45*VLOOKUP(I$4,'INTERNAL PARAMETERS-1'!$B$5:$J$44,4, FALSE)</f>
        <v>42.206409246299202</v>
      </c>
      <c r="J45" s="113">
        <f>$F45*'INTERNAL PARAMETERS-2'!I45*VLOOKUP(J$4,'INTERNAL PARAMETERS-1'!$B$5:$J$44,4, FALSE)</f>
        <v>0</v>
      </c>
      <c r="K45" s="113">
        <f>$F45*'INTERNAL PARAMETERS-2'!J45*VLOOKUP(K$4,'INTERNAL PARAMETERS-1'!$B$5:$J$44,4, FALSE)</f>
        <v>0.40479742017907749</v>
      </c>
      <c r="L45" s="113">
        <f>$F45*'INTERNAL PARAMETERS-2'!K45*VLOOKUP(L$4,'INTERNAL PARAMETERS-1'!$B$5:$J$44,4, FALSE)</f>
        <v>0</v>
      </c>
      <c r="M45" s="113">
        <f>$F45*'INTERNAL PARAMETERS-2'!L45*VLOOKUP(M$4,'INTERNAL PARAMETERS-1'!$B$5:$J$44,4, FALSE)</f>
        <v>2.6011428094500832</v>
      </c>
      <c r="N45" s="113">
        <f>$F45*'INTERNAL PARAMETERS-2'!M45*VLOOKUP(N$4,'INTERNAL PARAMETERS-1'!$B$5:$J$44,4, FALSE)</f>
        <v>12.216304326221298</v>
      </c>
      <c r="O45" s="113">
        <f>$F45*'INTERNAL PARAMETERS-2'!N45*VLOOKUP(O$4,'INTERNAL PARAMETERS-1'!$B$5:$J$44,4, FALSE)</f>
        <v>0</v>
      </c>
      <c r="P45" s="113">
        <f>$F45*'INTERNAL PARAMETERS-2'!O45*VLOOKUP(P$4,'INTERNAL PARAMETERS-1'!$B$5:$J$44,4, FALSE)</f>
        <v>0</v>
      </c>
      <c r="Q45" s="113">
        <f>$F45*'INTERNAL PARAMETERS-2'!P45*VLOOKUP(Q$4,'INTERNAL PARAMETERS-1'!$B$5:$J$44,4, FALSE)</f>
        <v>0</v>
      </c>
      <c r="R45" s="113">
        <f>$F45*'INTERNAL PARAMETERS-2'!Q45*VLOOKUP(R$4,'INTERNAL PARAMETERS-1'!$B$5:$J$44,4, FALSE)</f>
        <v>2.8339469524529828</v>
      </c>
      <c r="S45" s="113">
        <f>$F45*'INTERNAL PARAMETERS-2'!R45*VLOOKUP(S$4,'INTERNAL PARAMETERS-1'!$B$5:$J$44,4, FALSE)</f>
        <v>13.956184960032481</v>
      </c>
      <c r="T45" s="113">
        <f>$F45*'INTERNAL PARAMETERS-2'!S45*VLOOKUP(T$4,'INTERNAL PARAMETERS-1'!$B$5:$J$44,4, FALSE)</f>
        <v>0.78944622214906124</v>
      </c>
      <c r="U45" s="113">
        <f>$F45*'INTERNAL PARAMETERS-2'!T45*VLOOKUP(U$4,'INTERNAL PARAMETERS-1'!$B$5:$J$44,4, FALSE)</f>
        <v>1.5384492034001589</v>
      </c>
      <c r="V45" s="113">
        <f>$F45*'INTERNAL PARAMETERS-2'!U45*VLOOKUP(V$4,'INTERNAL PARAMETERS-1'!$B$5:$J$44,4, FALSE)</f>
        <v>16.669641715550284</v>
      </c>
      <c r="W45" s="113">
        <f>$F45*'INTERNAL PARAMETERS-2'!V45*VLOOKUP(W$4,'INTERNAL PARAMETERS-1'!$B$5:$J$44,4, FALSE)</f>
        <v>0</v>
      </c>
      <c r="X45" s="113">
        <f>$F45*'INTERNAL PARAMETERS-2'!W45*VLOOKUP(X$4,'INTERNAL PARAMETERS-1'!$B$5:$J$44,4, FALSE)</f>
        <v>0</v>
      </c>
      <c r="Y45" s="113">
        <f>$F45*'INTERNAL PARAMETERS-2'!X45*VLOOKUP(Y$4,'INTERNAL PARAMETERS-1'!$B$5:$J$44,4, FALSE)</f>
        <v>0</v>
      </c>
      <c r="Z45" s="113">
        <f>$F45*'INTERNAL PARAMETERS-2'!Y45*VLOOKUP(Z$4,'INTERNAL PARAMETERS-1'!$B$5:$J$44,4, FALSE)</f>
        <v>0</v>
      </c>
      <c r="AA45" s="113">
        <f>$F45*'INTERNAL PARAMETERS-2'!Z45*VLOOKUP(AA$4,'INTERNAL PARAMETERS-1'!$B$5:$J$44,4, FALSE)</f>
        <v>0</v>
      </c>
      <c r="AB45" s="113">
        <f>$F45*'INTERNAL PARAMETERS-2'!AA45*VLOOKUP(AB$4,'INTERNAL PARAMETERS-1'!$B$5:$J$44,4, FALSE)</f>
        <v>0</v>
      </c>
      <c r="AC45" s="113">
        <f>$F45*'INTERNAL PARAMETERS-2'!AB45*VLOOKUP(AC$4,'INTERNAL PARAMETERS-1'!$B$5:$J$44,4, FALSE)</f>
        <v>0</v>
      </c>
      <c r="AD45" s="113">
        <f>$F45*'INTERNAL PARAMETERS-2'!AC45*VLOOKUP(AD$4,'INTERNAL PARAMETERS-1'!$B$5:$J$44,4, FALSE)</f>
        <v>0</v>
      </c>
      <c r="AE45" s="113">
        <f>$F45*'INTERNAL PARAMETERS-2'!AD45*VLOOKUP(AE$4,'INTERNAL PARAMETERS-1'!$B$5:$J$44,4, FALSE)</f>
        <v>0</v>
      </c>
      <c r="AF45" s="113">
        <f>$F45*'INTERNAL PARAMETERS-2'!AE45*VLOOKUP(AF$4,'INTERNAL PARAMETERS-1'!$B$5:$J$44,4, FALSE)</f>
        <v>0.20258121568925883</v>
      </c>
      <c r="AG45" s="113">
        <f>$F45*'INTERNAL PARAMETERS-2'!AF45*VLOOKUP(AG$4,'INTERNAL PARAMETERS-1'!$B$5:$J$44,4, FALSE)</f>
        <v>0</v>
      </c>
      <c r="AH45" s="113">
        <f>$F45*'INTERNAL PARAMETERS-2'!AG45*VLOOKUP(AH$4,'INTERNAL PARAMETERS-1'!$B$5:$J$44,4, FALSE)</f>
        <v>0.20258121568925883</v>
      </c>
      <c r="AI45" s="113">
        <f>$F45*'INTERNAL PARAMETERS-2'!AH45*VLOOKUP(AI$4,'INTERNAL PARAMETERS-1'!$B$5:$J$44,4, FALSE)</f>
        <v>1.821770896405569</v>
      </c>
      <c r="AJ45" s="113">
        <f>$F45*'INTERNAL PARAMETERS-2'!AI45*VLOOKUP(AJ$4,'INTERNAL PARAMETERS-1'!$B$5:$J$44,4, FALSE)</f>
        <v>3.8461230085003968</v>
      </c>
      <c r="AK45" s="113">
        <f>$F45*'INTERNAL PARAMETERS-2'!AJ45*VLOOKUP(AK$4,'INTERNAL PARAMETERS-1'!$B$5:$J$44,4, FALSE)</f>
        <v>0.20258121568925883</v>
      </c>
      <c r="AL45" s="113">
        <f>$F45*'INTERNAL PARAMETERS-2'!AK45*VLOOKUP(AL$4,'INTERNAL PARAMETERS-1'!$B$5:$J$44,4, FALSE)</f>
        <v>0</v>
      </c>
      <c r="AM45" s="113">
        <f>$F45*'INTERNAL PARAMETERS-2'!AL45*VLOOKUP(AM$4,'INTERNAL PARAMETERS-1'!$B$5:$J$44,4, FALSE)</f>
        <v>0</v>
      </c>
      <c r="AN45" s="113">
        <f>$F45*'INTERNAL PARAMETERS-2'!AM45*VLOOKUP(AN$4,'INTERNAL PARAMETERS-1'!$B$5:$J$44,4, FALSE)</f>
        <v>0</v>
      </c>
      <c r="AO45" s="113">
        <f>$F45*'INTERNAL PARAMETERS-2'!AN45*VLOOKUP(AO$4,'INTERNAL PARAMETERS-1'!$B$5:$J$44,4, FALSE)</f>
        <v>0</v>
      </c>
      <c r="AP45" s="113">
        <f>$F45*'INTERNAL PARAMETERS-2'!AO45*VLOOKUP(AP$4,'INTERNAL PARAMETERS-1'!$B$5:$J$44,4, FALSE)</f>
        <v>0</v>
      </c>
      <c r="AQ45" s="113">
        <f>$F45*'INTERNAL PARAMETERS-2'!AP45*VLOOKUP(AQ$4,'INTERNAL PARAMETERS-1'!$B$5:$J$44,4, FALSE)</f>
        <v>0</v>
      </c>
      <c r="AR45" s="113">
        <f>$F45*'INTERNAL PARAMETERS-2'!AQ45*VLOOKUP(AR$4,'INTERNAL PARAMETERS-1'!$B$5:$J$44,4, FALSE)</f>
        <v>0</v>
      </c>
      <c r="AS45" s="113">
        <f>$F45*'INTERNAL PARAMETERS-2'!AR45*VLOOKUP(AS$4,'INTERNAL PARAMETERS-1'!$B$5:$J$44,4, FALSE)</f>
        <v>0</v>
      </c>
      <c r="AT45" s="112">
        <f>$F45*'INTERNAL PARAMETERS-2'!AS45*VLOOKUP(AT$4,'INTERNAL PARAMETERS-1'!$B$5:$J$44,4, FALSE)</f>
        <v>0</v>
      </c>
      <c r="AU45" s="114">
        <f>$F45*'INTERNAL PARAMETERS-2'!F45*(1-VLOOKUP(G$4,'INTERNAL PARAMETERS-1'!$B$5:$J$44,4, FALSE))</f>
        <v>0</v>
      </c>
      <c r="AV45" s="113">
        <f>$F45*'INTERNAL PARAMETERS-2'!G45*(1-VLOOKUP(H$4,'INTERNAL PARAMETERS-1'!$B$5:$J$44,4, FALSE))</f>
        <v>0</v>
      </c>
      <c r="AW45" s="113">
        <f>$F45*'INTERNAL PARAMETERS-2'!H45*(1-VLOOKUP(I$4,'INTERNAL PARAMETERS-1'!$B$5:$J$44,4, FALSE))</f>
        <v>801.92177567968474</v>
      </c>
      <c r="AX45" s="113">
        <f>$F45*'INTERNAL PARAMETERS-2'!I45*(1-VLOOKUP(J$4,'INTERNAL PARAMETERS-1'!$B$5:$J$44,4, FALSE))</f>
        <v>0</v>
      </c>
      <c r="AY45" s="113">
        <f>$F45*'INTERNAL PARAMETERS-2'!J45*(1-VLOOKUP(K$4,'INTERNAL PARAMETERS-1'!$B$5:$J$44,4, FALSE))</f>
        <v>0</v>
      </c>
      <c r="AZ45" s="113">
        <f>$F45*'INTERNAL PARAMETERS-2'!K45*(1-VLOOKUP(L$4,'INTERNAL PARAMETERS-1'!$B$5:$J$44,4, FALSE))</f>
        <v>0</v>
      </c>
      <c r="BA45" s="113">
        <f>$F45*'INTERNAL PARAMETERS-2'!L45*(1-VLOOKUP(M$4,'INTERNAL PARAMETERS-1'!$B$5:$J$44,4, FALSE))</f>
        <v>49.421713379551576</v>
      </c>
      <c r="BB45" s="113">
        <f>$F45*'INTERNAL PARAMETERS-2'!M45*(1-VLOOKUP(N$4,'INTERNAL PARAMETERS-1'!$B$5:$J$44,4, FALSE))</f>
        <v>232.10978219820464</v>
      </c>
      <c r="BC45" s="113">
        <f>$F45*'INTERNAL PARAMETERS-2'!N45*(1-VLOOKUP(O$4,'INTERNAL PARAMETERS-1'!$B$5:$J$44,4, FALSE))</f>
        <v>147.76967393653476</v>
      </c>
      <c r="BD45" s="113">
        <f>$F45*'INTERNAL PARAMETERS-2'!O45*(1-VLOOKUP(P$4,'INTERNAL PARAMETERS-1'!$B$5:$J$44,4, FALSE))</f>
        <v>143.1139560876762</v>
      </c>
      <c r="BE45" s="113">
        <f>$F45*'INTERNAL PARAMETERS-2'!P45*(1-VLOOKUP(Q$4,'INTERNAL PARAMETERS-1'!$B$5:$J$44,4, FALSE))</f>
        <v>80.36232571353149</v>
      </c>
      <c r="BF45" s="113">
        <f>$F45*'INTERNAL PARAMETERS-2'!Q45*(1-VLOOKUP(R$4,'INTERNAL PARAMETERS-1'!$B$5:$J$44,4, FALSE))</f>
        <v>0</v>
      </c>
      <c r="BG45" s="113">
        <f>$F45*'INTERNAL PARAMETERS-2'!R45*(1-VLOOKUP(S$4,'INTERNAL PARAMETERS-1'!$B$5:$J$44,4, FALSE))</f>
        <v>265.16751424061709</v>
      </c>
      <c r="BH45" s="113">
        <f>$F45*'INTERNAL PARAMETERS-2'!S45*(1-VLOOKUP(T$4,'INTERNAL PARAMETERS-1'!$B$5:$J$44,4, FALSE))</f>
        <v>7.1050159993415507</v>
      </c>
      <c r="BI45" s="113">
        <f>$F45*'INTERNAL PARAMETERS-2'!T45*(1-VLOOKUP(U$4,'INTERNAL PARAMETERS-1'!$B$5:$J$44,4, FALSE))</f>
        <v>6.1537968136006356</v>
      </c>
      <c r="BJ45" s="113">
        <f>$F45*'INTERNAL PARAMETERS-2'!U45*(1-VLOOKUP(V$4,'INTERNAL PARAMETERS-1'!$B$5:$J$44,4, FALSE))</f>
        <v>94.461303054784949</v>
      </c>
      <c r="BK45" s="113">
        <f>$F45*'INTERNAL PARAMETERS-2'!V45*(1-VLOOKUP(W$4,'INTERNAL PARAMETERS-1'!$B$5:$J$44,4, FALSE))</f>
        <v>106.67744312596649</v>
      </c>
      <c r="BL45" s="113">
        <f>$F45*'INTERNAL PARAMETERS-2'!W45*(1-VLOOKUP(X$4,'INTERNAL PARAMETERS-1'!$B$5:$J$44,4, FALSE))</f>
        <v>138.25565702312838</v>
      </c>
      <c r="BM45" s="113">
        <f>$F45*'INTERNAL PARAMETERS-2'!X45*(1-VLOOKUP(Y$4,'INTERNAL PARAMETERS-1'!$B$5:$J$44,4, FALSE))</f>
        <v>22.671575619623862</v>
      </c>
      <c r="BN45" s="113">
        <f>$F45*'INTERNAL PARAMETERS-2'!Y45*(1-VLOOKUP(Z$4,'INTERNAL PARAMETERS-1'!$B$5:$J$44,4, FALSE))</f>
        <v>162.95158475484706</v>
      </c>
      <c r="BO45" s="113">
        <f>$F45*'INTERNAL PARAMETERS-2'!Z45*(1-VLOOKUP(AA$4,'INTERNAL PARAMETERS-1'!$B$5:$J$44,4, FALSE))</f>
        <v>187.44456625967706</v>
      </c>
      <c r="BP45" s="113">
        <f>$F45*'INTERNAL PARAMETERS-2'!AA45*(1-VLOOKUP(AB$4,'INTERNAL PARAMETERS-1'!$B$5:$J$44,4, FALSE))</f>
        <v>77.326162556588699</v>
      </c>
      <c r="BQ45" s="113">
        <f>$F45*'INTERNAL PARAMETERS-2'!AB45*(1-VLOOKUP(AC$4,'INTERNAL PARAMETERS-1'!$B$5:$J$44,4, FALSE))</f>
        <v>501.80936674387004</v>
      </c>
      <c r="BR45" s="113">
        <f>$F45*'INTERNAL PARAMETERS-2'!AC45*(1-VLOOKUP(AD$4,'INTERNAL PARAMETERS-1'!$B$5:$J$44,4, FALSE))</f>
        <v>62.549049158455446</v>
      </c>
      <c r="BS45" s="113">
        <f>$F45*'INTERNAL PARAMETERS-2'!AD45*(1-VLOOKUP(AE$4,'INTERNAL PARAMETERS-1'!$B$5:$J$44,4, FALSE))</f>
        <v>15.788924442981223</v>
      </c>
      <c r="BT45" s="113">
        <f>$F45*'INTERNAL PARAMETERS-2'!AE45*(1-VLOOKUP(AF$4,'INTERNAL PARAMETERS-1'!$B$5:$J$44,4, FALSE))</f>
        <v>0</v>
      </c>
      <c r="BU45" s="113">
        <f>$F45*'INTERNAL PARAMETERS-2'!AF45*(1-VLOOKUP(AG$4,'INTERNAL PARAMETERS-1'!$B$5:$J$44,4, FALSE))</f>
        <v>0</v>
      </c>
      <c r="BV45" s="113">
        <f>$F45*'INTERNAL PARAMETERS-2'!AG45*(1-VLOOKUP(AH$4,'INTERNAL PARAMETERS-1'!$B$5:$J$44,4, FALSE))</f>
        <v>0</v>
      </c>
      <c r="BW45" s="113">
        <f>$F45*'INTERNAL PARAMETERS-2'!AH45*(1-VLOOKUP(AI$4,'INTERNAL PARAMETERS-1'!$B$5:$J$44,4, FALSE))</f>
        <v>0</v>
      </c>
      <c r="BX45" s="113">
        <f>$F45*'INTERNAL PARAMETERS-2'!AI45*(1-VLOOKUP(AJ$4,'INTERNAL PARAMETERS-1'!$B$5:$J$44,4, FALSE))</f>
        <v>0</v>
      </c>
      <c r="BY45" s="113">
        <f>$F45*'INTERNAL PARAMETERS-2'!AJ45*(1-VLOOKUP(AK$4,'INTERNAL PARAMETERS-1'!$B$5:$J$44,4, FALSE))</f>
        <v>0</v>
      </c>
      <c r="BZ45" s="113">
        <f>$F45*'INTERNAL PARAMETERS-2'!AK45*(1-VLOOKUP(AL$4,'INTERNAL PARAMETERS-1'!$B$5:$J$44,4, FALSE))</f>
        <v>22.468994403934605</v>
      </c>
      <c r="CA45" s="113">
        <f>$F45*'INTERNAL PARAMETERS-2'!AL45*(1-VLOOKUP(AM$4,'INTERNAL PARAMETERS-1'!$B$5:$J$44,4, FALSE))</f>
        <v>45.747948659426804</v>
      </c>
      <c r="CB45" s="113">
        <f>$F45*'INTERNAL PARAMETERS-2'!AM45*(1-VLOOKUP(AN$4,'INTERNAL PARAMETERS-1'!$B$5:$J$44,4, FALSE))</f>
        <v>23.076373039802938</v>
      </c>
      <c r="CC45" s="113">
        <f>$F45*'INTERNAL PARAMETERS-2'!AN45*(1-VLOOKUP(AO$4,'INTERNAL PARAMETERS-1'!$B$5:$J$44,4, FALSE))</f>
        <v>45.747948659426804</v>
      </c>
      <c r="CD45" s="113">
        <f>$F45*'INTERNAL PARAMETERS-2'!AO45*(1-VLOOKUP(AP$4,'INTERNAL PARAMETERS-1'!$B$5:$J$44,4, FALSE))</f>
        <v>234.40727219084056</v>
      </c>
      <c r="CE45" s="113">
        <f>$F45*'INTERNAL PARAMETERS-2'!AP45*(1-VLOOKUP(AQ$4,'INTERNAL PARAMETERS-1'!$B$5:$J$44,4, FALSE))</f>
        <v>22.064196983755526</v>
      </c>
      <c r="CF45" s="113">
        <f>$F45*'INTERNAL PARAMETERS-2'!AQ45*(1-VLOOKUP(AR$4,'INTERNAL PARAMETERS-1'!$B$5:$J$44,4, FALSE))</f>
        <v>3.0365281681422416</v>
      </c>
      <c r="CG45" s="113">
        <f>$F45*'INTERNAL PARAMETERS-2'!AR45*(1-VLOOKUP(AS$4,'INTERNAL PARAMETERS-1'!$B$5:$J$44,4, FALSE))</f>
        <v>0.6073786358683364</v>
      </c>
      <c r="CH45" s="112">
        <f>$F45*'INTERNAL PARAMETERS-2'!AS45*(1-VLOOKUP(AT$4,'INTERNAL PARAMETERS-1'!$B$5:$J$44,4, FALSE))</f>
        <v>0</v>
      </c>
      <c r="CI45" s="111">
        <f t="shared" si="0"/>
        <v>3650.1134544458578</v>
      </c>
    </row>
    <row r="46" spans="3:87" x14ac:dyDescent="0.5">
      <c r="C46" s="77" t="s">
        <v>27</v>
      </c>
      <c r="D46" s="76" t="s">
        <v>21</v>
      </c>
      <c r="E46" s="76" t="s">
        <v>15</v>
      </c>
      <c r="F46" s="115">
        <f>'INPUTS-Incidence'!E46</f>
        <v>3166.384933401901</v>
      </c>
      <c r="G46" s="114">
        <f>$F46*'INTERNAL PARAMETERS-2'!F46*VLOOKUP(G$4,'INTERNAL PARAMETERS-1'!$B$5:$J$44,4, FALSE)</f>
        <v>17.344823388188932</v>
      </c>
      <c r="H46" s="113">
        <f>$F46*'INTERNAL PARAMETERS-2'!G46*VLOOKUP(H$4,'INTERNAL PARAMETERS-1'!$B$5:$J$44,4, FALSE)</f>
        <v>28.838484057944495</v>
      </c>
      <c r="I46" s="113">
        <f>$F46*'INTERNAL PARAMETERS-2'!H46*VLOOKUP(I$4,'INTERNAL PARAMETERS-1'!$B$5:$J$44,4, FALSE)</f>
        <v>34.216541371553625</v>
      </c>
      <c r="J46" s="113">
        <f>$F46*'INTERNAL PARAMETERS-2'!I46*VLOOKUP(J$4,'INTERNAL PARAMETERS-1'!$B$5:$J$44,4, FALSE)</f>
        <v>0</v>
      </c>
      <c r="K46" s="113">
        <f>$F46*'INTERNAL PARAMETERS-2'!J46*VLOOKUP(K$4,'INTERNAL PARAMETERS-1'!$B$5:$J$44,4, FALSE)</f>
        <v>0.41796281120905099</v>
      </c>
      <c r="L46" s="113">
        <f>$F46*'INTERNAL PARAMETERS-2'!K46*VLOOKUP(L$4,'INTERNAL PARAMETERS-1'!$B$5:$J$44,4, FALSE)</f>
        <v>0</v>
      </c>
      <c r="M46" s="113">
        <f>$F46*'INTERNAL PARAMETERS-2'!L46*VLOOKUP(M$4,'INTERNAL PARAMETERS-1'!$B$5:$J$44,4, FALSE)</f>
        <v>2.8002558435526392</v>
      </c>
      <c r="N46" s="113">
        <f>$F46*'INTERNAL PARAMETERS-2'!M46*VLOOKUP(N$4,'INTERNAL PARAMETERS-1'!$B$5:$J$44,4, FALSE)</f>
        <v>8.3485380111814536</v>
      </c>
      <c r="O46" s="113">
        <f>$F46*'INTERNAL PARAMETERS-2'!N46*VLOOKUP(O$4,'INTERNAL PARAMETERS-1'!$B$5:$J$44,4, FALSE)</f>
        <v>0</v>
      </c>
      <c r="P46" s="113">
        <f>$F46*'INTERNAL PARAMETERS-2'!O46*VLOOKUP(P$4,'INTERNAL PARAMETERS-1'!$B$5:$J$44,4, FALSE)</f>
        <v>0</v>
      </c>
      <c r="Q46" s="113">
        <f>$F46*'INTERNAL PARAMETERS-2'!P46*VLOOKUP(Q$4,'INTERNAL PARAMETERS-1'!$B$5:$J$44,4, FALSE)</f>
        <v>0</v>
      </c>
      <c r="R46" s="113">
        <f>$F46*'INTERNAL PARAMETERS-2'!Q46*VLOOKUP(R$4,'INTERNAL PARAMETERS-1'!$B$5:$J$44,4, FALSE)</f>
        <v>3.5526838952769326</v>
      </c>
      <c r="S46" s="113">
        <f>$F46*'INTERNAL PARAMETERS-2'!R46*VLOOKUP(S$4,'INTERNAL PARAMETERS-1'!$B$5:$J$44,4, FALSE)</f>
        <v>10.921985701954513</v>
      </c>
      <c r="T46" s="113">
        <f>$F46*'INTERNAL PARAMETERS-2'!S46*VLOOKUP(T$4,'INTERNAL PARAMETERS-1'!$B$5:$J$44,4, FALSE)</f>
        <v>1.0657735047337458</v>
      </c>
      <c r="U46" s="113">
        <f>$F46*'INTERNAL PARAMETERS-2'!T46*VLOOKUP(U$4,'INTERNAL PARAMETERS-1'!$B$5:$J$44,4, FALSE)</f>
        <v>1.7553804793793457</v>
      </c>
      <c r="V46" s="113">
        <f>$F46*'INTERNAL PARAMETERS-2'!U46*VLOOKUP(V$4,'INTERNAL PARAMETERS-1'!$B$5:$J$44,4, FALSE)</f>
        <v>13.855039729614028</v>
      </c>
      <c r="W46" s="113">
        <f>$F46*'INTERNAL PARAMETERS-2'!V46*VLOOKUP(W$4,'INTERNAL PARAMETERS-1'!$B$5:$J$44,4, FALSE)</f>
        <v>0</v>
      </c>
      <c r="X46" s="113">
        <f>$F46*'INTERNAL PARAMETERS-2'!W46*VLOOKUP(X$4,'INTERNAL PARAMETERS-1'!$B$5:$J$44,4, FALSE)</f>
        <v>0</v>
      </c>
      <c r="Y46" s="113">
        <f>$F46*'INTERNAL PARAMETERS-2'!X46*VLOOKUP(Y$4,'INTERNAL PARAMETERS-1'!$B$5:$J$44,4, FALSE)</f>
        <v>0</v>
      </c>
      <c r="Z46" s="113">
        <f>$F46*'INTERNAL PARAMETERS-2'!Y46*VLOOKUP(Z$4,'INTERNAL PARAMETERS-1'!$B$5:$J$44,4, FALSE)</f>
        <v>0</v>
      </c>
      <c r="AA46" s="113">
        <f>$F46*'INTERNAL PARAMETERS-2'!Z46*VLOOKUP(AA$4,'INTERNAL PARAMETERS-1'!$B$5:$J$44,4, FALSE)</f>
        <v>0</v>
      </c>
      <c r="AB46" s="113">
        <f>$F46*'INTERNAL PARAMETERS-2'!AA46*VLOOKUP(AB$4,'INTERNAL PARAMETERS-1'!$B$5:$J$44,4, FALSE)</f>
        <v>0</v>
      </c>
      <c r="AC46" s="113">
        <f>$F46*'INTERNAL PARAMETERS-2'!AB46*VLOOKUP(AC$4,'INTERNAL PARAMETERS-1'!$B$5:$J$44,4, FALSE)</f>
        <v>0</v>
      </c>
      <c r="AD46" s="113">
        <f>$F46*'INTERNAL PARAMETERS-2'!AC46*VLOOKUP(AD$4,'INTERNAL PARAMETERS-1'!$B$5:$J$44,4, FALSE)</f>
        <v>0</v>
      </c>
      <c r="AE46" s="113">
        <f>$F46*'INTERNAL PARAMETERS-2'!AD46*VLOOKUP(AE$4,'INTERNAL PARAMETERS-1'!$B$5:$J$44,4, FALSE)</f>
        <v>0</v>
      </c>
      <c r="AF46" s="113">
        <f>$F46*'INTERNAL PARAMETERS-2'!AE46*VLOOKUP(AF$4,'INTERNAL PARAMETERS-1'!$B$5:$J$44,4, FALSE)</f>
        <v>2.0898140560452547</v>
      </c>
      <c r="AG46" s="113">
        <f>$F46*'INTERNAL PARAMETERS-2'!AF46*VLOOKUP(AG$4,'INTERNAL PARAMETERS-1'!$B$5:$J$44,4, FALSE)</f>
        <v>0</v>
      </c>
      <c r="AH46" s="113">
        <f>$F46*'INTERNAL PARAMETERS-2'!AG46*VLOOKUP(AH$4,'INTERNAL PARAMETERS-1'!$B$5:$J$44,4, FALSE)</f>
        <v>0</v>
      </c>
      <c r="AI46" s="113">
        <f>$F46*'INTERNAL PARAMETERS-2'!AH46*VLOOKUP(AI$4,'INTERNAL PARAMETERS-1'!$B$5:$J$44,4, FALSE)</f>
        <v>2.9257396784633567</v>
      </c>
      <c r="AJ46" s="113">
        <f>$F46*'INTERNAL PARAMETERS-2'!AI46*VLOOKUP(AJ$4,'INTERNAL PARAMETERS-1'!$B$5:$J$44,4, FALSE)</f>
        <v>2.7167582728588311</v>
      </c>
      <c r="AK46" s="113">
        <f>$F46*'INTERNAL PARAMETERS-2'!AJ46*VLOOKUP(AK$4,'INTERNAL PARAMETERS-1'!$B$5:$J$44,4, FALSE)</f>
        <v>0.41796281120905099</v>
      </c>
      <c r="AL46" s="113">
        <f>$F46*'INTERNAL PARAMETERS-2'!AK46*VLOOKUP(AL$4,'INTERNAL PARAMETERS-1'!$B$5:$J$44,4, FALSE)</f>
        <v>0</v>
      </c>
      <c r="AM46" s="113">
        <f>$F46*'INTERNAL PARAMETERS-2'!AL46*VLOOKUP(AM$4,'INTERNAL PARAMETERS-1'!$B$5:$J$44,4, FALSE)</f>
        <v>0</v>
      </c>
      <c r="AN46" s="113">
        <f>$F46*'INTERNAL PARAMETERS-2'!AM46*VLOOKUP(AN$4,'INTERNAL PARAMETERS-1'!$B$5:$J$44,4, FALSE)</f>
        <v>0</v>
      </c>
      <c r="AO46" s="113">
        <f>$F46*'INTERNAL PARAMETERS-2'!AN46*VLOOKUP(AO$4,'INTERNAL PARAMETERS-1'!$B$5:$J$44,4, FALSE)</f>
        <v>0</v>
      </c>
      <c r="AP46" s="113">
        <f>$F46*'INTERNAL PARAMETERS-2'!AO46*VLOOKUP(AP$4,'INTERNAL PARAMETERS-1'!$B$5:$J$44,4, FALSE)</f>
        <v>0</v>
      </c>
      <c r="AQ46" s="113">
        <f>$F46*'INTERNAL PARAMETERS-2'!AP46*VLOOKUP(AQ$4,'INTERNAL PARAMETERS-1'!$B$5:$J$44,4, FALSE)</f>
        <v>0</v>
      </c>
      <c r="AR46" s="113">
        <f>$F46*'INTERNAL PARAMETERS-2'!AQ46*VLOOKUP(AR$4,'INTERNAL PARAMETERS-1'!$B$5:$J$44,4, FALSE)</f>
        <v>0</v>
      </c>
      <c r="AS46" s="113">
        <f>$F46*'INTERNAL PARAMETERS-2'!AR46*VLOOKUP(AS$4,'INTERNAL PARAMETERS-1'!$B$5:$J$44,4, FALSE)</f>
        <v>0</v>
      </c>
      <c r="AT46" s="112">
        <f>$F46*'INTERNAL PARAMETERS-2'!AS46*VLOOKUP(AT$4,'INTERNAL PARAMETERS-1'!$B$5:$J$44,4, FALSE)</f>
        <v>0</v>
      </c>
      <c r="AU46" s="114">
        <f>$F46*'INTERNAL PARAMETERS-2'!F46*(1-VLOOKUP(G$4,'INTERNAL PARAMETERS-1'!$B$5:$J$44,4, FALSE))</f>
        <v>0</v>
      </c>
      <c r="AV46" s="113">
        <f>$F46*'INTERNAL PARAMETERS-2'!G46*(1-VLOOKUP(H$4,'INTERNAL PARAMETERS-1'!$B$5:$J$44,4, FALSE))</f>
        <v>0</v>
      </c>
      <c r="AW46" s="113">
        <f>$F46*'INTERNAL PARAMETERS-2'!H46*(1-VLOOKUP(I$4,'INTERNAL PARAMETERS-1'!$B$5:$J$44,4, FALSE))</f>
        <v>650.1142860595188</v>
      </c>
      <c r="AX46" s="113">
        <f>$F46*'INTERNAL PARAMETERS-2'!I46*(1-VLOOKUP(J$4,'INTERNAL PARAMETERS-1'!$B$5:$J$44,4, FALSE))</f>
        <v>0</v>
      </c>
      <c r="AY46" s="113">
        <f>$F46*'INTERNAL PARAMETERS-2'!J46*(1-VLOOKUP(K$4,'INTERNAL PARAMETERS-1'!$B$5:$J$44,4, FALSE))</f>
        <v>0</v>
      </c>
      <c r="AZ46" s="113">
        <f>$F46*'INTERNAL PARAMETERS-2'!K46*(1-VLOOKUP(L$4,'INTERNAL PARAMETERS-1'!$B$5:$J$44,4, FALSE))</f>
        <v>0</v>
      </c>
      <c r="BA46" s="113">
        <f>$F46*'INTERNAL PARAMETERS-2'!L46*(1-VLOOKUP(M$4,'INTERNAL PARAMETERS-1'!$B$5:$J$44,4, FALSE))</f>
        <v>53.204861027500137</v>
      </c>
      <c r="BB46" s="113">
        <f>$F46*'INTERNAL PARAMETERS-2'!M46*(1-VLOOKUP(N$4,'INTERNAL PARAMETERS-1'!$B$5:$J$44,4, FALSE))</f>
        <v>158.62222221244761</v>
      </c>
      <c r="BC46" s="113">
        <f>$F46*'INTERNAL PARAMETERS-2'!N46*(1-VLOOKUP(O$4,'INTERNAL PARAMETERS-1'!$B$5:$J$44,4, FALSE))</f>
        <v>148.99899261862654</v>
      </c>
      <c r="BD46" s="113">
        <f>$F46*'INTERNAL PARAMETERS-2'!O46*(1-VLOOKUP(P$4,'INTERNAL PARAMETERS-1'!$B$5:$J$44,4, FALSE))</f>
        <v>114.93597342056891</v>
      </c>
      <c r="BE46" s="113">
        <f>$F46*'INTERNAL PARAMETERS-2'!P46*(1-VLOOKUP(Q$4,'INTERNAL PARAMETERS-1'!$B$5:$J$44,4, FALSE))</f>
        <v>70.633498624876225</v>
      </c>
      <c r="BF46" s="113">
        <f>$F46*'INTERNAL PARAMETERS-2'!Q46*(1-VLOOKUP(R$4,'INTERNAL PARAMETERS-1'!$B$5:$J$44,4, FALSE))</f>
        <v>0</v>
      </c>
      <c r="BG46" s="113">
        <f>$F46*'INTERNAL PARAMETERS-2'!R46*(1-VLOOKUP(S$4,'INTERNAL PARAMETERS-1'!$B$5:$J$44,4, FALSE))</f>
        <v>207.51772833713574</v>
      </c>
      <c r="BH46" s="113">
        <f>$F46*'INTERNAL PARAMETERS-2'!S46*(1-VLOOKUP(T$4,'INTERNAL PARAMETERS-1'!$B$5:$J$44,4, FALSE))</f>
        <v>9.5919615426037126</v>
      </c>
      <c r="BI46" s="113">
        <f>$F46*'INTERNAL PARAMETERS-2'!T46*(1-VLOOKUP(U$4,'INTERNAL PARAMETERS-1'!$B$5:$J$44,4, FALSE))</f>
        <v>7.0215219175173829</v>
      </c>
      <c r="BJ46" s="113">
        <f>$F46*'INTERNAL PARAMETERS-2'!U46*(1-VLOOKUP(V$4,'INTERNAL PARAMETERS-1'!$B$5:$J$44,4, FALSE))</f>
        <v>78.511891801146149</v>
      </c>
      <c r="BK46" s="113">
        <f>$F46*'INTERNAL PARAMETERS-2'!V46*(1-VLOOKUP(W$4,'INTERNAL PARAMETERS-1'!$B$5:$J$44,4, FALSE))</f>
        <v>101.97975955007502</v>
      </c>
      <c r="BL46" s="113">
        <f>$F46*'INTERNAL PARAMETERS-2'!W46*(1-VLOOKUP(X$4,'INTERNAL PARAMETERS-1'!$B$5:$J$44,4, FALSE))</f>
        <v>139.80412741052078</v>
      </c>
      <c r="BM46" s="113">
        <f>$F46*'INTERNAL PARAMETERS-2'!X46*(1-VLOOKUP(Y$4,'INTERNAL PARAMETERS-1'!$B$5:$J$44,4, FALSE))</f>
        <v>24.032228367533747</v>
      </c>
      <c r="BN46" s="113">
        <f>$F46*'INTERNAL PARAMETERS-2'!Y46*(1-VLOOKUP(Z$4,'INTERNAL PARAMETERS-1'!$B$5:$J$44,4, FALSE))</f>
        <v>153.59626690343276</v>
      </c>
      <c r="BO46" s="113">
        <f>$F46*'INTERNAL PARAMETERS-2'!Z46*(1-VLOOKUP(AA$4,'INTERNAL PARAMETERS-1'!$B$5:$J$44,4, FALSE))</f>
        <v>174.70275559250317</v>
      </c>
      <c r="BP46" s="113">
        <f>$F46*'INTERNAL PARAMETERS-2'!AA46*(1-VLOOKUP(AB$4,'INTERNAL PARAMETERS-1'!$B$5:$J$44,4, FALSE))</f>
        <v>79.828363832982006</v>
      </c>
      <c r="BQ46" s="113">
        <f>$F46*'INTERNAL PARAMETERS-2'!AB46*(1-VLOOKUP(AC$4,'INTERNAL PARAMETERS-1'!$B$5:$J$44,4, FALSE))</f>
        <v>471.44685239612915</v>
      </c>
      <c r="BR46" s="113">
        <f>$F46*'INTERNAL PARAMETERS-2'!AC46*(1-VLOOKUP(AD$4,'INTERNAL PARAMETERS-1'!$B$5:$J$44,4, FALSE))</f>
        <v>58.721875143911618</v>
      </c>
      <c r="BS46" s="113">
        <f>$F46*'INTERNAL PARAMETERS-2'!AD46*(1-VLOOKUP(AE$4,'INTERNAL PARAMETERS-1'!$B$5:$J$44,4, FALSE))</f>
        <v>11.911623480964611</v>
      </c>
      <c r="BT46" s="113">
        <f>$F46*'INTERNAL PARAMETERS-2'!AE46*(1-VLOOKUP(AF$4,'INTERNAL PARAMETERS-1'!$B$5:$J$44,4, FALSE))</f>
        <v>0</v>
      </c>
      <c r="BU46" s="113">
        <f>$F46*'INTERNAL PARAMETERS-2'!AF46*(1-VLOOKUP(AG$4,'INTERNAL PARAMETERS-1'!$B$5:$J$44,4, FALSE))</f>
        <v>0</v>
      </c>
      <c r="BV46" s="113">
        <f>$F46*'INTERNAL PARAMETERS-2'!AG46*(1-VLOOKUP(AH$4,'INTERNAL PARAMETERS-1'!$B$5:$J$44,4, FALSE))</f>
        <v>0</v>
      </c>
      <c r="BW46" s="113">
        <f>$F46*'INTERNAL PARAMETERS-2'!AH46*(1-VLOOKUP(AI$4,'INTERNAL PARAMETERS-1'!$B$5:$J$44,4, FALSE))</f>
        <v>0</v>
      </c>
      <c r="BX46" s="113">
        <f>$F46*'INTERNAL PARAMETERS-2'!AI46*(1-VLOOKUP(AJ$4,'INTERNAL PARAMETERS-1'!$B$5:$J$44,4, FALSE))</f>
        <v>0</v>
      </c>
      <c r="BY46" s="113">
        <f>$F46*'INTERNAL PARAMETERS-2'!AJ46*(1-VLOOKUP(AK$4,'INTERNAL PARAMETERS-1'!$B$5:$J$44,4, FALSE))</f>
        <v>0</v>
      </c>
      <c r="BZ46" s="113">
        <f>$F46*'INTERNAL PARAMETERS-2'!AK46*(1-VLOOKUP(AL$4,'INTERNAL PARAMETERS-1'!$B$5:$J$44,4, FALSE))</f>
        <v>17.344823388188932</v>
      </c>
      <c r="CA46" s="113">
        <f>$F46*'INTERNAL PARAMETERS-2'!AL46*(1-VLOOKUP(AM$4,'INTERNAL PARAMETERS-1'!$B$5:$J$44,4, FALSE))</f>
        <v>47.019233068551529</v>
      </c>
      <c r="CB46" s="113">
        <f>$F46*'INTERNAL PARAMETERS-2'!AM46*(1-VLOOKUP(AN$4,'INTERNAL PARAMETERS-1'!$B$5:$J$44,4, FALSE))</f>
        <v>23.823246961929222</v>
      </c>
      <c r="CC46" s="113">
        <f>$F46*'INTERNAL PARAMETERS-2'!AN46*(1-VLOOKUP(AO$4,'INTERNAL PARAMETERS-1'!$B$5:$J$44,4, FALSE))</f>
        <v>37.615386454841222</v>
      </c>
      <c r="CD46" s="113">
        <f>$F46*'INTERNAL PARAMETERS-2'!AO46*(1-VLOOKUP(AP$4,'INTERNAL PARAMETERS-1'!$B$5:$J$44,4, FALSE))</f>
        <v>171.77733255253315</v>
      </c>
      <c r="CE46" s="113">
        <f>$F46*'INTERNAL PARAMETERS-2'!AP46*(1-VLOOKUP(AQ$4,'INTERNAL PARAMETERS-1'!$B$5:$J$44,4, FALSE))</f>
        <v>21.315470094674914</v>
      </c>
      <c r="CF46" s="113">
        <f>$F46*'INTERNAL PARAMETERS-2'!AQ46*(1-VLOOKUP(AR$4,'INTERNAL PARAMETERS-1'!$B$5:$J$44,4, FALSE))</f>
        <v>1.0449070280226274</v>
      </c>
      <c r="CG46" s="113">
        <f>$F46*'INTERNAL PARAMETERS-2'!AR46*(1-VLOOKUP(AS$4,'INTERNAL PARAMETERS-1'!$B$5:$J$44,4, FALSE))</f>
        <v>0</v>
      </c>
      <c r="CH46" s="112">
        <f>$F46*'INTERNAL PARAMETERS-2'!AS46*(1-VLOOKUP(AT$4,'INTERNAL PARAMETERS-1'!$B$5:$J$44,4, FALSE))</f>
        <v>0</v>
      </c>
      <c r="CI46" s="111">
        <f t="shared" si="0"/>
        <v>3166.384933401901</v>
      </c>
    </row>
    <row r="47" spans="3:87" x14ac:dyDescent="0.5">
      <c r="C47" s="77" t="s">
        <v>27</v>
      </c>
      <c r="D47" s="76" t="s">
        <v>21</v>
      </c>
      <c r="E47" s="76" t="s">
        <v>14</v>
      </c>
      <c r="F47" s="115">
        <f>'INPUTS-Incidence'!E47</f>
        <v>2565.4641817680254</v>
      </c>
      <c r="G47" s="114">
        <f>$F47*'INTERNAL PARAMETERS-2'!F47*VLOOKUP(G$4,'INTERNAL PARAMETERS-1'!$B$5:$J$44,4, FALSE)</f>
        <v>14.49179406997122</v>
      </c>
      <c r="H47" s="113">
        <f>$F47*'INTERNAL PARAMETERS-2'!G47*VLOOKUP(H$4,'INTERNAL PARAMETERS-1'!$B$5:$J$44,4, FALSE)</f>
        <v>21.839796579391198</v>
      </c>
      <c r="I47" s="113">
        <f>$F47*'INTERNAL PARAMETERS-2'!H47*VLOOKUP(I$4,'INTERNAL PARAMETERS-1'!$B$5:$J$44,4, FALSE)</f>
        <v>24.510521756537166</v>
      </c>
      <c r="J47" s="113">
        <f>$F47*'INTERNAL PARAMETERS-2'!I47*VLOOKUP(J$4,'INTERNAL PARAMETERS-1'!$B$5:$J$44,4, FALSE)</f>
        <v>0</v>
      </c>
      <c r="K47" s="113">
        <f>$F47*'INTERNAL PARAMETERS-2'!J47*VLOOKUP(K$4,'INTERNAL PARAMETERS-1'!$B$5:$J$44,4, FALSE)</f>
        <v>0.61237630018802769</v>
      </c>
      <c r="L47" s="113">
        <f>$F47*'INTERNAL PARAMETERS-2'!K47*VLOOKUP(L$4,'INTERNAL PARAMETERS-1'!$B$5:$J$44,4, FALSE)</f>
        <v>0.20421094886873481</v>
      </c>
      <c r="M47" s="113">
        <f>$F47*'INTERNAL PARAMETERS-2'!L47*VLOOKUP(M$4,'INTERNAL PARAMETERS-1'!$B$5:$J$44,4, FALSE)</f>
        <v>2.8575422788623155</v>
      </c>
      <c r="N47" s="113">
        <f>$F47*'INTERNAL PARAMETERS-2'!M47*VLOOKUP(N$4,'INTERNAL PARAMETERS-1'!$B$5:$J$44,4, FALSE)</f>
        <v>6.2968035609405302</v>
      </c>
      <c r="O47" s="113">
        <f>$F47*'INTERNAL PARAMETERS-2'!N47*VLOOKUP(O$4,'INTERNAL PARAMETERS-1'!$B$5:$J$44,4, FALSE)</f>
        <v>0</v>
      </c>
      <c r="P47" s="113">
        <f>$F47*'INTERNAL PARAMETERS-2'!O47*VLOOKUP(P$4,'INTERNAL PARAMETERS-1'!$B$5:$J$44,4, FALSE)</f>
        <v>0</v>
      </c>
      <c r="Q47" s="113">
        <f>$F47*'INTERNAL PARAMETERS-2'!P47*VLOOKUP(Q$4,'INTERNAL PARAMETERS-1'!$B$5:$J$44,4, FALSE)</f>
        <v>0</v>
      </c>
      <c r="R47" s="113">
        <f>$F47*'INTERNAL PARAMETERS-2'!Q47*VLOOKUP(R$4,'INTERNAL PARAMETERS-1'!$B$5:$J$44,4, FALSE)</f>
        <v>3.4697903058412543</v>
      </c>
      <c r="S47" s="113">
        <f>$F47*'INTERNAL PARAMETERS-2'!R47*VLOOKUP(S$4,'INTERNAL PARAMETERS-1'!$B$5:$J$44,4, FALSE)</f>
        <v>7.8920091891638897</v>
      </c>
      <c r="T47" s="113">
        <f>$F47*'INTERNAL PARAMETERS-2'!S47*VLOOKUP(T$4,'INTERNAL PARAMETERS-1'!$B$5:$J$44,4, FALSE)</f>
        <v>0.65314152603632158</v>
      </c>
      <c r="U47" s="113">
        <f>$F47*'INTERNAL PARAMETERS-2'!T47*VLOOKUP(U$4,'INTERNAL PARAMETERS-1'!$B$5:$J$44,4, FALSE)</f>
        <v>1.3062830520726432</v>
      </c>
      <c r="V47" s="113">
        <f>$F47*'INTERNAL PARAMETERS-2'!U47*VLOOKUP(V$4,'INTERNAL PARAMETERS-1'!$B$5:$J$44,4, FALSE)</f>
        <v>10.225927401206441</v>
      </c>
      <c r="W47" s="113">
        <f>$F47*'INTERNAL PARAMETERS-2'!V47*VLOOKUP(W$4,'INTERNAL PARAMETERS-1'!$B$5:$J$44,4, FALSE)</f>
        <v>0</v>
      </c>
      <c r="X47" s="113">
        <f>$F47*'INTERNAL PARAMETERS-2'!W47*VLOOKUP(X$4,'INTERNAL PARAMETERS-1'!$B$5:$J$44,4, FALSE)</f>
        <v>0</v>
      </c>
      <c r="Y47" s="113">
        <f>$F47*'INTERNAL PARAMETERS-2'!X47*VLOOKUP(Y$4,'INTERNAL PARAMETERS-1'!$B$5:$J$44,4, FALSE)</f>
        <v>0</v>
      </c>
      <c r="Z47" s="113">
        <f>$F47*'INTERNAL PARAMETERS-2'!Y47*VLOOKUP(Z$4,'INTERNAL PARAMETERS-1'!$B$5:$J$44,4, FALSE)</f>
        <v>0</v>
      </c>
      <c r="AA47" s="113">
        <f>$F47*'INTERNAL PARAMETERS-2'!Z47*VLOOKUP(AA$4,'INTERNAL PARAMETERS-1'!$B$5:$J$44,4, FALSE)</f>
        <v>0</v>
      </c>
      <c r="AB47" s="113">
        <f>$F47*'INTERNAL PARAMETERS-2'!AA47*VLOOKUP(AB$4,'INTERNAL PARAMETERS-1'!$B$5:$J$44,4, FALSE)</f>
        <v>0</v>
      </c>
      <c r="AC47" s="113">
        <f>$F47*'INTERNAL PARAMETERS-2'!AB47*VLOOKUP(AC$4,'INTERNAL PARAMETERS-1'!$B$5:$J$44,4, FALSE)</f>
        <v>0</v>
      </c>
      <c r="AD47" s="113">
        <f>$F47*'INTERNAL PARAMETERS-2'!AC47*VLOOKUP(AD$4,'INTERNAL PARAMETERS-1'!$B$5:$J$44,4, FALSE)</f>
        <v>0</v>
      </c>
      <c r="AE47" s="113">
        <f>$F47*'INTERNAL PARAMETERS-2'!AD47*VLOOKUP(AE$4,'INTERNAL PARAMETERS-1'!$B$5:$J$44,4, FALSE)</f>
        <v>0</v>
      </c>
      <c r="AF47" s="113">
        <f>$F47*'INTERNAL PARAMETERS-2'!AE47*VLOOKUP(AF$4,'INTERNAL PARAMETERS-1'!$B$5:$J$44,4, FALSE)</f>
        <v>0.81633070263858565</v>
      </c>
      <c r="AG47" s="113">
        <f>$F47*'INTERNAL PARAMETERS-2'!AF47*VLOOKUP(AG$4,'INTERNAL PARAMETERS-1'!$B$5:$J$44,4, FALSE)</f>
        <v>0</v>
      </c>
      <c r="AH47" s="113">
        <f>$F47*'INTERNAL PARAMETERS-2'!AG47*VLOOKUP(AH$4,'INTERNAL PARAMETERS-1'!$B$5:$J$44,4, FALSE)</f>
        <v>0.20421094886873481</v>
      </c>
      <c r="AI47" s="113">
        <f>$F47*'INTERNAL PARAMETERS-2'!AH47*VLOOKUP(AI$4,'INTERNAL PARAMETERS-1'!$B$5:$J$44,4, FALSE)</f>
        <v>2.2452942518833758</v>
      </c>
      <c r="AJ47" s="113">
        <f>$F47*'INTERNAL PARAMETERS-2'!AI47*VLOOKUP(AJ$4,'INTERNAL PARAMETERS-1'!$B$5:$J$44,4, FALSE)</f>
        <v>3.4697903058412543</v>
      </c>
      <c r="AK47" s="113">
        <f>$F47*'INTERNAL PARAMETERS-2'!AJ47*VLOOKUP(AK$4,'INTERNAL PARAMETERS-1'!$B$5:$J$44,4, FALSE)</f>
        <v>0.20421094886873481</v>
      </c>
      <c r="AL47" s="113">
        <f>$F47*'INTERNAL PARAMETERS-2'!AK47*VLOOKUP(AL$4,'INTERNAL PARAMETERS-1'!$B$5:$J$44,4, FALSE)</f>
        <v>0</v>
      </c>
      <c r="AM47" s="113">
        <f>$F47*'INTERNAL PARAMETERS-2'!AL47*VLOOKUP(AM$4,'INTERNAL PARAMETERS-1'!$B$5:$J$44,4, FALSE)</f>
        <v>0</v>
      </c>
      <c r="AN47" s="113">
        <f>$F47*'INTERNAL PARAMETERS-2'!AM47*VLOOKUP(AN$4,'INTERNAL PARAMETERS-1'!$B$5:$J$44,4, FALSE)</f>
        <v>0</v>
      </c>
      <c r="AO47" s="113">
        <f>$F47*'INTERNAL PARAMETERS-2'!AN47*VLOOKUP(AO$4,'INTERNAL PARAMETERS-1'!$B$5:$J$44,4, FALSE)</f>
        <v>0</v>
      </c>
      <c r="AP47" s="113">
        <f>$F47*'INTERNAL PARAMETERS-2'!AO47*VLOOKUP(AP$4,'INTERNAL PARAMETERS-1'!$B$5:$J$44,4, FALSE)</f>
        <v>0</v>
      </c>
      <c r="AQ47" s="113">
        <f>$F47*'INTERNAL PARAMETERS-2'!AP47*VLOOKUP(AQ$4,'INTERNAL PARAMETERS-1'!$B$5:$J$44,4, FALSE)</f>
        <v>0</v>
      </c>
      <c r="AR47" s="113">
        <f>$F47*'INTERNAL PARAMETERS-2'!AQ47*VLOOKUP(AR$4,'INTERNAL PARAMETERS-1'!$B$5:$J$44,4, FALSE)</f>
        <v>0</v>
      </c>
      <c r="AS47" s="113">
        <f>$F47*'INTERNAL PARAMETERS-2'!AR47*VLOOKUP(AS$4,'INTERNAL PARAMETERS-1'!$B$5:$J$44,4, FALSE)</f>
        <v>0</v>
      </c>
      <c r="AT47" s="112">
        <f>$F47*'INTERNAL PARAMETERS-2'!AS47*VLOOKUP(AT$4,'INTERNAL PARAMETERS-1'!$B$5:$J$44,4, FALSE)</f>
        <v>0</v>
      </c>
      <c r="AU47" s="114">
        <f>$F47*'INTERNAL PARAMETERS-2'!F47*(1-VLOOKUP(G$4,'INTERNAL PARAMETERS-1'!$B$5:$J$44,4, FALSE))</f>
        <v>0</v>
      </c>
      <c r="AV47" s="113">
        <f>$F47*'INTERNAL PARAMETERS-2'!G47*(1-VLOOKUP(H$4,'INTERNAL PARAMETERS-1'!$B$5:$J$44,4, FALSE))</f>
        <v>0</v>
      </c>
      <c r="AW47" s="113">
        <f>$F47*'INTERNAL PARAMETERS-2'!H47*(1-VLOOKUP(I$4,'INTERNAL PARAMETERS-1'!$B$5:$J$44,4, FALSE))</f>
        <v>465.69991337420612</v>
      </c>
      <c r="AX47" s="113">
        <f>$F47*'INTERNAL PARAMETERS-2'!I47*(1-VLOOKUP(J$4,'INTERNAL PARAMETERS-1'!$B$5:$J$44,4, FALSE))</f>
        <v>0</v>
      </c>
      <c r="AY47" s="113">
        <f>$F47*'INTERNAL PARAMETERS-2'!J47*(1-VLOOKUP(K$4,'INTERNAL PARAMETERS-1'!$B$5:$J$44,4, FALSE))</f>
        <v>0</v>
      </c>
      <c r="AZ47" s="113">
        <f>$F47*'INTERNAL PARAMETERS-2'!K47*(1-VLOOKUP(L$4,'INTERNAL PARAMETERS-1'!$B$5:$J$44,4, FALSE))</f>
        <v>0</v>
      </c>
      <c r="BA47" s="113">
        <f>$F47*'INTERNAL PARAMETERS-2'!L47*(1-VLOOKUP(M$4,'INTERNAL PARAMETERS-1'!$B$5:$J$44,4, FALSE))</f>
        <v>54.293303298383989</v>
      </c>
      <c r="BB47" s="113">
        <f>$F47*'INTERNAL PARAMETERS-2'!M47*(1-VLOOKUP(N$4,'INTERNAL PARAMETERS-1'!$B$5:$J$44,4, FALSE))</f>
        <v>119.63926765787006</v>
      </c>
      <c r="BC47" s="113">
        <f>$F47*'INTERNAL PARAMETERS-2'!N47*(1-VLOOKUP(O$4,'INTERNAL PARAMETERS-1'!$B$5:$J$44,4, FALSE))</f>
        <v>150.02116205008517</v>
      </c>
      <c r="BD47" s="113">
        <f>$F47*'INTERNAL PARAMETERS-2'!O47*(1-VLOOKUP(P$4,'INTERNAL PARAMETERS-1'!$B$5:$J$44,4, FALSE))</f>
        <v>90.012645920767469</v>
      </c>
      <c r="BE47" s="113">
        <f>$F47*'INTERNAL PARAMETERS-2'!P47*(1-VLOOKUP(Q$4,'INTERNAL PARAMETERS-1'!$B$5:$J$44,4, FALSE))</f>
        <v>56.538469277058276</v>
      </c>
      <c r="BF47" s="113">
        <f>$F47*'INTERNAL PARAMETERS-2'!Q47*(1-VLOOKUP(R$4,'INTERNAL PARAMETERS-1'!$B$5:$J$44,4, FALSE))</f>
        <v>0</v>
      </c>
      <c r="BG47" s="113">
        <f>$F47*'INTERNAL PARAMETERS-2'!R47*(1-VLOOKUP(S$4,'INTERNAL PARAMETERS-1'!$B$5:$J$44,4, FALSE))</f>
        <v>149.94817459411388</v>
      </c>
      <c r="BH47" s="113">
        <f>$F47*'INTERNAL PARAMETERS-2'!S47*(1-VLOOKUP(T$4,'INTERNAL PARAMETERS-1'!$B$5:$J$44,4, FALSE))</f>
        <v>5.8782737343268936</v>
      </c>
      <c r="BI47" s="113">
        <f>$F47*'INTERNAL PARAMETERS-2'!T47*(1-VLOOKUP(U$4,'INTERNAL PARAMETERS-1'!$B$5:$J$44,4, FALSE))</f>
        <v>5.2251322082905727</v>
      </c>
      <c r="BJ47" s="113">
        <f>$F47*'INTERNAL PARAMETERS-2'!U47*(1-VLOOKUP(V$4,'INTERNAL PARAMETERS-1'!$B$5:$J$44,4, FALSE))</f>
        <v>57.946921940169837</v>
      </c>
      <c r="BK47" s="113">
        <f>$F47*'INTERNAL PARAMETERS-2'!V47*(1-VLOOKUP(W$4,'INTERNAL PARAMETERS-1'!$B$5:$J$44,4, FALSE))</f>
        <v>71.030519893447675</v>
      </c>
      <c r="BL47" s="113">
        <f>$F47*'INTERNAL PARAMETERS-2'!W47*(1-VLOOKUP(X$4,'INTERNAL PARAMETERS-1'!$B$5:$J$44,4, FALSE))</f>
        <v>102.66756763659279</v>
      </c>
      <c r="BM47" s="113">
        <f>$F47*'INTERNAL PARAMETERS-2'!X47*(1-VLOOKUP(Y$4,'INTERNAL PARAMETERS-1'!$B$5:$J$44,4, FALSE))</f>
        <v>32.249424043333136</v>
      </c>
      <c r="BN47" s="113">
        <f>$F47*'INTERNAL PARAMETERS-2'!Y47*(1-VLOOKUP(Z$4,'INTERNAL PARAMETERS-1'!$B$5:$J$44,4, FALSE))</f>
        <v>153.08278700460713</v>
      </c>
      <c r="BO47" s="113">
        <f>$F47*'INTERNAL PARAMETERS-2'!Z47*(1-VLOOKUP(AA$4,'INTERNAL PARAMETERS-1'!$B$5:$J$44,4, FALSE))</f>
        <v>155.32808125649049</v>
      </c>
      <c r="BP47" s="113">
        <f>$F47*'INTERNAL PARAMETERS-2'!AA47*(1-VLOOKUP(AB$4,'INTERNAL PARAMETERS-1'!$B$5:$J$44,4, FALSE))</f>
        <v>62.457764783651633</v>
      </c>
      <c r="BQ47" s="113">
        <f>$F47*'INTERNAL PARAMETERS-2'!AB47*(1-VLOOKUP(AC$4,'INTERNAL PARAMETERS-1'!$B$5:$J$44,4, FALSE))</f>
        <v>416.58930950654627</v>
      </c>
      <c r="BR47" s="113">
        <f>$F47*'INTERNAL PARAMETERS-2'!AC47*(1-VLOOKUP(AD$4,'INTERNAL PARAMETERS-1'!$B$5:$J$44,4, FALSE))</f>
        <v>44.087758510101686</v>
      </c>
      <c r="BS47" s="113">
        <f>$F47*'INTERNAL PARAMETERS-2'!AD47*(1-VLOOKUP(AE$4,'INTERNAL PARAMETERS-1'!$B$5:$J$44,4, FALSE))</f>
        <v>11.022003764129968</v>
      </c>
      <c r="BT47" s="113">
        <f>$F47*'INTERNAL PARAMETERS-2'!AE47*(1-VLOOKUP(AF$4,'INTERNAL PARAMETERS-1'!$B$5:$J$44,4, FALSE))</f>
        <v>0</v>
      </c>
      <c r="BU47" s="113">
        <f>$F47*'INTERNAL PARAMETERS-2'!AF47*(1-VLOOKUP(AG$4,'INTERNAL PARAMETERS-1'!$B$5:$J$44,4, FALSE))</f>
        <v>0</v>
      </c>
      <c r="BV47" s="113">
        <f>$F47*'INTERNAL PARAMETERS-2'!AG47*(1-VLOOKUP(AH$4,'INTERNAL PARAMETERS-1'!$B$5:$J$44,4, FALSE))</f>
        <v>0</v>
      </c>
      <c r="BW47" s="113">
        <f>$F47*'INTERNAL PARAMETERS-2'!AH47*(1-VLOOKUP(AI$4,'INTERNAL PARAMETERS-1'!$B$5:$J$44,4, FALSE))</f>
        <v>0</v>
      </c>
      <c r="BX47" s="113">
        <f>$F47*'INTERNAL PARAMETERS-2'!AI47*(1-VLOOKUP(AJ$4,'INTERNAL PARAMETERS-1'!$B$5:$J$44,4, FALSE))</f>
        <v>0</v>
      </c>
      <c r="BY47" s="113">
        <f>$F47*'INTERNAL PARAMETERS-2'!AJ47*(1-VLOOKUP(AK$4,'INTERNAL PARAMETERS-1'!$B$5:$J$44,4, FALSE))</f>
        <v>0</v>
      </c>
      <c r="BZ47" s="113">
        <f>$F47*'INTERNAL PARAMETERS-2'!AK47*(1-VLOOKUP(AL$4,'INTERNAL PARAMETERS-1'!$B$5:$J$44,4, FALSE))</f>
        <v>9.3890858124346188</v>
      </c>
      <c r="CA47" s="113">
        <f>$F47*'INTERNAL PARAMETERS-2'!AL47*(1-VLOOKUP(AM$4,'INTERNAL PARAMETERS-1'!$B$5:$J$44,4, FALSE))</f>
        <v>45.31251111047775</v>
      </c>
      <c r="CB47" s="113">
        <f>$F47*'INTERNAL PARAMETERS-2'!AM47*(1-VLOOKUP(AN$4,'INTERNAL PARAMETERS-1'!$B$5:$J$44,4, FALSE))</f>
        <v>17.961840922230653</v>
      </c>
      <c r="CC47" s="113">
        <f>$F47*'INTERNAL PARAMETERS-2'!AN47*(1-VLOOKUP(AO$4,'INTERNAL PARAMETERS-1'!$B$5:$J$44,4, FALSE))</f>
        <v>32.861800343521168</v>
      </c>
      <c r="CD47" s="113">
        <f>$F47*'INTERNAL PARAMETERS-2'!AO47*(1-VLOOKUP(AP$4,'INTERNAL PARAMETERS-1'!$B$5:$J$44,4, FALSE))</f>
        <v>135.52936798011393</v>
      </c>
      <c r="CE47" s="113">
        <f>$F47*'INTERNAL PARAMETERS-2'!AP47*(1-VLOOKUP(AQ$4,'INTERNAL PARAMETERS-1'!$B$5:$J$44,4, FALSE))</f>
        <v>15.716546670347277</v>
      </c>
      <c r="CF47" s="113">
        <f>$F47*'INTERNAL PARAMETERS-2'!AQ47*(1-VLOOKUP(AR$4,'INTERNAL PARAMETERS-1'!$B$5:$J$44,4, FALSE))</f>
        <v>3.2658359033906965</v>
      </c>
      <c r="CG47" s="113">
        <f>$F47*'INTERNAL PARAMETERS-2'!AR47*(1-VLOOKUP(AS$4,'INTERNAL PARAMETERS-1'!$B$5:$J$44,4, FALSE))</f>
        <v>0.40816535131929282</v>
      </c>
      <c r="CH47" s="112">
        <f>$F47*'INTERNAL PARAMETERS-2'!AS47*(1-VLOOKUP(AT$4,'INTERNAL PARAMETERS-1'!$B$5:$J$44,4, FALSE))</f>
        <v>0</v>
      </c>
      <c r="CI47" s="111">
        <f t="shared" si="0"/>
        <v>2565.4636686751892</v>
      </c>
    </row>
    <row r="48" spans="3:87" x14ac:dyDescent="0.5">
      <c r="C48" s="77" t="s">
        <v>27</v>
      </c>
      <c r="D48" s="76" t="s">
        <v>21</v>
      </c>
      <c r="E48" s="76" t="s">
        <v>13</v>
      </c>
      <c r="F48" s="115">
        <f>'INPUTS-Incidence'!E48</f>
        <v>2084.565933991084</v>
      </c>
      <c r="G48" s="114">
        <f>$F48*'INTERNAL PARAMETERS-2'!F48*VLOOKUP(G$4,'INTERNAL PARAMETERS-1'!$B$5:$J$44,4, FALSE)</f>
        <v>16.381352935675533</v>
      </c>
      <c r="H48" s="113">
        <f>$F48*'INTERNAL PARAMETERS-2'!G48*VLOOKUP(H$4,'INTERNAL PARAMETERS-1'!$B$5:$J$44,4, FALSE)</f>
        <v>17.17077805487796</v>
      </c>
      <c r="I48" s="113">
        <f>$F48*'INTERNAL PARAMETERS-2'!H48*VLOOKUP(I$4,'INTERNAL PARAMETERS-1'!$B$5:$J$44,4, FALSE)</f>
        <v>19.153919433350705</v>
      </c>
      <c r="J48" s="113">
        <f>$F48*'INTERNAL PARAMETERS-2'!I48*VLOOKUP(J$4,'INTERNAL PARAMETERS-1'!$B$5:$J$44,4, FALSE)</f>
        <v>0</v>
      </c>
      <c r="K48" s="113">
        <f>$F48*'INTERNAL PARAMETERS-2'!J48*VLOOKUP(K$4,'INTERNAL PARAMETERS-1'!$B$5:$J$44,4, FALSE)</f>
        <v>0.19740839394895565</v>
      </c>
      <c r="L48" s="113">
        <f>$F48*'INTERNAL PARAMETERS-2'!K48*VLOOKUP(L$4,'INTERNAL PARAMETERS-1'!$B$5:$J$44,4, FALSE)</f>
        <v>0</v>
      </c>
      <c r="M48" s="113">
        <f>$F48*'INTERNAL PARAMETERS-2'!L48*VLOOKUP(M$4,'INTERNAL PARAMETERS-1'!$B$5:$J$44,4, FALSE)</f>
        <v>2.6348183807570407</v>
      </c>
      <c r="N48" s="113">
        <f>$F48*'INTERNAL PARAMETERS-2'!M48*VLOOKUP(N$4,'INTERNAL PARAMETERS-1'!$B$5:$J$44,4, FALSE)</f>
        <v>4.2926840908898196</v>
      </c>
      <c r="O48" s="113">
        <f>$F48*'INTERNAL PARAMETERS-2'!N48*VLOOKUP(O$4,'INTERNAL PARAMETERS-1'!$B$5:$J$44,4, FALSE)</f>
        <v>0</v>
      </c>
      <c r="P48" s="113">
        <f>$F48*'INTERNAL PARAMETERS-2'!O48*VLOOKUP(P$4,'INTERNAL PARAMETERS-1'!$B$5:$J$44,4, FALSE)</f>
        <v>0</v>
      </c>
      <c r="Q48" s="113">
        <f>$F48*'INTERNAL PARAMETERS-2'!P48*VLOOKUP(Q$4,'INTERNAL PARAMETERS-1'!$B$5:$J$44,4, FALSE)</f>
        <v>0</v>
      </c>
      <c r="R48" s="113">
        <f>$F48*'INTERNAL PARAMETERS-2'!Q48*VLOOKUP(R$4,'INTERNAL PARAMETERS-1'!$B$5:$J$44,4, FALSE)</f>
        <v>2.763092145505182</v>
      </c>
      <c r="S48" s="113">
        <f>$F48*'INTERNAL PARAMETERS-2'!R48*VLOOKUP(S$4,'INTERNAL PARAMETERS-1'!$B$5:$J$44,4, FALSE)</f>
        <v>5.8620495542950071</v>
      </c>
      <c r="T48" s="113">
        <f>$F48*'INTERNAL PARAMETERS-2'!S48*VLOOKUP(T$4,'INTERNAL PARAMETERS-1'!$B$5:$J$44,4, FALSE)</f>
        <v>0.61184094728572314</v>
      </c>
      <c r="U48" s="113">
        <f>$F48*'INTERNAL PARAMETERS-2'!T48*VLOOKUP(U$4,'INTERNAL PARAMETERS-1'!$B$5:$J$44,4, FALSE)</f>
        <v>1.1447185369918638</v>
      </c>
      <c r="V48" s="113">
        <f>$F48*'INTERNAL PARAMETERS-2'!U48*VLOOKUP(V$4,'INTERNAL PARAMETERS-1'!$B$5:$J$44,4, FALSE)</f>
        <v>8.5853577589499679</v>
      </c>
      <c r="W48" s="113">
        <f>$F48*'INTERNAL PARAMETERS-2'!V48*VLOOKUP(W$4,'INTERNAL PARAMETERS-1'!$B$5:$J$44,4, FALSE)</f>
        <v>0</v>
      </c>
      <c r="X48" s="113">
        <f>$F48*'INTERNAL PARAMETERS-2'!W48*VLOOKUP(X$4,'INTERNAL PARAMETERS-1'!$B$5:$J$44,4, FALSE)</f>
        <v>0</v>
      </c>
      <c r="Y48" s="113">
        <f>$F48*'INTERNAL PARAMETERS-2'!X48*VLOOKUP(Y$4,'INTERNAL PARAMETERS-1'!$B$5:$J$44,4, FALSE)</f>
        <v>0</v>
      </c>
      <c r="Z48" s="113">
        <f>$F48*'INTERNAL PARAMETERS-2'!Y48*VLOOKUP(Z$4,'INTERNAL PARAMETERS-1'!$B$5:$J$44,4, FALSE)</f>
        <v>0</v>
      </c>
      <c r="AA48" s="113">
        <f>$F48*'INTERNAL PARAMETERS-2'!Z48*VLOOKUP(AA$4,'INTERNAL PARAMETERS-1'!$B$5:$J$44,4, FALSE)</f>
        <v>0</v>
      </c>
      <c r="AB48" s="113">
        <f>$F48*'INTERNAL PARAMETERS-2'!AA48*VLOOKUP(AB$4,'INTERNAL PARAMETERS-1'!$B$5:$J$44,4, FALSE)</f>
        <v>0</v>
      </c>
      <c r="AC48" s="113">
        <f>$F48*'INTERNAL PARAMETERS-2'!AB48*VLOOKUP(AC$4,'INTERNAL PARAMETERS-1'!$B$5:$J$44,4, FALSE)</f>
        <v>0</v>
      </c>
      <c r="AD48" s="113">
        <f>$F48*'INTERNAL PARAMETERS-2'!AC48*VLOOKUP(AD$4,'INTERNAL PARAMETERS-1'!$B$5:$J$44,4, FALSE)</f>
        <v>0</v>
      </c>
      <c r="AE48" s="113">
        <f>$F48*'INTERNAL PARAMETERS-2'!AD48*VLOOKUP(AE$4,'INTERNAL PARAMETERS-1'!$B$5:$J$44,4, FALSE)</f>
        <v>0</v>
      </c>
      <c r="AF48" s="113">
        <f>$F48*'INTERNAL PARAMETERS-2'!AE48*VLOOKUP(AF$4,'INTERNAL PARAMETERS-1'!$B$5:$J$44,4, FALSE)</f>
        <v>1.1842419071003347</v>
      </c>
      <c r="AG48" s="113">
        <f>$F48*'INTERNAL PARAMETERS-2'!AF48*VLOOKUP(AG$4,'INTERNAL PARAMETERS-1'!$B$5:$J$44,4, FALSE)</f>
        <v>0</v>
      </c>
      <c r="AH48" s="113">
        <f>$F48*'INTERNAL PARAMETERS-2'!AG48*VLOOKUP(AH$4,'INTERNAL PARAMETERS-1'!$B$5:$J$44,4, FALSE)</f>
        <v>0.59201672525346793</v>
      </c>
      <c r="AI48" s="113">
        <f>$F48*'INTERNAL PARAMETERS-2'!AH48*VLOOKUP(AI$4,'INTERNAL PARAMETERS-1'!$B$5:$J$44,4, FALSE)</f>
        <v>2.171075420251714</v>
      </c>
      <c r="AJ48" s="113">
        <f>$F48*'INTERNAL PARAMETERS-2'!AI48*VLOOKUP(AJ$4,'INTERNAL PARAMETERS-1'!$B$5:$J$44,4, FALSE)</f>
        <v>3.157908933403093</v>
      </c>
      <c r="AK48" s="113">
        <f>$F48*'INTERNAL PARAMETERS-2'!AJ48*VLOOKUP(AK$4,'INTERNAL PARAMETERS-1'!$B$5:$J$44,4, FALSE)</f>
        <v>0.59201672525346793</v>
      </c>
      <c r="AL48" s="113">
        <f>$F48*'INTERNAL PARAMETERS-2'!AK48*VLOOKUP(AL$4,'INTERNAL PARAMETERS-1'!$B$5:$J$44,4, FALSE)</f>
        <v>0</v>
      </c>
      <c r="AM48" s="113">
        <f>$F48*'INTERNAL PARAMETERS-2'!AL48*VLOOKUP(AM$4,'INTERNAL PARAMETERS-1'!$B$5:$J$44,4, FALSE)</f>
        <v>0</v>
      </c>
      <c r="AN48" s="113">
        <f>$F48*'INTERNAL PARAMETERS-2'!AM48*VLOOKUP(AN$4,'INTERNAL PARAMETERS-1'!$B$5:$J$44,4, FALSE)</f>
        <v>0</v>
      </c>
      <c r="AO48" s="113">
        <f>$F48*'INTERNAL PARAMETERS-2'!AN48*VLOOKUP(AO$4,'INTERNAL PARAMETERS-1'!$B$5:$J$44,4, FALSE)</f>
        <v>0</v>
      </c>
      <c r="AP48" s="113">
        <f>$F48*'INTERNAL PARAMETERS-2'!AO48*VLOOKUP(AP$4,'INTERNAL PARAMETERS-1'!$B$5:$J$44,4, FALSE)</f>
        <v>0</v>
      </c>
      <c r="AQ48" s="113">
        <f>$F48*'INTERNAL PARAMETERS-2'!AP48*VLOOKUP(AQ$4,'INTERNAL PARAMETERS-1'!$B$5:$J$44,4, FALSE)</f>
        <v>0</v>
      </c>
      <c r="AR48" s="113">
        <f>$F48*'INTERNAL PARAMETERS-2'!AQ48*VLOOKUP(AR$4,'INTERNAL PARAMETERS-1'!$B$5:$J$44,4, FALSE)</f>
        <v>0</v>
      </c>
      <c r="AS48" s="113">
        <f>$F48*'INTERNAL PARAMETERS-2'!AR48*VLOOKUP(AS$4,'INTERNAL PARAMETERS-1'!$B$5:$J$44,4, FALSE)</f>
        <v>0</v>
      </c>
      <c r="AT48" s="112">
        <f>$F48*'INTERNAL PARAMETERS-2'!AS48*VLOOKUP(AT$4,'INTERNAL PARAMETERS-1'!$B$5:$J$44,4, FALSE)</f>
        <v>0</v>
      </c>
      <c r="AU48" s="114">
        <f>$F48*'INTERNAL PARAMETERS-2'!F48*(1-VLOOKUP(G$4,'INTERNAL PARAMETERS-1'!$B$5:$J$44,4, FALSE))</f>
        <v>0</v>
      </c>
      <c r="AV48" s="113">
        <f>$F48*'INTERNAL PARAMETERS-2'!G48*(1-VLOOKUP(H$4,'INTERNAL PARAMETERS-1'!$B$5:$J$44,4, FALSE))</f>
        <v>0</v>
      </c>
      <c r="AW48" s="113">
        <f>$F48*'INTERNAL PARAMETERS-2'!H48*(1-VLOOKUP(I$4,'INTERNAL PARAMETERS-1'!$B$5:$J$44,4, FALSE))</f>
        <v>363.92446923366339</v>
      </c>
      <c r="AX48" s="113">
        <f>$F48*'INTERNAL PARAMETERS-2'!I48*(1-VLOOKUP(J$4,'INTERNAL PARAMETERS-1'!$B$5:$J$44,4, FALSE))</f>
        <v>0</v>
      </c>
      <c r="AY48" s="113">
        <f>$F48*'INTERNAL PARAMETERS-2'!J48*(1-VLOOKUP(K$4,'INTERNAL PARAMETERS-1'!$B$5:$J$44,4, FALSE))</f>
        <v>0</v>
      </c>
      <c r="AZ48" s="113">
        <f>$F48*'INTERNAL PARAMETERS-2'!K48*(1-VLOOKUP(L$4,'INTERNAL PARAMETERS-1'!$B$5:$J$44,4, FALSE))</f>
        <v>0</v>
      </c>
      <c r="BA48" s="113">
        <f>$F48*'INTERNAL PARAMETERS-2'!L48*(1-VLOOKUP(M$4,'INTERNAL PARAMETERS-1'!$B$5:$J$44,4, FALSE))</f>
        <v>50.061549234383769</v>
      </c>
      <c r="BB48" s="113">
        <f>$F48*'INTERNAL PARAMETERS-2'!M48*(1-VLOOKUP(N$4,'INTERNAL PARAMETERS-1'!$B$5:$J$44,4, FALSE))</f>
        <v>81.560997726906564</v>
      </c>
      <c r="BC48" s="113">
        <f>$F48*'INTERNAL PARAMETERS-2'!N48*(1-VLOOKUP(O$4,'INTERNAL PARAMETERS-1'!$B$5:$J$44,4, FALSE))</f>
        <v>147.43134259470622</v>
      </c>
      <c r="BD48" s="113">
        <f>$F48*'INTERNAL PARAMETERS-2'!O48*(1-VLOOKUP(P$4,'INTERNAL PARAMETERS-1'!$B$5:$J$44,4, FALSE))</f>
        <v>63.748736197161534</v>
      </c>
      <c r="BE48" s="113">
        <f>$F48*'INTERNAL PARAMETERS-2'!P48*(1-VLOOKUP(Q$4,'INTERNAL PARAMETERS-1'!$B$5:$J$44,4, FALSE))</f>
        <v>52.498959221191853</v>
      </c>
      <c r="BF48" s="113">
        <f>$F48*'INTERNAL PARAMETERS-2'!Q48*(1-VLOOKUP(R$4,'INTERNAL PARAMETERS-1'!$B$5:$J$44,4, FALSE))</f>
        <v>0</v>
      </c>
      <c r="BG48" s="113">
        <f>$F48*'INTERNAL PARAMETERS-2'!R48*(1-VLOOKUP(S$4,'INTERNAL PARAMETERS-1'!$B$5:$J$44,4, FALSE))</f>
        <v>111.37894153160512</v>
      </c>
      <c r="BH48" s="113">
        <f>$F48*'INTERNAL PARAMETERS-2'!S48*(1-VLOOKUP(T$4,'INTERNAL PARAMETERS-1'!$B$5:$J$44,4, FALSE))</f>
        <v>5.5065685255715078</v>
      </c>
      <c r="BI48" s="113">
        <f>$F48*'INTERNAL PARAMETERS-2'!T48*(1-VLOOKUP(U$4,'INTERNAL PARAMETERS-1'!$B$5:$J$44,4, FALSE))</f>
        <v>4.5788741479674551</v>
      </c>
      <c r="BJ48" s="113">
        <f>$F48*'INTERNAL PARAMETERS-2'!U48*(1-VLOOKUP(V$4,'INTERNAL PARAMETERS-1'!$B$5:$J$44,4, FALSE))</f>
        <v>48.650360634049825</v>
      </c>
      <c r="BK48" s="113">
        <f>$F48*'INTERNAL PARAMETERS-2'!V48*(1-VLOOKUP(W$4,'INTERNAL PARAMETERS-1'!$B$5:$J$44,4, FALSE))</f>
        <v>58.617368694049084</v>
      </c>
      <c r="BL48" s="113">
        <f>$F48*'INTERNAL PARAMETERS-2'!W48*(1-VLOOKUP(X$4,'INTERNAL PARAMETERS-1'!$B$5:$J$44,4, FALSE))</f>
        <v>83.287998066240164</v>
      </c>
      <c r="BM48" s="113">
        <f>$F48*'INTERNAL PARAMETERS-2'!X48*(1-VLOOKUP(Y$4,'INTERNAL PARAMETERS-1'!$B$5:$J$44,4, FALSE))</f>
        <v>31.973072295555244</v>
      </c>
      <c r="BN48" s="113">
        <f>$F48*'INTERNAL PARAMETERS-2'!Y48*(1-VLOOKUP(Z$4,'INTERNAL PARAMETERS-1'!$B$5:$J$44,4, FALSE))</f>
        <v>122.36610489121063</v>
      </c>
      <c r="BO48" s="113">
        <f>$F48*'INTERNAL PARAMETERS-2'!Z48*(1-VLOOKUP(AA$4,'INTERNAL PARAMETERS-1'!$B$5:$J$44,4, FALSE))</f>
        <v>126.11603054986719</v>
      </c>
      <c r="BP48" s="113">
        <f>$F48*'INTERNAL PARAMETERS-2'!AA48*(1-VLOOKUP(AB$4,'INTERNAL PARAMETERS-1'!$B$5:$J$44,4, FALSE))</f>
        <v>51.512125708040472</v>
      </c>
      <c r="BQ48" s="113">
        <f>$F48*'INTERNAL PARAMETERS-2'!AB48*(1-VLOOKUP(AC$4,'INTERNAL PARAMETERS-1'!$B$5:$J$44,4, FALSE))</f>
        <v>342.62509369538975</v>
      </c>
      <c r="BR48" s="113">
        <f>$F48*'INTERNAL PARAMETERS-2'!AC48*(1-VLOOKUP(AD$4,'INTERNAL PARAMETERS-1'!$B$5:$J$44,4, FALSE))</f>
        <v>33.74933092790905</v>
      </c>
      <c r="BS48" s="113">
        <f>$F48*'INTERNAL PARAMETERS-2'!AD48*(1-VLOOKUP(AE$4,'INTERNAL PARAMETERS-1'!$B$5:$J$44,4, FALSE))</f>
        <v>7.3024429233641657</v>
      </c>
      <c r="BT48" s="113">
        <f>$F48*'INTERNAL PARAMETERS-2'!AE48*(1-VLOOKUP(AF$4,'INTERNAL PARAMETERS-1'!$B$5:$J$44,4, FALSE))</f>
        <v>0</v>
      </c>
      <c r="BU48" s="113">
        <f>$F48*'INTERNAL PARAMETERS-2'!AF48*(1-VLOOKUP(AG$4,'INTERNAL PARAMETERS-1'!$B$5:$J$44,4, FALSE))</f>
        <v>0</v>
      </c>
      <c r="BV48" s="113">
        <f>$F48*'INTERNAL PARAMETERS-2'!AG48*(1-VLOOKUP(AH$4,'INTERNAL PARAMETERS-1'!$B$5:$J$44,4, FALSE))</f>
        <v>0</v>
      </c>
      <c r="BW48" s="113">
        <f>$F48*'INTERNAL PARAMETERS-2'!AH48*(1-VLOOKUP(AI$4,'INTERNAL PARAMETERS-1'!$B$5:$J$44,4, FALSE))</f>
        <v>0</v>
      </c>
      <c r="BX48" s="113">
        <f>$F48*'INTERNAL PARAMETERS-2'!AI48*(1-VLOOKUP(AJ$4,'INTERNAL PARAMETERS-1'!$B$5:$J$44,4, FALSE))</f>
        <v>0</v>
      </c>
      <c r="BY48" s="113">
        <f>$F48*'INTERNAL PARAMETERS-2'!AJ48*(1-VLOOKUP(AK$4,'INTERNAL PARAMETERS-1'!$B$5:$J$44,4, FALSE))</f>
        <v>0</v>
      </c>
      <c r="BZ48" s="113">
        <f>$F48*'INTERNAL PARAMETERS-2'!AK48*(1-VLOOKUP(AL$4,'INTERNAL PARAMETERS-1'!$B$5:$J$44,4, FALSE))</f>
        <v>8.4866848304645011</v>
      </c>
      <c r="CA48" s="113">
        <f>$F48*'INTERNAL PARAMETERS-2'!AL48*(1-VLOOKUP(AM$4,'INTERNAL PARAMETERS-1'!$B$5:$J$44,4, FALSE))</f>
        <v>43.420257665473891</v>
      </c>
      <c r="CB48" s="113">
        <f>$F48*'INTERNAL PARAMETERS-2'!AM48*(1-VLOOKUP(AN$4,'INTERNAL PARAMETERS-1'!$B$5:$J$44,4, FALSE))</f>
        <v>13.223444002272441</v>
      </c>
      <c r="CC48" s="113">
        <f>$F48*'INTERNAL PARAMETERS-2'!AN48*(1-VLOOKUP(AO$4,'INTERNAL PARAMETERS-1'!$B$5:$J$44,4, FALSE))</f>
        <v>27.828329849000774</v>
      </c>
      <c r="CD48" s="113">
        <f>$F48*'INTERNAL PARAMETERS-2'!AO48*(1-VLOOKUP(AP$4,'INTERNAL PARAMETERS-1'!$B$5:$J$44,4, FALSE))</f>
        <v>106.379568743433</v>
      </c>
      <c r="CE48" s="113">
        <f>$F48*'INTERNAL PARAMETERS-2'!AP48*(1-VLOOKUP(AQ$4,'INTERNAL PARAMETERS-1'!$B$5:$J$44,4, FALSE))</f>
        <v>10.854960188071772</v>
      </c>
      <c r="CF48" s="113">
        <f>$F48*'INTERNAL PARAMETERS-2'!AQ48*(1-VLOOKUP(AR$4,'INTERNAL PARAMETERS-1'!$B$5:$J$44,4, FALSE))</f>
        <v>0.98683351315137913</v>
      </c>
      <c r="CG48" s="113">
        <f>$F48*'INTERNAL PARAMETERS-2'!AR48*(1-VLOOKUP(AS$4,'INTERNAL PARAMETERS-1'!$B$5:$J$44,4, FALSE))</f>
        <v>0</v>
      </c>
      <c r="CH48" s="112">
        <f>$F48*'INTERNAL PARAMETERS-2'!AS48*(1-VLOOKUP(AT$4,'INTERNAL PARAMETERS-1'!$B$5:$J$44,4, FALSE))</f>
        <v>0</v>
      </c>
      <c r="CI48" s="111">
        <f t="shared" si="0"/>
        <v>2084.5657255344909</v>
      </c>
    </row>
    <row r="49" spans="3:87" x14ac:dyDescent="0.5">
      <c r="C49" s="77" t="s">
        <v>27</v>
      </c>
      <c r="D49" s="76" t="s">
        <v>21</v>
      </c>
      <c r="E49" s="76" t="s">
        <v>12</v>
      </c>
      <c r="F49" s="115">
        <f>'INPUTS-Incidence'!E49</f>
        <v>1796.4311014995214</v>
      </c>
      <c r="G49" s="114">
        <f>$F49*'INTERNAL PARAMETERS-2'!F49*VLOOKUP(G$4,'INTERNAL PARAMETERS-1'!$B$5:$J$44,4, FALSE)</f>
        <v>13.5127547454794</v>
      </c>
      <c r="H49" s="113">
        <f>$F49*'INTERNAL PARAMETERS-2'!G49*VLOOKUP(H$4,'INTERNAL PARAMETERS-1'!$B$5:$J$44,4, FALSE)</f>
        <v>12.941848941422853</v>
      </c>
      <c r="I49" s="113">
        <f>$F49*'INTERNAL PARAMETERS-2'!H49*VLOOKUP(I$4,'INTERNAL PARAMETERS-1'!$B$5:$J$44,4, FALSE)</f>
        <v>16.960671905053953</v>
      </c>
      <c r="J49" s="113">
        <f>$F49*'INTERNAL PARAMETERS-2'!I49*VLOOKUP(J$4,'INTERNAL PARAMETERS-1'!$B$5:$J$44,4, FALSE)</f>
        <v>0</v>
      </c>
      <c r="K49" s="113">
        <f>$F49*'INTERNAL PARAMETERS-2'!J49*VLOOKUP(K$4,'INTERNAL PARAMETERS-1'!$B$5:$J$44,4, FALSE)</f>
        <v>0.38066375040774858</v>
      </c>
      <c r="L49" s="113">
        <f>$F49*'INTERNAL PARAMETERS-2'!K49*VLOOKUP(L$4,'INTERNAL PARAMETERS-1'!$B$5:$J$44,4, FALSE)</f>
        <v>0</v>
      </c>
      <c r="M49" s="113">
        <f>$F49*'INTERNAL PARAMETERS-2'!L49*VLOOKUP(M$4,'INTERNAL PARAMETERS-1'!$B$5:$J$44,4, FALSE)</f>
        <v>2.5598065337707285</v>
      </c>
      <c r="N49" s="113">
        <f>$F49*'INTERNAL PARAMETERS-2'!M49*VLOOKUP(N$4,'INTERNAL PARAMETERS-1'!$B$5:$J$44,4, FALSE)</f>
        <v>3.5018909320191072</v>
      </c>
      <c r="O49" s="113">
        <f>$F49*'INTERNAL PARAMETERS-2'!N49*VLOOKUP(O$4,'INTERNAL PARAMETERS-1'!$B$5:$J$44,4, FALSE)</f>
        <v>0</v>
      </c>
      <c r="P49" s="113">
        <f>$F49*'INTERNAL PARAMETERS-2'!O49*VLOOKUP(P$4,'INTERNAL PARAMETERS-1'!$B$5:$J$44,4, FALSE)</f>
        <v>0</v>
      </c>
      <c r="Q49" s="113">
        <f>$F49*'INTERNAL PARAMETERS-2'!P49*VLOOKUP(Q$4,'INTERNAL PARAMETERS-1'!$B$5:$J$44,4, FALSE)</f>
        <v>0</v>
      </c>
      <c r="R49" s="113">
        <f>$F49*'INTERNAL PARAMETERS-2'!Q49*VLOOKUP(R$4,'INTERNAL PARAMETERS-1'!$B$5:$J$44,4, FALSE)</f>
        <v>2.2838028593363413</v>
      </c>
      <c r="S49" s="113">
        <f>$F49*'INTERNAL PARAMETERS-2'!R49*VLOOKUP(S$4,'INTERNAL PARAMETERS-1'!$B$5:$J$44,4, FALSE)</f>
        <v>4.5930791116919467</v>
      </c>
      <c r="T49" s="113">
        <f>$F49*'INTERNAL PARAMETERS-2'!S49*VLOOKUP(T$4,'INTERNAL PARAMETERS-1'!$B$5:$J$44,4, FALSE)</f>
        <v>0.34257941105595879</v>
      </c>
      <c r="U49" s="113">
        <f>$F49*'INTERNAL PARAMETERS-2'!T49*VLOOKUP(U$4,'INTERNAL PARAMETERS-1'!$B$5:$J$44,4, FALSE)</f>
        <v>0.38062782178571863</v>
      </c>
      <c r="V49" s="113">
        <f>$F49*'INTERNAL PARAMETERS-2'!U49*VLOOKUP(V$4,'INTERNAL PARAMETERS-1'!$B$5:$J$44,4, FALSE)</f>
        <v>8.336024151065768</v>
      </c>
      <c r="W49" s="113">
        <f>$F49*'INTERNAL PARAMETERS-2'!V49*VLOOKUP(W$4,'INTERNAL PARAMETERS-1'!$B$5:$J$44,4, FALSE)</f>
        <v>0</v>
      </c>
      <c r="X49" s="113">
        <f>$F49*'INTERNAL PARAMETERS-2'!W49*VLOOKUP(X$4,'INTERNAL PARAMETERS-1'!$B$5:$J$44,4, FALSE)</f>
        <v>0</v>
      </c>
      <c r="Y49" s="113">
        <f>$F49*'INTERNAL PARAMETERS-2'!X49*VLOOKUP(Y$4,'INTERNAL PARAMETERS-1'!$B$5:$J$44,4, FALSE)</f>
        <v>0</v>
      </c>
      <c r="Z49" s="113">
        <f>$F49*'INTERNAL PARAMETERS-2'!Y49*VLOOKUP(Z$4,'INTERNAL PARAMETERS-1'!$B$5:$J$44,4, FALSE)</f>
        <v>0</v>
      </c>
      <c r="AA49" s="113">
        <f>$F49*'INTERNAL PARAMETERS-2'!Z49*VLOOKUP(AA$4,'INTERNAL PARAMETERS-1'!$B$5:$J$44,4, FALSE)</f>
        <v>0</v>
      </c>
      <c r="AB49" s="113">
        <f>$F49*'INTERNAL PARAMETERS-2'!AA49*VLOOKUP(AB$4,'INTERNAL PARAMETERS-1'!$B$5:$J$44,4, FALSE)</f>
        <v>0</v>
      </c>
      <c r="AC49" s="113">
        <f>$F49*'INTERNAL PARAMETERS-2'!AB49*VLOOKUP(AC$4,'INTERNAL PARAMETERS-1'!$B$5:$J$44,4, FALSE)</f>
        <v>0</v>
      </c>
      <c r="AD49" s="113">
        <f>$F49*'INTERNAL PARAMETERS-2'!AC49*VLOOKUP(AD$4,'INTERNAL PARAMETERS-1'!$B$5:$J$44,4, FALSE)</f>
        <v>0</v>
      </c>
      <c r="AE49" s="113">
        <f>$F49*'INTERNAL PARAMETERS-2'!AD49*VLOOKUP(AE$4,'INTERNAL PARAMETERS-1'!$B$5:$J$44,4, FALSE)</f>
        <v>0</v>
      </c>
      <c r="AF49" s="113">
        <f>$F49*'INTERNAL PARAMETERS-2'!AE49*VLOOKUP(AF$4,'INTERNAL PARAMETERS-1'!$B$5:$J$44,4, FALSE)</f>
        <v>0.76132750081549716</v>
      </c>
      <c r="AG49" s="113">
        <f>$F49*'INTERNAL PARAMETERS-2'!AF49*VLOOKUP(AG$4,'INTERNAL PARAMETERS-1'!$B$5:$J$44,4, FALSE)</f>
        <v>0</v>
      </c>
      <c r="AH49" s="113">
        <f>$F49*'INTERNAL PARAMETERS-2'!AG49*VLOOKUP(AH$4,'INTERNAL PARAMETERS-1'!$B$5:$J$44,4, FALSE)</f>
        <v>0.38066375040774858</v>
      </c>
      <c r="AI49" s="113">
        <f>$F49*'INTERNAL PARAMETERS-2'!AH49*VLOOKUP(AI$4,'INTERNAL PARAMETERS-1'!$B$5:$J$44,4, FALSE)</f>
        <v>1.5224753585208444</v>
      </c>
      <c r="AJ49" s="113">
        <f>$F49*'INTERNAL PARAMETERS-2'!AI49*VLOOKUP(AJ$4,'INTERNAL PARAMETERS-1'!$B$5:$J$44,4, FALSE)</f>
        <v>1.1419912512232457</v>
      </c>
      <c r="AK49" s="113">
        <f>$F49*'INTERNAL PARAMETERS-2'!AJ49*VLOOKUP(AK$4,'INTERNAL PARAMETERS-1'!$B$5:$J$44,4, FALSE)</f>
        <v>0</v>
      </c>
      <c r="AL49" s="113">
        <f>$F49*'INTERNAL PARAMETERS-2'!AK49*VLOOKUP(AL$4,'INTERNAL PARAMETERS-1'!$B$5:$J$44,4, FALSE)</f>
        <v>0</v>
      </c>
      <c r="AM49" s="113">
        <f>$F49*'INTERNAL PARAMETERS-2'!AL49*VLOOKUP(AM$4,'INTERNAL PARAMETERS-1'!$B$5:$J$44,4, FALSE)</f>
        <v>0</v>
      </c>
      <c r="AN49" s="113">
        <f>$F49*'INTERNAL PARAMETERS-2'!AM49*VLOOKUP(AN$4,'INTERNAL PARAMETERS-1'!$B$5:$J$44,4, FALSE)</f>
        <v>0</v>
      </c>
      <c r="AO49" s="113">
        <f>$F49*'INTERNAL PARAMETERS-2'!AN49*VLOOKUP(AO$4,'INTERNAL PARAMETERS-1'!$B$5:$J$44,4, FALSE)</f>
        <v>0</v>
      </c>
      <c r="AP49" s="113">
        <f>$F49*'INTERNAL PARAMETERS-2'!AO49*VLOOKUP(AP$4,'INTERNAL PARAMETERS-1'!$B$5:$J$44,4, FALSE)</f>
        <v>0</v>
      </c>
      <c r="AQ49" s="113">
        <f>$F49*'INTERNAL PARAMETERS-2'!AP49*VLOOKUP(AQ$4,'INTERNAL PARAMETERS-1'!$B$5:$J$44,4, FALSE)</f>
        <v>0</v>
      </c>
      <c r="AR49" s="113">
        <f>$F49*'INTERNAL PARAMETERS-2'!AQ49*VLOOKUP(AR$4,'INTERNAL PARAMETERS-1'!$B$5:$J$44,4, FALSE)</f>
        <v>0</v>
      </c>
      <c r="AS49" s="113">
        <f>$F49*'INTERNAL PARAMETERS-2'!AR49*VLOOKUP(AS$4,'INTERNAL PARAMETERS-1'!$B$5:$J$44,4, FALSE)</f>
        <v>0</v>
      </c>
      <c r="AT49" s="112">
        <f>$F49*'INTERNAL PARAMETERS-2'!AS49*VLOOKUP(AT$4,'INTERNAL PARAMETERS-1'!$B$5:$J$44,4, FALSE)</f>
        <v>0</v>
      </c>
      <c r="AU49" s="114">
        <f>$F49*'INTERNAL PARAMETERS-2'!F49*(1-VLOOKUP(G$4,'INTERNAL PARAMETERS-1'!$B$5:$J$44,4, FALSE))</f>
        <v>0</v>
      </c>
      <c r="AV49" s="113">
        <f>$F49*'INTERNAL PARAMETERS-2'!G49*(1-VLOOKUP(H$4,'INTERNAL PARAMETERS-1'!$B$5:$J$44,4, FALSE))</f>
        <v>0</v>
      </c>
      <c r="AW49" s="113">
        <f>$F49*'INTERNAL PARAMETERS-2'!H49*(1-VLOOKUP(I$4,'INTERNAL PARAMETERS-1'!$B$5:$J$44,4, FALSE))</f>
        <v>322.25276619602511</v>
      </c>
      <c r="AX49" s="113">
        <f>$F49*'INTERNAL PARAMETERS-2'!I49*(1-VLOOKUP(J$4,'INTERNAL PARAMETERS-1'!$B$5:$J$44,4, FALSE))</f>
        <v>0</v>
      </c>
      <c r="AY49" s="113">
        <f>$F49*'INTERNAL PARAMETERS-2'!J49*(1-VLOOKUP(K$4,'INTERNAL PARAMETERS-1'!$B$5:$J$44,4, FALSE))</f>
        <v>0</v>
      </c>
      <c r="AZ49" s="113">
        <f>$F49*'INTERNAL PARAMETERS-2'!K49*(1-VLOOKUP(L$4,'INTERNAL PARAMETERS-1'!$B$5:$J$44,4, FALSE))</f>
        <v>0</v>
      </c>
      <c r="BA49" s="113">
        <f>$F49*'INTERNAL PARAMETERS-2'!L49*(1-VLOOKUP(M$4,'INTERNAL PARAMETERS-1'!$B$5:$J$44,4, FALSE))</f>
        <v>48.636324141643833</v>
      </c>
      <c r="BB49" s="113">
        <f>$F49*'INTERNAL PARAMETERS-2'!M49*(1-VLOOKUP(N$4,'INTERNAL PARAMETERS-1'!$B$5:$J$44,4, FALSE))</f>
        <v>66.535927708363033</v>
      </c>
      <c r="BC49" s="113">
        <f>$F49*'INTERNAL PARAMETERS-2'!N49*(1-VLOOKUP(O$4,'INTERNAL PARAMETERS-1'!$B$5:$J$44,4, FALSE))</f>
        <v>151.49483122055614</v>
      </c>
      <c r="BD49" s="113">
        <f>$F49*'INTERNAL PARAMETERS-2'!O49*(1-VLOOKUP(P$4,'INTERNAL PARAMETERS-1'!$B$5:$J$44,4, FALSE))</f>
        <v>51.767036479471109</v>
      </c>
      <c r="BE49" s="113">
        <f>$F49*'INTERNAL PARAMETERS-2'!P49*(1-VLOOKUP(Q$4,'INTERNAL PARAMETERS-1'!$B$5:$J$44,4, FALSE))</f>
        <v>46.247861206334129</v>
      </c>
      <c r="BF49" s="113">
        <f>$F49*'INTERNAL PARAMETERS-2'!Q49*(1-VLOOKUP(R$4,'INTERNAL PARAMETERS-1'!$B$5:$J$44,4, FALSE))</f>
        <v>0</v>
      </c>
      <c r="BG49" s="113">
        <f>$F49*'INTERNAL PARAMETERS-2'!R49*(1-VLOOKUP(S$4,'INTERNAL PARAMETERS-1'!$B$5:$J$44,4, FALSE))</f>
        <v>87.268503122146981</v>
      </c>
      <c r="BH49" s="113">
        <f>$F49*'INTERNAL PARAMETERS-2'!S49*(1-VLOOKUP(T$4,'INTERNAL PARAMETERS-1'!$B$5:$J$44,4, FALSE))</f>
        <v>3.0832146995036287</v>
      </c>
      <c r="BI49" s="113">
        <f>$F49*'INTERNAL PARAMETERS-2'!T49*(1-VLOOKUP(U$4,'INTERNAL PARAMETERS-1'!$B$5:$J$44,4, FALSE))</f>
        <v>1.5225112871428745</v>
      </c>
      <c r="BJ49" s="113">
        <f>$F49*'INTERNAL PARAMETERS-2'!U49*(1-VLOOKUP(V$4,'INTERNAL PARAMETERS-1'!$B$5:$J$44,4, FALSE))</f>
        <v>47.237470189372679</v>
      </c>
      <c r="BK49" s="113">
        <f>$F49*'INTERNAL PARAMETERS-2'!V49*(1-VLOOKUP(W$4,'INTERNAL PARAMETERS-1'!$B$5:$J$44,4, FALSE))</f>
        <v>56.144400144494988</v>
      </c>
      <c r="BL49" s="113">
        <f>$F49*'INTERNAL PARAMETERS-2'!W49*(1-VLOOKUP(X$4,'INTERNAL PARAMETERS-1'!$B$5:$J$44,4, FALSE))</f>
        <v>77.079648915150116</v>
      </c>
      <c r="BM49" s="113">
        <f>$F49*'INTERNAL PARAMETERS-2'!X49*(1-VLOOKUP(Y$4,'INTERNAL PARAMETERS-1'!$B$5:$J$44,4, FALSE))</f>
        <v>32.925348514503526</v>
      </c>
      <c r="BN49" s="113">
        <f>$F49*'INTERNAL PARAMETERS-2'!Y49*(1-VLOOKUP(Z$4,'INTERNAL PARAMETERS-1'!$B$5:$J$44,4, FALSE))</f>
        <v>103.53407295894222</v>
      </c>
      <c r="BO49" s="113">
        <f>$F49*'INTERNAL PARAMETERS-2'!Z49*(1-VLOOKUP(AA$4,'INTERNAL PARAMETERS-1'!$B$5:$J$44,4, FALSE))</f>
        <v>97.824475989046292</v>
      </c>
      <c r="BP49" s="113">
        <f>$F49*'INTERNAL PARAMETERS-2'!AA49*(1-VLOOKUP(AB$4,'INTERNAL PARAMETERS-1'!$B$5:$J$44,4, FALSE))</f>
        <v>35.780236821006568</v>
      </c>
      <c r="BQ49" s="113">
        <f>$F49*'INTERNAL PARAMETERS-2'!AB49*(1-VLOOKUP(AC$4,'INTERNAL PARAMETERS-1'!$B$5:$J$44,4, FALSE))</f>
        <v>303.56056824516884</v>
      </c>
      <c r="BR49" s="113">
        <f>$F49*'INTERNAL PARAMETERS-2'!AC49*(1-VLOOKUP(AD$4,'INTERNAL PARAMETERS-1'!$B$5:$J$44,4, FALSE))</f>
        <v>26.264181990143303</v>
      </c>
      <c r="BS49" s="113">
        <f>$F49*'INTERNAL PARAMETERS-2'!AD49*(1-VLOOKUP(AE$4,'INTERNAL PARAMETERS-1'!$B$5:$J$44,4, FALSE))</f>
        <v>4.7580274154316324</v>
      </c>
      <c r="BT49" s="113">
        <f>$F49*'INTERNAL PARAMETERS-2'!AE49*(1-VLOOKUP(AF$4,'INTERNAL PARAMETERS-1'!$B$5:$J$44,4, FALSE))</f>
        <v>0</v>
      </c>
      <c r="BU49" s="113">
        <f>$F49*'INTERNAL PARAMETERS-2'!AF49*(1-VLOOKUP(AG$4,'INTERNAL PARAMETERS-1'!$B$5:$J$44,4, FALSE))</f>
        <v>0</v>
      </c>
      <c r="BV49" s="113">
        <f>$F49*'INTERNAL PARAMETERS-2'!AG49*(1-VLOOKUP(AH$4,'INTERNAL PARAMETERS-1'!$B$5:$J$44,4, FALSE))</f>
        <v>0</v>
      </c>
      <c r="BW49" s="113">
        <f>$F49*'INTERNAL PARAMETERS-2'!AH49*(1-VLOOKUP(AI$4,'INTERNAL PARAMETERS-1'!$B$5:$J$44,4, FALSE))</f>
        <v>0</v>
      </c>
      <c r="BX49" s="113">
        <f>$F49*'INTERNAL PARAMETERS-2'!AI49*(1-VLOOKUP(AJ$4,'INTERNAL PARAMETERS-1'!$B$5:$J$44,4, FALSE))</f>
        <v>0</v>
      </c>
      <c r="BY49" s="113">
        <f>$F49*'INTERNAL PARAMETERS-2'!AJ49*(1-VLOOKUP(AK$4,'INTERNAL PARAMETERS-1'!$B$5:$J$44,4, FALSE))</f>
        <v>0</v>
      </c>
      <c r="BZ49" s="113">
        <f>$F49*'INTERNAL PARAMETERS-2'!AK49*(1-VLOOKUP(AL$4,'INTERNAL PARAMETERS-1'!$B$5:$J$44,4, FALSE))</f>
        <v>6.6611665243602252</v>
      </c>
      <c r="CA49" s="113">
        <f>$F49*'INTERNAL PARAMETERS-2'!AL49*(1-VLOOKUP(AM$4,'INTERNAL PARAMETERS-1'!$B$5:$J$44,4, FALSE))</f>
        <v>31.97377896003923</v>
      </c>
      <c r="CB49" s="113">
        <f>$F49*'INTERNAL PARAMETERS-2'!AM49*(1-VLOOKUP(AN$4,'INTERNAL PARAMETERS-1'!$B$5:$J$44,4, FALSE))</f>
        <v>8.3740635796400191</v>
      </c>
      <c r="CC49" s="113">
        <f>$F49*'INTERNAL PARAMETERS-2'!AN49*(1-VLOOKUP(AO$4,'INTERNAL PARAMETERS-1'!$B$5:$J$44,4, FALSE))</f>
        <v>20.554585020247373</v>
      </c>
      <c r="CD49" s="113">
        <f>$F49*'INTERNAL PARAMETERS-2'!AO49*(1-VLOOKUP(AP$4,'INTERNAL PARAMETERS-1'!$B$5:$J$44,4, FALSE))</f>
        <v>83.360151689102594</v>
      </c>
      <c r="CE49" s="113">
        <f>$F49*'INTERNAL PARAMETERS-2'!AP49*(1-VLOOKUP(AQ$4,'INTERNAL PARAMETERS-1'!$B$5:$J$44,4, FALSE))</f>
        <v>10.848288135735311</v>
      </c>
      <c r="CF49" s="113">
        <f>$F49*'INTERNAL PARAMETERS-2'!AQ49*(1-VLOOKUP(AR$4,'INTERNAL PARAMETERS-1'!$B$5:$J$44,4, FALSE))</f>
        <v>1.1419912512232457</v>
      </c>
      <c r="CG49" s="113">
        <f>$F49*'INTERNAL PARAMETERS-2'!AR49*(1-VLOOKUP(AS$4,'INTERNAL PARAMETERS-1'!$B$5:$J$44,4, FALSE))</f>
        <v>0</v>
      </c>
      <c r="CH49" s="112">
        <f>$F49*'INTERNAL PARAMETERS-2'!AS49*(1-VLOOKUP(AT$4,'INTERNAL PARAMETERS-1'!$B$5:$J$44,4, FALSE))</f>
        <v>0</v>
      </c>
      <c r="CI49" s="111">
        <f t="shared" si="0"/>
        <v>1796.4316404288516</v>
      </c>
    </row>
    <row r="50" spans="3:87" x14ac:dyDescent="0.5">
      <c r="C50" s="77" t="s">
        <v>27</v>
      </c>
      <c r="D50" s="76" t="s">
        <v>21</v>
      </c>
      <c r="E50" s="76" t="s">
        <v>11</v>
      </c>
      <c r="F50" s="115">
        <f>'INPUTS-Incidence'!E50</f>
        <v>1889.7819378326924</v>
      </c>
      <c r="G50" s="114">
        <f>$F50*'INTERNAL PARAMETERS-2'!F50*VLOOKUP(G$4,'INTERNAL PARAMETERS-1'!$B$5:$J$44,4, FALSE)</f>
        <v>17.070211266248926</v>
      </c>
      <c r="H50" s="113">
        <f>$F50*'INTERNAL PARAMETERS-2'!G50*VLOOKUP(H$4,'INTERNAL PARAMETERS-1'!$B$5:$J$44,4, FALSE)</f>
        <v>11.60779657494353</v>
      </c>
      <c r="I50" s="113">
        <f>$F50*'INTERNAL PARAMETERS-2'!H50*VLOOKUP(I$4,'INTERNAL PARAMETERS-1'!$B$5:$J$44,4, FALSE)</f>
        <v>17.438444725745317</v>
      </c>
      <c r="J50" s="113">
        <f>$F50*'INTERNAL PARAMETERS-2'!I50*VLOOKUP(J$4,'INTERNAL PARAMETERS-1'!$B$5:$J$44,4, FALSE)</f>
        <v>0</v>
      </c>
      <c r="K50" s="113">
        <f>$F50*'INTERNAL PARAMETERS-2'!J50*VLOOKUP(K$4,'INTERNAL PARAMETERS-1'!$B$5:$J$44,4, FALSE)</f>
        <v>0.22752974531505615</v>
      </c>
      <c r="L50" s="113">
        <f>$F50*'INTERNAL PARAMETERS-2'!K50*VLOOKUP(L$4,'INTERNAL PARAMETERS-1'!$B$5:$J$44,4, FALSE)</f>
        <v>0</v>
      </c>
      <c r="M50" s="113">
        <f>$F50*'INTERNAL PARAMETERS-2'!L50*VLOOKUP(M$4,'INTERNAL PARAMETERS-1'!$B$5:$J$44,4, FALSE)</f>
        <v>3.7326783857877559</v>
      </c>
      <c r="N50" s="113">
        <f>$F50*'INTERNAL PARAMETERS-2'!M50*VLOOKUP(N$4,'INTERNAL PARAMETERS-1'!$B$5:$J$44,4, FALSE)</f>
        <v>3.0726342483609317</v>
      </c>
      <c r="O50" s="113">
        <f>$F50*'INTERNAL PARAMETERS-2'!N50*VLOOKUP(O$4,'INTERNAL PARAMETERS-1'!$B$5:$J$44,4, FALSE)</f>
        <v>0</v>
      </c>
      <c r="P50" s="113">
        <f>$F50*'INTERNAL PARAMETERS-2'!O50*VLOOKUP(P$4,'INTERNAL PARAMETERS-1'!$B$5:$J$44,4, FALSE)</f>
        <v>0</v>
      </c>
      <c r="Q50" s="113">
        <f>$F50*'INTERNAL PARAMETERS-2'!P50*VLOOKUP(Q$4,'INTERNAL PARAMETERS-1'!$B$5:$J$44,4, FALSE)</f>
        <v>0</v>
      </c>
      <c r="R50" s="113">
        <f>$F50*'INTERNAL PARAMETERS-2'!Q50*VLOOKUP(R$4,'INTERNAL PARAMETERS-1'!$B$5:$J$44,4, FALSE)</f>
        <v>2.2760533659256947</v>
      </c>
      <c r="S50" s="113">
        <f>$F50*'INTERNAL PARAMETERS-2'!R50*VLOOKUP(S$4,'INTERNAL PARAMETERS-1'!$B$5:$J$44,4, FALSE)</f>
        <v>4.7186343162132065</v>
      </c>
      <c r="T50" s="113">
        <f>$F50*'INTERNAL PARAMETERS-2'!S50*VLOOKUP(T$4,'INTERNAL PARAMETERS-1'!$B$5:$J$44,4, FALSE)</f>
        <v>0.63729116289531884</v>
      </c>
      <c r="U50" s="113">
        <f>$F50*'INTERNAL PARAMETERS-2'!T50*VLOOKUP(U$4,'INTERNAL PARAMETERS-1'!$B$5:$J$44,4, FALSE)</f>
        <v>0.81937165260549882</v>
      </c>
      <c r="V50" s="113">
        <f>$F50*'INTERNAL PARAMETERS-2'!U50*VLOOKUP(V$4,'INTERNAL PARAMETERS-1'!$B$5:$J$44,4, FALSE)</f>
        <v>7.4767332588412643</v>
      </c>
      <c r="W50" s="113">
        <f>$F50*'INTERNAL PARAMETERS-2'!V50*VLOOKUP(W$4,'INTERNAL PARAMETERS-1'!$B$5:$J$44,4, FALSE)</f>
        <v>0</v>
      </c>
      <c r="X50" s="113">
        <f>$F50*'INTERNAL PARAMETERS-2'!W50*VLOOKUP(X$4,'INTERNAL PARAMETERS-1'!$B$5:$J$44,4, FALSE)</f>
        <v>0</v>
      </c>
      <c r="Y50" s="113">
        <f>$F50*'INTERNAL PARAMETERS-2'!X50*VLOOKUP(Y$4,'INTERNAL PARAMETERS-1'!$B$5:$J$44,4, FALSE)</f>
        <v>0</v>
      </c>
      <c r="Z50" s="113">
        <f>$F50*'INTERNAL PARAMETERS-2'!Y50*VLOOKUP(Z$4,'INTERNAL PARAMETERS-1'!$B$5:$J$44,4, FALSE)</f>
        <v>0</v>
      </c>
      <c r="AA50" s="113">
        <f>$F50*'INTERNAL PARAMETERS-2'!Z50*VLOOKUP(AA$4,'INTERNAL PARAMETERS-1'!$B$5:$J$44,4, FALSE)</f>
        <v>0</v>
      </c>
      <c r="AB50" s="113">
        <f>$F50*'INTERNAL PARAMETERS-2'!AA50*VLOOKUP(AB$4,'INTERNAL PARAMETERS-1'!$B$5:$J$44,4, FALSE)</f>
        <v>0</v>
      </c>
      <c r="AC50" s="113">
        <f>$F50*'INTERNAL PARAMETERS-2'!AB50*VLOOKUP(AC$4,'INTERNAL PARAMETERS-1'!$B$5:$J$44,4, FALSE)</f>
        <v>0</v>
      </c>
      <c r="AD50" s="113">
        <f>$F50*'INTERNAL PARAMETERS-2'!AC50*VLOOKUP(AD$4,'INTERNAL PARAMETERS-1'!$B$5:$J$44,4, FALSE)</f>
        <v>0</v>
      </c>
      <c r="AE50" s="113">
        <f>$F50*'INTERNAL PARAMETERS-2'!AD50*VLOOKUP(AE$4,'INTERNAL PARAMETERS-1'!$B$5:$J$44,4, FALSE)</f>
        <v>0</v>
      </c>
      <c r="AF50" s="113">
        <f>$F50*'INTERNAL PARAMETERS-2'!AE50*VLOOKUP(AF$4,'INTERNAL PARAMETERS-1'!$B$5:$J$44,4, FALSE)</f>
        <v>0.45524846882389558</v>
      </c>
      <c r="AG50" s="113">
        <f>$F50*'INTERNAL PARAMETERS-2'!AF50*VLOOKUP(AG$4,'INTERNAL PARAMETERS-1'!$B$5:$J$44,4, FALSE)</f>
        <v>0</v>
      </c>
      <c r="AH50" s="113">
        <f>$F50*'INTERNAL PARAMETERS-2'!AG50*VLOOKUP(AH$4,'INTERNAL PARAMETERS-1'!$B$5:$J$44,4, FALSE)</f>
        <v>0.45524846882389558</v>
      </c>
      <c r="AI50" s="113">
        <f>$F50*'INTERNAL PARAMETERS-2'!AH50*VLOOKUP(AI$4,'INTERNAL PARAMETERS-1'!$B$5:$J$44,4, FALSE)</f>
        <v>0.91049693764779116</v>
      </c>
      <c r="AJ50" s="113">
        <f>$F50*'INTERNAL PARAMETERS-2'!AI50*VLOOKUP(AJ$4,'INTERNAL PARAMETERS-1'!$B$5:$J$44,4, FALSE)</f>
        <v>1.8208048971017989</v>
      </c>
      <c r="AK50" s="113">
        <f>$F50*'INTERNAL PARAMETERS-2'!AJ50*VLOOKUP(AK$4,'INTERNAL PARAMETERS-1'!$B$5:$J$44,4, FALSE)</f>
        <v>0.22752974531505615</v>
      </c>
      <c r="AL50" s="113">
        <f>$F50*'INTERNAL PARAMETERS-2'!AK50*VLOOKUP(AL$4,'INTERNAL PARAMETERS-1'!$B$5:$J$44,4, FALSE)</f>
        <v>0</v>
      </c>
      <c r="AM50" s="113">
        <f>$F50*'INTERNAL PARAMETERS-2'!AL50*VLOOKUP(AM$4,'INTERNAL PARAMETERS-1'!$B$5:$J$44,4, FALSE)</f>
        <v>0</v>
      </c>
      <c r="AN50" s="113">
        <f>$F50*'INTERNAL PARAMETERS-2'!AM50*VLOOKUP(AN$4,'INTERNAL PARAMETERS-1'!$B$5:$J$44,4, FALSE)</f>
        <v>0</v>
      </c>
      <c r="AO50" s="113">
        <f>$F50*'INTERNAL PARAMETERS-2'!AN50*VLOOKUP(AO$4,'INTERNAL PARAMETERS-1'!$B$5:$J$44,4, FALSE)</f>
        <v>0</v>
      </c>
      <c r="AP50" s="113">
        <f>$F50*'INTERNAL PARAMETERS-2'!AO50*VLOOKUP(AP$4,'INTERNAL PARAMETERS-1'!$B$5:$J$44,4, FALSE)</f>
        <v>0</v>
      </c>
      <c r="AQ50" s="113">
        <f>$F50*'INTERNAL PARAMETERS-2'!AP50*VLOOKUP(AQ$4,'INTERNAL PARAMETERS-1'!$B$5:$J$44,4, FALSE)</f>
        <v>0</v>
      </c>
      <c r="AR50" s="113">
        <f>$F50*'INTERNAL PARAMETERS-2'!AQ50*VLOOKUP(AR$4,'INTERNAL PARAMETERS-1'!$B$5:$J$44,4, FALSE)</f>
        <v>0</v>
      </c>
      <c r="AS50" s="113">
        <f>$F50*'INTERNAL PARAMETERS-2'!AR50*VLOOKUP(AS$4,'INTERNAL PARAMETERS-1'!$B$5:$J$44,4, FALSE)</f>
        <v>0</v>
      </c>
      <c r="AT50" s="112">
        <f>$F50*'INTERNAL PARAMETERS-2'!AS50*VLOOKUP(AT$4,'INTERNAL PARAMETERS-1'!$B$5:$J$44,4, FALSE)</f>
        <v>0</v>
      </c>
      <c r="AU50" s="114">
        <f>$F50*'INTERNAL PARAMETERS-2'!F50*(1-VLOOKUP(G$4,'INTERNAL PARAMETERS-1'!$B$5:$J$44,4, FALSE))</f>
        <v>0</v>
      </c>
      <c r="AV50" s="113">
        <f>$F50*'INTERNAL PARAMETERS-2'!G50*(1-VLOOKUP(H$4,'INTERNAL PARAMETERS-1'!$B$5:$J$44,4, FALSE))</f>
        <v>0</v>
      </c>
      <c r="AW50" s="113">
        <f>$F50*'INTERNAL PARAMETERS-2'!H50*(1-VLOOKUP(I$4,'INTERNAL PARAMETERS-1'!$B$5:$J$44,4, FALSE))</f>
        <v>331.33044978916098</v>
      </c>
      <c r="AX50" s="113">
        <f>$F50*'INTERNAL PARAMETERS-2'!I50*(1-VLOOKUP(J$4,'INTERNAL PARAMETERS-1'!$B$5:$J$44,4, FALSE))</f>
        <v>0</v>
      </c>
      <c r="AY50" s="113">
        <f>$F50*'INTERNAL PARAMETERS-2'!J50*(1-VLOOKUP(K$4,'INTERNAL PARAMETERS-1'!$B$5:$J$44,4, FALSE))</f>
        <v>0</v>
      </c>
      <c r="AZ50" s="113">
        <f>$F50*'INTERNAL PARAMETERS-2'!K50*(1-VLOOKUP(L$4,'INTERNAL PARAMETERS-1'!$B$5:$J$44,4, FALSE))</f>
        <v>0</v>
      </c>
      <c r="BA50" s="113">
        <f>$F50*'INTERNAL PARAMETERS-2'!L50*(1-VLOOKUP(M$4,'INTERNAL PARAMETERS-1'!$B$5:$J$44,4, FALSE))</f>
        <v>70.920889329967352</v>
      </c>
      <c r="BB50" s="113">
        <f>$F50*'INTERNAL PARAMETERS-2'!M50*(1-VLOOKUP(N$4,'INTERNAL PARAMETERS-1'!$B$5:$J$44,4, FALSE))</f>
        <v>58.380050718857696</v>
      </c>
      <c r="BC50" s="113">
        <f>$F50*'INTERNAL PARAMETERS-2'!N50*(1-VLOOKUP(O$4,'INTERNAL PARAMETERS-1'!$B$5:$J$44,4, FALSE))</f>
        <v>183.44736898581431</v>
      </c>
      <c r="BD50" s="113">
        <f>$F50*'INTERNAL PARAMETERS-2'!O50*(1-VLOOKUP(P$4,'INTERNAL PARAMETERS-1'!$B$5:$J$44,4, FALSE))</f>
        <v>50.755385329922888</v>
      </c>
      <c r="BE50" s="113">
        <f>$F50*'INTERNAL PARAMETERS-2'!P50*(1-VLOOKUP(Q$4,'INTERNAL PARAMETERS-1'!$B$5:$J$44,4, FALSE))</f>
        <v>48.024083495173301</v>
      </c>
      <c r="BF50" s="113">
        <f>$F50*'INTERNAL PARAMETERS-2'!Q50*(1-VLOOKUP(R$4,'INTERNAL PARAMETERS-1'!$B$5:$J$44,4, FALSE))</f>
        <v>0</v>
      </c>
      <c r="BG50" s="113">
        <f>$F50*'INTERNAL PARAMETERS-2'!R50*(1-VLOOKUP(S$4,'INTERNAL PARAMETERS-1'!$B$5:$J$44,4, FALSE))</f>
        <v>89.654052008050911</v>
      </c>
      <c r="BH50" s="113">
        <f>$F50*'INTERNAL PARAMETERS-2'!S50*(1-VLOOKUP(T$4,'INTERNAL PARAMETERS-1'!$B$5:$J$44,4, FALSE))</f>
        <v>5.7356204660578696</v>
      </c>
      <c r="BI50" s="113">
        <f>$F50*'INTERNAL PARAMETERS-2'!T50*(1-VLOOKUP(U$4,'INTERNAL PARAMETERS-1'!$B$5:$J$44,4, FALSE))</f>
        <v>3.2774866104219953</v>
      </c>
      <c r="BJ50" s="113">
        <f>$F50*'INTERNAL PARAMETERS-2'!U50*(1-VLOOKUP(V$4,'INTERNAL PARAMETERS-1'!$B$5:$J$44,4, FALSE))</f>
        <v>42.368155133433831</v>
      </c>
      <c r="BK50" s="113">
        <f>$F50*'INTERNAL PARAMETERS-2'!V50*(1-VLOOKUP(W$4,'INTERNAL PARAMETERS-1'!$B$5:$J$44,4, FALSE))</f>
        <v>64.639046292598323</v>
      </c>
      <c r="BL50" s="113">
        <f>$F50*'INTERNAL PARAMETERS-2'!W50*(1-VLOOKUP(X$4,'INTERNAL PARAMETERS-1'!$B$5:$J$44,4, FALSE))</f>
        <v>73.288011287477218</v>
      </c>
      <c r="BM50" s="113">
        <f>$F50*'INTERNAL PARAMETERS-2'!X50*(1-VLOOKUP(Y$4,'INTERNAL PARAMETERS-1'!$B$5:$J$44,4, FALSE))</f>
        <v>41.878890589728947</v>
      </c>
      <c r="BN50" s="113">
        <f>$F50*'INTERNAL PARAMETERS-2'!Y50*(1-VLOOKUP(Z$4,'INTERNAL PARAMETERS-1'!$B$5:$J$44,4, FALSE))</f>
        <v>113.11837825659552</v>
      </c>
      <c r="BO50" s="113">
        <f>$F50*'INTERNAL PARAMETERS-2'!Z50*(1-VLOOKUP(AA$4,'INTERNAL PARAMETERS-1'!$B$5:$J$44,4, FALSE))</f>
        <v>105.15219147585559</v>
      </c>
      <c r="BP50" s="113">
        <f>$F50*'INTERNAL PARAMETERS-2'!AA50*(1-VLOOKUP(AB$4,'INTERNAL PARAMETERS-1'!$B$5:$J$44,4, FALSE))</f>
        <v>39.147588754979353</v>
      </c>
      <c r="BQ50" s="113">
        <f>$F50*'INTERNAL PARAMETERS-2'!AB50*(1-VLOOKUP(AC$4,'INTERNAL PARAMETERS-1'!$B$5:$J$44,4, FALSE))</f>
        <v>306.58026866556662</v>
      </c>
      <c r="BR50" s="113">
        <f>$F50*'INTERNAL PARAMETERS-2'!AC50*(1-VLOOKUP(AD$4,'INTERNAL PARAMETERS-1'!$B$5:$J$44,4, FALSE))</f>
        <v>20.484291315137469</v>
      </c>
      <c r="BS50" s="113">
        <f>$F50*'INTERNAL PARAMETERS-2'!AD50*(1-VLOOKUP(AE$4,'INTERNAL PARAMETERS-1'!$B$5:$J$44,4, FALSE))</f>
        <v>7.2832195884071957</v>
      </c>
      <c r="BT50" s="113">
        <f>$F50*'INTERNAL PARAMETERS-2'!AE50*(1-VLOOKUP(AF$4,'INTERNAL PARAMETERS-1'!$B$5:$J$44,4, FALSE))</f>
        <v>0</v>
      </c>
      <c r="BU50" s="113">
        <f>$F50*'INTERNAL PARAMETERS-2'!AF50*(1-VLOOKUP(AG$4,'INTERNAL PARAMETERS-1'!$B$5:$J$44,4, FALSE))</f>
        <v>0</v>
      </c>
      <c r="BV50" s="113">
        <f>$F50*'INTERNAL PARAMETERS-2'!AG50*(1-VLOOKUP(AH$4,'INTERNAL PARAMETERS-1'!$B$5:$J$44,4, FALSE))</f>
        <v>0</v>
      </c>
      <c r="BW50" s="113">
        <f>$F50*'INTERNAL PARAMETERS-2'!AH50*(1-VLOOKUP(AI$4,'INTERNAL PARAMETERS-1'!$B$5:$J$44,4, FALSE))</f>
        <v>0</v>
      </c>
      <c r="BX50" s="113">
        <f>$F50*'INTERNAL PARAMETERS-2'!AI50*(1-VLOOKUP(AJ$4,'INTERNAL PARAMETERS-1'!$B$5:$J$44,4, FALSE))</f>
        <v>0</v>
      </c>
      <c r="BY50" s="113">
        <f>$F50*'INTERNAL PARAMETERS-2'!AJ50*(1-VLOOKUP(AK$4,'INTERNAL PARAMETERS-1'!$B$5:$J$44,4, FALSE))</f>
        <v>0</v>
      </c>
      <c r="BZ50" s="113">
        <f>$F50*'INTERNAL PARAMETERS-2'!AK50*(1-VLOOKUP(AL$4,'INTERNAL PARAMETERS-1'!$B$5:$J$44,4, FALSE))</f>
        <v>7.5109383119160356</v>
      </c>
      <c r="CA50" s="113">
        <f>$F50*'INTERNAL PARAMETERS-2'!AL50*(1-VLOOKUP(AM$4,'INTERNAL PARAMETERS-1'!$B$5:$J$44,4, FALSE))</f>
        <v>24.353430854656121</v>
      </c>
      <c r="CB50" s="113">
        <f>$F50*'INTERNAL PARAMETERS-2'!AM50*(1-VLOOKUP(AN$4,'INTERNAL PARAMETERS-1'!$B$5:$J$44,4, FALSE))</f>
        <v>6.3729116289531884</v>
      </c>
      <c r="CC50" s="113">
        <f>$F50*'INTERNAL PARAMETERS-2'!AN50*(1-VLOOKUP(AO$4,'INTERNAL PARAMETERS-1'!$B$5:$J$44,4, FALSE))</f>
        <v>27.312262434720768</v>
      </c>
      <c r="CD50" s="113">
        <f>$F50*'INTERNAL PARAMETERS-2'!AO50*(1-VLOOKUP(AP$4,'INTERNAL PARAMETERS-1'!$B$5:$J$44,4, FALSE))</f>
        <v>82.392035772986205</v>
      </c>
      <c r="CE50" s="113">
        <f>$F50*'INTERNAL PARAMETERS-2'!AP50*(1-VLOOKUP(AQ$4,'INTERNAL PARAMETERS-1'!$B$5:$J$44,4, FALSE))</f>
        <v>12.290574789082482</v>
      </c>
      <c r="CF50" s="113">
        <f>$F50*'INTERNAL PARAMETERS-2'!AQ50*(1-VLOOKUP(AR$4,'INTERNAL PARAMETERS-1'!$B$5:$J$44,4, FALSE))</f>
        <v>1.1380266829628474</v>
      </c>
      <c r="CG50" s="113">
        <f>$F50*'INTERNAL PARAMETERS-2'!AR50*(1-VLOOKUP(AS$4,'INTERNAL PARAMETERS-1'!$B$5:$J$44,4, FALSE))</f>
        <v>0</v>
      </c>
      <c r="CH50" s="112">
        <f>$F50*'INTERNAL PARAMETERS-2'!AS50*(1-VLOOKUP(AT$4,'INTERNAL PARAMETERS-1'!$B$5:$J$44,4, FALSE))</f>
        <v>0</v>
      </c>
      <c r="CI50" s="111">
        <f t="shared" si="0"/>
        <v>1889.78231578908</v>
      </c>
    </row>
    <row r="51" spans="3:87" x14ac:dyDescent="0.5">
      <c r="C51" s="77" t="s">
        <v>27</v>
      </c>
      <c r="D51" s="76" t="s">
        <v>21</v>
      </c>
      <c r="E51" s="76" t="s">
        <v>10</v>
      </c>
      <c r="F51" s="115">
        <f>'INPUTS-Incidence'!E51</f>
        <v>1534.5638203571198</v>
      </c>
      <c r="G51" s="114">
        <f>$F51*'INTERNAL PARAMETERS-2'!F51*VLOOKUP(G$4,'INTERNAL PARAMETERS-1'!$B$5:$J$44,4, FALSE)</f>
        <v>12.281574623464136</v>
      </c>
      <c r="H51" s="113">
        <f>$F51*'INTERNAL PARAMETERS-2'!G51*VLOOKUP(H$4,'INTERNAL PARAMETERS-1'!$B$5:$J$44,4, FALSE)</f>
        <v>6.776020005168899</v>
      </c>
      <c r="I51" s="113">
        <f>$F51*'INTERNAL PARAMETERS-2'!H51*VLOOKUP(I$4,'INTERNAL PARAMETERS-1'!$B$5:$J$44,4, FALSE)</f>
        <v>14.403469727605639</v>
      </c>
      <c r="J51" s="113">
        <f>$F51*'INTERNAL PARAMETERS-2'!I51*VLOOKUP(J$4,'INTERNAL PARAMETERS-1'!$B$5:$J$44,4, FALSE)</f>
        <v>0</v>
      </c>
      <c r="K51" s="113">
        <f>$F51*'INTERNAL PARAMETERS-2'!J51*VLOOKUP(K$4,'INTERNAL PARAMETERS-1'!$B$5:$J$44,4, FALSE)</f>
        <v>0</v>
      </c>
      <c r="L51" s="113">
        <f>$F51*'INTERNAL PARAMETERS-2'!K51*VLOOKUP(L$4,'INTERNAL PARAMETERS-1'!$B$5:$J$44,4, FALSE)</f>
        <v>0</v>
      </c>
      <c r="M51" s="113">
        <f>$F51*'INTERNAL PARAMETERS-2'!L51*VLOOKUP(M$4,'INTERNAL PARAMETERS-1'!$B$5:$J$44,4, FALSE)</f>
        <v>3.4197908193040449</v>
      </c>
      <c r="N51" s="113">
        <f>$F51*'INTERNAL PARAMETERS-2'!M51*VLOOKUP(N$4,'INTERNAL PARAMETERS-1'!$B$5:$J$44,4, FALSE)</f>
        <v>2.2869144245636046</v>
      </c>
      <c r="O51" s="113">
        <f>$F51*'INTERNAL PARAMETERS-2'!N51*VLOOKUP(O$4,'INTERNAL PARAMETERS-1'!$B$5:$J$44,4, FALSE)</f>
        <v>0</v>
      </c>
      <c r="P51" s="113">
        <f>$F51*'INTERNAL PARAMETERS-2'!O51*VLOOKUP(P$4,'INTERNAL PARAMETERS-1'!$B$5:$J$44,4, FALSE)</f>
        <v>0</v>
      </c>
      <c r="Q51" s="113">
        <f>$F51*'INTERNAL PARAMETERS-2'!P51*VLOOKUP(Q$4,'INTERNAL PARAMETERS-1'!$B$5:$J$44,4, FALSE)</f>
        <v>0</v>
      </c>
      <c r="R51" s="113">
        <f>$F51*'INTERNAL PARAMETERS-2'!Q51*VLOOKUP(R$4,'INTERNAL PARAMETERS-1'!$B$5:$J$44,4, FALSE)</f>
        <v>1.4822351940829419</v>
      </c>
      <c r="S51" s="113">
        <f>$F51*'INTERNAL PARAMETERS-2'!R51*VLOOKUP(S$4,'INTERNAL PARAMETERS-1'!$B$5:$J$44,4, FALSE)</f>
        <v>4.177734908635732</v>
      </c>
      <c r="T51" s="113">
        <f>$F51*'INTERNAL PARAMETERS-2'!S51*VLOOKUP(T$4,'INTERNAL PARAMETERS-1'!$B$5:$J$44,4, FALSE)</f>
        <v>0.27527005809566013</v>
      </c>
      <c r="U51" s="113">
        <f>$F51*'INTERNAL PARAMETERS-2'!T51*VLOOKUP(U$4,'INTERNAL PARAMETERS-1'!$B$5:$J$44,4, FALSE)</f>
        <v>0.80466388484245943</v>
      </c>
      <c r="V51" s="113">
        <f>$F51*'INTERNAL PARAMETERS-2'!U51*VLOOKUP(V$4,'INTERNAL PARAMETERS-1'!$B$5:$J$44,4, FALSE)</f>
        <v>6.2255029074348833</v>
      </c>
      <c r="W51" s="113">
        <f>$F51*'INTERNAL PARAMETERS-2'!V51*VLOOKUP(W$4,'INTERNAL PARAMETERS-1'!$B$5:$J$44,4, FALSE)</f>
        <v>0</v>
      </c>
      <c r="X51" s="113">
        <f>$F51*'INTERNAL PARAMETERS-2'!W51*VLOOKUP(X$4,'INTERNAL PARAMETERS-1'!$B$5:$J$44,4, FALSE)</f>
        <v>0</v>
      </c>
      <c r="Y51" s="113">
        <f>$F51*'INTERNAL PARAMETERS-2'!X51*VLOOKUP(Y$4,'INTERNAL PARAMETERS-1'!$B$5:$J$44,4, FALSE)</f>
        <v>0</v>
      </c>
      <c r="Z51" s="113">
        <f>$F51*'INTERNAL PARAMETERS-2'!Y51*VLOOKUP(Z$4,'INTERNAL PARAMETERS-1'!$B$5:$J$44,4, FALSE)</f>
        <v>0</v>
      </c>
      <c r="AA51" s="113">
        <f>$F51*'INTERNAL PARAMETERS-2'!Z51*VLOOKUP(AA$4,'INTERNAL PARAMETERS-1'!$B$5:$J$44,4, FALSE)</f>
        <v>0</v>
      </c>
      <c r="AB51" s="113">
        <f>$F51*'INTERNAL PARAMETERS-2'!AA51*VLOOKUP(AB$4,'INTERNAL PARAMETERS-1'!$B$5:$J$44,4, FALSE)</f>
        <v>0</v>
      </c>
      <c r="AC51" s="113">
        <f>$F51*'INTERNAL PARAMETERS-2'!AB51*VLOOKUP(AC$4,'INTERNAL PARAMETERS-1'!$B$5:$J$44,4, FALSE)</f>
        <v>0</v>
      </c>
      <c r="AD51" s="113">
        <f>$F51*'INTERNAL PARAMETERS-2'!AC51*VLOOKUP(AD$4,'INTERNAL PARAMETERS-1'!$B$5:$J$44,4, FALSE)</f>
        <v>0</v>
      </c>
      <c r="AE51" s="113">
        <f>$F51*'INTERNAL PARAMETERS-2'!AD51*VLOOKUP(AE$4,'INTERNAL PARAMETERS-1'!$B$5:$J$44,4, FALSE)</f>
        <v>0</v>
      </c>
      <c r="AF51" s="113">
        <f>$F51*'INTERNAL PARAMETERS-2'!AE51*VLOOKUP(AF$4,'INTERNAL PARAMETERS-1'!$B$5:$J$44,4, FALSE)</f>
        <v>0.84707922883713005</v>
      </c>
      <c r="AG51" s="113">
        <f>$F51*'INTERNAL PARAMETERS-2'!AF51*VLOOKUP(AG$4,'INTERNAL PARAMETERS-1'!$B$5:$J$44,4, FALSE)</f>
        <v>0</v>
      </c>
      <c r="AH51" s="113">
        <f>$F51*'INTERNAL PARAMETERS-2'!AG51*VLOOKUP(AH$4,'INTERNAL PARAMETERS-1'!$B$5:$J$44,4, FALSE)</f>
        <v>0</v>
      </c>
      <c r="AI51" s="113">
        <f>$F51*'INTERNAL PARAMETERS-2'!AH51*VLOOKUP(AI$4,'INTERNAL PARAMETERS-1'!$B$5:$J$44,4, FALSE)</f>
        <v>1.4822351940829419</v>
      </c>
      <c r="AJ51" s="113">
        <f>$F51*'INTERNAL PARAMETERS-2'!AI51*VLOOKUP(AJ$4,'INTERNAL PARAMETERS-1'!$B$5:$J$44,4, FALSE)</f>
        <v>1.4822351940829419</v>
      </c>
      <c r="AK51" s="113">
        <f>$F51*'INTERNAL PARAMETERS-2'!AJ51*VLOOKUP(AK$4,'INTERNAL PARAMETERS-1'!$B$5:$J$44,4, FALSE)</f>
        <v>0</v>
      </c>
      <c r="AL51" s="113">
        <f>$F51*'INTERNAL PARAMETERS-2'!AK51*VLOOKUP(AL$4,'INTERNAL PARAMETERS-1'!$B$5:$J$44,4, FALSE)</f>
        <v>0</v>
      </c>
      <c r="AM51" s="113">
        <f>$F51*'INTERNAL PARAMETERS-2'!AL51*VLOOKUP(AM$4,'INTERNAL PARAMETERS-1'!$B$5:$J$44,4, FALSE)</f>
        <v>0</v>
      </c>
      <c r="AN51" s="113">
        <f>$F51*'INTERNAL PARAMETERS-2'!AM51*VLOOKUP(AN$4,'INTERNAL PARAMETERS-1'!$B$5:$J$44,4, FALSE)</f>
        <v>0</v>
      </c>
      <c r="AO51" s="113">
        <f>$F51*'INTERNAL PARAMETERS-2'!AN51*VLOOKUP(AO$4,'INTERNAL PARAMETERS-1'!$B$5:$J$44,4, FALSE)</f>
        <v>0</v>
      </c>
      <c r="AP51" s="113">
        <f>$F51*'INTERNAL PARAMETERS-2'!AO51*VLOOKUP(AP$4,'INTERNAL PARAMETERS-1'!$B$5:$J$44,4, FALSE)</f>
        <v>0</v>
      </c>
      <c r="AQ51" s="113">
        <f>$F51*'INTERNAL PARAMETERS-2'!AP51*VLOOKUP(AQ$4,'INTERNAL PARAMETERS-1'!$B$5:$J$44,4, FALSE)</f>
        <v>0</v>
      </c>
      <c r="AR51" s="113">
        <f>$F51*'INTERNAL PARAMETERS-2'!AQ51*VLOOKUP(AR$4,'INTERNAL PARAMETERS-1'!$B$5:$J$44,4, FALSE)</f>
        <v>0</v>
      </c>
      <c r="AS51" s="113">
        <f>$F51*'INTERNAL PARAMETERS-2'!AR51*VLOOKUP(AS$4,'INTERNAL PARAMETERS-1'!$B$5:$J$44,4, FALSE)</f>
        <v>0</v>
      </c>
      <c r="AT51" s="112">
        <f>$F51*'INTERNAL PARAMETERS-2'!AS51*VLOOKUP(AT$4,'INTERNAL PARAMETERS-1'!$B$5:$J$44,4, FALSE)</f>
        <v>0</v>
      </c>
      <c r="AU51" s="114">
        <f>$F51*'INTERNAL PARAMETERS-2'!F51*(1-VLOOKUP(G$4,'INTERNAL PARAMETERS-1'!$B$5:$J$44,4, FALSE))</f>
        <v>0</v>
      </c>
      <c r="AV51" s="113">
        <f>$F51*'INTERNAL PARAMETERS-2'!G51*(1-VLOOKUP(H$4,'INTERNAL PARAMETERS-1'!$B$5:$J$44,4, FALSE))</f>
        <v>0</v>
      </c>
      <c r="AW51" s="113">
        <f>$F51*'INTERNAL PARAMETERS-2'!H51*(1-VLOOKUP(I$4,'INTERNAL PARAMETERS-1'!$B$5:$J$44,4, FALSE))</f>
        <v>273.66592482450716</v>
      </c>
      <c r="AX51" s="113">
        <f>$F51*'INTERNAL PARAMETERS-2'!I51*(1-VLOOKUP(J$4,'INTERNAL PARAMETERS-1'!$B$5:$J$44,4, FALSE))</f>
        <v>0</v>
      </c>
      <c r="AY51" s="113">
        <f>$F51*'INTERNAL PARAMETERS-2'!J51*(1-VLOOKUP(K$4,'INTERNAL PARAMETERS-1'!$B$5:$J$44,4, FALSE))</f>
        <v>0</v>
      </c>
      <c r="AZ51" s="113">
        <f>$F51*'INTERNAL PARAMETERS-2'!K51*(1-VLOOKUP(L$4,'INTERNAL PARAMETERS-1'!$B$5:$J$44,4, FALSE))</f>
        <v>0</v>
      </c>
      <c r="BA51" s="113">
        <f>$F51*'INTERNAL PARAMETERS-2'!L51*(1-VLOOKUP(M$4,'INTERNAL PARAMETERS-1'!$B$5:$J$44,4, FALSE))</f>
        <v>64.97602556677684</v>
      </c>
      <c r="BB51" s="113">
        <f>$F51*'INTERNAL PARAMETERS-2'!M51*(1-VLOOKUP(N$4,'INTERNAL PARAMETERS-1'!$B$5:$J$44,4, FALSE))</f>
        <v>43.451374066708489</v>
      </c>
      <c r="BC51" s="113">
        <f>$F51*'INTERNAL PARAMETERS-2'!N51*(1-VLOOKUP(O$4,'INTERNAL PARAMETERS-1'!$B$5:$J$44,4, FALSE))</f>
        <v>150.3436727824996</v>
      </c>
      <c r="BD51" s="113">
        <f>$F51*'INTERNAL PARAMETERS-2'!O51*(1-VLOOKUP(P$4,'INTERNAL PARAMETERS-1'!$B$5:$J$44,4, FALSE))</f>
        <v>37.691803099229539</v>
      </c>
      <c r="BE51" s="113">
        <f>$F51*'INTERNAL PARAMETERS-2'!P51*(1-VLOOKUP(Q$4,'INTERNAL PARAMETERS-1'!$B$5:$J$44,4, FALSE))</f>
        <v>42.562048295896929</v>
      </c>
      <c r="BF51" s="113">
        <f>$F51*'INTERNAL PARAMETERS-2'!Q51*(1-VLOOKUP(R$4,'INTERNAL PARAMETERS-1'!$B$5:$J$44,4, FALSE))</f>
        <v>0</v>
      </c>
      <c r="BG51" s="113">
        <f>$F51*'INTERNAL PARAMETERS-2'!R51*(1-VLOOKUP(S$4,'INTERNAL PARAMETERS-1'!$B$5:$J$44,4, FALSE))</f>
        <v>79.376963264078896</v>
      </c>
      <c r="BH51" s="113">
        <f>$F51*'INTERNAL PARAMETERS-2'!S51*(1-VLOOKUP(T$4,'INTERNAL PARAMETERS-1'!$B$5:$J$44,4, FALSE))</f>
        <v>2.4774305228609412</v>
      </c>
      <c r="BI51" s="113">
        <f>$F51*'INTERNAL PARAMETERS-2'!T51*(1-VLOOKUP(U$4,'INTERNAL PARAMETERS-1'!$B$5:$J$44,4, FALSE))</f>
        <v>3.2186555393698377</v>
      </c>
      <c r="BJ51" s="113">
        <f>$F51*'INTERNAL PARAMETERS-2'!U51*(1-VLOOKUP(V$4,'INTERNAL PARAMETERS-1'!$B$5:$J$44,4, FALSE))</f>
        <v>35.277849808797669</v>
      </c>
      <c r="BK51" s="113">
        <f>$F51*'INTERNAL PARAMETERS-2'!V51*(1-VLOOKUP(W$4,'INTERNAL PARAMETERS-1'!$B$5:$J$44,4, FALSE))</f>
        <v>41.503352716232556</v>
      </c>
      <c r="BL51" s="113">
        <f>$F51*'INTERNAL PARAMETERS-2'!W51*(1-VLOOKUP(X$4,'INTERNAL PARAMETERS-1'!$B$5:$J$44,4, FALSE))</f>
        <v>66.49004157757939</v>
      </c>
      <c r="BM51" s="113">
        <f>$F51*'INTERNAL PARAMETERS-2'!X51*(1-VLOOKUP(Y$4,'INTERNAL PARAMETERS-1'!$B$5:$J$44,4, FALSE))</f>
        <v>45.103132526026286</v>
      </c>
      <c r="BN51" s="113">
        <f>$F51*'INTERNAL PARAMETERS-2'!Y51*(1-VLOOKUP(Z$4,'INTERNAL PARAMETERS-1'!$B$5:$J$44,4, FALSE))</f>
        <v>90.417881402879814</v>
      </c>
      <c r="BO51" s="113">
        <f>$F51*'INTERNAL PARAMETERS-2'!Z51*(1-VLOOKUP(AA$4,'INTERNAL PARAMETERS-1'!$B$5:$J$44,4, FALSE))</f>
        <v>76.442301778123465</v>
      </c>
      <c r="BP51" s="113">
        <f>$F51*'INTERNAL PARAMETERS-2'!AA51*(1-VLOOKUP(AB$4,'INTERNAL PARAMETERS-1'!$B$5:$J$44,4, FALSE))</f>
        <v>30.068703865223508</v>
      </c>
      <c r="BQ51" s="113">
        <f>$F51*'INTERNAL PARAMETERS-2'!AB51*(1-VLOOKUP(AC$4,'INTERNAL PARAMETERS-1'!$B$5:$J$44,4, FALSE))</f>
        <v>245.84356918925607</v>
      </c>
      <c r="BR51" s="113">
        <f>$F51*'INTERNAL PARAMETERS-2'!AC51*(1-VLOOKUP(AD$4,'INTERNAL PARAMETERS-1'!$B$5:$J$44,4, FALSE))</f>
        <v>15.246045011630022</v>
      </c>
      <c r="BS51" s="113">
        <f>$F51*'INTERNAL PARAMETERS-2'!AD51*(1-VLOOKUP(AE$4,'INTERNAL PARAMETERS-1'!$B$5:$J$44,4, FALSE))</f>
        <v>6.3524803907503333</v>
      </c>
      <c r="BT51" s="113">
        <f>$F51*'INTERNAL PARAMETERS-2'!AE51*(1-VLOOKUP(AF$4,'INTERNAL PARAMETERS-1'!$B$5:$J$44,4, FALSE))</f>
        <v>0</v>
      </c>
      <c r="BU51" s="113">
        <f>$F51*'INTERNAL PARAMETERS-2'!AF51*(1-VLOOKUP(AG$4,'INTERNAL PARAMETERS-1'!$B$5:$J$44,4, FALSE))</f>
        <v>0</v>
      </c>
      <c r="BV51" s="113">
        <f>$F51*'INTERNAL PARAMETERS-2'!AG51*(1-VLOOKUP(AH$4,'INTERNAL PARAMETERS-1'!$B$5:$J$44,4, FALSE))</f>
        <v>0</v>
      </c>
      <c r="BW51" s="113">
        <f>$F51*'INTERNAL PARAMETERS-2'!AH51*(1-VLOOKUP(AI$4,'INTERNAL PARAMETERS-1'!$B$5:$J$44,4, FALSE))</f>
        <v>0</v>
      </c>
      <c r="BX51" s="113">
        <f>$F51*'INTERNAL PARAMETERS-2'!AI51*(1-VLOOKUP(AJ$4,'INTERNAL PARAMETERS-1'!$B$5:$J$44,4, FALSE))</f>
        <v>0</v>
      </c>
      <c r="BY51" s="113">
        <f>$F51*'INTERNAL PARAMETERS-2'!AJ51*(1-VLOOKUP(AK$4,'INTERNAL PARAMETERS-1'!$B$5:$J$44,4, FALSE))</f>
        <v>0</v>
      </c>
      <c r="BZ51" s="113">
        <f>$F51*'INTERNAL PARAMETERS-2'!AK51*(1-VLOOKUP(AL$4,'INTERNAL PARAMETERS-1'!$B$5:$J$44,4, FALSE))</f>
        <v>2.329314422920072</v>
      </c>
      <c r="CA51" s="113">
        <f>$F51*'INTERNAL PARAMETERS-2'!AL51*(1-VLOOKUP(AM$4,'INTERNAL PARAMETERS-1'!$B$5:$J$44,4, FALSE))</f>
        <v>22.022218473180956</v>
      </c>
      <c r="CB51" s="113">
        <f>$F51*'INTERNAL PARAMETERS-2'!AM51*(1-VLOOKUP(AN$4,'INTERNAL PARAMETERS-1'!$B$5:$J$44,4, FALSE))</f>
        <v>9.5288740425075353</v>
      </c>
      <c r="CC51" s="113">
        <f>$F51*'INTERNAL PARAMETERS-2'!AN51*(1-VLOOKUP(AO$4,'INTERNAL PARAMETERS-1'!$B$5:$J$44,4, FALSE))</f>
        <v>19.269364435842316</v>
      </c>
      <c r="CD51" s="113">
        <f>$F51*'INTERNAL PARAMETERS-2'!AO51*(1-VLOOKUP(AP$4,'INTERNAL PARAMETERS-1'!$B$5:$J$44,4, FALSE))</f>
        <v>63.948957347450033</v>
      </c>
      <c r="CE51" s="113">
        <f>$F51*'INTERNAL PARAMETERS-2'!AP51*(1-VLOOKUP(AQ$4,'INTERNAL PARAMETERS-1'!$B$5:$J$44,4, FALSE))</f>
        <v>8.8935646208796886</v>
      </c>
      <c r="CF51" s="113">
        <f>$F51*'INTERNAL PARAMETERS-2'!AQ51*(1-VLOOKUP(AR$4,'INTERNAL PARAMETERS-1'!$B$5:$J$44,4, FALSE))</f>
        <v>2.1175446157107896</v>
      </c>
      <c r="CG51" s="113">
        <f>$F51*'INTERNAL PARAMETERS-2'!AR51*(1-VLOOKUP(AS$4,'INTERNAL PARAMETERS-1'!$B$5:$J$44,4, FALSE))</f>
        <v>0</v>
      </c>
      <c r="CH51" s="112">
        <f>$F51*'INTERNAL PARAMETERS-2'!AS51*(1-VLOOKUP(AT$4,'INTERNAL PARAMETERS-1'!$B$5:$J$44,4, FALSE))</f>
        <v>0</v>
      </c>
      <c r="CI51" s="111">
        <f t="shared" si="0"/>
        <v>1534.56382035712</v>
      </c>
    </row>
    <row r="52" spans="3:87" x14ac:dyDescent="0.5">
      <c r="C52" s="77" t="s">
        <v>27</v>
      </c>
      <c r="D52" s="76" t="s">
        <v>21</v>
      </c>
      <c r="E52" s="76" t="s">
        <v>9</v>
      </c>
      <c r="F52" s="115">
        <f>'INPUTS-Incidence'!E52</f>
        <v>1101.0818704002015</v>
      </c>
      <c r="G52" s="114">
        <f>$F52*'INTERNAL PARAMETERS-2'!F52*VLOOKUP(G$4,'INTERNAL PARAMETERS-1'!$B$5:$J$44,4, FALSE)</f>
        <v>10.934844054944403</v>
      </c>
      <c r="H52" s="113">
        <f>$F52*'INTERNAL PARAMETERS-2'!G52*VLOOKUP(H$4,'INTERNAL PARAMETERS-1'!$B$5:$J$44,4, FALSE)</f>
        <v>6.1160693573249594</v>
      </c>
      <c r="I52" s="113">
        <f>$F52*'INTERNAL PARAMETERS-2'!H52*VLOOKUP(I$4,'INTERNAL PARAMETERS-1'!$B$5:$J$44,4, FALSE)</f>
        <v>10.586346137553386</v>
      </c>
      <c r="J52" s="113">
        <f>$F52*'INTERNAL PARAMETERS-2'!I52*VLOOKUP(J$4,'INTERNAL PARAMETERS-1'!$B$5:$J$44,4, FALSE)</f>
        <v>0</v>
      </c>
      <c r="K52" s="113">
        <f>$F52*'INTERNAL PARAMETERS-2'!J52*VLOOKUP(K$4,'INTERNAL PARAMETERS-1'!$B$5:$J$44,4, FALSE)</f>
        <v>0</v>
      </c>
      <c r="L52" s="113">
        <f>$F52*'INTERNAL PARAMETERS-2'!K52*VLOOKUP(L$4,'INTERNAL PARAMETERS-1'!$B$5:$J$44,4, FALSE)</f>
        <v>0</v>
      </c>
      <c r="M52" s="113">
        <f>$F52*'INTERNAL PARAMETERS-2'!L52*VLOOKUP(M$4,'INTERNAL PARAMETERS-1'!$B$5:$J$44,4, FALSE)</f>
        <v>3.3360523455291786</v>
      </c>
      <c r="N52" s="113">
        <f>$F52*'INTERNAL PARAMETERS-2'!M52*VLOOKUP(N$4,'INTERNAL PARAMETERS-1'!$B$5:$J$44,4, FALSE)</f>
        <v>1.4548870024065463</v>
      </c>
      <c r="O52" s="113">
        <f>$F52*'INTERNAL PARAMETERS-2'!N52*VLOOKUP(O$4,'INTERNAL PARAMETERS-1'!$B$5:$J$44,4, FALSE)</f>
        <v>0</v>
      </c>
      <c r="P52" s="113">
        <f>$F52*'INTERNAL PARAMETERS-2'!O52*VLOOKUP(P$4,'INTERNAL PARAMETERS-1'!$B$5:$J$44,4, FALSE)</f>
        <v>0</v>
      </c>
      <c r="Q52" s="113">
        <f>$F52*'INTERNAL PARAMETERS-2'!P52*VLOOKUP(Q$4,'INTERNAL PARAMETERS-1'!$B$5:$J$44,4, FALSE)</f>
        <v>0</v>
      </c>
      <c r="R52" s="113">
        <f>$F52*'INTERNAL PARAMETERS-2'!Q52*VLOOKUP(R$4,'INTERNAL PARAMETERS-1'!$B$5:$J$44,4, FALSE)</f>
        <v>1.4827168466809115</v>
      </c>
      <c r="S52" s="113">
        <f>$F52*'INTERNAL PARAMETERS-2'!R52*VLOOKUP(S$4,'INTERNAL PARAMETERS-1'!$B$5:$J$44,4, FALSE)</f>
        <v>3.1099947321266654</v>
      </c>
      <c r="T52" s="113">
        <f>$F52*'INTERNAL PARAMETERS-2'!S52*VLOOKUP(T$4,'INTERNAL PARAMETERS-1'!$B$5:$J$44,4, FALSE)</f>
        <v>0.38921041954906327</v>
      </c>
      <c r="U52" s="113">
        <f>$F52*'INTERNAL PARAMETERS-2'!T52*VLOOKUP(U$4,'INTERNAL PARAMETERS-1'!$B$5:$J$44,4, FALSE)</f>
        <v>0.2223965161834327</v>
      </c>
      <c r="V52" s="113">
        <f>$F52*'INTERNAL PARAMETERS-2'!U52*VLOOKUP(V$4,'INTERNAL PARAMETERS-1'!$B$5:$J$44,4, FALSE)</f>
        <v>4.0310662329444895</v>
      </c>
      <c r="W52" s="113">
        <f>$F52*'INTERNAL PARAMETERS-2'!V52*VLOOKUP(W$4,'INTERNAL PARAMETERS-1'!$B$5:$J$44,4, FALSE)</f>
        <v>0</v>
      </c>
      <c r="X52" s="113">
        <f>$F52*'INTERNAL PARAMETERS-2'!W52*VLOOKUP(X$4,'INTERNAL PARAMETERS-1'!$B$5:$J$44,4, FALSE)</f>
        <v>0</v>
      </c>
      <c r="Y52" s="113">
        <f>$F52*'INTERNAL PARAMETERS-2'!X52*VLOOKUP(Y$4,'INTERNAL PARAMETERS-1'!$B$5:$J$44,4, FALSE)</f>
        <v>0</v>
      </c>
      <c r="Z52" s="113">
        <f>$F52*'INTERNAL PARAMETERS-2'!Y52*VLOOKUP(Z$4,'INTERNAL PARAMETERS-1'!$B$5:$J$44,4, FALSE)</f>
        <v>0</v>
      </c>
      <c r="AA52" s="113">
        <f>$F52*'INTERNAL PARAMETERS-2'!Z52*VLOOKUP(AA$4,'INTERNAL PARAMETERS-1'!$B$5:$J$44,4, FALSE)</f>
        <v>0</v>
      </c>
      <c r="AB52" s="113">
        <f>$F52*'INTERNAL PARAMETERS-2'!AA52*VLOOKUP(AB$4,'INTERNAL PARAMETERS-1'!$B$5:$J$44,4, FALSE)</f>
        <v>0</v>
      </c>
      <c r="AC52" s="113">
        <f>$F52*'INTERNAL PARAMETERS-2'!AB52*VLOOKUP(AC$4,'INTERNAL PARAMETERS-1'!$B$5:$J$44,4, FALSE)</f>
        <v>0</v>
      </c>
      <c r="AD52" s="113">
        <f>$F52*'INTERNAL PARAMETERS-2'!AC52*VLOOKUP(AD$4,'INTERNAL PARAMETERS-1'!$B$5:$J$44,4, FALSE)</f>
        <v>0</v>
      </c>
      <c r="AE52" s="113">
        <f>$F52*'INTERNAL PARAMETERS-2'!AD52*VLOOKUP(AE$4,'INTERNAL PARAMETERS-1'!$B$5:$J$44,4, FALSE)</f>
        <v>0</v>
      </c>
      <c r="AF52" s="113">
        <f>$F52*'INTERNAL PARAMETERS-2'!AE52*VLOOKUP(AF$4,'INTERNAL PARAMETERS-1'!$B$5:$J$44,4, FALSE)</f>
        <v>0.92667050212880953</v>
      </c>
      <c r="AG52" s="113">
        <f>$F52*'INTERNAL PARAMETERS-2'!AF52*VLOOKUP(AG$4,'INTERNAL PARAMETERS-1'!$B$5:$J$44,4, FALSE)</f>
        <v>0</v>
      </c>
      <c r="AH52" s="113">
        <f>$F52*'INTERNAL PARAMETERS-2'!AG52*VLOOKUP(AH$4,'INTERNAL PARAMETERS-1'!$B$5:$J$44,4, FALSE)</f>
        <v>0.1853120787883539</v>
      </c>
      <c r="AI52" s="113">
        <f>$F52*'INTERNAL PARAMETERS-2'!AH52*VLOOKUP(AI$4,'INTERNAL PARAMETERS-1'!$B$5:$J$44,4, FALSE)</f>
        <v>1.1119825809171635</v>
      </c>
      <c r="AJ52" s="113">
        <f>$F52*'INTERNAL PARAMETERS-2'!AI52*VLOOKUP(AJ$4,'INTERNAL PARAMETERS-1'!$B$5:$J$44,4, FALSE)</f>
        <v>1.4827168466809115</v>
      </c>
      <c r="AK52" s="113">
        <f>$F52*'INTERNAL PARAMETERS-2'!AJ52*VLOOKUP(AK$4,'INTERNAL PARAMETERS-1'!$B$5:$J$44,4, FALSE)</f>
        <v>0</v>
      </c>
      <c r="AL52" s="113">
        <f>$F52*'INTERNAL PARAMETERS-2'!AK52*VLOOKUP(AL$4,'INTERNAL PARAMETERS-1'!$B$5:$J$44,4, FALSE)</f>
        <v>0</v>
      </c>
      <c r="AM52" s="113">
        <f>$F52*'INTERNAL PARAMETERS-2'!AL52*VLOOKUP(AM$4,'INTERNAL PARAMETERS-1'!$B$5:$J$44,4, FALSE)</f>
        <v>0</v>
      </c>
      <c r="AN52" s="113">
        <f>$F52*'INTERNAL PARAMETERS-2'!AM52*VLOOKUP(AN$4,'INTERNAL PARAMETERS-1'!$B$5:$J$44,4, FALSE)</f>
        <v>0</v>
      </c>
      <c r="AO52" s="113">
        <f>$F52*'INTERNAL PARAMETERS-2'!AN52*VLOOKUP(AO$4,'INTERNAL PARAMETERS-1'!$B$5:$J$44,4, FALSE)</f>
        <v>0</v>
      </c>
      <c r="AP52" s="113">
        <f>$F52*'INTERNAL PARAMETERS-2'!AO52*VLOOKUP(AP$4,'INTERNAL PARAMETERS-1'!$B$5:$J$44,4, FALSE)</f>
        <v>0</v>
      </c>
      <c r="AQ52" s="113">
        <f>$F52*'INTERNAL PARAMETERS-2'!AP52*VLOOKUP(AQ$4,'INTERNAL PARAMETERS-1'!$B$5:$J$44,4, FALSE)</f>
        <v>0</v>
      </c>
      <c r="AR52" s="113">
        <f>$F52*'INTERNAL PARAMETERS-2'!AQ52*VLOOKUP(AR$4,'INTERNAL PARAMETERS-1'!$B$5:$J$44,4, FALSE)</f>
        <v>0</v>
      </c>
      <c r="AS52" s="113">
        <f>$F52*'INTERNAL PARAMETERS-2'!AR52*VLOOKUP(AS$4,'INTERNAL PARAMETERS-1'!$B$5:$J$44,4, FALSE)</f>
        <v>0</v>
      </c>
      <c r="AT52" s="112">
        <f>$F52*'INTERNAL PARAMETERS-2'!AS52*VLOOKUP(AT$4,'INTERNAL PARAMETERS-1'!$B$5:$J$44,4, FALSE)</f>
        <v>0</v>
      </c>
      <c r="AU52" s="114">
        <f>$F52*'INTERNAL PARAMETERS-2'!F52*(1-VLOOKUP(G$4,'INTERNAL PARAMETERS-1'!$B$5:$J$44,4, FALSE))</f>
        <v>0</v>
      </c>
      <c r="AV52" s="113">
        <f>$F52*'INTERNAL PARAMETERS-2'!G52*(1-VLOOKUP(H$4,'INTERNAL PARAMETERS-1'!$B$5:$J$44,4, FALSE))</f>
        <v>0</v>
      </c>
      <c r="AW52" s="113">
        <f>$F52*'INTERNAL PARAMETERS-2'!H52*(1-VLOOKUP(I$4,'INTERNAL PARAMETERS-1'!$B$5:$J$44,4, FALSE))</f>
        <v>201.14057661351433</v>
      </c>
      <c r="AX52" s="113">
        <f>$F52*'INTERNAL PARAMETERS-2'!I52*(1-VLOOKUP(J$4,'INTERNAL PARAMETERS-1'!$B$5:$J$44,4, FALSE))</f>
        <v>0</v>
      </c>
      <c r="AY52" s="113">
        <f>$F52*'INTERNAL PARAMETERS-2'!J52*(1-VLOOKUP(K$4,'INTERNAL PARAMETERS-1'!$B$5:$J$44,4, FALSE))</f>
        <v>0</v>
      </c>
      <c r="AZ52" s="113">
        <f>$F52*'INTERNAL PARAMETERS-2'!K52*(1-VLOOKUP(L$4,'INTERNAL PARAMETERS-1'!$B$5:$J$44,4, FALSE))</f>
        <v>0</v>
      </c>
      <c r="BA52" s="113">
        <f>$F52*'INTERNAL PARAMETERS-2'!L52*(1-VLOOKUP(M$4,'INTERNAL PARAMETERS-1'!$B$5:$J$44,4, FALSE))</f>
        <v>63.384994565054384</v>
      </c>
      <c r="BB52" s="113">
        <f>$F52*'INTERNAL PARAMETERS-2'!M52*(1-VLOOKUP(N$4,'INTERNAL PARAMETERS-1'!$B$5:$J$44,4, FALSE))</f>
        <v>27.642853045724376</v>
      </c>
      <c r="BC52" s="113">
        <f>$F52*'INTERNAL PARAMETERS-2'!N52*(1-VLOOKUP(O$4,'INTERNAL PARAMETERS-1'!$B$5:$J$44,4, FALSE))</f>
        <v>119.35650399407257</v>
      </c>
      <c r="BD52" s="113">
        <f>$F52*'INTERNAL PARAMETERS-2'!O52*(1-VLOOKUP(P$4,'INTERNAL PARAMETERS-1'!$B$5:$J$44,4, FALSE))</f>
        <v>21.498953844125055</v>
      </c>
      <c r="BE52" s="113">
        <f>$F52*'INTERNAL PARAMETERS-2'!P52*(1-VLOOKUP(Q$4,'INTERNAL PARAMETERS-1'!$B$5:$J$44,4, FALSE))</f>
        <v>26.317728541744497</v>
      </c>
      <c r="BF52" s="113">
        <f>$F52*'INTERNAL PARAMETERS-2'!Q52*(1-VLOOKUP(R$4,'INTERNAL PARAMETERS-1'!$B$5:$J$44,4, FALSE))</f>
        <v>0</v>
      </c>
      <c r="BG52" s="113">
        <f>$F52*'INTERNAL PARAMETERS-2'!R52*(1-VLOOKUP(S$4,'INTERNAL PARAMETERS-1'!$B$5:$J$44,4, FALSE))</f>
        <v>59.089899910406636</v>
      </c>
      <c r="BH52" s="113">
        <f>$F52*'INTERNAL PARAMETERS-2'!S52*(1-VLOOKUP(T$4,'INTERNAL PARAMETERS-1'!$B$5:$J$44,4, FALSE))</f>
        <v>3.502893775941569</v>
      </c>
      <c r="BI52" s="113">
        <f>$F52*'INTERNAL PARAMETERS-2'!T52*(1-VLOOKUP(U$4,'INTERNAL PARAMETERS-1'!$B$5:$J$44,4, FALSE))</f>
        <v>0.88958606473373081</v>
      </c>
      <c r="BJ52" s="113">
        <f>$F52*'INTERNAL PARAMETERS-2'!U52*(1-VLOOKUP(V$4,'INTERNAL PARAMETERS-1'!$B$5:$J$44,4, FALSE))</f>
        <v>22.842708653352108</v>
      </c>
      <c r="BK52" s="113">
        <f>$F52*'INTERNAL PARAMETERS-2'!V52*(1-VLOOKUP(W$4,'INTERNAL PARAMETERS-1'!$B$5:$J$44,4, FALSE))</f>
        <v>30.024410550259734</v>
      </c>
      <c r="BL52" s="113">
        <f>$F52*'INTERNAL PARAMETERS-2'!W52*(1-VLOOKUP(X$4,'INTERNAL PARAMETERS-1'!$B$5:$J$44,4, FALSE))</f>
        <v>46.704699804952391</v>
      </c>
      <c r="BM52" s="113">
        <f>$F52*'INTERNAL PARAMETERS-2'!X52*(1-VLOOKUP(Y$4,'INTERNAL PARAMETERS-1'!$B$5:$J$44,4, FALSE))</f>
        <v>31.321815318152293</v>
      </c>
      <c r="BN52" s="113">
        <f>$F52*'INTERNAL PARAMETERS-2'!Y52*(1-VLOOKUP(Z$4,'INTERNAL PARAMETERS-1'!$B$5:$J$44,4, FALSE))</f>
        <v>56.712873357767975</v>
      </c>
      <c r="BO52" s="113">
        <f>$F52*'INTERNAL PARAMETERS-2'!Z52*(1-VLOOKUP(AA$4,'INTERNAL PARAMETERS-1'!$B$5:$J$44,4, FALSE))</f>
        <v>45.407295037059832</v>
      </c>
      <c r="BP52" s="113">
        <f>$F52*'INTERNAL PARAMETERS-2'!AA52*(1-VLOOKUP(AB$4,'INTERNAL PARAMETERS-1'!$B$5:$J$44,4, FALSE))</f>
        <v>20.386971263207894</v>
      </c>
      <c r="BQ52" s="113">
        <f>$F52*'INTERNAL PARAMETERS-2'!AB52*(1-VLOOKUP(AC$4,'INTERNAL PARAMETERS-1'!$B$5:$J$44,4, FALSE))</f>
        <v>171.43591473300944</v>
      </c>
      <c r="BR52" s="113">
        <f>$F52*'INTERNAL PARAMETERS-2'!AC52*(1-VLOOKUP(AD$4,'INTERNAL PARAMETERS-1'!$B$5:$J$44,4, FALSE))</f>
        <v>13.344231403754122</v>
      </c>
      <c r="BS52" s="113">
        <f>$F52*'INTERNAL PARAMETERS-2'!AD52*(1-VLOOKUP(AE$4,'INTERNAL PARAMETERS-1'!$B$5:$J$44,4, FALSE))</f>
        <v>4.4480404318556941</v>
      </c>
      <c r="BT52" s="113">
        <f>$F52*'INTERNAL PARAMETERS-2'!AE52*(1-VLOOKUP(AF$4,'INTERNAL PARAMETERS-1'!$B$5:$J$44,4, FALSE))</f>
        <v>0</v>
      </c>
      <c r="BU52" s="113">
        <f>$F52*'INTERNAL PARAMETERS-2'!AF52*(1-VLOOKUP(AG$4,'INTERNAL PARAMETERS-1'!$B$5:$J$44,4, FALSE))</f>
        <v>0</v>
      </c>
      <c r="BV52" s="113">
        <f>$F52*'INTERNAL PARAMETERS-2'!AG52*(1-VLOOKUP(AH$4,'INTERNAL PARAMETERS-1'!$B$5:$J$44,4, FALSE))</f>
        <v>0</v>
      </c>
      <c r="BW52" s="113">
        <f>$F52*'INTERNAL PARAMETERS-2'!AH52*(1-VLOOKUP(AI$4,'INTERNAL PARAMETERS-1'!$B$5:$J$44,4, FALSE))</f>
        <v>0</v>
      </c>
      <c r="BX52" s="113">
        <f>$F52*'INTERNAL PARAMETERS-2'!AI52*(1-VLOOKUP(AJ$4,'INTERNAL PARAMETERS-1'!$B$5:$J$44,4, FALSE))</f>
        <v>0</v>
      </c>
      <c r="BY52" s="113">
        <f>$F52*'INTERNAL PARAMETERS-2'!AJ52*(1-VLOOKUP(AK$4,'INTERNAL PARAMETERS-1'!$B$5:$J$44,4, FALSE))</f>
        <v>0</v>
      </c>
      <c r="BZ52" s="113">
        <f>$F52*'INTERNAL PARAMETERS-2'!AK52*(1-VLOOKUP(AL$4,'INTERNAL PARAMETERS-1'!$B$5:$J$44,4, FALSE))</f>
        <v>3.1507457721501764</v>
      </c>
      <c r="CA52" s="113">
        <f>$F52*'INTERNAL PARAMETERS-2'!AL52*(1-VLOOKUP(AM$4,'INTERNAL PARAMETERS-1'!$B$5:$J$44,4, FALSE))</f>
        <v>19.274988682290729</v>
      </c>
      <c r="CB52" s="113">
        <f>$F52*'INTERNAL PARAMETERS-2'!AM52*(1-VLOOKUP(AN$4,'INTERNAL PARAMETERS-1'!$B$5:$J$44,4, FALSE))</f>
        <v>5.7454451997482519</v>
      </c>
      <c r="CC52" s="113">
        <f>$F52*'INTERNAL PARAMETERS-2'!AN52*(1-VLOOKUP(AO$4,'INTERNAL PARAMETERS-1'!$B$5:$J$44,4, FALSE))</f>
        <v>11.676202478284857</v>
      </c>
      <c r="CD52" s="113">
        <f>$F52*'INTERNAL PARAMETERS-2'!AO52*(1-VLOOKUP(AP$4,'INTERNAL PARAMETERS-1'!$B$5:$J$44,4, FALSE))</f>
        <v>42.071347294308346</v>
      </c>
      <c r="CE52" s="113">
        <f>$F52*'INTERNAL PARAMETERS-2'!AP52*(1-VLOOKUP(AQ$4,'INTERNAL PARAMETERS-1'!$B$5:$J$44,4, FALSE))</f>
        <v>7.5987862040058705</v>
      </c>
      <c r="CF52" s="113">
        <f>$F52*'INTERNAL PARAMETERS-2'!AQ52*(1-VLOOKUP(AR$4,'INTERNAL PARAMETERS-1'!$B$5:$J$44,4, FALSE))</f>
        <v>0.55604634455210178</v>
      </c>
      <c r="CG52" s="113">
        <f>$F52*'INTERNAL PARAMETERS-2'!AR52*(1-VLOOKUP(AS$4,'INTERNAL PARAMETERS-1'!$B$5:$J$44,4, FALSE))</f>
        <v>0.1853120787883539</v>
      </c>
      <c r="CH52" s="112">
        <f>$F52*'INTERNAL PARAMETERS-2'!AS52*(1-VLOOKUP(AT$4,'INTERNAL PARAMETERS-1'!$B$5:$J$44,4, FALSE))</f>
        <v>0</v>
      </c>
      <c r="CI52" s="111">
        <f t="shared" si="0"/>
        <v>1101.0820906165759</v>
      </c>
    </row>
    <row r="53" spans="3:87" x14ac:dyDescent="0.5">
      <c r="C53" s="77" t="s">
        <v>27</v>
      </c>
      <c r="D53" s="76" t="s">
        <v>21</v>
      </c>
      <c r="E53" s="76" t="s">
        <v>8</v>
      </c>
      <c r="F53" s="115">
        <f>'INPUTS-Incidence'!E53</f>
        <v>675.54753854379874</v>
      </c>
      <c r="G53" s="114">
        <f>$F53*'INTERNAL PARAMETERS-2'!F53*VLOOKUP(G$4,'INTERNAL PARAMETERS-1'!$B$5:$J$44,4, FALSE)</f>
        <v>6.3011696657672829</v>
      </c>
      <c r="H53" s="113">
        <f>$F53*'INTERNAL PARAMETERS-2'!G53*VLOOKUP(H$4,'INTERNAL PARAMETERS-1'!$B$5:$J$44,4, FALSE)</f>
        <v>4.2496669007174743</v>
      </c>
      <c r="I53" s="113">
        <f>$F53*'INTERNAL PARAMETERS-2'!H53*VLOOKUP(I$4,'INTERNAL PARAMETERS-1'!$B$5:$J$44,4, FALSE)</f>
        <v>7.0080794987879775</v>
      </c>
      <c r="J53" s="113">
        <f>$F53*'INTERNAL PARAMETERS-2'!I53*VLOOKUP(J$4,'INTERNAL PARAMETERS-1'!$B$5:$J$44,4, FALSE)</f>
        <v>0</v>
      </c>
      <c r="K53" s="113">
        <f>$F53*'INTERNAL PARAMETERS-2'!J53*VLOOKUP(K$4,'INTERNAL PARAMETERS-1'!$B$5:$J$44,4, FALSE)</f>
        <v>0.14652626111014994</v>
      </c>
      <c r="L53" s="113">
        <f>$F53*'INTERNAL PARAMETERS-2'!K53*VLOOKUP(L$4,'INTERNAL PARAMETERS-1'!$B$5:$J$44,4, FALSE)</f>
        <v>0</v>
      </c>
      <c r="M53" s="113">
        <f>$F53*'INTERNAL PARAMETERS-2'!L53*VLOOKUP(M$4,'INTERNAL PARAMETERS-1'!$B$5:$J$44,4, FALSE)</f>
        <v>2.5790952594394367</v>
      </c>
      <c r="N53" s="113">
        <f>$F53*'INTERNAL PARAMETERS-2'!M53*VLOOKUP(N$4,'INTERNAL PARAMETERS-1'!$B$5:$J$44,4, FALSE)</f>
        <v>0.72537254724909672</v>
      </c>
      <c r="O53" s="113">
        <f>$F53*'INTERNAL PARAMETERS-2'!N53*VLOOKUP(O$4,'INTERNAL PARAMETERS-1'!$B$5:$J$44,4, FALSE)</f>
        <v>0</v>
      </c>
      <c r="P53" s="113">
        <f>$F53*'INTERNAL PARAMETERS-2'!O53*VLOOKUP(P$4,'INTERNAL PARAMETERS-1'!$B$5:$J$44,4, FALSE)</f>
        <v>0</v>
      </c>
      <c r="Q53" s="113">
        <f>$F53*'INTERNAL PARAMETERS-2'!P53*VLOOKUP(Q$4,'INTERNAL PARAMETERS-1'!$B$5:$J$44,4, FALSE)</f>
        <v>0</v>
      </c>
      <c r="R53" s="113">
        <f>$F53*'INTERNAL PARAMETERS-2'!Q53*VLOOKUP(R$4,'INTERNAL PARAMETERS-1'!$B$5:$J$44,4, FALSE)</f>
        <v>0.29305252222029987</v>
      </c>
      <c r="S53" s="113">
        <f>$F53*'INTERNAL PARAMETERS-2'!R53*VLOOKUP(S$4,'INTERNAL PARAMETERS-1'!$B$5:$J$44,4, FALSE)</f>
        <v>2.0114326628010826</v>
      </c>
      <c r="T53" s="113">
        <f>$F53*'INTERNAL PARAMETERS-2'!S53*VLOOKUP(T$4,'INTERNAL PARAMETERS-1'!$B$5:$J$44,4, FALSE)</f>
        <v>0.20515703198036628</v>
      </c>
      <c r="U53" s="113">
        <f>$F53*'INTERNAL PARAMETERS-2'!T53*VLOOKUP(U$4,'INTERNAL PARAMETERS-1'!$B$5:$J$44,4, FALSE)</f>
        <v>0.35169004856590158</v>
      </c>
      <c r="V53" s="113">
        <f>$F53*'INTERNAL PARAMETERS-2'!U53*VLOOKUP(V$4,'INTERNAL PARAMETERS-1'!$B$5:$J$44,4, FALSE)</f>
        <v>3.5609124077951444</v>
      </c>
      <c r="W53" s="113">
        <f>$F53*'INTERNAL PARAMETERS-2'!V53*VLOOKUP(W$4,'INTERNAL PARAMETERS-1'!$B$5:$J$44,4, FALSE)</f>
        <v>0</v>
      </c>
      <c r="X53" s="113">
        <f>$F53*'INTERNAL PARAMETERS-2'!W53*VLOOKUP(X$4,'INTERNAL PARAMETERS-1'!$B$5:$J$44,4, FALSE)</f>
        <v>0</v>
      </c>
      <c r="Y53" s="113">
        <f>$F53*'INTERNAL PARAMETERS-2'!X53*VLOOKUP(Y$4,'INTERNAL PARAMETERS-1'!$B$5:$J$44,4, FALSE)</f>
        <v>0</v>
      </c>
      <c r="Z53" s="113">
        <f>$F53*'INTERNAL PARAMETERS-2'!Y53*VLOOKUP(Z$4,'INTERNAL PARAMETERS-1'!$B$5:$J$44,4, FALSE)</f>
        <v>0</v>
      </c>
      <c r="AA53" s="113">
        <f>$F53*'INTERNAL PARAMETERS-2'!Z53*VLOOKUP(AA$4,'INTERNAL PARAMETERS-1'!$B$5:$J$44,4, FALSE)</f>
        <v>0</v>
      </c>
      <c r="AB53" s="113">
        <f>$F53*'INTERNAL PARAMETERS-2'!AA53*VLOOKUP(AB$4,'INTERNAL PARAMETERS-1'!$B$5:$J$44,4, FALSE)</f>
        <v>0</v>
      </c>
      <c r="AC53" s="113">
        <f>$F53*'INTERNAL PARAMETERS-2'!AB53*VLOOKUP(AC$4,'INTERNAL PARAMETERS-1'!$B$5:$J$44,4, FALSE)</f>
        <v>0</v>
      </c>
      <c r="AD53" s="113">
        <f>$F53*'INTERNAL PARAMETERS-2'!AC53*VLOOKUP(AD$4,'INTERNAL PARAMETERS-1'!$B$5:$J$44,4, FALSE)</f>
        <v>0</v>
      </c>
      <c r="AE53" s="113">
        <f>$F53*'INTERNAL PARAMETERS-2'!AD53*VLOOKUP(AE$4,'INTERNAL PARAMETERS-1'!$B$5:$J$44,4, FALSE)</f>
        <v>0</v>
      </c>
      <c r="AF53" s="113">
        <f>$F53*'INTERNAL PARAMETERS-2'!AE53*VLOOKUP(AF$4,'INTERNAL PARAMETERS-1'!$B$5:$J$44,4, FALSE)</f>
        <v>0.29305252222029987</v>
      </c>
      <c r="AG53" s="113">
        <f>$F53*'INTERNAL PARAMETERS-2'!AF53*VLOOKUP(AG$4,'INTERNAL PARAMETERS-1'!$B$5:$J$44,4, FALSE)</f>
        <v>0</v>
      </c>
      <c r="AH53" s="113">
        <f>$F53*'INTERNAL PARAMETERS-2'!AG53*VLOOKUP(AH$4,'INTERNAL PARAMETERS-1'!$B$5:$J$44,4, FALSE)</f>
        <v>0</v>
      </c>
      <c r="AI53" s="113">
        <f>$F53*'INTERNAL PARAMETERS-2'!AH53*VLOOKUP(AI$4,'INTERNAL PARAMETERS-1'!$B$5:$J$44,4, FALSE)</f>
        <v>1.3188714594990583</v>
      </c>
      <c r="AJ53" s="113">
        <f>$F53*'INTERNAL PARAMETERS-2'!AI53*VLOOKUP(AJ$4,'INTERNAL PARAMETERS-1'!$B$5:$J$44,4, FALSE)</f>
        <v>0.73269886030460407</v>
      </c>
      <c r="AK53" s="113">
        <f>$F53*'INTERNAL PARAMETERS-2'!AJ53*VLOOKUP(AK$4,'INTERNAL PARAMETERS-1'!$B$5:$J$44,4, FALSE)</f>
        <v>0</v>
      </c>
      <c r="AL53" s="113">
        <f>$F53*'INTERNAL PARAMETERS-2'!AK53*VLOOKUP(AL$4,'INTERNAL PARAMETERS-1'!$B$5:$J$44,4, FALSE)</f>
        <v>0</v>
      </c>
      <c r="AM53" s="113">
        <f>$F53*'INTERNAL PARAMETERS-2'!AL53*VLOOKUP(AM$4,'INTERNAL PARAMETERS-1'!$B$5:$J$44,4, FALSE)</f>
        <v>0</v>
      </c>
      <c r="AN53" s="113">
        <f>$F53*'INTERNAL PARAMETERS-2'!AM53*VLOOKUP(AN$4,'INTERNAL PARAMETERS-1'!$B$5:$J$44,4, FALSE)</f>
        <v>0</v>
      </c>
      <c r="AO53" s="113">
        <f>$F53*'INTERNAL PARAMETERS-2'!AN53*VLOOKUP(AO$4,'INTERNAL PARAMETERS-1'!$B$5:$J$44,4, FALSE)</f>
        <v>0</v>
      </c>
      <c r="AP53" s="113">
        <f>$F53*'INTERNAL PARAMETERS-2'!AO53*VLOOKUP(AP$4,'INTERNAL PARAMETERS-1'!$B$5:$J$44,4, FALSE)</f>
        <v>0</v>
      </c>
      <c r="AQ53" s="113">
        <f>$F53*'INTERNAL PARAMETERS-2'!AP53*VLOOKUP(AQ$4,'INTERNAL PARAMETERS-1'!$B$5:$J$44,4, FALSE)</f>
        <v>0</v>
      </c>
      <c r="AR53" s="113">
        <f>$F53*'INTERNAL PARAMETERS-2'!AQ53*VLOOKUP(AR$4,'INTERNAL PARAMETERS-1'!$B$5:$J$44,4, FALSE)</f>
        <v>0</v>
      </c>
      <c r="AS53" s="113">
        <f>$F53*'INTERNAL PARAMETERS-2'!AR53*VLOOKUP(AS$4,'INTERNAL PARAMETERS-1'!$B$5:$J$44,4, FALSE)</f>
        <v>0</v>
      </c>
      <c r="AT53" s="112">
        <f>$F53*'INTERNAL PARAMETERS-2'!AS53*VLOOKUP(AT$4,'INTERNAL PARAMETERS-1'!$B$5:$J$44,4, FALSE)</f>
        <v>0</v>
      </c>
      <c r="AU53" s="114">
        <f>$F53*'INTERNAL PARAMETERS-2'!F53*(1-VLOOKUP(G$4,'INTERNAL PARAMETERS-1'!$B$5:$J$44,4, FALSE))</f>
        <v>0</v>
      </c>
      <c r="AV53" s="113">
        <f>$F53*'INTERNAL PARAMETERS-2'!G53*(1-VLOOKUP(H$4,'INTERNAL PARAMETERS-1'!$B$5:$J$44,4, FALSE))</f>
        <v>0</v>
      </c>
      <c r="AW53" s="113">
        <f>$F53*'INTERNAL PARAMETERS-2'!H53*(1-VLOOKUP(I$4,'INTERNAL PARAMETERS-1'!$B$5:$J$44,4, FALSE))</f>
        <v>133.15351047697155</v>
      </c>
      <c r="AX53" s="113">
        <f>$F53*'INTERNAL PARAMETERS-2'!I53*(1-VLOOKUP(J$4,'INTERNAL PARAMETERS-1'!$B$5:$J$44,4, FALSE))</f>
        <v>0</v>
      </c>
      <c r="AY53" s="113">
        <f>$F53*'INTERNAL PARAMETERS-2'!J53*(1-VLOOKUP(K$4,'INTERNAL PARAMETERS-1'!$B$5:$J$44,4, FALSE))</f>
        <v>0</v>
      </c>
      <c r="AZ53" s="113">
        <f>$F53*'INTERNAL PARAMETERS-2'!K53*(1-VLOOKUP(L$4,'INTERNAL PARAMETERS-1'!$B$5:$J$44,4, FALSE))</f>
        <v>0</v>
      </c>
      <c r="BA53" s="113">
        <f>$F53*'INTERNAL PARAMETERS-2'!L53*(1-VLOOKUP(M$4,'INTERNAL PARAMETERS-1'!$B$5:$J$44,4, FALSE))</f>
        <v>49.00280992934929</v>
      </c>
      <c r="BB53" s="113">
        <f>$F53*'INTERNAL PARAMETERS-2'!M53*(1-VLOOKUP(N$4,'INTERNAL PARAMETERS-1'!$B$5:$J$44,4, FALSE))</f>
        <v>13.782078397732835</v>
      </c>
      <c r="BC53" s="113">
        <f>$F53*'INTERNAL PARAMETERS-2'!N53*(1-VLOOKUP(O$4,'INTERNAL PARAMETERS-1'!$B$5:$J$44,4, FALSE))</f>
        <v>75.321321240756362</v>
      </c>
      <c r="BD53" s="113">
        <f>$F53*'INTERNAL PARAMETERS-2'!O53*(1-VLOOKUP(P$4,'INTERNAL PARAMETERS-1'!$B$5:$J$44,4, FALSE))</f>
        <v>12.748933147398569</v>
      </c>
      <c r="BE53" s="113">
        <f>$F53*'INTERNAL PARAMETERS-2'!P53*(1-VLOOKUP(Q$4,'INTERNAL PARAMETERS-1'!$B$5:$J$44,4, FALSE))</f>
        <v>19.196696629029859</v>
      </c>
      <c r="BF53" s="113">
        <f>$F53*'INTERNAL PARAMETERS-2'!Q53*(1-VLOOKUP(R$4,'INTERNAL PARAMETERS-1'!$B$5:$J$44,4, FALSE))</f>
        <v>0</v>
      </c>
      <c r="BG53" s="113">
        <f>$F53*'INTERNAL PARAMETERS-2'!R53*(1-VLOOKUP(S$4,'INTERNAL PARAMETERS-1'!$B$5:$J$44,4, FALSE))</f>
        <v>38.217220593220567</v>
      </c>
      <c r="BH53" s="113">
        <f>$F53*'INTERNAL PARAMETERS-2'!S53*(1-VLOOKUP(T$4,'INTERNAL PARAMETERS-1'!$B$5:$J$44,4, FALSE))</f>
        <v>1.8464132878232964</v>
      </c>
      <c r="BI53" s="113">
        <f>$F53*'INTERNAL PARAMETERS-2'!T53*(1-VLOOKUP(U$4,'INTERNAL PARAMETERS-1'!$B$5:$J$44,4, FALSE))</f>
        <v>1.4067601942636063</v>
      </c>
      <c r="BJ53" s="113">
        <f>$F53*'INTERNAL PARAMETERS-2'!U53*(1-VLOOKUP(V$4,'INTERNAL PARAMETERS-1'!$B$5:$J$44,4, FALSE))</f>
        <v>20.178503644172487</v>
      </c>
      <c r="BK53" s="113">
        <f>$F53*'INTERNAL PARAMETERS-2'!V53*(1-VLOOKUP(W$4,'INTERNAL PARAMETERS-1'!$B$5:$J$44,4, FALSE))</f>
        <v>18.024351430640948</v>
      </c>
      <c r="BL53" s="113">
        <f>$F53*'INTERNAL PARAMETERS-2'!W53*(1-VLOOKUP(X$4,'INTERNAL PARAMETERS-1'!$B$5:$J$44,4, FALSE))</f>
        <v>23.44636352974733</v>
      </c>
      <c r="BM53" s="113">
        <f>$F53*'INTERNAL PARAMETERS-2'!X53*(1-VLOOKUP(Y$4,'INTERNAL PARAMETERS-1'!$B$5:$J$44,4, FALSE))</f>
        <v>21.101673132969516</v>
      </c>
      <c r="BN53" s="113">
        <f>$F53*'INTERNAL PARAMETERS-2'!Y53*(1-VLOOKUP(Z$4,'INTERNAL PARAMETERS-1'!$B$5:$J$44,4, FALSE))</f>
        <v>27.842556691574959</v>
      </c>
      <c r="BO53" s="113">
        <f>$F53*'INTERNAL PARAMETERS-2'!Z53*(1-VLOOKUP(AA$4,'INTERNAL PARAMETERS-1'!$B$5:$J$44,4, FALSE))</f>
        <v>19.636275412360309</v>
      </c>
      <c r="BP53" s="113">
        <f>$F53*'INTERNAL PARAMETERS-2'!AA53*(1-VLOOKUP(AB$4,'INTERNAL PARAMETERS-1'!$B$5:$J$44,4, FALSE))</f>
        <v>12.455880625178269</v>
      </c>
      <c r="BQ53" s="113">
        <f>$F53*'INTERNAL PARAMETERS-2'!AB53*(1-VLOOKUP(AC$4,'INTERNAL PARAMETERS-1'!$B$5:$J$44,4, FALSE))</f>
        <v>99.353857369698147</v>
      </c>
      <c r="BR53" s="113">
        <f>$F53*'INTERNAL PARAMETERS-2'!AC53*(1-VLOOKUP(AD$4,'INTERNAL PARAMETERS-1'!$B$5:$J$44,4, FALSE))</f>
        <v>5.275418283242379</v>
      </c>
      <c r="BS53" s="113">
        <f>$F53*'INTERNAL PARAMETERS-2'!AD53*(1-VLOOKUP(AE$4,'INTERNAL PARAMETERS-1'!$B$5:$J$44,4, FALSE))</f>
        <v>3.3704417793027206</v>
      </c>
      <c r="BT53" s="113">
        <f>$F53*'INTERNAL PARAMETERS-2'!AE53*(1-VLOOKUP(AF$4,'INTERNAL PARAMETERS-1'!$B$5:$J$44,4, FALSE))</f>
        <v>0</v>
      </c>
      <c r="BU53" s="113">
        <f>$F53*'INTERNAL PARAMETERS-2'!AF53*(1-VLOOKUP(AG$4,'INTERNAL PARAMETERS-1'!$B$5:$J$44,4, FALSE))</f>
        <v>0</v>
      </c>
      <c r="BV53" s="113">
        <f>$F53*'INTERNAL PARAMETERS-2'!AG53*(1-VLOOKUP(AH$4,'INTERNAL PARAMETERS-1'!$B$5:$J$44,4, FALSE))</f>
        <v>0</v>
      </c>
      <c r="BW53" s="113">
        <f>$F53*'INTERNAL PARAMETERS-2'!AH53*(1-VLOOKUP(AI$4,'INTERNAL PARAMETERS-1'!$B$5:$J$44,4, FALSE))</f>
        <v>0</v>
      </c>
      <c r="BX53" s="113">
        <f>$F53*'INTERNAL PARAMETERS-2'!AI53*(1-VLOOKUP(AJ$4,'INTERNAL PARAMETERS-1'!$B$5:$J$44,4, FALSE))</f>
        <v>0</v>
      </c>
      <c r="BY53" s="113">
        <f>$F53*'INTERNAL PARAMETERS-2'!AJ53*(1-VLOOKUP(AK$4,'INTERNAL PARAMETERS-1'!$B$5:$J$44,4, FALSE))</f>
        <v>0</v>
      </c>
      <c r="BZ53" s="113">
        <f>$F53*'INTERNAL PARAMETERS-2'!AK53*(1-VLOOKUP(AL$4,'INTERNAL PARAMETERS-1'!$B$5:$J$44,4, FALSE))</f>
        <v>2.1980965809138122</v>
      </c>
      <c r="CA53" s="113">
        <f>$F53*'INTERNAL PARAMETERS-2'!AL53*(1-VLOOKUP(AM$4,'INTERNAL PARAMETERS-1'!$B$5:$J$44,4, FALSE))</f>
        <v>9.0854388458755491</v>
      </c>
      <c r="CB53" s="113">
        <f>$F53*'INTERNAL PARAMETERS-2'!AM53*(1-VLOOKUP(AN$4,'INTERNAL PARAMETERS-1'!$B$5:$J$44,4, FALSE))</f>
        <v>2.4911491031341124</v>
      </c>
      <c r="CC53" s="113">
        <f>$F53*'INTERNAL PARAMETERS-2'!AN53*(1-VLOOKUP(AO$4,'INTERNAL PARAMETERS-1'!$B$5:$J$44,4, FALSE))</f>
        <v>7.0338685260718874</v>
      </c>
      <c r="CD53" s="113">
        <f>$F53*'INTERNAL PARAMETERS-2'!AO53*(1-VLOOKUP(AP$4,'INTERNAL PARAMETERS-1'!$B$5:$J$44,4, FALSE))</f>
        <v>26.230565155101743</v>
      </c>
      <c r="CE53" s="113">
        <f>$F53*'INTERNAL PARAMETERS-2'!AP53*(1-VLOOKUP(AQ$4,'INTERNAL PARAMETERS-1'!$B$5:$J$44,4, FALSE))</f>
        <v>3.3704417793027206</v>
      </c>
      <c r="CF53" s="113">
        <f>$F53*'INTERNAL PARAMETERS-2'!AQ53*(1-VLOOKUP(AR$4,'INTERNAL PARAMETERS-1'!$B$5:$J$44,4, FALSE))</f>
        <v>0</v>
      </c>
      <c r="CG53" s="113">
        <f>$F53*'INTERNAL PARAMETERS-2'!AR53*(1-VLOOKUP(AS$4,'INTERNAL PARAMETERS-1'!$B$5:$J$44,4, FALSE))</f>
        <v>0</v>
      </c>
      <c r="CH53" s="112">
        <f>$F53*'INTERNAL PARAMETERS-2'!AS53*(1-VLOOKUP(AT$4,'INTERNAL PARAMETERS-1'!$B$5:$J$44,4, FALSE))</f>
        <v>0</v>
      </c>
      <c r="CI53" s="111">
        <f t="shared" si="0"/>
        <v>675.54740343429103</v>
      </c>
    </row>
    <row r="54" spans="3:87" x14ac:dyDescent="0.5">
      <c r="C54" s="77" t="s">
        <v>27</v>
      </c>
      <c r="D54" s="76" t="s">
        <v>21</v>
      </c>
      <c r="E54" s="76" t="s">
        <v>7</v>
      </c>
      <c r="F54" s="115">
        <f>'INPUTS-Incidence'!E54</f>
        <v>313.86356227458646</v>
      </c>
      <c r="G54" s="114">
        <f>$F54*'INTERNAL PARAMETERS-2'!F54*VLOOKUP(G$4,'INTERNAL PARAMETERS-1'!$B$5:$J$44,4, FALSE)</f>
        <v>4.0959822603958083</v>
      </c>
      <c r="H54" s="113">
        <f>$F54*'INTERNAL PARAMETERS-2'!G54*VLOOKUP(H$4,'INTERNAL PARAMETERS-1'!$B$5:$J$44,4, FALSE)</f>
        <v>1.9274989086406904</v>
      </c>
      <c r="I54" s="113">
        <f>$F54*'INTERNAL PARAMETERS-2'!H54*VLOOKUP(I$4,'INTERNAL PARAMETERS-1'!$B$5:$J$44,4, FALSE)</f>
        <v>3.2657142711574103</v>
      </c>
      <c r="J54" s="113">
        <f>$F54*'INTERNAL PARAMETERS-2'!I54*VLOOKUP(J$4,'INTERNAL PARAMETERS-1'!$B$5:$J$44,4, FALSE)</f>
        <v>0</v>
      </c>
      <c r="K54" s="113">
        <f>$F54*'INTERNAL PARAMETERS-2'!J54*VLOOKUP(K$4,'INTERNAL PARAMETERS-1'!$B$5:$J$44,4, FALSE)</f>
        <v>8.0317685586066667E-2</v>
      </c>
      <c r="L54" s="113">
        <f>$F54*'INTERNAL PARAMETERS-2'!K54*VLOOKUP(L$4,'INTERNAL PARAMETERS-1'!$B$5:$J$44,4, FALSE)</f>
        <v>0</v>
      </c>
      <c r="M54" s="113">
        <f>$F54*'INTERNAL PARAMETERS-2'!L54*VLOOKUP(M$4,'INTERNAL PARAMETERS-1'!$B$5:$J$44,4, FALSE)</f>
        <v>1.3572919898317697</v>
      </c>
      <c r="N54" s="113">
        <f>$F54*'INTERNAL PARAMETERS-2'!M54*VLOOKUP(N$4,'INTERNAL PARAMETERS-1'!$B$5:$J$44,4, FALSE)</f>
        <v>0.44975393019699139</v>
      </c>
      <c r="O54" s="113">
        <f>$F54*'INTERNAL PARAMETERS-2'!N54*VLOOKUP(O$4,'INTERNAL PARAMETERS-1'!$B$5:$J$44,4, FALSE)</f>
        <v>0</v>
      </c>
      <c r="P54" s="113">
        <f>$F54*'INTERNAL PARAMETERS-2'!O54*VLOOKUP(P$4,'INTERNAL PARAMETERS-1'!$B$5:$J$44,4, FALSE)</f>
        <v>0</v>
      </c>
      <c r="Q54" s="113">
        <f>$F54*'INTERNAL PARAMETERS-2'!P54*VLOOKUP(Q$4,'INTERNAL PARAMETERS-1'!$B$5:$J$44,4, FALSE)</f>
        <v>0</v>
      </c>
      <c r="R54" s="113">
        <f>$F54*'INTERNAL PARAMETERS-2'!Q54*VLOOKUP(R$4,'INTERNAL PARAMETERS-1'!$B$5:$J$44,4, FALSE)</f>
        <v>8.0317685586066667E-2</v>
      </c>
      <c r="S54" s="113">
        <f>$F54*'INTERNAL PARAMETERS-2'!R54*VLOOKUP(S$4,'INTERNAL PARAMETERS-1'!$B$5:$J$44,4, FALSE)</f>
        <v>0.8182077818579967</v>
      </c>
      <c r="T54" s="113">
        <f>$F54*'INTERNAL PARAMETERS-2'!S54*VLOOKUP(T$4,'INTERNAL PARAMETERS-1'!$B$5:$J$44,4, FALSE)</f>
        <v>9.6374945432034523E-2</v>
      </c>
      <c r="U54" s="113">
        <f>$F54*'INTERNAL PARAMETERS-2'!T54*VLOOKUP(U$4,'INTERNAL PARAMETERS-1'!$B$5:$J$44,4, FALSE)</f>
        <v>8.0311408314821198E-2</v>
      </c>
      <c r="V54" s="113">
        <f>$F54*'INTERNAL PARAMETERS-2'!U54*VLOOKUP(V$4,'INTERNAL PARAMETERS-1'!$B$5:$J$44,4, FALSE)</f>
        <v>1.3131188320772442</v>
      </c>
      <c r="W54" s="113">
        <f>$F54*'INTERNAL PARAMETERS-2'!V54*VLOOKUP(W$4,'INTERNAL PARAMETERS-1'!$B$5:$J$44,4, FALSE)</f>
        <v>0</v>
      </c>
      <c r="X54" s="113">
        <f>$F54*'INTERNAL PARAMETERS-2'!W54*VLOOKUP(X$4,'INTERNAL PARAMETERS-1'!$B$5:$J$44,4, FALSE)</f>
        <v>0</v>
      </c>
      <c r="Y54" s="113">
        <f>$F54*'INTERNAL PARAMETERS-2'!X54*VLOOKUP(Y$4,'INTERNAL PARAMETERS-1'!$B$5:$J$44,4, FALSE)</f>
        <v>0</v>
      </c>
      <c r="Z54" s="113">
        <f>$F54*'INTERNAL PARAMETERS-2'!Y54*VLOOKUP(Z$4,'INTERNAL PARAMETERS-1'!$B$5:$J$44,4, FALSE)</f>
        <v>0</v>
      </c>
      <c r="AA54" s="113">
        <f>$F54*'INTERNAL PARAMETERS-2'!Z54*VLOOKUP(AA$4,'INTERNAL PARAMETERS-1'!$B$5:$J$44,4, FALSE)</f>
        <v>0</v>
      </c>
      <c r="AB54" s="113">
        <f>$F54*'INTERNAL PARAMETERS-2'!AA54*VLOOKUP(AB$4,'INTERNAL PARAMETERS-1'!$B$5:$J$44,4, FALSE)</f>
        <v>0</v>
      </c>
      <c r="AC54" s="113">
        <f>$F54*'INTERNAL PARAMETERS-2'!AB54*VLOOKUP(AC$4,'INTERNAL PARAMETERS-1'!$B$5:$J$44,4, FALSE)</f>
        <v>0</v>
      </c>
      <c r="AD54" s="113">
        <f>$F54*'INTERNAL PARAMETERS-2'!AC54*VLOOKUP(AD$4,'INTERNAL PARAMETERS-1'!$B$5:$J$44,4, FALSE)</f>
        <v>0</v>
      </c>
      <c r="AE54" s="113">
        <f>$F54*'INTERNAL PARAMETERS-2'!AD54*VLOOKUP(AE$4,'INTERNAL PARAMETERS-1'!$B$5:$J$44,4, FALSE)</f>
        <v>0</v>
      </c>
      <c r="AF54" s="113">
        <f>$F54*'INTERNAL PARAMETERS-2'!AE54*VLOOKUP(AF$4,'INTERNAL PARAMETERS-1'!$B$5:$J$44,4, FALSE)</f>
        <v>0.16063537117213333</v>
      </c>
      <c r="AG54" s="113">
        <f>$F54*'INTERNAL PARAMETERS-2'!AF54*VLOOKUP(AG$4,'INTERNAL PARAMETERS-1'!$B$5:$J$44,4, FALSE)</f>
        <v>0</v>
      </c>
      <c r="AH54" s="113">
        <f>$F54*'INTERNAL PARAMETERS-2'!AG54*VLOOKUP(AH$4,'INTERNAL PARAMETERS-1'!$B$5:$J$44,4, FALSE)</f>
        <v>0</v>
      </c>
      <c r="AI54" s="113">
        <f>$F54*'INTERNAL PARAMETERS-2'!AH54*VLOOKUP(AI$4,'INTERNAL PARAMETERS-1'!$B$5:$J$44,4, FALSE)</f>
        <v>0.32123935598803927</v>
      </c>
      <c r="AJ54" s="113">
        <f>$F54*'INTERNAL PARAMETERS-2'!AI54*VLOOKUP(AJ$4,'INTERNAL PARAMETERS-1'!$B$5:$J$44,4, FALSE)</f>
        <v>0.2409530567582</v>
      </c>
      <c r="AK54" s="113">
        <f>$F54*'INTERNAL PARAMETERS-2'!AJ54*VLOOKUP(AK$4,'INTERNAL PARAMETERS-1'!$B$5:$J$44,4, FALSE)</f>
        <v>0.16063537117213333</v>
      </c>
      <c r="AL54" s="113">
        <f>$F54*'INTERNAL PARAMETERS-2'!AK54*VLOOKUP(AL$4,'INTERNAL PARAMETERS-1'!$B$5:$J$44,4, FALSE)</f>
        <v>0</v>
      </c>
      <c r="AM54" s="113">
        <f>$F54*'INTERNAL PARAMETERS-2'!AL54*VLOOKUP(AM$4,'INTERNAL PARAMETERS-1'!$B$5:$J$44,4, FALSE)</f>
        <v>0</v>
      </c>
      <c r="AN54" s="113">
        <f>$F54*'INTERNAL PARAMETERS-2'!AM54*VLOOKUP(AN$4,'INTERNAL PARAMETERS-1'!$B$5:$J$44,4, FALSE)</f>
        <v>0</v>
      </c>
      <c r="AO54" s="113">
        <f>$F54*'INTERNAL PARAMETERS-2'!AN54*VLOOKUP(AO$4,'INTERNAL PARAMETERS-1'!$B$5:$J$44,4, FALSE)</f>
        <v>0</v>
      </c>
      <c r="AP54" s="113">
        <f>$F54*'INTERNAL PARAMETERS-2'!AO54*VLOOKUP(AP$4,'INTERNAL PARAMETERS-1'!$B$5:$J$44,4, FALSE)</f>
        <v>0</v>
      </c>
      <c r="AQ54" s="113">
        <f>$F54*'INTERNAL PARAMETERS-2'!AP54*VLOOKUP(AQ$4,'INTERNAL PARAMETERS-1'!$B$5:$J$44,4, FALSE)</f>
        <v>0</v>
      </c>
      <c r="AR54" s="113">
        <f>$F54*'INTERNAL PARAMETERS-2'!AQ54*VLOOKUP(AR$4,'INTERNAL PARAMETERS-1'!$B$5:$J$44,4, FALSE)</f>
        <v>0</v>
      </c>
      <c r="AS54" s="113">
        <f>$F54*'INTERNAL PARAMETERS-2'!AR54*VLOOKUP(AS$4,'INTERNAL PARAMETERS-1'!$B$5:$J$44,4, FALSE)</f>
        <v>0</v>
      </c>
      <c r="AT54" s="112">
        <f>$F54*'INTERNAL PARAMETERS-2'!AS54*VLOOKUP(AT$4,'INTERNAL PARAMETERS-1'!$B$5:$J$44,4, FALSE)</f>
        <v>0</v>
      </c>
      <c r="AU54" s="114">
        <f>$F54*'INTERNAL PARAMETERS-2'!F54*(1-VLOOKUP(G$4,'INTERNAL PARAMETERS-1'!$B$5:$J$44,4, FALSE))</f>
        <v>0</v>
      </c>
      <c r="AV54" s="113">
        <f>$F54*'INTERNAL PARAMETERS-2'!G54*(1-VLOOKUP(H$4,'INTERNAL PARAMETERS-1'!$B$5:$J$44,4, FALSE))</f>
        <v>0</v>
      </c>
      <c r="AW54" s="113">
        <f>$F54*'INTERNAL PARAMETERS-2'!H54*(1-VLOOKUP(I$4,'INTERNAL PARAMETERS-1'!$B$5:$J$44,4, FALSE))</f>
        <v>62.048571151990792</v>
      </c>
      <c r="AX54" s="113">
        <f>$F54*'INTERNAL PARAMETERS-2'!I54*(1-VLOOKUP(J$4,'INTERNAL PARAMETERS-1'!$B$5:$J$44,4, FALSE))</f>
        <v>0</v>
      </c>
      <c r="AY54" s="113">
        <f>$F54*'INTERNAL PARAMETERS-2'!J54*(1-VLOOKUP(K$4,'INTERNAL PARAMETERS-1'!$B$5:$J$44,4, FALSE))</f>
        <v>0</v>
      </c>
      <c r="AZ54" s="113">
        <f>$F54*'INTERNAL PARAMETERS-2'!K54*(1-VLOOKUP(L$4,'INTERNAL PARAMETERS-1'!$B$5:$J$44,4, FALSE))</f>
        <v>0</v>
      </c>
      <c r="BA54" s="113">
        <f>$F54*'INTERNAL PARAMETERS-2'!L54*(1-VLOOKUP(M$4,'INTERNAL PARAMETERS-1'!$B$5:$J$44,4, FALSE))</f>
        <v>25.788547806803621</v>
      </c>
      <c r="BB54" s="113">
        <f>$F54*'INTERNAL PARAMETERS-2'!M54*(1-VLOOKUP(N$4,'INTERNAL PARAMETERS-1'!$B$5:$J$44,4, FALSE))</f>
        <v>8.5453246737428348</v>
      </c>
      <c r="BC54" s="113">
        <f>$F54*'INTERNAL PARAMETERS-2'!N54*(1-VLOOKUP(O$4,'INTERNAL PARAMETERS-1'!$B$5:$J$44,4, FALSE))</f>
        <v>38.14870360844575</v>
      </c>
      <c r="BD54" s="113">
        <f>$F54*'INTERNAL PARAMETERS-2'!O54*(1-VLOOKUP(P$4,'INTERNAL PARAMETERS-1'!$B$5:$J$44,4, FALSE))</f>
        <v>7.1478659945289769</v>
      </c>
      <c r="BE54" s="113">
        <f>$F54*'INTERNAL PARAMETERS-2'!P54*(1-VLOOKUP(Q$4,'INTERNAL PARAMETERS-1'!$B$5:$J$44,4, FALSE))</f>
        <v>8.5934901760094942</v>
      </c>
      <c r="BF54" s="113">
        <f>$F54*'INTERNAL PARAMETERS-2'!Q54*(1-VLOOKUP(R$4,'INTERNAL PARAMETERS-1'!$B$5:$J$44,4, FALSE))</f>
        <v>0</v>
      </c>
      <c r="BG54" s="113">
        <f>$F54*'INTERNAL PARAMETERS-2'!R54*(1-VLOOKUP(S$4,'INTERNAL PARAMETERS-1'!$B$5:$J$44,4, FALSE))</f>
        <v>15.545947855301934</v>
      </c>
      <c r="BH54" s="113">
        <f>$F54*'INTERNAL PARAMETERS-2'!S54*(1-VLOOKUP(T$4,'INTERNAL PARAMETERS-1'!$B$5:$J$44,4, FALSE))</f>
        <v>0.86737450888831069</v>
      </c>
      <c r="BI54" s="113">
        <f>$F54*'INTERNAL PARAMETERS-2'!T54*(1-VLOOKUP(U$4,'INTERNAL PARAMETERS-1'!$B$5:$J$44,4, FALSE))</f>
        <v>0.32124563325928479</v>
      </c>
      <c r="BJ54" s="113">
        <f>$F54*'INTERNAL PARAMETERS-2'!U54*(1-VLOOKUP(V$4,'INTERNAL PARAMETERS-1'!$B$5:$J$44,4, FALSE))</f>
        <v>7.4410067151043835</v>
      </c>
      <c r="BK54" s="113">
        <f>$F54*'INTERNAL PARAMETERS-2'!V54*(1-VLOOKUP(W$4,'INTERNAL PARAMETERS-1'!$B$5:$J$44,4, FALSE))</f>
        <v>6.8266266385409375</v>
      </c>
      <c r="BL54" s="113">
        <f>$F54*'INTERNAL PARAMETERS-2'!W54*(1-VLOOKUP(X$4,'INTERNAL PARAMETERS-1'!$B$5:$J$44,4, FALSE))</f>
        <v>13.251664849151542</v>
      </c>
      <c r="BM54" s="113">
        <f>$F54*'INTERNAL PARAMETERS-2'!X54*(1-VLOOKUP(Y$4,'INTERNAL PARAMETERS-1'!$B$5:$J$44,4, FALSE))</f>
        <v>8.9950786039398274</v>
      </c>
      <c r="BN54" s="113">
        <f>$F54*'INTERNAL PARAMETERS-2'!Y54*(1-VLOOKUP(Z$4,'INTERNAL PARAMETERS-1'!$B$5:$J$44,4, FALSE))</f>
        <v>13.171347163565477</v>
      </c>
      <c r="BO54" s="113">
        <f>$F54*'INTERNAL PARAMETERS-2'!Z54*(1-VLOOKUP(AA$4,'INTERNAL PARAMETERS-1'!$B$5:$J$44,4, FALSE))</f>
        <v>9.1556825887557345</v>
      </c>
      <c r="BP54" s="113">
        <f>$F54*'INTERNAL PARAMETERS-2'!AA54*(1-VLOOKUP(AB$4,'INTERNAL PARAMETERS-1'!$B$5:$J$44,4, FALSE))</f>
        <v>3.2928367908913692</v>
      </c>
      <c r="BQ54" s="113">
        <f>$F54*'INTERNAL PARAMETERS-2'!AB54*(1-VLOOKUP(AC$4,'INTERNAL PARAMETERS-1'!$B$5:$J$44,4, FALSE))</f>
        <v>44.252502463068311</v>
      </c>
      <c r="BR54" s="113">
        <f>$F54*'INTERNAL PARAMETERS-2'!AC54*(1-VLOOKUP(AD$4,'INTERNAL PARAMETERS-1'!$B$5:$J$44,4, FALSE))</f>
        <v>2.5700090069729966</v>
      </c>
      <c r="BS54" s="113">
        <f>$F54*'INTERNAL PARAMETERS-2'!AD54*(1-VLOOKUP(AE$4,'INTERNAL PARAMETERS-1'!$B$5:$J$44,4, FALSE))</f>
        <v>1.1243848254924784</v>
      </c>
      <c r="BT54" s="113">
        <f>$F54*'INTERNAL PARAMETERS-2'!AE54*(1-VLOOKUP(AF$4,'INTERNAL PARAMETERS-1'!$B$5:$J$44,4, FALSE))</f>
        <v>0</v>
      </c>
      <c r="BU54" s="113">
        <f>$F54*'INTERNAL PARAMETERS-2'!AF54*(1-VLOOKUP(AG$4,'INTERNAL PARAMETERS-1'!$B$5:$J$44,4, FALSE))</f>
        <v>0</v>
      </c>
      <c r="BV54" s="113">
        <f>$F54*'INTERNAL PARAMETERS-2'!AG54*(1-VLOOKUP(AH$4,'INTERNAL PARAMETERS-1'!$B$5:$J$44,4, FALSE))</f>
        <v>0</v>
      </c>
      <c r="BW54" s="113">
        <f>$F54*'INTERNAL PARAMETERS-2'!AH54*(1-VLOOKUP(AI$4,'INTERNAL PARAMETERS-1'!$B$5:$J$44,4, FALSE))</f>
        <v>0</v>
      </c>
      <c r="BX54" s="113">
        <f>$F54*'INTERNAL PARAMETERS-2'!AI54*(1-VLOOKUP(AJ$4,'INTERNAL PARAMETERS-1'!$B$5:$J$44,4, FALSE))</f>
        <v>0</v>
      </c>
      <c r="BY54" s="113">
        <f>$F54*'INTERNAL PARAMETERS-2'!AJ54*(1-VLOOKUP(AK$4,'INTERNAL PARAMETERS-1'!$B$5:$J$44,4, FALSE))</f>
        <v>0</v>
      </c>
      <c r="BZ54" s="113">
        <f>$F54*'INTERNAL PARAMETERS-2'!AK54*(1-VLOOKUP(AL$4,'INTERNAL PARAMETERS-1'!$B$5:$J$44,4, FALSE))</f>
        <v>0.56219241274623921</v>
      </c>
      <c r="CA54" s="113">
        <f>$F54*'INTERNAL PARAMETERS-2'!AL54*(1-VLOOKUP(AM$4,'INTERNAL PARAMETERS-1'!$B$5:$J$44,4, FALSE))</f>
        <v>3.5337898476495688</v>
      </c>
      <c r="CB54" s="113">
        <f>$F54*'INTERNAL PARAMETERS-2'!AM54*(1-VLOOKUP(AN$4,'INTERNAL PARAMETERS-1'!$B$5:$J$44,4, FALSE))</f>
        <v>0.56219241274623921</v>
      </c>
      <c r="CC54" s="113">
        <f>$F54*'INTERNAL PARAMETERS-2'!AN54*(1-VLOOKUP(AO$4,'INTERNAL PARAMETERS-1'!$B$5:$J$44,4, FALSE))</f>
        <v>3.5337898476495688</v>
      </c>
      <c r="CD54" s="113">
        <f>$F54*'INTERNAL PARAMETERS-2'!AO54*(1-VLOOKUP(AP$4,'INTERNAL PARAMETERS-1'!$B$5:$J$44,4, FALSE))</f>
        <v>11.966644652486929</v>
      </c>
      <c r="CE54" s="113">
        <f>$F54*'INTERNAL PARAMETERS-2'!AP54*(1-VLOOKUP(AQ$4,'INTERNAL PARAMETERS-1'!$B$5:$J$44,4, FALSE))</f>
        <v>2.0078165942267572</v>
      </c>
      <c r="CF54" s="113">
        <f>$F54*'INTERNAL PARAMETERS-2'!AQ54*(1-VLOOKUP(AR$4,'INTERNAL PARAMETERS-1'!$B$5:$J$44,4, FALSE))</f>
        <v>8.0317685586066667E-2</v>
      </c>
      <c r="CG54" s="113">
        <f>$F54*'INTERNAL PARAMETERS-2'!AR54*(1-VLOOKUP(AS$4,'INTERNAL PARAMETERS-1'!$B$5:$J$44,4, FALSE))</f>
        <v>8.0317685586066667E-2</v>
      </c>
      <c r="CH54" s="112">
        <f>$F54*'INTERNAL PARAMETERS-2'!AS54*(1-VLOOKUP(AT$4,'INTERNAL PARAMETERS-1'!$B$5:$J$44,4, FALSE))</f>
        <v>0</v>
      </c>
      <c r="CI54" s="111">
        <f t="shared" si="0"/>
        <v>313.86362504729897</v>
      </c>
    </row>
    <row r="55" spans="3:87" x14ac:dyDescent="0.5">
      <c r="C55" s="77" t="s">
        <v>27</v>
      </c>
      <c r="D55" s="76" t="s">
        <v>21</v>
      </c>
      <c r="E55" s="76" t="s">
        <v>6</v>
      </c>
      <c r="F55" s="115">
        <f>'INPUTS-Incidence'!E55</f>
        <v>131.60716752887166</v>
      </c>
      <c r="G55" s="114">
        <f>$F55*'INTERNAL PARAMETERS-2'!F55*VLOOKUP(G$4,'INTERNAL PARAMETERS-1'!$B$5:$J$44,4, FALSE)</f>
        <v>0.72153629597703894</v>
      </c>
      <c r="H55" s="113">
        <f>$F55*'INTERNAL PARAMETERS-2'!G55*VLOOKUP(H$4,'INTERNAL PARAMETERS-1'!$B$5:$J$44,4, FALSE)</f>
        <v>0.46899530220588703</v>
      </c>
      <c r="I55" s="113">
        <f>$F55*'INTERNAL PARAMETERS-2'!H55*VLOOKUP(I$4,'INTERNAL PARAMETERS-1'!$B$5:$J$44,4, FALSE)</f>
        <v>1.3917379001877661</v>
      </c>
      <c r="J55" s="113">
        <f>$F55*'INTERNAL PARAMETERS-2'!I55*VLOOKUP(J$4,'INTERNAL PARAMETERS-1'!$B$5:$J$44,4, FALSE)</f>
        <v>0</v>
      </c>
      <c r="K55" s="113">
        <f>$F55*'INTERNAL PARAMETERS-2'!J55*VLOOKUP(K$4,'INTERNAL PARAMETERS-1'!$B$5:$J$44,4, FALSE)</f>
        <v>0</v>
      </c>
      <c r="L55" s="113">
        <f>$F55*'INTERNAL PARAMETERS-2'!K55*VLOOKUP(L$4,'INTERNAL PARAMETERS-1'!$B$5:$J$44,4, FALSE)</f>
        <v>0</v>
      </c>
      <c r="M55" s="113">
        <f>$F55*'INTERNAL PARAMETERS-2'!L55*VLOOKUP(M$4,'INTERNAL PARAMETERS-1'!$B$5:$J$44,4, FALSE)</f>
        <v>0.78286062979462967</v>
      </c>
      <c r="N55" s="113">
        <f>$F55*'INTERNAL PARAMETERS-2'!M55*VLOOKUP(N$4,'INTERNAL PARAMETERS-1'!$B$5:$J$44,4, FALSE)</f>
        <v>0.15512931658130691</v>
      </c>
      <c r="O55" s="113">
        <f>$F55*'INTERNAL PARAMETERS-2'!N55*VLOOKUP(O$4,'INTERNAL PARAMETERS-1'!$B$5:$J$44,4, FALSE)</f>
        <v>0</v>
      </c>
      <c r="P55" s="113">
        <f>$F55*'INTERNAL PARAMETERS-2'!O55*VLOOKUP(P$4,'INTERNAL PARAMETERS-1'!$B$5:$J$44,4, FALSE)</f>
        <v>0</v>
      </c>
      <c r="Q55" s="113">
        <f>$F55*'INTERNAL PARAMETERS-2'!P55*VLOOKUP(Q$4,'INTERNAL PARAMETERS-1'!$B$5:$J$44,4, FALSE)</f>
        <v>0</v>
      </c>
      <c r="R55" s="113">
        <f>$F55*'INTERNAL PARAMETERS-2'!Q55*VLOOKUP(R$4,'INTERNAL PARAMETERS-1'!$B$5:$J$44,4, FALSE)</f>
        <v>0</v>
      </c>
      <c r="S55" s="113">
        <f>$F55*'INTERNAL PARAMETERS-2'!R55*VLOOKUP(S$4,'INTERNAL PARAMETERS-1'!$B$5:$J$44,4, FALSE)</f>
        <v>0.31828996056106318</v>
      </c>
      <c r="T55" s="113">
        <f>$F55*'INTERNAL PARAMETERS-2'!S55*VLOOKUP(T$4,'INTERNAL PARAMETERS-1'!$B$5:$J$44,4, FALSE)</f>
        <v>4.3292177758622333E-2</v>
      </c>
      <c r="U55" s="113">
        <f>$F55*'INTERNAL PARAMETERS-2'!T55*VLOOKUP(U$4,'INTERNAL PARAMETERS-1'!$B$5:$J$44,4, FALSE)</f>
        <v>1.4429409847865489E-2</v>
      </c>
      <c r="V55" s="113">
        <f>$F55*'INTERNAL PARAMETERS-2'!U55*VLOOKUP(V$4,'INTERNAL PARAMETERS-1'!$B$5:$J$44,4, FALSE)</f>
        <v>0.61690859779158591</v>
      </c>
      <c r="W55" s="113">
        <f>$F55*'INTERNAL PARAMETERS-2'!V55*VLOOKUP(W$4,'INTERNAL PARAMETERS-1'!$B$5:$J$44,4, FALSE)</f>
        <v>0</v>
      </c>
      <c r="X55" s="113">
        <f>$F55*'INTERNAL PARAMETERS-2'!W55*VLOOKUP(X$4,'INTERNAL PARAMETERS-1'!$B$5:$J$44,4, FALSE)</f>
        <v>0</v>
      </c>
      <c r="Y55" s="113">
        <f>$F55*'INTERNAL PARAMETERS-2'!X55*VLOOKUP(Y$4,'INTERNAL PARAMETERS-1'!$B$5:$J$44,4, FALSE)</f>
        <v>0</v>
      </c>
      <c r="Z55" s="113">
        <f>$F55*'INTERNAL PARAMETERS-2'!Y55*VLOOKUP(Z$4,'INTERNAL PARAMETERS-1'!$B$5:$J$44,4, FALSE)</f>
        <v>0</v>
      </c>
      <c r="AA55" s="113">
        <f>$F55*'INTERNAL PARAMETERS-2'!Z55*VLOOKUP(AA$4,'INTERNAL PARAMETERS-1'!$B$5:$J$44,4, FALSE)</f>
        <v>0</v>
      </c>
      <c r="AB55" s="113">
        <f>$F55*'INTERNAL PARAMETERS-2'!AA55*VLOOKUP(AB$4,'INTERNAL PARAMETERS-1'!$B$5:$J$44,4, FALSE)</f>
        <v>0</v>
      </c>
      <c r="AC55" s="113">
        <f>$F55*'INTERNAL PARAMETERS-2'!AB55*VLOOKUP(AC$4,'INTERNAL PARAMETERS-1'!$B$5:$J$44,4, FALSE)</f>
        <v>0</v>
      </c>
      <c r="AD55" s="113">
        <f>$F55*'INTERNAL PARAMETERS-2'!AC55*VLOOKUP(AD$4,'INTERNAL PARAMETERS-1'!$B$5:$J$44,4, FALSE)</f>
        <v>0</v>
      </c>
      <c r="AE55" s="113">
        <f>$F55*'INTERNAL PARAMETERS-2'!AD55*VLOOKUP(AE$4,'INTERNAL PARAMETERS-1'!$B$5:$J$44,4, FALSE)</f>
        <v>0</v>
      </c>
      <c r="AF55" s="113">
        <f>$F55*'INTERNAL PARAMETERS-2'!AE55*VLOOKUP(AF$4,'INTERNAL PARAMETERS-1'!$B$5:$J$44,4, FALSE)</f>
        <v>0</v>
      </c>
      <c r="AG55" s="113">
        <f>$F55*'INTERNAL PARAMETERS-2'!AF55*VLOOKUP(AG$4,'INTERNAL PARAMETERS-1'!$B$5:$J$44,4, FALSE)</f>
        <v>0</v>
      </c>
      <c r="AH55" s="113">
        <f>$F55*'INTERNAL PARAMETERS-2'!AG55*VLOOKUP(AH$4,'INTERNAL PARAMETERS-1'!$B$5:$J$44,4, FALSE)</f>
        <v>0</v>
      </c>
      <c r="AI55" s="113">
        <f>$F55*'INTERNAL PARAMETERS-2'!AH55*VLOOKUP(AI$4,'INTERNAL PARAMETERS-1'!$B$5:$J$44,4, FALSE)</f>
        <v>7.2147049239327438E-2</v>
      </c>
      <c r="AJ55" s="113">
        <f>$F55*'INTERNAL PARAMETERS-2'!AI55*VLOOKUP(AJ$4,'INTERNAL PARAMETERS-1'!$B$5:$J$44,4, FALSE)</f>
        <v>0.14430725919540777</v>
      </c>
      <c r="AK55" s="113">
        <f>$F55*'INTERNAL PARAMETERS-2'!AJ55*VLOOKUP(AK$4,'INTERNAL PARAMETERS-1'!$B$5:$J$44,4, FALSE)</f>
        <v>0</v>
      </c>
      <c r="AL55" s="113">
        <f>$F55*'INTERNAL PARAMETERS-2'!AK55*VLOOKUP(AL$4,'INTERNAL PARAMETERS-1'!$B$5:$J$44,4, FALSE)</f>
        <v>0</v>
      </c>
      <c r="AM55" s="113">
        <f>$F55*'INTERNAL PARAMETERS-2'!AL55*VLOOKUP(AM$4,'INTERNAL PARAMETERS-1'!$B$5:$J$44,4, FALSE)</f>
        <v>0</v>
      </c>
      <c r="AN55" s="113">
        <f>$F55*'INTERNAL PARAMETERS-2'!AM55*VLOOKUP(AN$4,'INTERNAL PARAMETERS-1'!$B$5:$J$44,4, FALSE)</f>
        <v>0</v>
      </c>
      <c r="AO55" s="113">
        <f>$F55*'INTERNAL PARAMETERS-2'!AN55*VLOOKUP(AO$4,'INTERNAL PARAMETERS-1'!$B$5:$J$44,4, FALSE)</f>
        <v>0</v>
      </c>
      <c r="AP55" s="113">
        <f>$F55*'INTERNAL PARAMETERS-2'!AO55*VLOOKUP(AP$4,'INTERNAL PARAMETERS-1'!$B$5:$J$44,4, FALSE)</f>
        <v>0</v>
      </c>
      <c r="AQ55" s="113">
        <f>$F55*'INTERNAL PARAMETERS-2'!AP55*VLOOKUP(AQ$4,'INTERNAL PARAMETERS-1'!$B$5:$J$44,4, FALSE)</f>
        <v>0</v>
      </c>
      <c r="AR55" s="113">
        <f>$F55*'INTERNAL PARAMETERS-2'!AQ55*VLOOKUP(AR$4,'INTERNAL PARAMETERS-1'!$B$5:$J$44,4, FALSE)</f>
        <v>0</v>
      </c>
      <c r="AS55" s="113">
        <f>$F55*'INTERNAL PARAMETERS-2'!AR55*VLOOKUP(AS$4,'INTERNAL PARAMETERS-1'!$B$5:$J$44,4, FALSE)</f>
        <v>0</v>
      </c>
      <c r="AT55" s="112">
        <f>$F55*'INTERNAL PARAMETERS-2'!AS55*VLOOKUP(AT$4,'INTERNAL PARAMETERS-1'!$B$5:$J$44,4, FALSE)</f>
        <v>0</v>
      </c>
      <c r="AU55" s="114">
        <f>$F55*'INTERNAL PARAMETERS-2'!F55*(1-VLOOKUP(G$4,'INTERNAL PARAMETERS-1'!$B$5:$J$44,4, FALSE))</f>
        <v>0</v>
      </c>
      <c r="AV55" s="113">
        <f>$F55*'INTERNAL PARAMETERS-2'!G55*(1-VLOOKUP(H$4,'INTERNAL PARAMETERS-1'!$B$5:$J$44,4, FALSE))</f>
        <v>0</v>
      </c>
      <c r="AW55" s="113">
        <f>$F55*'INTERNAL PARAMETERS-2'!H55*(1-VLOOKUP(I$4,'INTERNAL PARAMETERS-1'!$B$5:$J$44,4, FALSE))</f>
        <v>26.443020103567552</v>
      </c>
      <c r="AX55" s="113">
        <f>$F55*'INTERNAL PARAMETERS-2'!I55*(1-VLOOKUP(J$4,'INTERNAL PARAMETERS-1'!$B$5:$J$44,4, FALSE))</f>
        <v>0</v>
      </c>
      <c r="AY55" s="113">
        <f>$F55*'INTERNAL PARAMETERS-2'!J55*(1-VLOOKUP(K$4,'INTERNAL PARAMETERS-1'!$B$5:$J$44,4, FALSE))</f>
        <v>0</v>
      </c>
      <c r="AZ55" s="113">
        <f>$F55*'INTERNAL PARAMETERS-2'!K55*(1-VLOOKUP(L$4,'INTERNAL PARAMETERS-1'!$B$5:$J$44,4, FALSE))</f>
        <v>0</v>
      </c>
      <c r="BA55" s="113">
        <f>$F55*'INTERNAL PARAMETERS-2'!L55*(1-VLOOKUP(M$4,'INTERNAL PARAMETERS-1'!$B$5:$J$44,4, FALSE))</f>
        <v>14.874351966097962</v>
      </c>
      <c r="BB55" s="113">
        <f>$F55*'INTERNAL PARAMETERS-2'!M55*(1-VLOOKUP(N$4,'INTERNAL PARAMETERS-1'!$B$5:$J$44,4, FALSE))</f>
        <v>2.9474570150448307</v>
      </c>
      <c r="BC55" s="113">
        <f>$F55*'INTERNAL PARAMETERS-2'!N55*(1-VLOOKUP(O$4,'INTERNAL PARAMETERS-1'!$B$5:$J$44,4, FALSE))</f>
        <v>16.234441632674223</v>
      </c>
      <c r="BD55" s="113">
        <f>$F55*'INTERNAL PARAMETERS-2'!O55*(1-VLOOKUP(P$4,'INTERNAL PARAMETERS-1'!$B$5:$J$44,4, FALSE))</f>
        <v>2.7057380786595782</v>
      </c>
      <c r="BE55" s="113">
        <f>$F55*'INTERNAL PARAMETERS-2'!P55*(1-VLOOKUP(Q$4,'INTERNAL PARAMETERS-1'!$B$5:$J$44,4, FALSE))</f>
        <v>4.5456457628634626</v>
      </c>
      <c r="BF55" s="113">
        <f>$F55*'INTERNAL PARAMETERS-2'!Q55*(1-VLOOKUP(R$4,'INTERNAL PARAMETERS-1'!$B$5:$J$44,4, FALSE))</f>
        <v>0</v>
      </c>
      <c r="BG55" s="113">
        <f>$F55*'INTERNAL PARAMETERS-2'!R55*(1-VLOOKUP(S$4,'INTERNAL PARAMETERS-1'!$B$5:$J$44,4, FALSE))</f>
        <v>6.0475092506602</v>
      </c>
      <c r="BH55" s="113">
        <f>$F55*'INTERNAL PARAMETERS-2'!S55*(1-VLOOKUP(T$4,'INTERNAL PARAMETERS-1'!$B$5:$J$44,4, FALSE))</f>
        <v>0.38962959982760098</v>
      </c>
      <c r="BI55" s="113">
        <f>$F55*'INTERNAL PARAMETERS-2'!T55*(1-VLOOKUP(U$4,'INTERNAL PARAMETERS-1'!$B$5:$J$44,4, FALSE))</f>
        <v>5.7717639391461954E-2</v>
      </c>
      <c r="BJ55" s="113">
        <f>$F55*'INTERNAL PARAMETERS-2'!U55*(1-VLOOKUP(V$4,'INTERNAL PARAMETERS-1'!$B$5:$J$44,4, FALSE))</f>
        <v>3.4958153874856532</v>
      </c>
      <c r="BK55" s="113">
        <f>$F55*'INTERNAL PARAMETERS-2'!V55*(1-VLOOKUP(W$4,'INTERNAL PARAMETERS-1'!$B$5:$J$44,4, FALSE))</f>
        <v>2.6696645540399144</v>
      </c>
      <c r="BL55" s="113">
        <f>$F55*'INTERNAL PARAMETERS-2'!W55*(1-VLOOKUP(X$4,'INTERNAL PARAMETERS-1'!$B$5:$J$44,4, FALSE))</f>
        <v>5.1228616389283408</v>
      </c>
      <c r="BM55" s="113">
        <f>$F55*'INTERNAL PARAMETERS-2'!X55*(1-VLOOKUP(Y$4,'INTERNAL PARAMETERS-1'!$B$5:$J$44,4, FALSE))</f>
        <v>4.4013385036680548</v>
      </c>
      <c r="BN55" s="113">
        <f>$F55*'INTERNAL PARAMETERS-2'!Y55*(1-VLOOKUP(Z$4,'INTERNAL PARAMETERS-1'!$B$5:$J$44,4, FALSE))</f>
        <v>4.4013385036680548</v>
      </c>
      <c r="BO55" s="113">
        <f>$F55*'INTERNAL PARAMETERS-2'!Z55*(1-VLOOKUP(AA$4,'INTERNAL PARAMETERS-1'!$B$5:$J$44,4, FALSE))</f>
        <v>3.5715816338320248</v>
      </c>
      <c r="BP55" s="113">
        <f>$F55*'INTERNAL PARAMETERS-2'!AA55*(1-VLOOKUP(AB$4,'INTERNAL PARAMETERS-1'!$B$5:$J$44,4, FALSE))</f>
        <v>1.0822978636071818</v>
      </c>
      <c r="BQ55" s="113">
        <f>$F55*'INTERNAL PARAMETERS-2'!AB55*(1-VLOOKUP(AC$4,'INTERNAL PARAMETERS-1'!$B$5:$J$44,4, FALSE))</f>
        <v>18.687638717562649</v>
      </c>
      <c r="BR55" s="113">
        <f>$F55*'INTERNAL PARAMETERS-2'!AC55*(1-VLOOKUP(AD$4,'INTERNAL PARAMETERS-1'!$B$5:$J$44,4, FALSE))</f>
        <v>0.50506882682555077</v>
      </c>
      <c r="BS55" s="113">
        <f>$F55*'INTERNAL PARAMETERS-2'!AD55*(1-VLOOKUP(AE$4,'INTERNAL PARAMETERS-1'!$B$5:$J$44,4, FALSE))</f>
        <v>0.32468804301047927</v>
      </c>
      <c r="BT55" s="113">
        <f>$F55*'INTERNAL PARAMETERS-2'!AE55*(1-VLOOKUP(AF$4,'INTERNAL PARAMETERS-1'!$B$5:$J$44,4, FALSE))</f>
        <v>0</v>
      </c>
      <c r="BU55" s="113">
        <f>$F55*'INTERNAL PARAMETERS-2'!AF55*(1-VLOOKUP(AG$4,'INTERNAL PARAMETERS-1'!$B$5:$J$44,4, FALSE))</f>
        <v>0</v>
      </c>
      <c r="BV55" s="113">
        <f>$F55*'INTERNAL PARAMETERS-2'!AG55*(1-VLOOKUP(AH$4,'INTERNAL PARAMETERS-1'!$B$5:$J$44,4, FALSE))</f>
        <v>0</v>
      </c>
      <c r="BW55" s="113">
        <f>$F55*'INTERNAL PARAMETERS-2'!AH55*(1-VLOOKUP(AI$4,'INTERNAL PARAMETERS-1'!$B$5:$J$44,4, FALSE))</f>
        <v>0</v>
      </c>
      <c r="BX55" s="113">
        <f>$F55*'INTERNAL PARAMETERS-2'!AI55*(1-VLOOKUP(AJ$4,'INTERNAL PARAMETERS-1'!$B$5:$J$44,4, FALSE))</f>
        <v>0</v>
      </c>
      <c r="BY55" s="113">
        <f>$F55*'INTERNAL PARAMETERS-2'!AJ55*(1-VLOOKUP(AK$4,'INTERNAL PARAMETERS-1'!$B$5:$J$44,4, FALSE))</f>
        <v>0</v>
      </c>
      <c r="BZ55" s="113">
        <f>$F55*'INTERNAL PARAMETERS-2'!AK55*(1-VLOOKUP(AL$4,'INTERNAL PARAMETERS-1'!$B$5:$J$44,4, FALSE))</f>
        <v>0.2164543084347352</v>
      </c>
      <c r="CA55" s="113">
        <f>$F55*'INTERNAL PARAMETERS-2'!AL55*(1-VLOOKUP(AM$4,'INTERNAL PARAMETERS-1'!$B$5:$J$44,4, FALSE))</f>
        <v>1.4791329558569886</v>
      </c>
      <c r="CB55" s="113">
        <f>$F55*'INTERNAL PARAMETERS-2'!AM55*(1-VLOOKUP(AN$4,'INTERNAL PARAMETERS-1'!$B$5:$J$44,4, FALSE))</f>
        <v>0.50506882682555077</v>
      </c>
      <c r="CC55" s="113">
        <f>$F55*'INTERNAL PARAMETERS-2'!AN55*(1-VLOOKUP(AO$4,'INTERNAL PARAMETERS-1'!$B$5:$J$44,4, FALSE))</f>
        <v>0.64937608602095853</v>
      </c>
      <c r="CD55" s="113">
        <f>$F55*'INTERNAL PARAMETERS-2'!AO55*(1-VLOOKUP(AP$4,'INTERNAL PARAMETERS-1'!$B$5:$J$44,4, FALSE))</f>
        <v>4.7981735959178611</v>
      </c>
      <c r="CE55" s="113">
        <f>$F55*'INTERNAL PARAMETERS-2'!AP55*(1-VLOOKUP(AQ$4,'INTERNAL PARAMETERS-1'!$B$5:$J$44,4, FALSE))</f>
        <v>0.54114235144521439</v>
      </c>
      <c r="CF55" s="113">
        <f>$F55*'INTERNAL PARAMETERS-2'!AQ55*(1-VLOOKUP(AR$4,'INTERNAL PARAMETERS-1'!$B$5:$J$44,4, FALSE))</f>
        <v>7.2147049239327438E-2</v>
      </c>
      <c r="CG55" s="113">
        <f>$F55*'INTERNAL PARAMETERS-2'!AR55*(1-VLOOKUP(AS$4,'INTERNAL PARAMETERS-1'!$B$5:$J$44,4, FALSE))</f>
        <v>0.10823373457574406</v>
      </c>
      <c r="CH55" s="112">
        <f>$F55*'INTERNAL PARAMETERS-2'!AS55*(1-VLOOKUP(AT$4,'INTERNAL PARAMETERS-1'!$B$5:$J$44,4, FALSE))</f>
        <v>0</v>
      </c>
      <c r="CI55" s="111">
        <f t="shared" si="0"/>
        <v>131.60716752887166</v>
      </c>
    </row>
    <row r="56" spans="3:87" x14ac:dyDescent="0.5">
      <c r="C56" s="77" t="s">
        <v>27</v>
      </c>
      <c r="D56" s="76" t="s">
        <v>21</v>
      </c>
      <c r="E56" s="76" t="s">
        <v>5</v>
      </c>
      <c r="F56" s="115">
        <f>'INPUTS-Incidence'!E56</f>
        <v>61.964480105712347</v>
      </c>
      <c r="G56" s="114">
        <f>$F56*'INTERNAL PARAMETERS-2'!F56*VLOOKUP(G$4,'INTERNAL PARAMETERS-1'!$B$5:$J$44,4, FALSE)</f>
        <v>0.21018971296658684</v>
      </c>
      <c r="H56" s="113">
        <f>$F56*'INTERNAL PARAMETERS-2'!G56*VLOOKUP(H$4,'INTERNAL PARAMETERS-1'!$B$5:$J$44,4, FALSE)</f>
        <v>0.23120806461844448</v>
      </c>
      <c r="I56" s="113">
        <f>$F56*'INTERNAL PARAMETERS-2'!H56*VLOOKUP(I$4,'INTERNAL PARAMETERS-1'!$B$5:$J$44,4, FALSE)</f>
        <v>0.64524697512480111</v>
      </c>
      <c r="J56" s="113">
        <f>$F56*'INTERNAL PARAMETERS-2'!I56*VLOOKUP(J$4,'INTERNAL PARAMETERS-1'!$B$5:$J$44,4, FALSE)</f>
        <v>0</v>
      </c>
      <c r="K56" s="113">
        <f>$F56*'INTERNAL PARAMETERS-2'!J56*VLOOKUP(K$4,'INTERNAL PARAMETERS-1'!$B$5:$J$44,4, FALSE)</f>
        <v>0</v>
      </c>
      <c r="L56" s="113">
        <f>$F56*'INTERNAL PARAMETERS-2'!K56*VLOOKUP(L$4,'INTERNAL PARAMETERS-1'!$B$5:$J$44,4, FALSE)</f>
        <v>0</v>
      </c>
      <c r="M56" s="113">
        <f>$F56*'INTERNAL PARAMETERS-2'!L56*VLOOKUP(M$4,'INTERNAL PARAMETERS-1'!$B$5:$J$44,4, FALSE)</f>
        <v>0.51286760893896</v>
      </c>
      <c r="N56" s="113">
        <f>$F56*'INTERNAL PARAMETERS-2'!M56*VLOOKUP(N$4,'INTERNAL PARAMETERS-1'!$B$5:$J$44,4, FALSE)</f>
        <v>7.8821916918471402E-2</v>
      </c>
      <c r="O56" s="113">
        <f>$F56*'INTERNAL PARAMETERS-2'!N56*VLOOKUP(O$4,'INTERNAL PARAMETERS-1'!$B$5:$J$44,4, FALSE)</f>
        <v>0</v>
      </c>
      <c r="P56" s="113">
        <f>$F56*'INTERNAL PARAMETERS-2'!O56*VLOOKUP(P$4,'INTERNAL PARAMETERS-1'!$B$5:$J$44,4, FALSE)</f>
        <v>0</v>
      </c>
      <c r="Q56" s="113">
        <f>$F56*'INTERNAL PARAMETERS-2'!P56*VLOOKUP(Q$4,'INTERNAL PARAMETERS-1'!$B$5:$J$44,4, FALSE)</f>
        <v>0</v>
      </c>
      <c r="R56" s="113">
        <f>$F56*'INTERNAL PARAMETERS-2'!Q56*VLOOKUP(R$4,'INTERNAL PARAMETERS-1'!$B$5:$J$44,4, FALSE)</f>
        <v>0</v>
      </c>
      <c r="S56" s="113">
        <f>$F56*'INTERNAL PARAMETERS-2'!R56*VLOOKUP(S$4,'INTERNAL PARAMETERS-1'!$B$5:$J$44,4, FALSE)</f>
        <v>0.15348106006344106</v>
      </c>
      <c r="T56" s="113">
        <f>$F56*'INTERNAL PARAMETERS-2'!S56*VLOOKUP(T$4,'INTERNAL PARAMETERS-1'!$B$5:$J$44,4, FALSE)</f>
        <v>1.681530096628716E-2</v>
      </c>
      <c r="U56" s="113">
        <f>$F56*'INTERNAL PARAMETERS-2'!T56*VLOOKUP(U$4,'INTERNAL PARAMETERS-1'!$B$5:$J$44,4, FALSE)</f>
        <v>1.2611010991114578E-2</v>
      </c>
      <c r="V56" s="113">
        <f>$F56*'INTERNAL PARAMETERS-2'!U56*VLOOKUP(V$4,'INTERNAL PARAMETERS-1'!$B$5:$J$44,4, FALSE)</f>
        <v>0.33105205105757979</v>
      </c>
      <c r="W56" s="113">
        <f>$F56*'INTERNAL PARAMETERS-2'!V56*VLOOKUP(W$4,'INTERNAL PARAMETERS-1'!$B$5:$J$44,4, FALSE)</f>
        <v>0</v>
      </c>
      <c r="X56" s="113">
        <f>$F56*'INTERNAL PARAMETERS-2'!W56*VLOOKUP(X$4,'INTERNAL PARAMETERS-1'!$B$5:$J$44,4, FALSE)</f>
        <v>0</v>
      </c>
      <c r="Y56" s="113">
        <f>$F56*'INTERNAL PARAMETERS-2'!X56*VLOOKUP(Y$4,'INTERNAL PARAMETERS-1'!$B$5:$J$44,4, FALSE)</f>
        <v>0</v>
      </c>
      <c r="Z56" s="113">
        <f>$F56*'INTERNAL PARAMETERS-2'!Y56*VLOOKUP(Z$4,'INTERNAL PARAMETERS-1'!$B$5:$J$44,4, FALSE)</f>
        <v>0</v>
      </c>
      <c r="AA56" s="113">
        <f>$F56*'INTERNAL PARAMETERS-2'!Z56*VLOOKUP(AA$4,'INTERNAL PARAMETERS-1'!$B$5:$J$44,4, FALSE)</f>
        <v>0</v>
      </c>
      <c r="AB56" s="113">
        <f>$F56*'INTERNAL PARAMETERS-2'!AA56*VLOOKUP(AB$4,'INTERNAL PARAMETERS-1'!$B$5:$J$44,4, FALSE)</f>
        <v>0</v>
      </c>
      <c r="AC56" s="113">
        <f>$F56*'INTERNAL PARAMETERS-2'!AB56*VLOOKUP(AC$4,'INTERNAL PARAMETERS-1'!$B$5:$J$44,4, FALSE)</f>
        <v>0</v>
      </c>
      <c r="AD56" s="113">
        <f>$F56*'INTERNAL PARAMETERS-2'!AC56*VLOOKUP(AD$4,'INTERNAL PARAMETERS-1'!$B$5:$J$44,4, FALSE)</f>
        <v>0</v>
      </c>
      <c r="AE56" s="113">
        <f>$F56*'INTERNAL PARAMETERS-2'!AD56*VLOOKUP(AE$4,'INTERNAL PARAMETERS-1'!$B$5:$J$44,4, FALSE)</f>
        <v>0</v>
      </c>
      <c r="AF56" s="113">
        <f>$F56*'INTERNAL PARAMETERS-2'!AE56*VLOOKUP(AF$4,'INTERNAL PARAMETERS-1'!$B$5:$J$44,4, FALSE)</f>
        <v>0</v>
      </c>
      <c r="AG56" s="113">
        <f>$F56*'INTERNAL PARAMETERS-2'!AF56*VLOOKUP(AG$4,'INTERNAL PARAMETERS-1'!$B$5:$J$44,4, FALSE)</f>
        <v>0</v>
      </c>
      <c r="AH56" s="113">
        <f>$F56*'INTERNAL PARAMETERS-2'!AG56*VLOOKUP(AH$4,'INTERNAL PARAMETERS-1'!$B$5:$J$44,4, FALSE)</f>
        <v>0</v>
      </c>
      <c r="AI56" s="113">
        <f>$F56*'INTERNAL PARAMETERS-2'!AH56*VLOOKUP(AI$4,'INTERNAL PARAMETERS-1'!$B$5:$J$44,4, FALSE)</f>
        <v>6.3055054955572884E-2</v>
      </c>
      <c r="AJ56" s="113">
        <f>$F56*'INTERNAL PARAMETERS-2'!AI56*VLOOKUP(AJ$4,'INTERNAL PARAMETERS-1'!$B$5:$J$44,4, FALSE)</f>
        <v>2.1018351651857628E-2</v>
      </c>
      <c r="AK56" s="113">
        <f>$F56*'INTERNAL PARAMETERS-2'!AJ56*VLOOKUP(AK$4,'INTERNAL PARAMETERS-1'!$B$5:$J$44,4, FALSE)</f>
        <v>0</v>
      </c>
      <c r="AL56" s="113">
        <f>$F56*'INTERNAL PARAMETERS-2'!AK56*VLOOKUP(AL$4,'INTERNAL PARAMETERS-1'!$B$5:$J$44,4, FALSE)</f>
        <v>0</v>
      </c>
      <c r="AM56" s="113">
        <f>$F56*'INTERNAL PARAMETERS-2'!AL56*VLOOKUP(AM$4,'INTERNAL PARAMETERS-1'!$B$5:$J$44,4, FALSE)</f>
        <v>0</v>
      </c>
      <c r="AN56" s="113">
        <f>$F56*'INTERNAL PARAMETERS-2'!AM56*VLOOKUP(AN$4,'INTERNAL PARAMETERS-1'!$B$5:$J$44,4, FALSE)</f>
        <v>0</v>
      </c>
      <c r="AO56" s="113">
        <f>$F56*'INTERNAL PARAMETERS-2'!AN56*VLOOKUP(AO$4,'INTERNAL PARAMETERS-1'!$B$5:$J$44,4, FALSE)</f>
        <v>0</v>
      </c>
      <c r="AP56" s="113">
        <f>$F56*'INTERNAL PARAMETERS-2'!AO56*VLOOKUP(AP$4,'INTERNAL PARAMETERS-1'!$B$5:$J$44,4, FALSE)</f>
        <v>0</v>
      </c>
      <c r="AQ56" s="113">
        <f>$F56*'INTERNAL PARAMETERS-2'!AP56*VLOOKUP(AQ$4,'INTERNAL PARAMETERS-1'!$B$5:$J$44,4, FALSE)</f>
        <v>0</v>
      </c>
      <c r="AR56" s="113">
        <f>$F56*'INTERNAL PARAMETERS-2'!AQ56*VLOOKUP(AR$4,'INTERNAL PARAMETERS-1'!$B$5:$J$44,4, FALSE)</f>
        <v>0</v>
      </c>
      <c r="AS56" s="113">
        <f>$F56*'INTERNAL PARAMETERS-2'!AR56*VLOOKUP(AS$4,'INTERNAL PARAMETERS-1'!$B$5:$J$44,4, FALSE)</f>
        <v>0</v>
      </c>
      <c r="AT56" s="112">
        <f>$F56*'INTERNAL PARAMETERS-2'!AS56*VLOOKUP(AT$4,'INTERNAL PARAMETERS-1'!$B$5:$J$44,4, FALSE)</f>
        <v>0</v>
      </c>
      <c r="AU56" s="114">
        <f>$F56*'INTERNAL PARAMETERS-2'!F56*(1-VLOOKUP(G$4,'INTERNAL PARAMETERS-1'!$B$5:$J$44,4, FALSE))</f>
        <v>0</v>
      </c>
      <c r="AV56" s="113">
        <f>$F56*'INTERNAL PARAMETERS-2'!G56*(1-VLOOKUP(H$4,'INTERNAL PARAMETERS-1'!$B$5:$J$44,4, FALSE))</f>
        <v>0</v>
      </c>
      <c r="AW56" s="113">
        <f>$F56*'INTERNAL PARAMETERS-2'!H56*(1-VLOOKUP(I$4,'INTERNAL PARAMETERS-1'!$B$5:$J$44,4, FALSE))</f>
        <v>12.25969252737122</v>
      </c>
      <c r="AX56" s="113">
        <f>$F56*'INTERNAL PARAMETERS-2'!I56*(1-VLOOKUP(J$4,'INTERNAL PARAMETERS-1'!$B$5:$J$44,4, FALSE))</f>
        <v>0</v>
      </c>
      <c r="AY56" s="113">
        <f>$F56*'INTERNAL PARAMETERS-2'!J56*(1-VLOOKUP(K$4,'INTERNAL PARAMETERS-1'!$B$5:$J$44,4, FALSE))</f>
        <v>0</v>
      </c>
      <c r="AZ56" s="113">
        <f>$F56*'INTERNAL PARAMETERS-2'!K56*(1-VLOOKUP(L$4,'INTERNAL PARAMETERS-1'!$B$5:$J$44,4, FALSE))</f>
        <v>0</v>
      </c>
      <c r="BA56" s="113">
        <f>$F56*'INTERNAL PARAMETERS-2'!L56*(1-VLOOKUP(M$4,'INTERNAL PARAMETERS-1'!$B$5:$J$44,4, FALSE))</f>
        <v>9.7444845698402389</v>
      </c>
      <c r="BB56" s="113">
        <f>$F56*'INTERNAL PARAMETERS-2'!M56*(1-VLOOKUP(N$4,'INTERNAL PARAMETERS-1'!$B$5:$J$44,4, FALSE))</f>
        <v>1.4976164214509564</v>
      </c>
      <c r="BC56" s="113">
        <f>$F56*'INTERNAL PARAMETERS-2'!N56*(1-VLOOKUP(O$4,'INTERNAL PARAMETERS-1'!$B$5:$J$44,4, FALSE))</f>
        <v>6.9573408440293294</v>
      </c>
      <c r="BD56" s="113">
        <f>$F56*'INTERNAL PARAMETERS-2'!O56*(1-VLOOKUP(P$4,'INTERNAL PARAMETERS-1'!$B$5:$J$44,4, FALSE))</f>
        <v>0.96688135467351433</v>
      </c>
      <c r="BE56" s="113">
        <f>$F56*'INTERNAL PARAMETERS-2'!P56*(1-VLOOKUP(Q$4,'INTERNAL PARAMETERS-1'!$B$5:$J$44,4, FALSE))</f>
        <v>2.2700687286727721</v>
      </c>
      <c r="BF56" s="113">
        <f>$F56*'INTERNAL PARAMETERS-2'!Q56*(1-VLOOKUP(R$4,'INTERNAL PARAMETERS-1'!$B$5:$J$44,4, FALSE))</f>
        <v>0</v>
      </c>
      <c r="BG56" s="113">
        <f>$F56*'INTERNAL PARAMETERS-2'!R56*(1-VLOOKUP(S$4,'INTERNAL PARAMETERS-1'!$B$5:$J$44,4, FALSE))</f>
        <v>2.9161401412053798</v>
      </c>
      <c r="BH56" s="113">
        <f>$F56*'INTERNAL PARAMETERS-2'!S56*(1-VLOOKUP(T$4,'INTERNAL PARAMETERS-1'!$B$5:$J$44,4, FALSE))</f>
        <v>0.15133770869658442</v>
      </c>
      <c r="BI56" s="113">
        <f>$F56*'INTERNAL PARAMETERS-2'!T56*(1-VLOOKUP(U$4,'INTERNAL PARAMETERS-1'!$B$5:$J$44,4, FALSE))</f>
        <v>5.0444043964458313E-2</v>
      </c>
      <c r="BJ56" s="113">
        <f>$F56*'INTERNAL PARAMETERS-2'!U56*(1-VLOOKUP(V$4,'INTERNAL PARAMETERS-1'!$B$5:$J$44,4, FALSE))</f>
        <v>1.875961622659619</v>
      </c>
      <c r="BK56" s="113">
        <f>$F56*'INTERNAL PARAMETERS-2'!V56*(1-VLOOKUP(W$4,'INTERNAL PARAMETERS-1'!$B$5:$J$44,4, FALSE))</f>
        <v>1.2611506706955422</v>
      </c>
      <c r="BL56" s="113">
        <f>$F56*'INTERNAL PARAMETERS-2'!W56*(1-VLOOKUP(X$4,'INTERNAL PARAMETERS-1'!$B$5:$J$44,4, FALSE))</f>
        <v>1.8496831062915877</v>
      </c>
      <c r="BM56" s="113">
        <f>$F56*'INTERNAL PARAMETERS-2'!X56*(1-VLOOKUP(Y$4,'INTERNAL PARAMETERS-1'!$B$5:$J$44,4, FALSE))</f>
        <v>2.1439524223136153</v>
      </c>
      <c r="BN56" s="113">
        <f>$F56*'INTERNAL PARAMETERS-2'!Y56*(1-VLOOKUP(Z$4,'INTERNAL PARAMETERS-1'!$B$5:$J$44,4, FALSE))</f>
        <v>2.1649707739654733</v>
      </c>
      <c r="BO56" s="113">
        <f>$F56*'INTERNAL PARAMETERS-2'!Z56*(1-VLOOKUP(AA$4,'INTERNAL PARAMETERS-1'!$B$5:$J$44,4, FALSE))</f>
        <v>1.5133770869658443</v>
      </c>
      <c r="BP56" s="113">
        <f>$F56*'INTERNAL PARAMETERS-2'!AA56*(1-VLOOKUP(AB$4,'INTERNAL PARAMETERS-1'!$B$5:$J$44,4, FALSE))</f>
        <v>0.58853863204405588</v>
      </c>
      <c r="BQ56" s="113">
        <f>$F56*'INTERNAL PARAMETERS-2'!AB56*(1-VLOOKUP(AC$4,'INTERNAL PARAMETERS-1'!$B$5:$J$44,4, FALSE))</f>
        <v>7.5248611244215278</v>
      </c>
      <c r="BR56" s="113">
        <f>$F56*'INTERNAL PARAMETERS-2'!AC56*(1-VLOOKUP(AD$4,'INTERNAL PARAMETERS-1'!$B$5:$J$44,4, FALSE))</f>
        <v>0.42038562238118427</v>
      </c>
      <c r="BS56" s="113">
        <f>$F56*'INTERNAL PARAMETERS-2'!AD56*(1-VLOOKUP(AE$4,'INTERNAL PARAMETERS-1'!$B$5:$J$44,4, FALSE))</f>
        <v>0.12611630635915633</v>
      </c>
      <c r="BT56" s="113">
        <f>$F56*'INTERNAL PARAMETERS-2'!AE56*(1-VLOOKUP(AF$4,'INTERNAL PARAMETERS-1'!$B$5:$J$44,4, FALSE))</f>
        <v>0</v>
      </c>
      <c r="BU56" s="113">
        <f>$F56*'INTERNAL PARAMETERS-2'!AF56*(1-VLOOKUP(AG$4,'INTERNAL PARAMETERS-1'!$B$5:$J$44,4, FALSE))</f>
        <v>0</v>
      </c>
      <c r="BV56" s="113">
        <f>$F56*'INTERNAL PARAMETERS-2'!AG56*(1-VLOOKUP(AH$4,'INTERNAL PARAMETERS-1'!$B$5:$J$44,4, FALSE))</f>
        <v>0</v>
      </c>
      <c r="BW56" s="113">
        <f>$F56*'INTERNAL PARAMETERS-2'!AH56*(1-VLOOKUP(AI$4,'INTERNAL PARAMETERS-1'!$B$5:$J$44,4, FALSE))</f>
        <v>0</v>
      </c>
      <c r="BX56" s="113">
        <f>$F56*'INTERNAL PARAMETERS-2'!AI56*(1-VLOOKUP(AJ$4,'INTERNAL PARAMETERS-1'!$B$5:$J$44,4, FALSE))</f>
        <v>0</v>
      </c>
      <c r="BY56" s="113">
        <f>$F56*'INTERNAL PARAMETERS-2'!AJ56*(1-VLOOKUP(AK$4,'INTERNAL PARAMETERS-1'!$B$5:$J$44,4, FALSE))</f>
        <v>0</v>
      </c>
      <c r="BZ56" s="113">
        <f>$F56*'INTERNAL PARAMETERS-2'!AK56*(1-VLOOKUP(AL$4,'INTERNAL PARAMETERS-1'!$B$5:$J$44,4, FALSE))</f>
        <v>0.12611630635915633</v>
      </c>
      <c r="CA56" s="113">
        <f>$F56*'INTERNAL PARAMETERS-2'!AL56*(1-VLOOKUP(AM$4,'INTERNAL PARAMETERS-1'!$B$5:$J$44,4, FALSE))</f>
        <v>0.52547738064047245</v>
      </c>
      <c r="CB56" s="113">
        <f>$F56*'INTERNAL PARAMETERS-2'!AM56*(1-VLOOKUP(AN$4,'INTERNAL PARAMETERS-1'!$B$5:$J$44,4, FALSE))</f>
        <v>0.16815300966287158</v>
      </c>
      <c r="CC56" s="113">
        <f>$F56*'INTERNAL PARAMETERS-2'!AN56*(1-VLOOKUP(AO$4,'INTERNAL PARAMETERS-1'!$B$5:$J$44,4, FALSE))</f>
        <v>0.42038562238118427</v>
      </c>
      <c r="CD56" s="113">
        <f>$F56*'INTERNAL PARAMETERS-2'!AO56*(1-VLOOKUP(AP$4,'INTERNAL PARAMETERS-1'!$B$5:$J$44,4, FALSE))</f>
        <v>1.8917260060433134</v>
      </c>
      <c r="CE56" s="113">
        <f>$F56*'INTERNAL PARAMETERS-2'!AP56*(1-VLOOKUP(AQ$4,'INTERNAL PARAMETERS-1'!$B$5:$J$44,4, FALSE))</f>
        <v>0.25223261271831265</v>
      </c>
      <c r="CF56" s="113">
        <f>$F56*'INTERNAL PARAMETERS-2'!AQ56*(1-VLOOKUP(AR$4,'INTERNAL PARAMETERS-1'!$B$5:$J$44,4, FALSE))</f>
        <v>0</v>
      </c>
      <c r="CG56" s="113">
        <f>$F56*'INTERNAL PARAMETERS-2'!AR56*(1-VLOOKUP(AS$4,'INTERNAL PARAMETERS-1'!$B$5:$J$44,4, FALSE))</f>
        <v>2.1018351651857628E-2</v>
      </c>
      <c r="CH56" s="112">
        <f>$F56*'INTERNAL PARAMETERS-2'!AS56*(1-VLOOKUP(AT$4,'INTERNAL PARAMETERS-1'!$B$5:$J$44,4, FALSE))</f>
        <v>0</v>
      </c>
      <c r="CI56" s="111">
        <f t="shared" si="0"/>
        <v>61.964480105712347</v>
      </c>
    </row>
    <row r="57" spans="3:87" x14ac:dyDescent="0.5">
      <c r="C57" s="77" t="s">
        <v>27</v>
      </c>
      <c r="D57" s="76" t="s">
        <v>21</v>
      </c>
      <c r="E57" s="76" t="s">
        <v>4</v>
      </c>
      <c r="F57" s="115">
        <f>'INPUTS-Incidence'!E57</f>
        <v>39.199268936439772</v>
      </c>
      <c r="G57" s="114">
        <f>$F57*'INTERNAL PARAMETERS-2'!F57*VLOOKUP(G$4,'INTERNAL PARAMETERS-1'!$B$5:$J$44,4, FALSE)</f>
        <v>0.11591615817194605</v>
      </c>
      <c r="H57" s="113">
        <f>$F57*'INTERNAL PARAMETERS-2'!G57*VLOOKUP(H$4,'INTERNAL PARAMETERS-1'!$B$5:$J$44,4, FALSE)</f>
        <v>3.8638719390648682E-2</v>
      </c>
      <c r="I57" s="113">
        <f>$F57*'INTERNAL PARAMETERS-2'!H57*VLOOKUP(I$4,'INTERNAL PARAMETERS-1'!$B$5:$J$44,4, FALSE)</f>
        <v>0.43793932846286687</v>
      </c>
      <c r="J57" s="113">
        <f>$F57*'INTERNAL PARAMETERS-2'!I57*VLOOKUP(J$4,'INTERNAL PARAMETERS-1'!$B$5:$J$44,4, FALSE)</f>
        <v>0</v>
      </c>
      <c r="K57" s="113">
        <f>$F57*'INTERNAL PARAMETERS-2'!J57*VLOOKUP(K$4,'INTERNAL PARAMETERS-1'!$B$5:$J$44,4, FALSE)</f>
        <v>0</v>
      </c>
      <c r="L57" s="113">
        <f>$F57*'INTERNAL PARAMETERS-2'!K57*VLOOKUP(L$4,'INTERNAL PARAMETERS-1'!$B$5:$J$44,4, FALSE)</f>
        <v>0</v>
      </c>
      <c r="M57" s="113">
        <f>$F57*'INTERNAL PARAMETERS-2'!L57*VLOOKUP(M$4,'INTERNAL PARAMETERS-1'!$B$5:$J$44,4, FALSE)</f>
        <v>0.44338253894738094</v>
      </c>
      <c r="N57" s="113">
        <f>$F57*'INTERNAL PARAMETERS-2'!M57*VLOOKUP(N$4,'INTERNAL PARAMETERS-1'!$B$5:$J$44,4, FALSE)</f>
        <v>3.2843107478396069E-2</v>
      </c>
      <c r="O57" s="113">
        <f>$F57*'INTERNAL PARAMETERS-2'!N57*VLOOKUP(O$4,'INTERNAL PARAMETERS-1'!$B$5:$J$44,4, FALSE)</f>
        <v>0</v>
      </c>
      <c r="P57" s="113">
        <f>$F57*'INTERNAL PARAMETERS-2'!O57*VLOOKUP(P$4,'INTERNAL PARAMETERS-1'!$B$5:$J$44,4, FALSE)</f>
        <v>0</v>
      </c>
      <c r="Q57" s="113">
        <f>$F57*'INTERNAL PARAMETERS-2'!P57*VLOOKUP(Q$4,'INTERNAL PARAMETERS-1'!$B$5:$J$44,4, FALSE)</f>
        <v>0</v>
      </c>
      <c r="R57" s="113">
        <f>$F57*'INTERNAL PARAMETERS-2'!Q57*VLOOKUP(R$4,'INTERNAL PARAMETERS-1'!$B$5:$J$44,4, FALSE)</f>
        <v>1.9321319658771163E-2</v>
      </c>
      <c r="S57" s="113">
        <f>$F57*'INTERNAL PARAMETERS-2'!R57*VLOOKUP(S$4,'INTERNAL PARAMETERS-1'!$B$5:$J$44,4, FALSE)</f>
        <v>7.8857169319435885E-2</v>
      </c>
      <c r="T57" s="113">
        <f>$F57*'INTERNAL PARAMETERS-2'!S57*VLOOKUP(T$4,'INTERNAL PARAMETERS-1'!$B$5:$J$44,4, FALSE)</f>
        <v>9.659875844006854E-3</v>
      </c>
      <c r="U57" s="113">
        <f>$F57*'INTERNAL PARAMETERS-2'!T57*VLOOKUP(U$4,'INTERNAL PARAMETERS-1'!$B$5:$J$44,4, FALSE)</f>
        <v>3.8642639317542325E-3</v>
      </c>
      <c r="V57" s="113">
        <f>$F57*'INTERNAL PARAMETERS-2'!U57*VLOOKUP(V$4,'INTERNAL PARAMETERS-1'!$B$5:$J$44,4, FALSE)</f>
        <v>0.12461075201839306</v>
      </c>
      <c r="W57" s="113">
        <f>$F57*'INTERNAL PARAMETERS-2'!V57*VLOOKUP(W$4,'INTERNAL PARAMETERS-1'!$B$5:$J$44,4, FALSE)</f>
        <v>0</v>
      </c>
      <c r="X57" s="113">
        <f>$F57*'INTERNAL PARAMETERS-2'!W57*VLOOKUP(X$4,'INTERNAL PARAMETERS-1'!$B$5:$J$44,4, FALSE)</f>
        <v>0</v>
      </c>
      <c r="Y57" s="113">
        <f>$F57*'INTERNAL PARAMETERS-2'!X57*VLOOKUP(Y$4,'INTERNAL PARAMETERS-1'!$B$5:$J$44,4, FALSE)</f>
        <v>0</v>
      </c>
      <c r="Z57" s="113">
        <f>$F57*'INTERNAL PARAMETERS-2'!Y57*VLOOKUP(Z$4,'INTERNAL PARAMETERS-1'!$B$5:$J$44,4, FALSE)</f>
        <v>0</v>
      </c>
      <c r="AA57" s="113">
        <f>$F57*'INTERNAL PARAMETERS-2'!Z57*VLOOKUP(AA$4,'INTERNAL PARAMETERS-1'!$B$5:$J$44,4, FALSE)</f>
        <v>0</v>
      </c>
      <c r="AB57" s="113">
        <f>$F57*'INTERNAL PARAMETERS-2'!AA57*VLOOKUP(AB$4,'INTERNAL PARAMETERS-1'!$B$5:$J$44,4, FALSE)</f>
        <v>0</v>
      </c>
      <c r="AC57" s="113">
        <f>$F57*'INTERNAL PARAMETERS-2'!AB57*VLOOKUP(AC$4,'INTERNAL PARAMETERS-1'!$B$5:$J$44,4, FALSE)</f>
        <v>0</v>
      </c>
      <c r="AD57" s="113">
        <f>$F57*'INTERNAL PARAMETERS-2'!AC57*VLOOKUP(AD$4,'INTERNAL PARAMETERS-1'!$B$5:$J$44,4, FALSE)</f>
        <v>0</v>
      </c>
      <c r="AE57" s="113">
        <f>$F57*'INTERNAL PARAMETERS-2'!AD57*VLOOKUP(AE$4,'INTERNAL PARAMETERS-1'!$B$5:$J$44,4, FALSE)</f>
        <v>0</v>
      </c>
      <c r="AF57" s="113">
        <f>$F57*'INTERNAL PARAMETERS-2'!AE57*VLOOKUP(AF$4,'INTERNAL PARAMETERS-1'!$B$5:$J$44,4, FALSE)</f>
        <v>0</v>
      </c>
      <c r="AG57" s="113">
        <f>$F57*'INTERNAL PARAMETERS-2'!AF57*VLOOKUP(AG$4,'INTERNAL PARAMETERS-1'!$B$5:$J$44,4, FALSE)</f>
        <v>0</v>
      </c>
      <c r="AH57" s="113">
        <f>$F57*'INTERNAL PARAMETERS-2'!AG57*VLOOKUP(AH$4,'INTERNAL PARAMETERS-1'!$B$5:$J$44,4, FALSE)</f>
        <v>0</v>
      </c>
      <c r="AI57" s="113">
        <f>$F57*'INTERNAL PARAMETERS-2'!AH57*VLOOKUP(AI$4,'INTERNAL PARAMETERS-1'!$B$5:$J$44,4, FALSE)</f>
        <v>1.9321319658771163E-2</v>
      </c>
      <c r="AJ57" s="113">
        <f>$F57*'INTERNAL PARAMETERS-2'!AI57*VLOOKUP(AJ$4,'INTERNAL PARAMETERS-1'!$B$5:$J$44,4, FALSE)</f>
        <v>1.9321319658771163E-2</v>
      </c>
      <c r="AK57" s="113">
        <f>$F57*'INTERNAL PARAMETERS-2'!AJ57*VLOOKUP(AK$4,'INTERNAL PARAMETERS-1'!$B$5:$J$44,4, FALSE)</f>
        <v>1.9321319658771163E-2</v>
      </c>
      <c r="AL57" s="113">
        <f>$F57*'INTERNAL PARAMETERS-2'!AK57*VLOOKUP(AL$4,'INTERNAL PARAMETERS-1'!$B$5:$J$44,4, FALSE)</f>
        <v>0</v>
      </c>
      <c r="AM57" s="113">
        <f>$F57*'INTERNAL PARAMETERS-2'!AL57*VLOOKUP(AM$4,'INTERNAL PARAMETERS-1'!$B$5:$J$44,4, FALSE)</f>
        <v>0</v>
      </c>
      <c r="AN57" s="113">
        <f>$F57*'INTERNAL PARAMETERS-2'!AM57*VLOOKUP(AN$4,'INTERNAL PARAMETERS-1'!$B$5:$J$44,4, FALSE)</f>
        <v>0</v>
      </c>
      <c r="AO57" s="113">
        <f>$F57*'INTERNAL PARAMETERS-2'!AN57*VLOOKUP(AO$4,'INTERNAL PARAMETERS-1'!$B$5:$J$44,4, FALSE)</f>
        <v>0</v>
      </c>
      <c r="AP57" s="113">
        <f>$F57*'INTERNAL PARAMETERS-2'!AO57*VLOOKUP(AP$4,'INTERNAL PARAMETERS-1'!$B$5:$J$44,4, FALSE)</f>
        <v>0</v>
      </c>
      <c r="AQ57" s="113">
        <f>$F57*'INTERNAL PARAMETERS-2'!AP57*VLOOKUP(AQ$4,'INTERNAL PARAMETERS-1'!$B$5:$J$44,4, FALSE)</f>
        <v>0</v>
      </c>
      <c r="AR57" s="113">
        <f>$F57*'INTERNAL PARAMETERS-2'!AQ57*VLOOKUP(AR$4,'INTERNAL PARAMETERS-1'!$B$5:$J$44,4, FALSE)</f>
        <v>0</v>
      </c>
      <c r="AS57" s="113">
        <f>$F57*'INTERNAL PARAMETERS-2'!AR57*VLOOKUP(AS$4,'INTERNAL PARAMETERS-1'!$B$5:$J$44,4, FALSE)</f>
        <v>0</v>
      </c>
      <c r="AT57" s="112">
        <f>$F57*'INTERNAL PARAMETERS-2'!AS57*VLOOKUP(AT$4,'INTERNAL PARAMETERS-1'!$B$5:$J$44,4, FALSE)</f>
        <v>0</v>
      </c>
      <c r="AU57" s="114">
        <f>$F57*'INTERNAL PARAMETERS-2'!F57*(1-VLOOKUP(G$4,'INTERNAL PARAMETERS-1'!$B$5:$J$44,4, FALSE))</f>
        <v>0</v>
      </c>
      <c r="AV57" s="113">
        <f>$F57*'INTERNAL PARAMETERS-2'!G57*(1-VLOOKUP(H$4,'INTERNAL PARAMETERS-1'!$B$5:$J$44,4, FALSE))</f>
        <v>0</v>
      </c>
      <c r="AW57" s="113">
        <f>$F57*'INTERNAL PARAMETERS-2'!H57*(1-VLOOKUP(I$4,'INTERNAL PARAMETERS-1'!$B$5:$J$44,4, FALSE))</f>
        <v>8.3208472407944694</v>
      </c>
      <c r="AX57" s="113">
        <f>$F57*'INTERNAL PARAMETERS-2'!I57*(1-VLOOKUP(J$4,'INTERNAL PARAMETERS-1'!$B$5:$J$44,4, FALSE))</f>
        <v>0</v>
      </c>
      <c r="AY57" s="113">
        <f>$F57*'INTERNAL PARAMETERS-2'!J57*(1-VLOOKUP(K$4,'INTERNAL PARAMETERS-1'!$B$5:$J$44,4, FALSE))</f>
        <v>0</v>
      </c>
      <c r="AZ57" s="113">
        <f>$F57*'INTERNAL PARAMETERS-2'!K57*(1-VLOOKUP(L$4,'INTERNAL PARAMETERS-1'!$B$5:$J$44,4, FALSE))</f>
        <v>0</v>
      </c>
      <c r="BA57" s="113">
        <f>$F57*'INTERNAL PARAMETERS-2'!L57*(1-VLOOKUP(M$4,'INTERNAL PARAMETERS-1'!$B$5:$J$44,4, FALSE))</f>
        <v>8.424268240000238</v>
      </c>
      <c r="BB57" s="113">
        <f>$F57*'INTERNAL PARAMETERS-2'!M57*(1-VLOOKUP(N$4,'INTERNAL PARAMETERS-1'!$B$5:$J$44,4, FALSE))</f>
        <v>0.62401904208952519</v>
      </c>
      <c r="BC57" s="113">
        <f>$F57*'INTERNAL PARAMETERS-2'!N57*(1-VLOOKUP(O$4,'INTERNAL PARAMETERS-1'!$B$5:$J$44,4, FALSE))</f>
        <v>3.535468303769163</v>
      </c>
      <c r="BD57" s="113">
        <f>$F57*'INTERNAL PARAMETERS-2'!O57*(1-VLOOKUP(P$4,'INTERNAL PARAMETERS-1'!$B$5:$J$44,4, FALSE))</f>
        <v>0.67618346922669237</v>
      </c>
      <c r="BE57" s="113">
        <f>$F57*'INTERNAL PARAMETERS-2'!P57*(1-VLOOKUP(Q$4,'INTERNAL PARAMETERS-1'!$B$5:$J$44,4, FALSE))</f>
        <v>1.584199254797277</v>
      </c>
      <c r="BF57" s="113">
        <f>$F57*'INTERNAL PARAMETERS-2'!Q57*(1-VLOOKUP(R$4,'INTERNAL PARAMETERS-1'!$B$5:$J$44,4, FALSE))</f>
        <v>0</v>
      </c>
      <c r="BG57" s="113">
        <f>$F57*'INTERNAL PARAMETERS-2'!R57*(1-VLOOKUP(S$4,'INTERNAL PARAMETERS-1'!$B$5:$J$44,4, FALSE))</f>
        <v>1.4982862170692817</v>
      </c>
      <c r="BH57" s="113">
        <f>$F57*'INTERNAL PARAMETERS-2'!S57*(1-VLOOKUP(T$4,'INTERNAL PARAMETERS-1'!$B$5:$J$44,4, FALSE))</f>
        <v>8.6938882596061681E-2</v>
      </c>
      <c r="BI57" s="113">
        <f>$F57*'INTERNAL PARAMETERS-2'!T57*(1-VLOOKUP(U$4,'INTERNAL PARAMETERS-1'!$B$5:$J$44,4, FALSE))</f>
        <v>1.545705572701693E-2</v>
      </c>
      <c r="BJ57" s="113">
        <f>$F57*'INTERNAL PARAMETERS-2'!U57*(1-VLOOKUP(V$4,'INTERNAL PARAMETERS-1'!$B$5:$J$44,4, FALSE))</f>
        <v>0.70612759477089393</v>
      </c>
      <c r="BK57" s="113">
        <f>$F57*'INTERNAL PARAMETERS-2'!V57*(1-VLOOKUP(W$4,'INTERNAL PARAMETERS-1'!$B$5:$J$44,4, FALSE))</f>
        <v>0.88869838583870697</v>
      </c>
      <c r="BL57" s="113">
        <f>$F57*'INTERNAL PARAMETERS-2'!W57*(1-VLOOKUP(X$4,'INTERNAL PARAMETERS-1'!$B$5:$J$44,4, FALSE))</f>
        <v>1.0432532634013019</v>
      </c>
      <c r="BM57" s="113">
        <f>$F57*'INTERNAL PARAMETERS-2'!X57*(1-VLOOKUP(Y$4,'INTERNAL PARAMETERS-1'!$B$5:$J$44,4, FALSE))</f>
        <v>1.3137242991358427</v>
      </c>
      <c r="BN57" s="113">
        <f>$F57*'INTERNAL PARAMETERS-2'!Y57*(1-VLOOKUP(Z$4,'INTERNAL PARAMETERS-1'!$B$5:$J$44,4, FALSE))</f>
        <v>1.4682830966253309</v>
      </c>
      <c r="BO57" s="113">
        <f>$F57*'INTERNAL PARAMETERS-2'!Z57*(1-VLOOKUP(AA$4,'INTERNAL PARAMETERS-1'!$B$5:$J$44,4, FALSE))</f>
        <v>0.81142094705740964</v>
      </c>
      <c r="BP57" s="113">
        <f>$F57*'INTERNAL PARAMETERS-2'!AA57*(1-VLOOKUP(AB$4,'INTERNAL PARAMETERS-1'!$B$5:$J$44,4, FALSE))</f>
        <v>0.1931935969532434</v>
      </c>
      <c r="BQ57" s="113">
        <f>$F57*'INTERNAL PARAMETERS-2'!AB57*(1-VLOOKUP(AC$4,'INTERNAL PARAMETERS-1'!$B$5:$J$44,4, FALSE))</f>
        <v>4.2889292117771527</v>
      </c>
      <c r="BR57" s="113">
        <f>$F57*'INTERNAL PARAMETERS-2'!AC57*(1-VLOOKUP(AD$4,'INTERNAL PARAMETERS-1'!$B$5:$J$44,4, FALSE))</f>
        <v>0.17387619722136588</v>
      </c>
      <c r="BS57" s="113">
        <f>$F57*'INTERNAL PARAMETERS-2'!AD57*(1-VLOOKUP(AE$4,'INTERNAL PARAMETERS-1'!$B$5:$J$44,4, FALSE))</f>
        <v>0.11591615817194605</v>
      </c>
      <c r="BT57" s="113">
        <f>$F57*'INTERNAL PARAMETERS-2'!AE57*(1-VLOOKUP(AF$4,'INTERNAL PARAMETERS-1'!$B$5:$J$44,4, FALSE))</f>
        <v>0</v>
      </c>
      <c r="BU57" s="113">
        <f>$F57*'INTERNAL PARAMETERS-2'!AF57*(1-VLOOKUP(AG$4,'INTERNAL PARAMETERS-1'!$B$5:$J$44,4, FALSE))</f>
        <v>0</v>
      </c>
      <c r="BV57" s="113">
        <f>$F57*'INTERNAL PARAMETERS-2'!AG57*(1-VLOOKUP(AH$4,'INTERNAL PARAMETERS-1'!$B$5:$J$44,4, FALSE))</f>
        <v>0</v>
      </c>
      <c r="BW57" s="113">
        <f>$F57*'INTERNAL PARAMETERS-2'!AH57*(1-VLOOKUP(AI$4,'INTERNAL PARAMETERS-1'!$B$5:$J$44,4, FALSE))</f>
        <v>0</v>
      </c>
      <c r="BX57" s="113">
        <f>$F57*'INTERNAL PARAMETERS-2'!AI57*(1-VLOOKUP(AJ$4,'INTERNAL PARAMETERS-1'!$B$5:$J$44,4, FALSE))</f>
        <v>0</v>
      </c>
      <c r="BY57" s="113">
        <f>$F57*'INTERNAL PARAMETERS-2'!AJ57*(1-VLOOKUP(AK$4,'INTERNAL PARAMETERS-1'!$B$5:$J$44,4, FALSE))</f>
        <v>0</v>
      </c>
      <c r="BZ57" s="113">
        <f>$F57*'INTERNAL PARAMETERS-2'!AK57*(1-VLOOKUP(AL$4,'INTERNAL PARAMETERS-1'!$B$5:$J$44,4, FALSE))</f>
        <v>3.8638719390648682E-2</v>
      </c>
      <c r="CA57" s="113">
        <f>$F57*'INTERNAL PARAMETERS-2'!AL57*(1-VLOOKUP(AM$4,'INTERNAL PARAMETERS-1'!$B$5:$J$44,4, FALSE))</f>
        <v>0.13523747783071721</v>
      </c>
      <c r="CB57" s="113">
        <f>$F57*'INTERNAL PARAMETERS-2'!AM57*(1-VLOOKUP(AN$4,'INTERNAL PARAMETERS-1'!$B$5:$J$44,4, FALSE))</f>
        <v>0.13523747783071721</v>
      </c>
      <c r="CC57" s="113">
        <f>$F57*'INTERNAL PARAMETERS-2'!AN57*(1-VLOOKUP(AO$4,'INTERNAL PARAMETERS-1'!$B$5:$J$44,4, FALSE))</f>
        <v>0.30911367505208315</v>
      </c>
      <c r="CD57" s="113">
        <f>$F57*'INTERNAL PARAMETERS-2'!AO57*(1-VLOOKUP(AP$4,'INTERNAL PARAMETERS-1'!$B$5:$J$44,4, FALSE))</f>
        <v>1.3330456187946136</v>
      </c>
      <c r="CE57" s="113">
        <f>$F57*'INTERNAL PARAMETERS-2'!AP57*(1-VLOOKUP(AQ$4,'INTERNAL PARAMETERS-1'!$B$5:$J$44,4, FALSE))</f>
        <v>9.659875844006853E-2</v>
      </c>
      <c r="CF57" s="113">
        <f>$F57*'INTERNAL PARAMETERS-2'!AQ57*(1-VLOOKUP(AR$4,'INTERNAL PARAMETERS-1'!$B$5:$J$44,4, FALSE))</f>
        <v>0</v>
      </c>
      <c r="CG57" s="113">
        <f>$F57*'INTERNAL PARAMETERS-2'!AR57*(1-VLOOKUP(AS$4,'INTERNAL PARAMETERS-1'!$B$5:$J$44,4, FALSE))</f>
        <v>1.9321319658771163E-2</v>
      </c>
      <c r="CH57" s="112">
        <f>$F57*'INTERNAL PARAMETERS-2'!AS57*(1-VLOOKUP(AT$4,'INTERNAL PARAMETERS-1'!$B$5:$J$44,4, FALSE))</f>
        <v>0</v>
      </c>
      <c r="CI57" s="111">
        <f t="shared" si="0"/>
        <v>39.199280696220448</v>
      </c>
    </row>
    <row r="58" spans="3:87" x14ac:dyDescent="0.5">
      <c r="C58" s="77" t="s">
        <v>27</v>
      </c>
      <c r="D58" s="76" t="s">
        <v>21</v>
      </c>
      <c r="E58" s="76" t="s">
        <v>1</v>
      </c>
      <c r="F58" s="115">
        <f>'INPUTS-Incidence'!E58</f>
        <v>26.132845957626511</v>
      </c>
      <c r="G58" s="114">
        <f>$F58*'INTERNAL PARAMETERS-2'!F58*VLOOKUP(G$4,'INTERNAL PARAMETERS-1'!$B$5:$J$44,4, FALSE)</f>
        <v>6.7179707103270467E-2</v>
      </c>
      <c r="H58" s="113">
        <f>$F58*'INTERNAL PARAMETERS-2'!G58*VLOOKUP(H$4,'INTERNAL PARAMETERS-1'!$B$5:$J$44,4, FALSE)</f>
        <v>6.7179707103270467E-2</v>
      </c>
      <c r="I58" s="113">
        <f>$F58*'INTERNAL PARAMETERS-2'!H58*VLOOKUP(I$4,'INTERNAL PARAMETERS-1'!$B$5:$J$44,4, FALSE)</f>
        <v>0.25911775147247967</v>
      </c>
      <c r="J58" s="113">
        <f>$F58*'INTERNAL PARAMETERS-2'!I58*VLOOKUP(J$4,'INTERNAL PARAMETERS-1'!$B$5:$J$44,4, FALSE)</f>
        <v>0</v>
      </c>
      <c r="K58" s="113">
        <f>$F58*'INTERNAL PARAMETERS-2'!J58*VLOOKUP(K$4,'INTERNAL PARAMETERS-1'!$B$5:$J$44,4, FALSE)</f>
        <v>0</v>
      </c>
      <c r="L58" s="113">
        <f>$F58*'INTERNAL PARAMETERS-2'!K58*VLOOKUP(L$4,'INTERNAL PARAMETERS-1'!$B$5:$J$44,4, FALSE)</f>
        <v>0</v>
      </c>
      <c r="M58" s="113">
        <f>$F58*'INTERNAL PARAMETERS-2'!L58*VLOOKUP(M$4,'INTERNAL PARAMETERS-1'!$B$5:$J$44,4, FALSE)</f>
        <v>0.28439344008269607</v>
      </c>
      <c r="N58" s="113">
        <f>$F58*'INTERNAL PARAMETERS-2'!M58*VLOOKUP(N$4,'INTERNAL PARAMETERS-1'!$B$5:$J$44,4, FALSE)</f>
        <v>2.3512897486144668E-2</v>
      </c>
      <c r="O58" s="113">
        <f>$F58*'INTERNAL PARAMETERS-2'!N58*VLOOKUP(O$4,'INTERNAL PARAMETERS-1'!$B$5:$J$44,4, FALSE)</f>
        <v>0</v>
      </c>
      <c r="P58" s="113">
        <f>$F58*'INTERNAL PARAMETERS-2'!O58*VLOOKUP(P$4,'INTERNAL PARAMETERS-1'!$B$5:$J$44,4, FALSE)</f>
        <v>0</v>
      </c>
      <c r="Q58" s="113">
        <f>$F58*'INTERNAL PARAMETERS-2'!P58*VLOOKUP(Q$4,'INTERNAL PARAMETERS-1'!$B$5:$J$44,4, FALSE)</f>
        <v>0</v>
      </c>
      <c r="R58" s="113">
        <f>$F58*'INTERNAL PARAMETERS-2'!Q58*VLOOKUP(R$4,'INTERNAL PARAMETERS-1'!$B$5:$J$44,4, FALSE)</f>
        <v>0</v>
      </c>
      <c r="S58" s="113">
        <f>$F58*'INTERNAL PARAMETERS-2'!R58*VLOOKUP(S$4,'INTERNAL PARAMETERS-1'!$B$5:$J$44,4, FALSE)</f>
        <v>7.4540676488384916E-2</v>
      </c>
      <c r="T58" s="113">
        <f>$F58*'INTERNAL PARAMETERS-2'!S58*VLOOKUP(T$4,'INTERNAL PARAMETERS-1'!$B$5:$J$44,4, FALSE)</f>
        <v>2.2393235701090156E-3</v>
      </c>
      <c r="U58" s="113">
        <f>$F58*'INTERNAL PARAMETERS-2'!T58*VLOOKUP(U$4,'INTERNAL PARAMETERS-1'!$B$5:$J$44,4, FALSE)</f>
        <v>4.4786471402180313E-3</v>
      </c>
      <c r="V58" s="113">
        <f>$F58*'INTERNAL PARAMETERS-2'!U58*VLOOKUP(V$4,'INTERNAL PARAMETERS-1'!$B$5:$J$44,4, FALSE)</f>
        <v>0.11084612472770691</v>
      </c>
      <c r="W58" s="113">
        <f>$F58*'INTERNAL PARAMETERS-2'!V58*VLOOKUP(W$4,'INTERNAL PARAMETERS-1'!$B$5:$J$44,4, FALSE)</f>
        <v>0</v>
      </c>
      <c r="X58" s="113">
        <f>$F58*'INTERNAL PARAMETERS-2'!W58*VLOOKUP(X$4,'INTERNAL PARAMETERS-1'!$B$5:$J$44,4, FALSE)</f>
        <v>0</v>
      </c>
      <c r="Y58" s="113">
        <f>$F58*'INTERNAL PARAMETERS-2'!X58*VLOOKUP(Y$4,'INTERNAL PARAMETERS-1'!$B$5:$J$44,4, FALSE)</f>
        <v>0</v>
      </c>
      <c r="Z58" s="113">
        <f>$F58*'INTERNAL PARAMETERS-2'!Y58*VLOOKUP(Z$4,'INTERNAL PARAMETERS-1'!$B$5:$J$44,4, FALSE)</f>
        <v>0</v>
      </c>
      <c r="AA58" s="113">
        <f>$F58*'INTERNAL PARAMETERS-2'!Z58*VLOOKUP(AA$4,'INTERNAL PARAMETERS-1'!$B$5:$J$44,4, FALSE)</f>
        <v>0</v>
      </c>
      <c r="AB58" s="113">
        <f>$F58*'INTERNAL PARAMETERS-2'!AA58*VLOOKUP(AB$4,'INTERNAL PARAMETERS-1'!$B$5:$J$44,4, FALSE)</f>
        <v>0</v>
      </c>
      <c r="AC58" s="113">
        <f>$F58*'INTERNAL PARAMETERS-2'!AB58*VLOOKUP(AC$4,'INTERNAL PARAMETERS-1'!$B$5:$J$44,4, FALSE)</f>
        <v>0</v>
      </c>
      <c r="AD58" s="113">
        <f>$F58*'INTERNAL PARAMETERS-2'!AC58*VLOOKUP(AD$4,'INTERNAL PARAMETERS-1'!$B$5:$J$44,4, FALSE)</f>
        <v>0</v>
      </c>
      <c r="AE58" s="113">
        <f>$F58*'INTERNAL PARAMETERS-2'!AD58*VLOOKUP(AE$4,'INTERNAL PARAMETERS-1'!$B$5:$J$44,4, FALSE)</f>
        <v>0</v>
      </c>
      <c r="AF58" s="113">
        <f>$F58*'INTERNAL PARAMETERS-2'!AE58*VLOOKUP(AF$4,'INTERNAL PARAMETERS-1'!$B$5:$J$44,4, FALSE)</f>
        <v>0</v>
      </c>
      <c r="AG58" s="113">
        <f>$F58*'INTERNAL PARAMETERS-2'!AF58*VLOOKUP(AG$4,'INTERNAL PARAMETERS-1'!$B$5:$J$44,4, FALSE)</f>
        <v>0</v>
      </c>
      <c r="AH58" s="113">
        <f>$F58*'INTERNAL PARAMETERS-2'!AG58*VLOOKUP(AH$4,'INTERNAL PARAMETERS-1'!$B$5:$J$44,4, FALSE)</f>
        <v>0</v>
      </c>
      <c r="AI58" s="113">
        <f>$F58*'INTERNAL PARAMETERS-2'!AH58*VLOOKUP(AI$4,'INTERNAL PARAMETERS-1'!$B$5:$J$44,4, FALSE)</f>
        <v>0</v>
      </c>
      <c r="AJ58" s="113">
        <f>$F58*'INTERNAL PARAMETERS-2'!AI58*VLOOKUP(AJ$4,'INTERNAL PARAMETERS-1'!$B$5:$J$44,4, FALSE)</f>
        <v>2.2393235701090156E-2</v>
      </c>
      <c r="AK58" s="113">
        <f>$F58*'INTERNAL PARAMETERS-2'!AJ58*VLOOKUP(AK$4,'INTERNAL PARAMETERS-1'!$B$5:$J$44,4, FALSE)</f>
        <v>0</v>
      </c>
      <c r="AL58" s="113">
        <f>$F58*'INTERNAL PARAMETERS-2'!AK58*VLOOKUP(AL$4,'INTERNAL PARAMETERS-1'!$B$5:$J$44,4, FALSE)</f>
        <v>0</v>
      </c>
      <c r="AM58" s="113">
        <f>$F58*'INTERNAL PARAMETERS-2'!AL58*VLOOKUP(AM$4,'INTERNAL PARAMETERS-1'!$B$5:$J$44,4, FALSE)</f>
        <v>0</v>
      </c>
      <c r="AN58" s="113">
        <f>$F58*'INTERNAL PARAMETERS-2'!AM58*VLOOKUP(AN$4,'INTERNAL PARAMETERS-1'!$B$5:$J$44,4, FALSE)</f>
        <v>0</v>
      </c>
      <c r="AO58" s="113">
        <f>$F58*'INTERNAL PARAMETERS-2'!AN58*VLOOKUP(AO$4,'INTERNAL PARAMETERS-1'!$B$5:$J$44,4, FALSE)</f>
        <v>0</v>
      </c>
      <c r="AP58" s="113">
        <f>$F58*'INTERNAL PARAMETERS-2'!AO58*VLOOKUP(AP$4,'INTERNAL PARAMETERS-1'!$B$5:$J$44,4, FALSE)</f>
        <v>0</v>
      </c>
      <c r="AQ58" s="113">
        <f>$F58*'INTERNAL PARAMETERS-2'!AP58*VLOOKUP(AQ$4,'INTERNAL PARAMETERS-1'!$B$5:$J$44,4, FALSE)</f>
        <v>0</v>
      </c>
      <c r="AR58" s="113">
        <f>$F58*'INTERNAL PARAMETERS-2'!AQ58*VLOOKUP(AR$4,'INTERNAL PARAMETERS-1'!$B$5:$J$44,4, FALSE)</f>
        <v>0</v>
      </c>
      <c r="AS58" s="113">
        <f>$F58*'INTERNAL PARAMETERS-2'!AR58*VLOOKUP(AS$4,'INTERNAL PARAMETERS-1'!$B$5:$J$44,4, FALSE)</f>
        <v>0</v>
      </c>
      <c r="AT58" s="112">
        <f>$F58*'INTERNAL PARAMETERS-2'!AS58*VLOOKUP(AT$4,'INTERNAL PARAMETERS-1'!$B$5:$J$44,4, FALSE)</f>
        <v>0</v>
      </c>
      <c r="AU58" s="114">
        <f>$F58*'INTERNAL PARAMETERS-2'!F58*(1-VLOOKUP(G$4,'INTERNAL PARAMETERS-1'!$B$5:$J$44,4, FALSE))</f>
        <v>0</v>
      </c>
      <c r="AV58" s="113">
        <f>$F58*'INTERNAL PARAMETERS-2'!G58*(1-VLOOKUP(H$4,'INTERNAL PARAMETERS-1'!$B$5:$J$44,4, FALSE))</f>
        <v>0</v>
      </c>
      <c r="AW58" s="113">
        <f>$F58*'INTERNAL PARAMETERS-2'!H58*(1-VLOOKUP(I$4,'INTERNAL PARAMETERS-1'!$B$5:$J$44,4, FALSE))</f>
        <v>4.9232372779771136</v>
      </c>
      <c r="AX58" s="113">
        <f>$F58*'INTERNAL PARAMETERS-2'!I58*(1-VLOOKUP(J$4,'INTERNAL PARAMETERS-1'!$B$5:$J$44,4, FALSE))</f>
        <v>0</v>
      </c>
      <c r="AY58" s="113">
        <f>$F58*'INTERNAL PARAMETERS-2'!J58*(1-VLOOKUP(K$4,'INTERNAL PARAMETERS-1'!$B$5:$J$44,4, FALSE))</f>
        <v>0</v>
      </c>
      <c r="AZ58" s="113">
        <f>$F58*'INTERNAL PARAMETERS-2'!K58*(1-VLOOKUP(L$4,'INTERNAL PARAMETERS-1'!$B$5:$J$44,4, FALSE))</f>
        <v>0</v>
      </c>
      <c r="BA58" s="113">
        <f>$F58*'INTERNAL PARAMETERS-2'!L58*(1-VLOOKUP(M$4,'INTERNAL PARAMETERS-1'!$B$5:$J$44,4, FALSE))</f>
        <v>5.4034753615712248</v>
      </c>
      <c r="BB58" s="113">
        <f>$F58*'INTERNAL PARAMETERS-2'!M58*(1-VLOOKUP(N$4,'INTERNAL PARAMETERS-1'!$B$5:$J$44,4, FALSE))</f>
        <v>0.4467450522367486</v>
      </c>
      <c r="BC58" s="113">
        <f>$F58*'INTERNAL PARAMETERS-2'!N58*(1-VLOOKUP(O$4,'INTERNAL PARAMETERS-1'!$B$5:$J$44,4, FALSE))</f>
        <v>2.2841048149420047</v>
      </c>
      <c r="BD58" s="113">
        <f>$F58*'INTERNAL PARAMETERS-2'!O58*(1-VLOOKUP(P$4,'INTERNAL PARAMETERS-1'!$B$5:$J$44,4, FALSE))</f>
        <v>0.38068500691853269</v>
      </c>
      <c r="BE58" s="113">
        <f>$F58*'INTERNAL PARAMETERS-2'!P58*(1-VLOOKUP(Q$4,'INTERNAL PARAMETERS-1'!$B$5:$J$44,4, FALSE))</f>
        <v>1.1644456431720924</v>
      </c>
      <c r="BF58" s="113">
        <f>$F58*'INTERNAL PARAMETERS-2'!Q58*(1-VLOOKUP(R$4,'INTERNAL PARAMETERS-1'!$B$5:$J$44,4, FALSE))</f>
        <v>0</v>
      </c>
      <c r="BG58" s="113">
        <f>$F58*'INTERNAL PARAMETERS-2'!R58*(1-VLOOKUP(S$4,'INTERNAL PARAMETERS-1'!$B$5:$J$44,4, FALSE))</f>
        <v>1.4162728532793134</v>
      </c>
      <c r="BH58" s="113">
        <f>$F58*'INTERNAL PARAMETERS-2'!S58*(1-VLOOKUP(T$4,'INTERNAL PARAMETERS-1'!$B$5:$J$44,4, FALSE))</f>
        <v>2.0153912130981142E-2</v>
      </c>
      <c r="BI58" s="113">
        <f>$F58*'INTERNAL PARAMETERS-2'!T58*(1-VLOOKUP(U$4,'INTERNAL PARAMETERS-1'!$B$5:$J$44,4, FALSE))</f>
        <v>1.7914588560872125E-2</v>
      </c>
      <c r="BJ58" s="113">
        <f>$F58*'INTERNAL PARAMETERS-2'!U58*(1-VLOOKUP(V$4,'INTERNAL PARAMETERS-1'!$B$5:$J$44,4, FALSE))</f>
        <v>0.62812804012367252</v>
      </c>
      <c r="BK58" s="113">
        <f>$F58*'INTERNAL PARAMETERS-2'!V58*(1-VLOOKUP(W$4,'INTERNAL PARAMETERS-1'!$B$5:$J$44,4, FALSE))</f>
        <v>0.5822215149437483</v>
      </c>
      <c r="BL58" s="113">
        <f>$F58*'INTERNAL PARAMETERS-2'!W58*(1-VLOOKUP(X$4,'INTERNAL PARAMETERS-1'!$B$5:$J$44,4, FALSE))</f>
        <v>0.5822215149437483</v>
      </c>
      <c r="BM58" s="113">
        <f>$F58*'INTERNAL PARAMETERS-2'!X58*(1-VLOOKUP(Y$4,'INTERNAL PARAMETERS-1'!$B$5:$J$44,4, FALSE))</f>
        <v>0.73897416485137946</v>
      </c>
      <c r="BN58" s="113">
        <f>$F58*'INTERNAL PARAMETERS-2'!Y58*(1-VLOOKUP(Z$4,'INTERNAL PARAMETERS-1'!$B$5:$J$44,4, FALSE))</f>
        <v>0.98529975756337118</v>
      </c>
      <c r="BO58" s="113">
        <f>$F58*'INTERNAL PARAMETERS-2'!Z58*(1-VLOOKUP(AA$4,'INTERNAL PARAMETERS-1'!$B$5:$J$44,4, FALSE))</f>
        <v>0.51504442112507365</v>
      </c>
      <c r="BP58" s="113">
        <f>$F58*'INTERNAL PARAMETERS-2'!AA58*(1-VLOOKUP(AB$4,'INTERNAL PARAMETERS-1'!$B$5:$J$44,4, FALSE))</f>
        <v>0.13435941420654093</v>
      </c>
      <c r="BQ58" s="113">
        <f>$F58*'INTERNAL PARAMETERS-2'!AB58*(1-VLOOKUP(AC$4,'INTERNAL PARAMETERS-1'!$B$5:$J$44,4, FALSE))</f>
        <v>3.0902586868966542</v>
      </c>
      <c r="BR58" s="113">
        <f>$F58*'INTERNAL PARAMETERS-2'!AC58*(1-VLOOKUP(AD$4,'INTERNAL PARAMETERS-1'!$B$5:$J$44,4, FALSE))</f>
        <v>0.13435941420654093</v>
      </c>
      <c r="BS58" s="113">
        <f>$F58*'INTERNAL PARAMETERS-2'!AD58*(1-VLOOKUP(AE$4,'INTERNAL PARAMETERS-1'!$B$5:$J$44,4, FALSE))</f>
        <v>2.2393235701090156E-2</v>
      </c>
      <c r="BT58" s="113">
        <f>$F58*'INTERNAL PARAMETERS-2'!AE58*(1-VLOOKUP(AF$4,'INTERNAL PARAMETERS-1'!$B$5:$J$44,4, FALSE))</f>
        <v>0</v>
      </c>
      <c r="BU58" s="113">
        <f>$F58*'INTERNAL PARAMETERS-2'!AF58*(1-VLOOKUP(AG$4,'INTERNAL PARAMETERS-1'!$B$5:$J$44,4, FALSE))</f>
        <v>0</v>
      </c>
      <c r="BV58" s="113">
        <f>$F58*'INTERNAL PARAMETERS-2'!AG58*(1-VLOOKUP(AH$4,'INTERNAL PARAMETERS-1'!$B$5:$J$44,4, FALSE))</f>
        <v>0</v>
      </c>
      <c r="BW58" s="113">
        <f>$F58*'INTERNAL PARAMETERS-2'!AH58*(1-VLOOKUP(AI$4,'INTERNAL PARAMETERS-1'!$B$5:$J$44,4, FALSE))</f>
        <v>0</v>
      </c>
      <c r="BX58" s="113">
        <f>$F58*'INTERNAL PARAMETERS-2'!AI58*(1-VLOOKUP(AJ$4,'INTERNAL PARAMETERS-1'!$B$5:$J$44,4, FALSE))</f>
        <v>0</v>
      </c>
      <c r="BY58" s="113">
        <f>$F58*'INTERNAL PARAMETERS-2'!AJ58*(1-VLOOKUP(AK$4,'INTERNAL PARAMETERS-1'!$B$5:$J$44,4, FALSE))</f>
        <v>0</v>
      </c>
      <c r="BZ58" s="113">
        <f>$F58*'INTERNAL PARAMETERS-2'!AK58*(1-VLOOKUP(AL$4,'INTERNAL PARAMETERS-1'!$B$5:$J$44,4, FALSE))</f>
        <v>4.4786471402180311E-2</v>
      </c>
      <c r="CA58" s="113">
        <f>$F58*'INTERNAL PARAMETERS-2'!AL58*(1-VLOOKUP(AM$4,'INTERNAL PARAMETERS-1'!$B$5:$J$44,4, FALSE))</f>
        <v>8.9572942804360622E-2</v>
      </c>
      <c r="CB58" s="113">
        <f>$F58*'INTERNAL PARAMETERS-2'!AM58*(1-VLOOKUP(AN$4,'INTERNAL PARAMETERS-1'!$B$5:$J$44,4, FALSE))</f>
        <v>0.11196617850545079</v>
      </c>
      <c r="CC58" s="113">
        <f>$F58*'INTERNAL PARAMETERS-2'!AN58*(1-VLOOKUP(AO$4,'INTERNAL PARAMETERS-1'!$B$5:$J$44,4, FALSE))</f>
        <v>0.17914588560872124</v>
      </c>
      <c r="CD58" s="113">
        <f>$F58*'INTERNAL PARAMETERS-2'!AO58*(1-VLOOKUP(AP$4,'INTERNAL PARAMETERS-1'!$B$5:$J$44,4, FALSE))</f>
        <v>1.2092321145742728</v>
      </c>
      <c r="CE58" s="113">
        <f>$F58*'INTERNAL PARAMETERS-2'!AP58*(1-VLOOKUP(AQ$4,'INTERNAL PARAMETERS-1'!$B$5:$J$44,4, FALSE))</f>
        <v>8.9572942804360622E-2</v>
      </c>
      <c r="CF58" s="113">
        <f>$F58*'INTERNAL PARAMETERS-2'!AQ58*(1-VLOOKUP(AR$4,'INTERNAL PARAMETERS-1'!$B$5:$J$44,4, FALSE))</f>
        <v>0</v>
      </c>
      <c r="CG58" s="113">
        <f>$F58*'INTERNAL PARAMETERS-2'!AR58*(1-VLOOKUP(AS$4,'INTERNAL PARAMETERS-1'!$B$5:$J$44,4, FALSE))</f>
        <v>2.2393235701090156E-2</v>
      </c>
      <c r="CH58" s="112">
        <f>$F58*'INTERNAL PARAMETERS-2'!AS58*(1-VLOOKUP(AT$4,'INTERNAL PARAMETERS-1'!$B$5:$J$44,4, FALSE))</f>
        <v>0</v>
      </c>
      <c r="CI58" s="111">
        <f t="shared" si="0"/>
        <v>26.132845957626508</v>
      </c>
    </row>
    <row r="59" spans="3:87" x14ac:dyDescent="0.5">
      <c r="C59" s="77" t="s">
        <v>27</v>
      </c>
      <c r="D59" s="76" t="s">
        <v>2</v>
      </c>
      <c r="E59" s="76" t="s">
        <v>20</v>
      </c>
      <c r="F59" s="115">
        <f>'INPUTS-Incidence'!E59</f>
        <v>271.43136394132694</v>
      </c>
      <c r="G59" s="114">
        <f>$F59*'INTERNAL PARAMETERS-2'!F59*VLOOKUP(G$4,'INTERNAL PARAMETERS-1'!$B$5:$J$44,4, FALSE)</f>
        <v>0.34200351856607197</v>
      </c>
      <c r="H59" s="113">
        <f>$F59*'INTERNAL PARAMETERS-2'!G59*VLOOKUP(H$4,'INTERNAL PARAMETERS-1'!$B$5:$J$44,4, FALSE)</f>
        <v>0.22800234571071465</v>
      </c>
      <c r="I59" s="113">
        <f>$F59*'INTERNAL PARAMETERS-2'!H59*VLOOKUP(I$4,'INTERNAL PARAMETERS-1'!$B$5:$J$44,4, FALSE)</f>
        <v>3.155737037963771</v>
      </c>
      <c r="J59" s="113">
        <f>$F59*'INTERNAL PARAMETERS-2'!I59*VLOOKUP(J$4,'INTERNAL PARAMETERS-1'!$B$5:$J$44,4, FALSE)</f>
        <v>0</v>
      </c>
      <c r="K59" s="113">
        <f>$F59*'INTERNAL PARAMETERS-2'!J59*VLOOKUP(K$4,'INTERNAL PARAMETERS-1'!$B$5:$J$44,4, FALSE)</f>
        <v>0</v>
      </c>
      <c r="L59" s="113">
        <f>$F59*'INTERNAL PARAMETERS-2'!K59*VLOOKUP(L$4,'INTERNAL PARAMETERS-1'!$B$5:$J$44,4, FALSE)</f>
        <v>0</v>
      </c>
      <c r="M59" s="113">
        <f>$F59*'INTERNAL PARAMETERS-2'!L59*VLOOKUP(M$4,'INTERNAL PARAMETERS-1'!$B$5:$J$44,4, FALSE)</f>
        <v>0.13679869311278936</v>
      </c>
      <c r="N59" s="113">
        <f>$F59*'INTERNAL PARAMETERS-2'!M59*VLOOKUP(N$4,'INTERNAL PARAMETERS-1'!$B$5:$J$44,4, FALSE)</f>
        <v>1.1513887741731741</v>
      </c>
      <c r="O59" s="113">
        <f>$F59*'INTERNAL PARAMETERS-2'!N59*VLOOKUP(O$4,'INTERNAL PARAMETERS-1'!$B$5:$J$44,4, FALSE)</f>
        <v>0</v>
      </c>
      <c r="P59" s="113">
        <f>$F59*'INTERNAL PARAMETERS-2'!O59*VLOOKUP(P$4,'INTERNAL PARAMETERS-1'!$B$5:$J$44,4, FALSE)</f>
        <v>0</v>
      </c>
      <c r="Q59" s="113">
        <f>$F59*'INTERNAL PARAMETERS-2'!P59*VLOOKUP(Q$4,'INTERNAL PARAMETERS-1'!$B$5:$J$44,4, FALSE)</f>
        <v>0</v>
      </c>
      <c r="R59" s="113">
        <f>$F59*'INTERNAL PARAMETERS-2'!Q59*VLOOKUP(R$4,'INTERNAL PARAMETERS-1'!$B$5:$J$44,4, FALSE)</f>
        <v>1.1399845854171791</v>
      </c>
      <c r="S59" s="113">
        <f>$F59*'INTERNAL PARAMETERS-2'!R59*VLOOKUP(S$4,'INTERNAL PARAMETERS-1'!$B$5:$J$44,4, FALSE)</f>
        <v>3.0629034400253778</v>
      </c>
      <c r="T59" s="113">
        <f>$F59*'INTERNAL PARAMETERS-2'!S59*VLOOKUP(T$4,'INTERNAL PARAMETERS-1'!$B$5:$J$44,4, FALSE)</f>
        <v>0.11399845854171792</v>
      </c>
      <c r="U59" s="113">
        <f>$F59*'INTERNAL PARAMETERS-2'!T59*VLOOKUP(U$4,'INTERNAL PARAMETERS-1'!$B$5:$J$44,4, FALSE)</f>
        <v>9.1200938284285868E-2</v>
      </c>
      <c r="V59" s="113">
        <f>$F59*'INTERNAL PARAMETERS-2'!U59*VLOOKUP(V$4,'INTERNAL PARAMETERS-1'!$B$5:$J$44,4, FALSE)</f>
        <v>2.2571784363610243</v>
      </c>
      <c r="W59" s="113">
        <f>$F59*'INTERNAL PARAMETERS-2'!V59*VLOOKUP(W$4,'INTERNAL PARAMETERS-1'!$B$5:$J$44,4, FALSE)</f>
        <v>0</v>
      </c>
      <c r="X59" s="113">
        <f>$F59*'INTERNAL PARAMETERS-2'!W59*VLOOKUP(X$4,'INTERNAL PARAMETERS-1'!$B$5:$J$44,4, FALSE)</f>
        <v>0</v>
      </c>
      <c r="Y59" s="113">
        <f>$F59*'INTERNAL PARAMETERS-2'!X59*VLOOKUP(Y$4,'INTERNAL PARAMETERS-1'!$B$5:$J$44,4, FALSE)</f>
        <v>0</v>
      </c>
      <c r="Z59" s="113">
        <f>$F59*'INTERNAL PARAMETERS-2'!Y59*VLOOKUP(Z$4,'INTERNAL PARAMETERS-1'!$B$5:$J$44,4, FALSE)</f>
        <v>0</v>
      </c>
      <c r="AA59" s="113">
        <f>$F59*'INTERNAL PARAMETERS-2'!Z59*VLOOKUP(AA$4,'INTERNAL PARAMETERS-1'!$B$5:$J$44,4, FALSE)</f>
        <v>0</v>
      </c>
      <c r="AB59" s="113">
        <f>$F59*'INTERNAL PARAMETERS-2'!AA59*VLOOKUP(AB$4,'INTERNAL PARAMETERS-1'!$B$5:$J$44,4, FALSE)</f>
        <v>0</v>
      </c>
      <c r="AC59" s="113">
        <f>$F59*'INTERNAL PARAMETERS-2'!AB59*VLOOKUP(AC$4,'INTERNAL PARAMETERS-1'!$B$5:$J$44,4, FALSE)</f>
        <v>0</v>
      </c>
      <c r="AD59" s="113">
        <f>$F59*'INTERNAL PARAMETERS-2'!AC59*VLOOKUP(AD$4,'INTERNAL PARAMETERS-1'!$B$5:$J$44,4, FALSE)</f>
        <v>0</v>
      </c>
      <c r="AE59" s="113">
        <f>$F59*'INTERNAL PARAMETERS-2'!AD59*VLOOKUP(AE$4,'INTERNAL PARAMETERS-1'!$B$5:$J$44,4, FALSE)</f>
        <v>0</v>
      </c>
      <c r="AF59" s="113">
        <f>$F59*'INTERNAL PARAMETERS-2'!AE59*VLOOKUP(AF$4,'INTERNAL PARAMETERS-1'!$B$5:$J$44,4, FALSE)</f>
        <v>0</v>
      </c>
      <c r="AG59" s="113">
        <f>$F59*'INTERNAL PARAMETERS-2'!AF59*VLOOKUP(AG$4,'INTERNAL PARAMETERS-1'!$B$5:$J$44,4, FALSE)</f>
        <v>0</v>
      </c>
      <c r="AH59" s="113">
        <f>$F59*'INTERNAL PARAMETERS-2'!AG59*VLOOKUP(AH$4,'INTERNAL PARAMETERS-1'!$B$5:$J$44,4, FALSE)</f>
        <v>0</v>
      </c>
      <c r="AI59" s="113">
        <f>$F59*'INTERNAL PARAMETERS-2'!AH59*VLOOKUP(AI$4,'INTERNAL PARAMETERS-1'!$B$5:$J$44,4, FALSE)</f>
        <v>0.11400117285535732</v>
      </c>
      <c r="AJ59" s="113">
        <f>$F59*'INTERNAL PARAMETERS-2'!AI59*VLOOKUP(AJ$4,'INTERNAL PARAMETERS-1'!$B$5:$J$44,4, FALSE)</f>
        <v>0</v>
      </c>
      <c r="AK59" s="113">
        <f>$F59*'INTERNAL PARAMETERS-2'!AJ59*VLOOKUP(AK$4,'INTERNAL PARAMETERS-1'!$B$5:$J$44,4, FALSE)</f>
        <v>0</v>
      </c>
      <c r="AL59" s="113">
        <f>$F59*'INTERNAL PARAMETERS-2'!AK59*VLOOKUP(AL$4,'INTERNAL PARAMETERS-1'!$B$5:$J$44,4, FALSE)</f>
        <v>0</v>
      </c>
      <c r="AM59" s="113">
        <f>$F59*'INTERNAL PARAMETERS-2'!AL59*VLOOKUP(AM$4,'INTERNAL PARAMETERS-1'!$B$5:$J$44,4, FALSE)</f>
        <v>0</v>
      </c>
      <c r="AN59" s="113">
        <f>$F59*'INTERNAL PARAMETERS-2'!AM59*VLOOKUP(AN$4,'INTERNAL PARAMETERS-1'!$B$5:$J$44,4, FALSE)</f>
        <v>0</v>
      </c>
      <c r="AO59" s="113">
        <f>$F59*'INTERNAL PARAMETERS-2'!AN59*VLOOKUP(AO$4,'INTERNAL PARAMETERS-1'!$B$5:$J$44,4, FALSE)</f>
        <v>0</v>
      </c>
      <c r="AP59" s="113">
        <f>$F59*'INTERNAL PARAMETERS-2'!AO59*VLOOKUP(AP$4,'INTERNAL PARAMETERS-1'!$B$5:$J$44,4, FALSE)</f>
        <v>0</v>
      </c>
      <c r="AQ59" s="113">
        <f>$F59*'INTERNAL PARAMETERS-2'!AP59*VLOOKUP(AQ$4,'INTERNAL PARAMETERS-1'!$B$5:$J$44,4, FALSE)</f>
        <v>0</v>
      </c>
      <c r="AR59" s="113">
        <f>$F59*'INTERNAL PARAMETERS-2'!AQ59*VLOOKUP(AR$4,'INTERNAL PARAMETERS-1'!$B$5:$J$44,4, FALSE)</f>
        <v>0</v>
      </c>
      <c r="AS59" s="113">
        <f>$F59*'INTERNAL PARAMETERS-2'!AR59*VLOOKUP(AS$4,'INTERNAL PARAMETERS-1'!$B$5:$J$44,4, FALSE)</f>
        <v>0</v>
      </c>
      <c r="AT59" s="112">
        <f>$F59*'INTERNAL PARAMETERS-2'!AS59*VLOOKUP(AT$4,'INTERNAL PARAMETERS-1'!$B$5:$J$44,4, FALSE)</f>
        <v>0</v>
      </c>
      <c r="AU59" s="114">
        <f>$F59*'INTERNAL PARAMETERS-2'!F59*(1-VLOOKUP(G$4,'INTERNAL PARAMETERS-1'!$B$5:$J$44,4, FALSE))</f>
        <v>0</v>
      </c>
      <c r="AV59" s="113">
        <f>$F59*'INTERNAL PARAMETERS-2'!G59*(1-VLOOKUP(H$4,'INTERNAL PARAMETERS-1'!$B$5:$J$44,4, FALSE))</f>
        <v>0</v>
      </c>
      <c r="AW59" s="113">
        <f>$F59*'INTERNAL PARAMETERS-2'!H59*(1-VLOOKUP(I$4,'INTERNAL PARAMETERS-1'!$B$5:$J$44,4, FALSE))</f>
        <v>59.959003721311639</v>
      </c>
      <c r="AX59" s="113">
        <f>$F59*'INTERNAL PARAMETERS-2'!I59*(1-VLOOKUP(J$4,'INTERNAL PARAMETERS-1'!$B$5:$J$44,4, FALSE))</f>
        <v>0</v>
      </c>
      <c r="AY59" s="113">
        <f>$F59*'INTERNAL PARAMETERS-2'!J59*(1-VLOOKUP(K$4,'INTERNAL PARAMETERS-1'!$B$5:$J$44,4, FALSE))</f>
        <v>0</v>
      </c>
      <c r="AZ59" s="113">
        <f>$F59*'INTERNAL PARAMETERS-2'!K59*(1-VLOOKUP(L$4,'INTERNAL PARAMETERS-1'!$B$5:$J$44,4, FALSE))</f>
        <v>0</v>
      </c>
      <c r="BA59" s="113">
        <f>$F59*'INTERNAL PARAMETERS-2'!L59*(1-VLOOKUP(M$4,'INTERNAL PARAMETERS-1'!$B$5:$J$44,4, FALSE))</f>
        <v>2.5991751691429976</v>
      </c>
      <c r="BB59" s="113">
        <f>$F59*'INTERNAL PARAMETERS-2'!M59*(1-VLOOKUP(N$4,'INTERNAL PARAMETERS-1'!$B$5:$J$44,4, FALSE))</f>
        <v>21.876386709290305</v>
      </c>
      <c r="BC59" s="113">
        <f>$F59*'INTERNAL PARAMETERS-2'!N59*(1-VLOOKUP(O$4,'INTERNAL PARAMETERS-1'!$B$5:$J$44,4, FALSE))</f>
        <v>4.1039607933836812</v>
      </c>
      <c r="BD59" s="113">
        <f>$F59*'INTERNAL PARAMETERS-2'!O59*(1-VLOOKUP(P$4,'INTERNAL PARAMETERS-1'!$B$5:$J$44,4, FALSE))</f>
        <v>6.6119323099287532</v>
      </c>
      <c r="BE59" s="113">
        <f>$F59*'INTERNAL PARAMETERS-2'!P59*(1-VLOOKUP(Q$4,'INTERNAL PARAMETERS-1'!$B$5:$J$44,4, FALSE))</f>
        <v>2.2799691708343581</v>
      </c>
      <c r="BF59" s="113">
        <f>$F59*'INTERNAL PARAMETERS-2'!Q59*(1-VLOOKUP(R$4,'INTERNAL PARAMETERS-1'!$B$5:$J$44,4, FALSE))</f>
        <v>0</v>
      </c>
      <c r="BG59" s="113">
        <f>$F59*'INTERNAL PARAMETERS-2'!R59*(1-VLOOKUP(S$4,'INTERNAL PARAMETERS-1'!$B$5:$J$44,4, FALSE))</f>
        <v>58.195165360482171</v>
      </c>
      <c r="BH59" s="113">
        <f>$F59*'INTERNAL PARAMETERS-2'!S59*(1-VLOOKUP(T$4,'INTERNAL PARAMETERS-1'!$B$5:$J$44,4, FALSE))</f>
        <v>1.0259861268754611</v>
      </c>
      <c r="BI59" s="113">
        <f>$F59*'INTERNAL PARAMETERS-2'!T59*(1-VLOOKUP(U$4,'INTERNAL PARAMETERS-1'!$B$5:$J$44,4, FALSE))</f>
        <v>0.36480375313714347</v>
      </c>
      <c r="BJ59" s="113">
        <f>$F59*'INTERNAL PARAMETERS-2'!U59*(1-VLOOKUP(V$4,'INTERNAL PARAMETERS-1'!$B$5:$J$44,4, FALSE))</f>
        <v>12.790677806045805</v>
      </c>
      <c r="BK59" s="113">
        <f>$F59*'INTERNAL PARAMETERS-2'!V59*(1-VLOOKUP(W$4,'INTERNAL PARAMETERS-1'!$B$5:$J$44,4, FALSE))</f>
        <v>3.6479561019622517</v>
      </c>
      <c r="BL59" s="113">
        <f>$F59*'INTERNAL PARAMETERS-2'!W59*(1-VLOOKUP(X$4,'INTERNAL PARAMETERS-1'!$B$5:$J$44,4, FALSE))</f>
        <v>0.57000586427678657</v>
      </c>
      <c r="BM59" s="113">
        <f>$F59*'INTERNAL PARAMETERS-2'!X59*(1-VLOOKUP(Y$4,'INTERNAL PARAMETERS-1'!$B$5:$J$44,4, FALSE))</f>
        <v>0</v>
      </c>
      <c r="BN59" s="113">
        <f>$F59*'INTERNAL PARAMETERS-2'!Y59*(1-VLOOKUP(Z$4,'INTERNAL PARAMETERS-1'!$B$5:$J$44,4, FALSE))</f>
        <v>19.493820554356581</v>
      </c>
      <c r="BO59" s="113">
        <f>$F59*'INTERNAL PARAMETERS-2'!Z59*(1-VLOOKUP(AA$4,'INTERNAL PARAMETERS-1'!$B$5:$J$44,4, FALSE))</f>
        <v>8.093920413912004</v>
      </c>
      <c r="BP59" s="113">
        <f>$F59*'INTERNAL PARAMETERS-2'!AA59*(1-VLOOKUP(AB$4,'INTERNAL PARAMETERS-1'!$B$5:$J$44,4, FALSE))</f>
        <v>1.9379927954046803</v>
      </c>
      <c r="BQ59" s="113">
        <f>$F59*'INTERNAL PARAMETERS-2'!AB59*(1-VLOOKUP(AC$4,'INTERNAL PARAMETERS-1'!$B$5:$J$44,4, FALSE))</f>
        <v>25.193743481442478</v>
      </c>
      <c r="BR59" s="113">
        <f>$F59*'INTERNAL PARAMETERS-2'!AC59*(1-VLOOKUP(AD$4,'INTERNAL PARAMETERS-1'!$B$5:$J$44,4, FALSE))</f>
        <v>1.0259834125618217</v>
      </c>
      <c r="BS59" s="113">
        <f>$F59*'INTERNAL PARAMETERS-2'!AD59*(1-VLOOKUP(AE$4,'INTERNAL PARAMETERS-1'!$B$5:$J$44,4, FALSE))</f>
        <v>1.0259834125618217</v>
      </c>
      <c r="BT59" s="113">
        <f>$F59*'INTERNAL PARAMETERS-2'!AE59*(1-VLOOKUP(AF$4,'INTERNAL PARAMETERS-1'!$B$5:$J$44,4, FALSE))</f>
        <v>0</v>
      </c>
      <c r="BU59" s="113">
        <f>$F59*'INTERNAL PARAMETERS-2'!AF59*(1-VLOOKUP(AG$4,'INTERNAL PARAMETERS-1'!$B$5:$J$44,4, FALSE))</f>
        <v>0</v>
      </c>
      <c r="BV59" s="113">
        <f>$F59*'INTERNAL PARAMETERS-2'!AG59*(1-VLOOKUP(AH$4,'INTERNAL PARAMETERS-1'!$B$5:$J$44,4, FALSE))</f>
        <v>0</v>
      </c>
      <c r="BW59" s="113">
        <f>$F59*'INTERNAL PARAMETERS-2'!AH59*(1-VLOOKUP(AI$4,'INTERNAL PARAMETERS-1'!$B$5:$J$44,4, FALSE))</f>
        <v>0</v>
      </c>
      <c r="BX59" s="113">
        <f>$F59*'INTERNAL PARAMETERS-2'!AI59*(1-VLOOKUP(AJ$4,'INTERNAL PARAMETERS-1'!$B$5:$J$44,4, FALSE))</f>
        <v>0</v>
      </c>
      <c r="BY59" s="113">
        <f>$F59*'INTERNAL PARAMETERS-2'!AJ59*(1-VLOOKUP(AK$4,'INTERNAL PARAMETERS-1'!$B$5:$J$44,4, FALSE))</f>
        <v>0</v>
      </c>
      <c r="BZ59" s="113">
        <f>$F59*'INTERNAL PARAMETERS-2'!AK59*(1-VLOOKUP(AL$4,'INTERNAL PARAMETERS-1'!$B$5:$J$44,4, FALSE))</f>
        <v>0.4560046914214293</v>
      </c>
      <c r="CA59" s="113">
        <f>$F59*'INTERNAL PARAMETERS-2'!AL59*(1-VLOOKUP(AM$4,'INTERNAL PARAMETERS-1'!$B$5:$J$44,4, FALSE))</f>
        <v>0.11400117285535732</v>
      </c>
      <c r="CB59" s="113">
        <f>$F59*'INTERNAL PARAMETERS-2'!AM59*(1-VLOOKUP(AN$4,'INTERNAL PARAMETERS-1'!$B$5:$J$44,4, FALSE))</f>
        <v>0.4560046914214293</v>
      </c>
      <c r="CC59" s="113">
        <f>$F59*'INTERNAL PARAMETERS-2'!AN59*(1-VLOOKUP(AO$4,'INTERNAL PARAMETERS-1'!$B$5:$J$44,4, FALSE))</f>
        <v>1.8239916225493229</v>
      </c>
      <c r="CD59" s="113">
        <f>$F59*'INTERNAL PARAMETERS-2'!AO59*(1-VLOOKUP(AP$4,'INTERNAL PARAMETERS-1'!$B$5:$J$44,4, FALSE))</f>
        <v>20.405802794063046</v>
      </c>
      <c r="CE59" s="113">
        <f>$F59*'INTERNAL PARAMETERS-2'!AP59*(1-VLOOKUP(AQ$4,'INTERNAL PARAMETERS-1'!$B$5:$J$44,4, FALSE))</f>
        <v>2.7359738622557872</v>
      </c>
      <c r="CF59" s="113">
        <f>$F59*'INTERNAL PARAMETERS-2'!AQ59*(1-VLOOKUP(AR$4,'INTERNAL PARAMETERS-1'!$B$5:$J$44,4, FALSE))</f>
        <v>2.7359738622557872</v>
      </c>
      <c r="CG59" s="113">
        <f>$F59*'INTERNAL PARAMETERS-2'!AR59*(1-VLOOKUP(AS$4,'INTERNAL PARAMETERS-1'!$B$5:$J$44,4, FALSE))</f>
        <v>0.11400117285535732</v>
      </c>
      <c r="CH59" s="112">
        <f>$F59*'INTERNAL PARAMETERS-2'!AS59*(1-VLOOKUP(AT$4,'INTERNAL PARAMETERS-1'!$B$5:$J$44,4, FALSE))</f>
        <v>0</v>
      </c>
      <c r="CI59" s="111">
        <f t="shared" si="0"/>
        <v>271.43141822759975</v>
      </c>
    </row>
    <row r="60" spans="3:87" x14ac:dyDescent="0.5">
      <c r="C60" s="77" t="s">
        <v>27</v>
      </c>
      <c r="D60" s="76" t="s">
        <v>2</v>
      </c>
      <c r="E60" s="76" t="s">
        <v>19</v>
      </c>
      <c r="F60" s="115">
        <f>'INPUTS-Incidence'!E60</f>
        <v>758.66076512037375</v>
      </c>
      <c r="G60" s="114">
        <f>$F60*'INTERNAL PARAMETERS-2'!F60*VLOOKUP(G$4,'INTERNAL PARAMETERS-1'!$B$5:$J$44,4, FALSE)</f>
        <v>1.1567300685790338</v>
      </c>
      <c r="H60" s="113">
        <f>$F60*'INTERNAL PARAMETERS-2'!G60*VLOOKUP(H$4,'INTERNAL PARAMETERS-1'!$B$5:$J$44,4, FALSE)</f>
        <v>0</v>
      </c>
      <c r="I60" s="113">
        <f>$F60*'INTERNAL PARAMETERS-2'!H60*VLOOKUP(I$4,'INTERNAL PARAMETERS-1'!$B$5:$J$44,4, FALSE)</f>
        <v>7.6414777910410692</v>
      </c>
      <c r="J60" s="113">
        <f>$F60*'INTERNAL PARAMETERS-2'!I60*VLOOKUP(J$4,'INTERNAL PARAMETERS-1'!$B$5:$J$44,4, FALSE)</f>
        <v>0</v>
      </c>
      <c r="K60" s="113">
        <f>$F60*'INTERNAL PARAMETERS-2'!J60*VLOOKUP(K$4,'INTERNAL PARAMETERS-1'!$B$5:$J$44,4, FALSE)</f>
        <v>0</v>
      </c>
      <c r="L60" s="113">
        <f>$F60*'INTERNAL PARAMETERS-2'!K60*VLOOKUP(L$4,'INTERNAL PARAMETERS-1'!$B$5:$J$44,4, FALSE)</f>
        <v>0</v>
      </c>
      <c r="M60" s="113">
        <f>$F60*'INTERNAL PARAMETERS-2'!L60*VLOOKUP(M$4,'INTERNAL PARAMETERS-1'!$B$5:$J$44,4, FALSE)</f>
        <v>0.2313498070196324</v>
      </c>
      <c r="N60" s="113">
        <f>$F60*'INTERNAL PARAMETERS-2'!M60*VLOOKUP(N$4,'INTERNAL PARAMETERS-1'!$B$5:$J$44,4, FALSE)</f>
        <v>2.3795925960536111</v>
      </c>
      <c r="O60" s="113">
        <f>$F60*'INTERNAL PARAMETERS-2'!N60*VLOOKUP(O$4,'INTERNAL PARAMETERS-1'!$B$5:$J$44,4, FALSE)</f>
        <v>0</v>
      </c>
      <c r="P60" s="113">
        <f>$F60*'INTERNAL PARAMETERS-2'!O60*VLOOKUP(P$4,'INTERNAL PARAMETERS-1'!$B$5:$J$44,4, FALSE)</f>
        <v>0</v>
      </c>
      <c r="Q60" s="113">
        <f>$F60*'INTERNAL PARAMETERS-2'!P60*VLOOKUP(Q$4,'INTERNAL PARAMETERS-1'!$B$5:$J$44,4, FALSE)</f>
        <v>0</v>
      </c>
      <c r="R60" s="113">
        <f>$F60*'INTERNAL PARAMETERS-2'!Q60*VLOOKUP(R$4,'INTERNAL PARAMETERS-1'!$B$5:$J$44,4, FALSE)</f>
        <v>0.9914937539358164</v>
      </c>
      <c r="S60" s="113">
        <f>$F60*'INTERNAL PARAMETERS-2'!R60*VLOOKUP(S$4,'INTERNAL PARAMETERS-1'!$B$5:$J$44,4, FALSE)</f>
        <v>5.9172467103290414</v>
      </c>
      <c r="T60" s="113">
        <f>$F60*'INTERNAL PARAMETERS-2'!S60*VLOOKUP(T$4,'INTERNAL PARAMETERS-1'!$B$5:$J$44,4, FALSE)</f>
        <v>0.24787723178777973</v>
      </c>
      <c r="U60" s="113">
        <f>$F60*'INTERNAL PARAMETERS-2'!T60*VLOOKUP(U$4,'INTERNAL PARAMETERS-1'!$B$5:$J$44,4, FALSE)</f>
        <v>0.46269202743161353</v>
      </c>
      <c r="V60" s="113">
        <f>$F60*'INTERNAL PARAMETERS-2'!U60*VLOOKUP(V$4,'INTERNAL PARAMETERS-1'!$B$5:$J$44,4, FALSE)</f>
        <v>5.1805795207895073</v>
      </c>
      <c r="W60" s="113">
        <f>$F60*'INTERNAL PARAMETERS-2'!V60*VLOOKUP(W$4,'INTERNAL PARAMETERS-1'!$B$5:$J$44,4, FALSE)</f>
        <v>0</v>
      </c>
      <c r="X60" s="113">
        <f>$F60*'INTERNAL PARAMETERS-2'!W60*VLOOKUP(X$4,'INTERNAL PARAMETERS-1'!$B$5:$J$44,4, FALSE)</f>
        <v>0</v>
      </c>
      <c r="Y60" s="113">
        <f>$F60*'INTERNAL PARAMETERS-2'!X60*VLOOKUP(Y$4,'INTERNAL PARAMETERS-1'!$B$5:$J$44,4, FALSE)</f>
        <v>0</v>
      </c>
      <c r="Z60" s="113">
        <f>$F60*'INTERNAL PARAMETERS-2'!Y60*VLOOKUP(Z$4,'INTERNAL PARAMETERS-1'!$B$5:$J$44,4, FALSE)</f>
        <v>0</v>
      </c>
      <c r="AA60" s="113">
        <f>$F60*'INTERNAL PARAMETERS-2'!Z60*VLOOKUP(AA$4,'INTERNAL PARAMETERS-1'!$B$5:$J$44,4, FALSE)</f>
        <v>0</v>
      </c>
      <c r="AB60" s="113">
        <f>$F60*'INTERNAL PARAMETERS-2'!AA60*VLOOKUP(AB$4,'INTERNAL PARAMETERS-1'!$B$5:$J$44,4, FALSE)</f>
        <v>0</v>
      </c>
      <c r="AC60" s="113">
        <f>$F60*'INTERNAL PARAMETERS-2'!AB60*VLOOKUP(AC$4,'INTERNAL PARAMETERS-1'!$B$5:$J$44,4, FALSE)</f>
        <v>0</v>
      </c>
      <c r="AD60" s="113">
        <f>$F60*'INTERNAL PARAMETERS-2'!AC60*VLOOKUP(AD$4,'INTERNAL PARAMETERS-1'!$B$5:$J$44,4, FALSE)</f>
        <v>0</v>
      </c>
      <c r="AE60" s="113">
        <f>$F60*'INTERNAL PARAMETERS-2'!AD60*VLOOKUP(AE$4,'INTERNAL PARAMETERS-1'!$B$5:$J$44,4, FALSE)</f>
        <v>0</v>
      </c>
      <c r="AF60" s="113">
        <f>$F60*'INTERNAL PARAMETERS-2'!AE60*VLOOKUP(AF$4,'INTERNAL PARAMETERS-1'!$B$5:$J$44,4, FALSE)</f>
        <v>0.16523631464321742</v>
      </c>
      <c r="AG60" s="113">
        <f>$F60*'INTERNAL PARAMETERS-2'!AF60*VLOOKUP(AG$4,'INTERNAL PARAMETERS-1'!$B$5:$J$44,4, FALSE)</f>
        <v>0</v>
      </c>
      <c r="AH60" s="113">
        <f>$F60*'INTERNAL PARAMETERS-2'!AG60*VLOOKUP(AH$4,'INTERNAL PARAMETERS-1'!$B$5:$J$44,4, FALSE)</f>
        <v>0.16523631464321742</v>
      </c>
      <c r="AI60" s="113">
        <f>$F60*'INTERNAL PARAMETERS-2'!AH60*VLOOKUP(AI$4,'INTERNAL PARAMETERS-1'!$B$5:$J$44,4, FALSE)</f>
        <v>0.9914937539358164</v>
      </c>
      <c r="AJ60" s="113">
        <f>$F60*'INTERNAL PARAMETERS-2'!AI60*VLOOKUP(AJ$4,'INTERNAL PARAMETERS-1'!$B$5:$J$44,4, FALSE)</f>
        <v>0.16523631464321742</v>
      </c>
      <c r="AK60" s="113">
        <f>$F60*'INTERNAL PARAMETERS-2'!AJ60*VLOOKUP(AK$4,'INTERNAL PARAMETERS-1'!$B$5:$J$44,4, FALSE)</f>
        <v>0</v>
      </c>
      <c r="AL60" s="113">
        <f>$F60*'INTERNAL PARAMETERS-2'!AK60*VLOOKUP(AL$4,'INTERNAL PARAMETERS-1'!$B$5:$J$44,4, FALSE)</f>
        <v>0</v>
      </c>
      <c r="AM60" s="113">
        <f>$F60*'INTERNAL PARAMETERS-2'!AL60*VLOOKUP(AM$4,'INTERNAL PARAMETERS-1'!$B$5:$J$44,4, FALSE)</f>
        <v>0</v>
      </c>
      <c r="AN60" s="113">
        <f>$F60*'INTERNAL PARAMETERS-2'!AM60*VLOOKUP(AN$4,'INTERNAL PARAMETERS-1'!$B$5:$J$44,4, FALSE)</f>
        <v>0</v>
      </c>
      <c r="AO60" s="113">
        <f>$F60*'INTERNAL PARAMETERS-2'!AN60*VLOOKUP(AO$4,'INTERNAL PARAMETERS-1'!$B$5:$J$44,4, FALSE)</f>
        <v>0</v>
      </c>
      <c r="AP60" s="113">
        <f>$F60*'INTERNAL PARAMETERS-2'!AO60*VLOOKUP(AP$4,'INTERNAL PARAMETERS-1'!$B$5:$J$44,4, FALSE)</f>
        <v>0</v>
      </c>
      <c r="AQ60" s="113">
        <f>$F60*'INTERNAL PARAMETERS-2'!AP60*VLOOKUP(AQ$4,'INTERNAL PARAMETERS-1'!$B$5:$J$44,4, FALSE)</f>
        <v>0</v>
      </c>
      <c r="AR60" s="113">
        <f>$F60*'INTERNAL PARAMETERS-2'!AQ60*VLOOKUP(AR$4,'INTERNAL PARAMETERS-1'!$B$5:$J$44,4, FALSE)</f>
        <v>0</v>
      </c>
      <c r="AS60" s="113">
        <f>$F60*'INTERNAL PARAMETERS-2'!AR60*VLOOKUP(AS$4,'INTERNAL PARAMETERS-1'!$B$5:$J$44,4, FALSE)</f>
        <v>0</v>
      </c>
      <c r="AT60" s="112">
        <f>$F60*'INTERNAL PARAMETERS-2'!AS60*VLOOKUP(AT$4,'INTERNAL PARAMETERS-1'!$B$5:$J$44,4, FALSE)</f>
        <v>0</v>
      </c>
      <c r="AU60" s="114">
        <f>$F60*'INTERNAL PARAMETERS-2'!F60*(1-VLOOKUP(G$4,'INTERNAL PARAMETERS-1'!$B$5:$J$44,4, FALSE))</f>
        <v>0</v>
      </c>
      <c r="AV60" s="113">
        <f>$F60*'INTERNAL PARAMETERS-2'!G60*(1-VLOOKUP(H$4,'INTERNAL PARAMETERS-1'!$B$5:$J$44,4, FALSE))</f>
        <v>0</v>
      </c>
      <c r="AW60" s="113">
        <f>$F60*'INTERNAL PARAMETERS-2'!H60*(1-VLOOKUP(I$4,'INTERNAL PARAMETERS-1'!$B$5:$J$44,4, FALSE))</f>
        <v>145.18807802978031</v>
      </c>
      <c r="AX60" s="113">
        <f>$F60*'INTERNAL PARAMETERS-2'!I60*(1-VLOOKUP(J$4,'INTERNAL PARAMETERS-1'!$B$5:$J$44,4, FALSE))</f>
        <v>0</v>
      </c>
      <c r="AY60" s="113">
        <f>$F60*'INTERNAL PARAMETERS-2'!J60*(1-VLOOKUP(K$4,'INTERNAL PARAMETERS-1'!$B$5:$J$44,4, FALSE))</f>
        <v>0</v>
      </c>
      <c r="AZ60" s="113">
        <f>$F60*'INTERNAL PARAMETERS-2'!K60*(1-VLOOKUP(L$4,'INTERNAL PARAMETERS-1'!$B$5:$J$44,4, FALSE))</f>
        <v>0</v>
      </c>
      <c r="BA60" s="113">
        <f>$F60*'INTERNAL PARAMETERS-2'!L60*(1-VLOOKUP(M$4,'INTERNAL PARAMETERS-1'!$B$5:$J$44,4, FALSE))</f>
        <v>4.3956463333730156</v>
      </c>
      <c r="BB60" s="113">
        <f>$F60*'INTERNAL PARAMETERS-2'!M60*(1-VLOOKUP(N$4,'INTERNAL PARAMETERS-1'!$B$5:$J$44,4, FALSE))</f>
        <v>45.212259325018607</v>
      </c>
      <c r="BC60" s="113">
        <f>$F60*'INTERNAL PARAMETERS-2'!N60*(1-VLOOKUP(O$4,'INTERNAL PARAMETERS-1'!$B$5:$J$44,4, FALSE))</f>
        <v>7.7667137168433147</v>
      </c>
      <c r="BD60" s="113">
        <f>$F60*'INTERNAL PARAMETERS-2'!O60*(1-VLOOKUP(P$4,'INTERNAL PARAMETERS-1'!$B$5:$J$44,4, FALSE))</f>
        <v>28.918706910934919</v>
      </c>
      <c r="BE60" s="113">
        <f>$F60*'INTERNAL PARAMETERS-2'!P60*(1-VLOOKUP(Q$4,'INTERNAL PARAMETERS-1'!$B$5:$J$44,4, FALSE))</f>
        <v>8.4277348414926969</v>
      </c>
      <c r="BF60" s="113">
        <f>$F60*'INTERNAL PARAMETERS-2'!Q60*(1-VLOOKUP(R$4,'INTERNAL PARAMETERS-1'!$B$5:$J$44,4, FALSE))</f>
        <v>0</v>
      </c>
      <c r="BG60" s="113">
        <f>$F60*'INTERNAL PARAMETERS-2'!R60*(1-VLOOKUP(S$4,'INTERNAL PARAMETERS-1'!$B$5:$J$44,4, FALSE))</f>
        <v>112.42768749625176</v>
      </c>
      <c r="BH60" s="113">
        <f>$F60*'INTERNAL PARAMETERS-2'!S60*(1-VLOOKUP(T$4,'INTERNAL PARAMETERS-1'!$B$5:$J$44,4, FALSE))</f>
        <v>2.2308950860900176</v>
      </c>
      <c r="BI60" s="113">
        <f>$F60*'INTERNAL PARAMETERS-2'!T60*(1-VLOOKUP(U$4,'INTERNAL PARAMETERS-1'!$B$5:$J$44,4, FALSE))</f>
        <v>1.8507681097264541</v>
      </c>
      <c r="BJ60" s="113">
        <f>$F60*'INTERNAL PARAMETERS-2'!U60*(1-VLOOKUP(V$4,'INTERNAL PARAMETERS-1'!$B$5:$J$44,4, FALSE))</f>
        <v>29.356617284473877</v>
      </c>
      <c r="BK60" s="113">
        <f>$F60*'INTERNAL PARAMETERS-2'!V60*(1-VLOOKUP(W$4,'INTERNAL PARAMETERS-1'!$B$5:$J$44,4, FALSE))</f>
        <v>16.690233368342174</v>
      </c>
      <c r="BL60" s="113">
        <f>$F60*'INTERNAL PARAMETERS-2'!W60*(1-VLOOKUP(X$4,'INTERNAL PARAMETERS-1'!$B$5:$J$44,4, FALSE))</f>
        <v>2.809244947164232</v>
      </c>
      <c r="BM60" s="113">
        <f>$F60*'INTERNAL PARAMETERS-2'!X60*(1-VLOOKUP(Y$4,'INTERNAL PARAMETERS-1'!$B$5:$J$44,4, FALSE))</f>
        <v>0.33047262928643484</v>
      </c>
      <c r="BN60" s="113">
        <f>$F60*'INTERNAL PARAMETERS-2'!Y60*(1-VLOOKUP(Z$4,'INTERNAL PARAMETERS-1'!$B$5:$J$44,4, FALSE))</f>
        <v>79.980824903820746</v>
      </c>
      <c r="BO60" s="113">
        <f>$F60*'INTERNAL PARAMETERS-2'!Z60*(1-VLOOKUP(AA$4,'INTERNAL PARAMETERS-1'!$B$5:$J$44,4, FALSE))</f>
        <v>78.163073710592329</v>
      </c>
      <c r="BP60" s="113">
        <f>$F60*'INTERNAL PARAMETERS-2'!AA60*(1-VLOOKUP(AB$4,'INTERNAL PARAMETERS-1'!$B$5:$J$44,4, FALSE))</f>
        <v>7.436241087556879</v>
      </c>
      <c r="BQ60" s="113">
        <f>$F60*'INTERNAL PARAMETERS-2'!AB60*(1-VLOOKUP(AC$4,'INTERNAL PARAMETERS-1'!$B$5:$J$44,4, FALSE))</f>
        <v>84.773057358856619</v>
      </c>
      <c r="BR60" s="113">
        <f>$F60*'INTERNAL PARAMETERS-2'!AC60*(1-VLOOKUP(AD$4,'INTERNAL PARAMETERS-1'!$B$5:$J$44,4, FALSE))</f>
        <v>4.4617598257494304</v>
      </c>
      <c r="BS60" s="113">
        <f>$F60*'INTERNAL PARAMETERS-2'!AD60*(1-VLOOKUP(AE$4,'INTERNAL PARAMETERS-1'!$B$5:$J$44,4, FALSE))</f>
        <v>1.3219663832222512</v>
      </c>
      <c r="BT60" s="113">
        <f>$F60*'INTERNAL PARAMETERS-2'!AE60*(1-VLOOKUP(AF$4,'INTERNAL PARAMETERS-1'!$B$5:$J$44,4, FALSE))</f>
        <v>0</v>
      </c>
      <c r="BU60" s="113">
        <f>$F60*'INTERNAL PARAMETERS-2'!AF60*(1-VLOOKUP(AG$4,'INTERNAL PARAMETERS-1'!$B$5:$J$44,4, FALSE))</f>
        <v>0</v>
      </c>
      <c r="BV60" s="113">
        <f>$F60*'INTERNAL PARAMETERS-2'!AG60*(1-VLOOKUP(AH$4,'INTERNAL PARAMETERS-1'!$B$5:$J$44,4, FALSE))</f>
        <v>0</v>
      </c>
      <c r="BW60" s="113">
        <f>$F60*'INTERNAL PARAMETERS-2'!AH60*(1-VLOOKUP(AI$4,'INTERNAL PARAMETERS-1'!$B$5:$J$44,4, FALSE))</f>
        <v>0</v>
      </c>
      <c r="BX60" s="113">
        <f>$F60*'INTERNAL PARAMETERS-2'!AI60*(1-VLOOKUP(AJ$4,'INTERNAL PARAMETERS-1'!$B$5:$J$44,4, FALSE))</f>
        <v>0</v>
      </c>
      <c r="BY60" s="113">
        <f>$F60*'INTERNAL PARAMETERS-2'!AJ60*(1-VLOOKUP(AK$4,'INTERNAL PARAMETERS-1'!$B$5:$J$44,4, FALSE))</f>
        <v>0</v>
      </c>
      <c r="BZ60" s="113">
        <f>$F60*'INTERNAL PARAMETERS-2'!AK60*(1-VLOOKUP(AL$4,'INTERNAL PARAMETERS-1'!$B$5:$J$44,4, FALSE))</f>
        <v>0.33047262928643484</v>
      </c>
      <c r="CA60" s="113">
        <f>$F60*'INTERNAL PARAMETERS-2'!AL60*(1-VLOOKUP(AM$4,'INTERNAL PARAMETERS-1'!$B$5:$J$44,4, FALSE))</f>
        <v>0.49578481000616426</v>
      </c>
      <c r="CB60" s="113">
        <f>$F60*'INTERNAL PARAMETERS-2'!AM60*(1-VLOOKUP(AN$4,'INTERNAL PARAMETERS-1'!$B$5:$J$44,4, FALSE))</f>
        <v>1.8177511932284156</v>
      </c>
      <c r="CC60" s="113">
        <f>$F60*'INTERNAL PARAMETERS-2'!AN60*(1-VLOOKUP(AO$4,'INTERNAL PARAMETERS-1'!$B$5:$J$44,4, FALSE))</f>
        <v>4.7922324550358644</v>
      </c>
      <c r="CD60" s="113">
        <f>$F60*'INTERNAL PARAMETERS-2'!AO60*(1-VLOOKUP(AP$4,'INTERNAL PARAMETERS-1'!$B$5:$J$44,4, FALSE))</f>
        <v>57.011080516500733</v>
      </c>
      <c r="CE60" s="113">
        <f>$F60*'INTERNAL PARAMETERS-2'!AP60*(1-VLOOKUP(AQ$4,'INTERNAL PARAMETERS-1'!$B$5:$J$44,4, FALSE))</f>
        <v>5.618489894328464</v>
      </c>
      <c r="CF60" s="113">
        <f>$F60*'INTERNAL PARAMETERS-2'!AQ60*(1-VLOOKUP(AR$4,'INTERNAL PARAMETERS-1'!$B$5:$J$44,4, FALSE))</f>
        <v>1.1567300685790338</v>
      </c>
      <c r="CG60" s="113">
        <f>$F60*'INTERNAL PARAMETERS-2'!AR60*(1-VLOOKUP(AS$4,'INTERNAL PARAMETERS-1'!$B$5:$J$44,4, FALSE))</f>
        <v>0</v>
      </c>
      <c r="CH60" s="112">
        <f>$F60*'INTERNAL PARAMETERS-2'!AS60*(1-VLOOKUP(AT$4,'INTERNAL PARAMETERS-1'!$B$5:$J$44,4, FALSE))</f>
        <v>0</v>
      </c>
      <c r="CI60" s="111">
        <f t="shared" si="0"/>
        <v>758.66076512037375</v>
      </c>
    </row>
    <row r="61" spans="3:87" x14ac:dyDescent="0.5">
      <c r="C61" s="77" t="s">
        <v>27</v>
      </c>
      <c r="D61" s="76" t="s">
        <v>2</v>
      </c>
      <c r="E61" s="76" t="s">
        <v>18</v>
      </c>
      <c r="F61" s="115">
        <f>'INPUTS-Incidence'!E61</f>
        <v>1121.8265006964618</v>
      </c>
      <c r="G61" s="114">
        <f>$F61*'INTERNAL PARAMETERS-2'!F61*VLOOKUP(G$4,'INTERNAL PARAMETERS-1'!$B$5:$J$44,4, FALSE)</f>
        <v>3.3916180595556131</v>
      </c>
      <c r="H61" s="113">
        <f>$F61*'INTERNAL PARAMETERS-2'!G61*VLOOKUP(H$4,'INTERNAL PARAMETERS-1'!$B$5:$J$44,4, FALSE)</f>
        <v>3.3916180595556131</v>
      </c>
      <c r="I61" s="113">
        <f>$F61*'INTERNAL PARAMETERS-2'!H61*VLOOKUP(I$4,'INTERNAL PARAMETERS-1'!$B$5:$J$44,4, FALSE)</f>
        <v>13.687590236370148</v>
      </c>
      <c r="J61" s="113">
        <f>$F61*'INTERNAL PARAMETERS-2'!I61*VLOOKUP(J$4,'INTERNAL PARAMETERS-1'!$B$5:$J$44,4, FALSE)</f>
        <v>0</v>
      </c>
      <c r="K61" s="113">
        <f>$F61*'INTERNAL PARAMETERS-2'!J61*VLOOKUP(K$4,'INTERNAL PARAMETERS-1'!$B$5:$J$44,4, FALSE)</f>
        <v>0</v>
      </c>
      <c r="L61" s="113">
        <f>$F61*'INTERNAL PARAMETERS-2'!K61*VLOOKUP(L$4,'INTERNAL PARAMETERS-1'!$B$5:$J$44,4, FALSE)</f>
        <v>0</v>
      </c>
      <c r="M61" s="113">
        <f>$F61*'INTERNAL PARAMETERS-2'!L61*VLOOKUP(M$4,'INTERNAL PARAMETERS-1'!$B$5:$J$44,4, FALSE)</f>
        <v>0.49876967134215039</v>
      </c>
      <c r="N61" s="113">
        <f>$F61*'INTERNAL PARAMETERS-2'!M61*VLOOKUP(N$4,'INTERNAL PARAMETERS-1'!$B$5:$J$44,4, FALSE)</f>
        <v>2.832993335268803</v>
      </c>
      <c r="O61" s="113">
        <f>$F61*'INTERNAL PARAMETERS-2'!N61*VLOOKUP(O$4,'INTERNAL PARAMETERS-1'!$B$5:$J$44,4, FALSE)</f>
        <v>0</v>
      </c>
      <c r="P61" s="113">
        <f>$F61*'INTERNAL PARAMETERS-2'!O61*VLOOKUP(P$4,'INTERNAL PARAMETERS-1'!$B$5:$J$44,4, FALSE)</f>
        <v>0</v>
      </c>
      <c r="Q61" s="113">
        <f>$F61*'INTERNAL PARAMETERS-2'!P61*VLOOKUP(Q$4,'INTERNAL PARAMETERS-1'!$B$5:$J$44,4, FALSE)</f>
        <v>0</v>
      </c>
      <c r="R61" s="113">
        <f>$F61*'INTERNAL PARAMETERS-2'!Q61*VLOOKUP(R$4,'INTERNAL PARAMETERS-1'!$B$5:$J$44,4, FALSE)</f>
        <v>0.79806737259546301</v>
      </c>
      <c r="S61" s="113">
        <f>$F61*'INTERNAL PARAMETERS-2'!R61*VLOOKUP(S$4,'INTERNAL PARAMETERS-1'!$B$5:$J$44,4, FALSE)</f>
        <v>9.2058148382327314</v>
      </c>
      <c r="T61" s="113">
        <f>$F61*'INTERNAL PARAMETERS-2'!S61*VLOOKUP(T$4,'INTERNAL PARAMETERS-1'!$B$5:$J$44,4, FALSE)</f>
        <v>0.15960225625408564</v>
      </c>
      <c r="U61" s="113">
        <f>$F61*'INTERNAL PARAMETERS-2'!T61*VLOOKUP(U$4,'INTERNAL PARAMETERS-1'!$B$5:$J$44,4, FALSE)</f>
        <v>0.55862472428681009</v>
      </c>
      <c r="V61" s="113">
        <f>$F61*'INTERNAL PARAMETERS-2'!U61*VLOOKUP(V$4,'INTERNAL PARAMETERS-1'!$B$5:$J$44,4, FALSE)</f>
        <v>5.7457990169296567</v>
      </c>
      <c r="W61" s="113">
        <f>$F61*'INTERNAL PARAMETERS-2'!V61*VLOOKUP(W$4,'INTERNAL PARAMETERS-1'!$B$5:$J$44,4, FALSE)</f>
        <v>0</v>
      </c>
      <c r="X61" s="113">
        <f>$F61*'INTERNAL PARAMETERS-2'!W61*VLOOKUP(X$4,'INTERNAL PARAMETERS-1'!$B$5:$J$44,4, FALSE)</f>
        <v>0</v>
      </c>
      <c r="Y61" s="113">
        <f>$F61*'INTERNAL PARAMETERS-2'!X61*VLOOKUP(Y$4,'INTERNAL PARAMETERS-1'!$B$5:$J$44,4, FALSE)</f>
        <v>0</v>
      </c>
      <c r="Z61" s="113">
        <f>$F61*'INTERNAL PARAMETERS-2'!Y61*VLOOKUP(Z$4,'INTERNAL PARAMETERS-1'!$B$5:$J$44,4, FALSE)</f>
        <v>0</v>
      </c>
      <c r="AA61" s="113">
        <f>$F61*'INTERNAL PARAMETERS-2'!Z61*VLOOKUP(AA$4,'INTERNAL PARAMETERS-1'!$B$5:$J$44,4, FALSE)</f>
        <v>0</v>
      </c>
      <c r="AB61" s="113">
        <f>$F61*'INTERNAL PARAMETERS-2'!AA61*VLOOKUP(AB$4,'INTERNAL PARAMETERS-1'!$B$5:$J$44,4, FALSE)</f>
        <v>0</v>
      </c>
      <c r="AC61" s="113">
        <f>$F61*'INTERNAL PARAMETERS-2'!AB61*VLOOKUP(AC$4,'INTERNAL PARAMETERS-1'!$B$5:$J$44,4, FALSE)</f>
        <v>0</v>
      </c>
      <c r="AD61" s="113">
        <f>$F61*'INTERNAL PARAMETERS-2'!AC61*VLOOKUP(AD$4,'INTERNAL PARAMETERS-1'!$B$5:$J$44,4, FALSE)</f>
        <v>0</v>
      </c>
      <c r="AE61" s="113">
        <f>$F61*'INTERNAL PARAMETERS-2'!AD61*VLOOKUP(AE$4,'INTERNAL PARAMETERS-1'!$B$5:$J$44,4, FALSE)</f>
        <v>0</v>
      </c>
      <c r="AF61" s="113">
        <f>$F61*'INTERNAL PARAMETERS-2'!AE61*VLOOKUP(AF$4,'INTERNAL PARAMETERS-1'!$B$5:$J$44,4, FALSE)</f>
        <v>0.19946075182383094</v>
      </c>
      <c r="AG61" s="113">
        <f>$F61*'INTERNAL PARAMETERS-2'!AF61*VLOOKUP(AG$4,'INTERNAL PARAMETERS-1'!$B$5:$J$44,4, FALSE)</f>
        <v>0.3990336862977315</v>
      </c>
      <c r="AH61" s="113">
        <f>$F61*'INTERNAL PARAMETERS-2'!AG61*VLOOKUP(AH$4,'INTERNAL PARAMETERS-1'!$B$5:$J$44,4, FALSE)</f>
        <v>0</v>
      </c>
      <c r="AI61" s="113">
        <f>$F61*'INTERNAL PARAMETERS-2'!AH61*VLOOKUP(AI$4,'INTERNAL PARAMETERS-1'!$B$5:$J$44,4, FALSE)</f>
        <v>0.19946075182383094</v>
      </c>
      <c r="AJ61" s="113">
        <f>$F61*'INTERNAL PARAMETERS-2'!AI61*VLOOKUP(AJ$4,'INTERNAL PARAMETERS-1'!$B$5:$J$44,4, FALSE)</f>
        <v>0</v>
      </c>
      <c r="AK61" s="113">
        <f>$F61*'INTERNAL PARAMETERS-2'!AJ61*VLOOKUP(AK$4,'INTERNAL PARAMETERS-1'!$B$5:$J$44,4, FALSE)</f>
        <v>0</v>
      </c>
      <c r="AL61" s="113">
        <f>$F61*'INTERNAL PARAMETERS-2'!AK61*VLOOKUP(AL$4,'INTERNAL PARAMETERS-1'!$B$5:$J$44,4, FALSE)</f>
        <v>0</v>
      </c>
      <c r="AM61" s="113">
        <f>$F61*'INTERNAL PARAMETERS-2'!AL61*VLOOKUP(AM$4,'INTERNAL PARAMETERS-1'!$B$5:$J$44,4, FALSE)</f>
        <v>0</v>
      </c>
      <c r="AN61" s="113">
        <f>$F61*'INTERNAL PARAMETERS-2'!AM61*VLOOKUP(AN$4,'INTERNAL PARAMETERS-1'!$B$5:$J$44,4, FALSE)</f>
        <v>0</v>
      </c>
      <c r="AO61" s="113">
        <f>$F61*'INTERNAL PARAMETERS-2'!AN61*VLOOKUP(AO$4,'INTERNAL PARAMETERS-1'!$B$5:$J$44,4, FALSE)</f>
        <v>0</v>
      </c>
      <c r="AP61" s="113">
        <f>$F61*'INTERNAL PARAMETERS-2'!AO61*VLOOKUP(AP$4,'INTERNAL PARAMETERS-1'!$B$5:$J$44,4, FALSE)</f>
        <v>0</v>
      </c>
      <c r="AQ61" s="113">
        <f>$F61*'INTERNAL PARAMETERS-2'!AP61*VLOOKUP(AQ$4,'INTERNAL PARAMETERS-1'!$B$5:$J$44,4, FALSE)</f>
        <v>0</v>
      </c>
      <c r="AR61" s="113">
        <f>$F61*'INTERNAL PARAMETERS-2'!AQ61*VLOOKUP(AR$4,'INTERNAL PARAMETERS-1'!$B$5:$J$44,4, FALSE)</f>
        <v>0</v>
      </c>
      <c r="AS61" s="113">
        <f>$F61*'INTERNAL PARAMETERS-2'!AR61*VLOOKUP(AS$4,'INTERNAL PARAMETERS-1'!$B$5:$J$44,4, FALSE)</f>
        <v>0</v>
      </c>
      <c r="AT61" s="112">
        <f>$F61*'INTERNAL PARAMETERS-2'!AS61*VLOOKUP(AT$4,'INTERNAL PARAMETERS-1'!$B$5:$J$44,4, FALSE)</f>
        <v>0</v>
      </c>
      <c r="AU61" s="114">
        <f>$F61*'INTERNAL PARAMETERS-2'!F61*(1-VLOOKUP(G$4,'INTERNAL PARAMETERS-1'!$B$5:$J$44,4, FALSE))</f>
        <v>0</v>
      </c>
      <c r="AV61" s="113">
        <f>$F61*'INTERNAL PARAMETERS-2'!G61*(1-VLOOKUP(H$4,'INTERNAL PARAMETERS-1'!$B$5:$J$44,4, FALSE))</f>
        <v>0</v>
      </c>
      <c r="AW61" s="113">
        <f>$F61*'INTERNAL PARAMETERS-2'!H61*(1-VLOOKUP(I$4,'INTERNAL PARAMETERS-1'!$B$5:$J$44,4, FALSE))</f>
        <v>260.06421449103277</v>
      </c>
      <c r="AX61" s="113">
        <f>$F61*'INTERNAL PARAMETERS-2'!I61*(1-VLOOKUP(J$4,'INTERNAL PARAMETERS-1'!$B$5:$J$44,4, FALSE))</f>
        <v>0</v>
      </c>
      <c r="AY61" s="113">
        <f>$F61*'INTERNAL PARAMETERS-2'!J61*(1-VLOOKUP(K$4,'INTERNAL PARAMETERS-1'!$B$5:$J$44,4, FALSE))</f>
        <v>0</v>
      </c>
      <c r="AZ61" s="113">
        <f>$F61*'INTERNAL PARAMETERS-2'!K61*(1-VLOOKUP(L$4,'INTERNAL PARAMETERS-1'!$B$5:$J$44,4, FALSE))</f>
        <v>0</v>
      </c>
      <c r="BA61" s="113">
        <f>$F61*'INTERNAL PARAMETERS-2'!L61*(1-VLOOKUP(M$4,'INTERNAL PARAMETERS-1'!$B$5:$J$44,4, FALSE))</f>
        <v>9.4766237555008566</v>
      </c>
      <c r="BB61" s="113">
        <f>$F61*'INTERNAL PARAMETERS-2'!M61*(1-VLOOKUP(N$4,'INTERNAL PARAMETERS-1'!$B$5:$J$44,4, FALSE))</f>
        <v>53.826873370107251</v>
      </c>
      <c r="BC61" s="113">
        <f>$F61*'INTERNAL PARAMETERS-2'!N61*(1-VLOOKUP(O$4,'INTERNAL PARAMETERS-1'!$B$5:$J$44,4, FALSE))</f>
        <v>15.56152848706104</v>
      </c>
      <c r="BD61" s="113">
        <f>$F61*'INTERNAL PARAMETERS-2'!O61*(1-VLOOKUP(P$4,'INTERNAL PARAMETERS-1'!$B$5:$J$44,4, FALSE))</f>
        <v>44.489956277870633</v>
      </c>
      <c r="BE61" s="113">
        <f>$F61*'INTERNAL PARAMETERS-2'!P61*(1-VLOOKUP(Q$4,'INTERNAL PARAMETERS-1'!$B$5:$J$44,4, FALSE))</f>
        <v>22.544225357996098</v>
      </c>
      <c r="BF61" s="113">
        <f>$F61*'INTERNAL PARAMETERS-2'!Q61*(1-VLOOKUP(R$4,'INTERNAL PARAMETERS-1'!$B$5:$J$44,4, FALSE))</f>
        <v>0</v>
      </c>
      <c r="BG61" s="113">
        <f>$F61*'INTERNAL PARAMETERS-2'!R61*(1-VLOOKUP(S$4,'INTERNAL PARAMETERS-1'!$B$5:$J$44,4, FALSE))</f>
        <v>174.91048192642191</v>
      </c>
      <c r="BH61" s="113">
        <f>$F61*'INTERNAL PARAMETERS-2'!S61*(1-VLOOKUP(T$4,'INTERNAL PARAMETERS-1'!$B$5:$J$44,4, FALSE))</f>
        <v>1.4364203062867709</v>
      </c>
      <c r="BI61" s="113">
        <f>$F61*'INTERNAL PARAMETERS-2'!T61*(1-VLOOKUP(U$4,'INTERNAL PARAMETERS-1'!$B$5:$J$44,4, FALSE))</f>
        <v>2.2344988971472404</v>
      </c>
      <c r="BJ61" s="113">
        <f>$F61*'INTERNAL PARAMETERS-2'!U61*(1-VLOOKUP(V$4,'INTERNAL PARAMETERS-1'!$B$5:$J$44,4, FALSE))</f>
        <v>32.559527762601384</v>
      </c>
      <c r="BK61" s="113">
        <f>$F61*'INTERNAL PARAMETERS-2'!V61*(1-VLOOKUP(W$4,'INTERNAL PARAMETERS-1'!$B$5:$J$44,4, FALSE))</f>
        <v>21.746270168050707</v>
      </c>
      <c r="BL61" s="113">
        <f>$F61*'INTERNAL PARAMETERS-2'!W61*(1-VLOOKUP(X$4,'INTERNAL PARAMETERS-1'!$B$5:$J$44,4, FALSE))</f>
        <v>14.564000362641746</v>
      </c>
      <c r="BM61" s="113">
        <f>$F61*'INTERNAL PARAMETERS-2'!X61*(1-VLOOKUP(Y$4,'INTERNAL PARAMETERS-1'!$B$5:$J$44,4, FALSE))</f>
        <v>1.5960225625408564</v>
      </c>
      <c r="BN61" s="113">
        <f>$F61*'INTERNAL PARAMETERS-2'!Y61*(1-VLOOKUP(Z$4,'INTERNAL PARAMETERS-1'!$B$5:$J$44,4, FALSE))</f>
        <v>74.416024375749586</v>
      </c>
      <c r="BO61" s="113">
        <f>$F61*'INTERNAL PARAMETERS-2'!Z61*(1-VLOOKUP(AA$4,'INTERNAL PARAMETERS-1'!$B$5:$J$44,4, FALSE))</f>
        <v>108.13263203683181</v>
      </c>
      <c r="BP61" s="113">
        <f>$F61*'INTERNAL PARAMETERS-2'!AA61*(1-VLOOKUP(AB$4,'INTERNAL PARAMETERS-1'!$B$5:$J$44,4, FALSE))</f>
        <v>15.960562173358772</v>
      </c>
      <c r="BQ61" s="113">
        <f>$F61*'INTERNAL PARAMETERS-2'!AB61*(1-VLOOKUP(AC$4,'INTERNAL PARAMETERS-1'!$B$5:$J$44,4, FALSE))</f>
        <v>126.68674489715075</v>
      </c>
      <c r="BR61" s="113">
        <f>$F61*'INTERNAL PARAMETERS-2'!AC61*(1-VLOOKUP(AD$4,'INTERNAL PARAMETERS-1'!$B$5:$J$44,4, FALSE))</f>
        <v>10.174854178666839</v>
      </c>
      <c r="BS61" s="113">
        <f>$F61*'INTERNAL PARAMETERS-2'!AD61*(1-VLOOKUP(AE$4,'INTERNAL PARAMETERS-1'!$B$5:$J$44,4, FALSE))</f>
        <v>2.1946291833124882</v>
      </c>
      <c r="BT61" s="113">
        <f>$F61*'INTERNAL PARAMETERS-2'!AE61*(1-VLOOKUP(AF$4,'INTERNAL PARAMETERS-1'!$B$5:$J$44,4, FALSE))</f>
        <v>0</v>
      </c>
      <c r="BU61" s="113">
        <f>$F61*'INTERNAL PARAMETERS-2'!AF61*(1-VLOOKUP(AG$4,'INTERNAL PARAMETERS-1'!$B$5:$J$44,4, FALSE))</f>
        <v>0</v>
      </c>
      <c r="BV61" s="113">
        <f>$F61*'INTERNAL PARAMETERS-2'!AG61*(1-VLOOKUP(AH$4,'INTERNAL PARAMETERS-1'!$B$5:$J$44,4, FALSE))</f>
        <v>0</v>
      </c>
      <c r="BW61" s="113">
        <f>$F61*'INTERNAL PARAMETERS-2'!AH61*(1-VLOOKUP(AI$4,'INTERNAL PARAMETERS-1'!$B$5:$J$44,4, FALSE))</f>
        <v>0</v>
      </c>
      <c r="BX61" s="113">
        <f>$F61*'INTERNAL PARAMETERS-2'!AI61*(1-VLOOKUP(AJ$4,'INTERNAL PARAMETERS-1'!$B$5:$J$44,4, FALSE))</f>
        <v>0</v>
      </c>
      <c r="BY61" s="113">
        <f>$F61*'INTERNAL PARAMETERS-2'!AJ61*(1-VLOOKUP(AK$4,'INTERNAL PARAMETERS-1'!$B$5:$J$44,4, FALSE))</f>
        <v>0</v>
      </c>
      <c r="BZ61" s="113">
        <f>$F61*'INTERNAL PARAMETERS-2'!AK61*(1-VLOOKUP(AL$4,'INTERNAL PARAMETERS-1'!$B$5:$J$44,4, FALSE))</f>
        <v>3.1921573077317822</v>
      </c>
      <c r="CA61" s="113">
        <f>$F61*'INTERNAL PARAMETERS-2'!AL61*(1-VLOOKUP(AM$4,'INTERNAL PARAMETERS-1'!$B$5:$J$44,4, FALSE))</f>
        <v>1.5960225625408564</v>
      </c>
      <c r="CB61" s="113">
        <f>$F61*'INTERNAL PARAMETERS-2'!AM61*(1-VLOOKUP(AN$4,'INTERNAL PARAMETERS-1'!$B$5:$J$44,4, FALSE))</f>
        <v>4.9876406220964693</v>
      </c>
      <c r="CC61" s="113">
        <f>$F61*'INTERNAL PARAMETERS-2'!AN61*(1-VLOOKUP(AO$4,'INTERNAL PARAMETERS-1'!$B$5:$J$44,4, FALSE))</f>
        <v>13.765932990046284</v>
      </c>
      <c r="CD61" s="113">
        <f>$F61*'INTERNAL PARAMETERS-2'!AO61*(1-VLOOKUP(AP$4,'INTERNAL PARAMETERS-1'!$B$5:$J$44,4, FALSE))</f>
        <v>53.467821580294348</v>
      </c>
      <c r="CE61" s="113">
        <f>$F61*'INTERNAL PARAMETERS-2'!AP61*(1-VLOOKUP(AQ$4,'INTERNAL PARAMETERS-1'!$B$5:$J$44,4, FALSE))</f>
        <v>7.5813034917066888</v>
      </c>
      <c r="CF61" s="113">
        <f>$F61*'INTERNAL PARAMETERS-2'!AQ61*(1-VLOOKUP(AR$4,'INTERNAL PARAMETERS-1'!$B$5:$J$44,4, FALSE))</f>
        <v>3.5910788113794441</v>
      </c>
      <c r="CG61" s="113">
        <f>$F61*'INTERNAL PARAMETERS-2'!AR61*(1-VLOOKUP(AS$4,'INTERNAL PARAMETERS-1'!$B$5:$J$44,4, FALSE))</f>
        <v>0</v>
      </c>
      <c r="CH61" s="112">
        <f>$F61*'INTERNAL PARAMETERS-2'!AS61*(1-VLOOKUP(AT$4,'INTERNAL PARAMETERS-1'!$B$5:$J$44,4, FALSE))</f>
        <v>0</v>
      </c>
      <c r="CI61" s="111">
        <f t="shared" si="0"/>
        <v>1121.8265006964621</v>
      </c>
    </row>
    <row r="62" spans="3:87" x14ac:dyDescent="0.5">
      <c r="C62" s="77" t="s">
        <v>27</v>
      </c>
      <c r="D62" s="76" t="s">
        <v>2</v>
      </c>
      <c r="E62" s="76" t="s">
        <v>17</v>
      </c>
      <c r="F62" s="115">
        <f>'INPUTS-Incidence'!E62</f>
        <v>1626.7023081664834</v>
      </c>
      <c r="G62" s="114">
        <f>$F62*'INTERNAL PARAMETERS-2'!F62*VLOOKUP(G$4,'INTERNAL PARAMETERS-1'!$B$5:$J$44,4, FALSE)</f>
        <v>7.6100387380644428</v>
      </c>
      <c r="H62" s="113">
        <f>$F62*'INTERNAL PARAMETERS-2'!G62*VLOOKUP(H$4,'INTERNAL PARAMETERS-1'!$B$5:$J$44,4, FALSE)</f>
        <v>8.2270469235519901</v>
      </c>
      <c r="I62" s="113">
        <f>$F62*'INTERNAL PARAMETERS-2'!H62*VLOOKUP(I$4,'INTERNAL PARAMETERS-1'!$B$5:$J$44,4, FALSE)</f>
        <v>22.06683495715545</v>
      </c>
      <c r="J62" s="113">
        <f>$F62*'INTERNAL PARAMETERS-2'!I62*VLOOKUP(J$4,'INTERNAL PARAMETERS-1'!$B$5:$J$44,4, FALSE)</f>
        <v>0</v>
      </c>
      <c r="K62" s="113">
        <f>$F62*'INTERNAL PARAMETERS-2'!J62*VLOOKUP(K$4,'INTERNAL PARAMETERS-1'!$B$5:$J$44,4, FALSE)</f>
        <v>0</v>
      </c>
      <c r="L62" s="113">
        <f>$F62*'INTERNAL PARAMETERS-2'!K62*VLOOKUP(L$4,'INTERNAL PARAMETERS-1'!$B$5:$J$44,4, FALSE)</f>
        <v>0.2056151717522435</v>
      </c>
      <c r="M62" s="113">
        <f>$F62*'INTERNAL PARAMETERS-2'!L62*VLOOKUP(M$4,'INTERNAL PARAMETERS-1'!$B$5:$J$44,4, FALSE)</f>
        <v>0.6170325860221697</v>
      </c>
      <c r="N62" s="113">
        <f>$F62*'INTERNAL PARAMETERS-2'!M62*VLOOKUP(N$4,'INTERNAL PARAMETERS-1'!$B$5:$J$44,4, FALSE)</f>
        <v>4.5557506177625946</v>
      </c>
      <c r="O62" s="113">
        <f>$F62*'INTERNAL PARAMETERS-2'!N62*VLOOKUP(O$4,'INTERNAL PARAMETERS-1'!$B$5:$J$44,4, FALSE)</f>
        <v>0</v>
      </c>
      <c r="P62" s="113">
        <f>$F62*'INTERNAL PARAMETERS-2'!O62*VLOOKUP(P$4,'INTERNAL PARAMETERS-1'!$B$5:$J$44,4, FALSE)</f>
        <v>0</v>
      </c>
      <c r="Q62" s="113">
        <f>$F62*'INTERNAL PARAMETERS-2'!P62*VLOOKUP(Q$4,'INTERNAL PARAMETERS-1'!$B$5:$J$44,4, FALSE)</f>
        <v>0</v>
      </c>
      <c r="R62" s="113">
        <f>$F62*'INTERNAL PARAMETERS-2'!Q62*VLOOKUP(R$4,'INTERNAL PARAMETERS-1'!$B$5:$J$44,4, FALSE)</f>
        <v>1.4397942129581545</v>
      </c>
      <c r="S62" s="113">
        <f>$F62*'INTERNAL PARAMETERS-2'!R62*VLOOKUP(S$4,'INTERNAL PARAMETERS-1'!$B$5:$J$44,4, FALSE)</f>
        <v>10.131955993972646</v>
      </c>
      <c r="T62" s="113">
        <f>$F62*'INTERNAL PARAMETERS-2'!S62*VLOOKUP(T$4,'INTERNAL PARAMETERS-1'!$B$5:$J$44,4, FALSE)</f>
        <v>0.22624175701979451</v>
      </c>
      <c r="U62" s="113">
        <f>$F62*'INTERNAL PARAMETERS-2'!T62*VLOOKUP(U$4,'INTERNAL PARAMETERS-1'!$B$5:$J$44,4, FALSE)</f>
        <v>0.65816375388415915</v>
      </c>
      <c r="V62" s="113">
        <f>$F62*'INTERNAL PARAMETERS-2'!U62*VLOOKUP(V$4,'INTERNAL PARAMETERS-1'!$B$5:$J$44,4, FALSE)</f>
        <v>7.8671715719163187</v>
      </c>
      <c r="W62" s="113">
        <f>$F62*'INTERNAL PARAMETERS-2'!V62*VLOOKUP(W$4,'INTERNAL PARAMETERS-1'!$B$5:$J$44,4, FALSE)</f>
        <v>0</v>
      </c>
      <c r="X62" s="113">
        <f>$F62*'INTERNAL PARAMETERS-2'!W62*VLOOKUP(X$4,'INTERNAL PARAMETERS-1'!$B$5:$J$44,4, FALSE)</f>
        <v>0</v>
      </c>
      <c r="Y62" s="113">
        <f>$F62*'INTERNAL PARAMETERS-2'!X62*VLOOKUP(Y$4,'INTERNAL PARAMETERS-1'!$B$5:$J$44,4, FALSE)</f>
        <v>0</v>
      </c>
      <c r="Z62" s="113">
        <f>$F62*'INTERNAL PARAMETERS-2'!Y62*VLOOKUP(Z$4,'INTERNAL PARAMETERS-1'!$B$5:$J$44,4, FALSE)</f>
        <v>0</v>
      </c>
      <c r="AA62" s="113">
        <f>$F62*'INTERNAL PARAMETERS-2'!Z62*VLOOKUP(AA$4,'INTERNAL PARAMETERS-1'!$B$5:$J$44,4, FALSE)</f>
        <v>0</v>
      </c>
      <c r="AB62" s="113">
        <f>$F62*'INTERNAL PARAMETERS-2'!AA62*VLOOKUP(AB$4,'INTERNAL PARAMETERS-1'!$B$5:$J$44,4, FALSE)</f>
        <v>0</v>
      </c>
      <c r="AC62" s="113">
        <f>$F62*'INTERNAL PARAMETERS-2'!AB62*VLOOKUP(AC$4,'INTERNAL PARAMETERS-1'!$B$5:$J$44,4, FALSE)</f>
        <v>0</v>
      </c>
      <c r="AD62" s="113">
        <f>$F62*'INTERNAL PARAMETERS-2'!AC62*VLOOKUP(AD$4,'INTERNAL PARAMETERS-1'!$B$5:$J$44,4, FALSE)</f>
        <v>0</v>
      </c>
      <c r="AE62" s="113">
        <f>$F62*'INTERNAL PARAMETERS-2'!AD62*VLOOKUP(AE$4,'INTERNAL PARAMETERS-1'!$B$5:$J$44,4, FALSE)</f>
        <v>0</v>
      </c>
      <c r="AF62" s="113">
        <f>$F62*'INTERNAL PARAMETERS-2'!AE62*VLOOKUP(AF$4,'INTERNAL PARAMETERS-1'!$B$5:$J$44,4, FALSE)</f>
        <v>0</v>
      </c>
      <c r="AG62" s="113">
        <f>$F62*'INTERNAL PARAMETERS-2'!AF62*VLOOKUP(AG$4,'INTERNAL PARAMETERS-1'!$B$5:$J$44,4, FALSE)</f>
        <v>0</v>
      </c>
      <c r="AH62" s="113">
        <f>$F62*'INTERNAL PARAMETERS-2'!AG62*VLOOKUP(AH$4,'INTERNAL PARAMETERS-1'!$B$5:$J$44,4, FALSE)</f>
        <v>0</v>
      </c>
      <c r="AI62" s="113">
        <f>$F62*'INTERNAL PARAMETERS-2'!AH62*VLOOKUP(AI$4,'INTERNAL PARAMETERS-1'!$B$5:$J$44,4, FALSE)</f>
        <v>0.6170081854875471</v>
      </c>
      <c r="AJ62" s="113">
        <f>$F62*'INTERNAL PARAMETERS-2'!AI62*VLOOKUP(AJ$4,'INTERNAL PARAMETERS-1'!$B$5:$J$44,4, FALSE)</f>
        <v>0</v>
      </c>
      <c r="AK62" s="113">
        <f>$F62*'INTERNAL PARAMETERS-2'!AJ62*VLOOKUP(AK$4,'INTERNAL PARAMETERS-1'!$B$5:$J$44,4, FALSE)</f>
        <v>0</v>
      </c>
      <c r="AL62" s="113">
        <f>$F62*'INTERNAL PARAMETERS-2'!AK62*VLOOKUP(AL$4,'INTERNAL PARAMETERS-1'!$B$5:$J$44,4, FALSE)</f>
        <v>0</v>
      </c>
      <c r="AM62" s="113">
        <f>$F62*'INTERNAL PARAMETERS-2'!AL62*VLOOKUP(AM$4,'INTERNAL PARAMETERS-1'!$B$5:$J$44,4, FALSE)</f>
        <v>0</v>
      </c>
      <c r="AN62" s="113">
        <f>$F62*'INTERNAL PARAMETERS-2'!AM62*VLOOKUP(AN$4,'INTERNAL PARAMETERS-1'!$B$5:$J$44,4, FALSE)</f>
        <v>0</v>
      </c>
      <c r="AO62" s="113">
        <f>$F62*'INTERNAL PARAMETERS-2'!AN62*VLOOKUP(AO$4,'INTERNAL PARAMETERS-1'!$B$5:$J$44,4, FALSE)</f>
        <v>0</v>
      </c>
      <c r="AP62" s="113">
        <f>$F62*'INTERNAL PARAMETERS-2'!AO62*VLOOKUP(AP$4,'INTERNAL PARAMETERS-1'!$B$5:$J$44,4, FALSE)</f>
        <v>0</v>
      </c>
      <c r="AQ62" s="113">
        <f>$F62*'INTERNAL PARAMETERS-2'!AP62*VLOOKUP(AQ$4,'INTERNAL PARAMETERS-1'!$B$5:$J$44,4, FALSE)</f>
        <v>0</v>
      </c>
      <c r="AR62" s="113">
        <f>$F62*'INTERNAL PARAMETERS-2'!AQ62*VLOOKUP(AR$4,'INTERNAL PARAMETERS-1'!$B$5:$J$44,4, FALSE)</f>
        <v>0</v>
      </c>
      <c r="AS62" s="113">
        <f>$F62*'INTERNAL PARAMETERS-2'!AR62*VLOOKUP(AS$4,'INTERNAL PARAMETERS-1'!$B$5:$J$44,4, FALSE)</f>
        <v>0</v>
      </c>
      <c r="AT62" s="112">
        <f>$F62*'INTERNAL PARAMETERS-2'!AS62*VLOOKUP(AT$4,'INTERNAL PARAMETERS-1'!$B$5:$J$44,4, FALSE)</f>
        <v>0</v>
      </c>
      <c r="AU62" s="114">
        <f>$F62*'INTERNAL PARAMETERS-2'!F62*(1-VLOOKUP(G$4,'INTERNAL PARAMETERS-1'!$B$5:$J$44,4, FALSE))</f>
        <v>0</v>
      </c>
      <c r="AV62" s="113">
        <f>$F62*'INTERNAL PARAMETERS-2'!G62*(1-VLOOKUP(H$4,'INTERNAL PARAMETERS-1'!$B$5:$J$44,4, FALSE))</f>
        <v>0</v>
      </c>
      <c r="AW62" s="113">
        <f>$F62*'INTERNAL PARAMETERS-2'!H62*(1-VLOOKUP(I$4,'INTERNAL PARAMETERS-1'!$B$5:$J$44,4, FALSE))</f>
        <v>419.26986418595345</v>
      </c>
      <c r="AX62" s="113">
        <f>$F62*'INTERNAL PARAMETERS-2'!I62*(1-VLOOKUP(J$4,'INTERNAL PARAMETERS-1'!$B$5:$J$44,4, FALSE))</f>
        <v>0</v>
      </c>
      <c r="AY62" s="113">
        <f>$F62*'INTERNAL PARAMETERS-2'!J62*(1-VLOOKUP(K$4,'INTERNAL PARAMETERS-1'!$B$5:$J$44,4, FALSE))</f>
        <v>0</v>
      </c>
      <c r="AZ62" s="113">
        <f>$F62*'INTERNAL PARAMETERS-2'!K62*(1-VLOOKUP(L$4,'INTERNAL PARAMETERS-1'!$B$5:$J$44,4, FALSE))</f>
        <v>0</v>
      </c>
      <c r="BA62" s="113">
        <f>$F62*'INTERNAL PARAMETERS-2'!L62*(1-VLOOKUP(M$4,'INTERNAL PARAMETERS-1'!$B$5:$J$44,4, FALSE))</f>
        <v>11.723619134421224</v>
      </c>
      <c r="BB62" s="113">
        <f>$F62*'INTERNAL PARAMETERS-2'!M62*(1-VLOOKUP(N$4,'INTERNAL PARAMETERS-1'!$B$5:$J$44,4, FALSE))</f>
        <v>86.559261737489294</v>
      </c>
      <c r="BC62" s="113">
        <f>$F62*'INTERNAL PARAMETERS-2'!N62*(1-VLOOKUP(O$4,'INTERNAL PARAMETERS-1'!$B$5:$J$44,4, FALSE))</f>
        <v>35.170767934636714</v>
      </c>
      <c r="BD62" s="113">
        <f>$F62*'INTERNAL PARAMETERS-2'!O62*(1-VLOOKUP(P$4,'INTERNAL PARAMETERS-1'!$B$5:$J$44,4, FALSE))</f>
        <v>72.192723095966898</v>
      </c>
      <c r="BE62" s="113">
        <f>$F62*'INTERNAL PARAMETERS-2'!P62*(1-VLOOKUP(Q$4,'INTERNAL PARAMETERS-1'!$B$5:$J$44,4, FALSE))</f>
        <v>59.852071375523508</v>
      </c>
      <c r="BF62" s="113">
        <f>$F62*'INTERNAL PARAMETERS-2'!Q62*(1-VLOOKUP(R$4,'INTERNAL PARAMETERS-1'!$B$5:$J$44,4, FALSE))</f>
        <v>0</v>
      </c>
      <c r="BG62" s="113">
        <f>$F62*'INTERNAL PARAMETERS-2'!R62*(1-VLOOKUP(S$4,'INTERNAL PARAMETERS-1'!$B$5:$J$44,4, FALSE))</f>
        <v>192.50716388548025</v>
      </c>
      <c r="BH62" s="113">
        <f>$F62*'INTERNAL PARAMETERS-2'!S62*(1-VLOOKUP(T$4,'INTERNAL PARAMETERS-1'!$B$5:$J$44,4, FALSE))</f>
        <v>2.0361758131781507</v>
      </c>
      <c r="BI62" s="113">
        <f>$F62*'INTERNAL PARAMETERS-2'!T62*(1-VLOOKUP(U$4,'INTERNAL PARAMETERS-1'!$B$5:$J$44,4, FALSE))</f>
        <v>2.6326550155366366</v>
      </c>
      <c r="BJ62" s="113">
        <f>$F62*'INTERNAL PARAMETERS-2'!U62*(1-VLOOKUP(V$4,'INTERNAL PARAMETERS-1'!$B$5:$J$44,4, FALSE))</f>
        <v>44.580638907525802</v>
      </c>
      <c r="BK62" s="113">
        <f>$F62*'INTERNAL PARAMETERS-2'!V62*(1-VLOOKUP(W$4,'INTERNAL PARAMETERS-1'!$B$5:$J$44,4, FALSE))</f>
        <v>46.483018455857263</v>
      </c>
      <c r="BL62" s="113">
        <f>$F62*'INTERNAL PARAMETERS-2'!W62*(1-VLOOKUP(X$4,'INTERNAL PARAMETERS-1'!$B$5:$J$44,4, FALSE))</f>
        <v>58.001046819060868</v>
      </c>
      <c r="BM62" s="113">
        <f>$F62*'INTERNAL PARAMETERS-2'!X62*(1-VLOOKUP(Y$4,'INTERNAL PARAMETERS-1'!$B$5:$J$44,4, FALSE))</f>
        <v>9.0498329510225979</v>
      </c>
      <c r="BN62" s="113">
        <f>$F62*'INTERNAL PARAMETERS-2'!Y62*(1-VLOOKUP(Z$4,'INTERNAL PARAMETERS-1'!$B$5:$J$44,4, FALSE))</f>
        <v>66.022478570860613</v>
      </c>
      <c r="BO62" s="113">
        <f>$F62*'INTERNAL PARAMETERS-2'!Z62*(1-VLOOKUP(AA$4,'INTERNAL PARAMETERS-1'!$B$5:$J$44,4, FALSE))</f>
        <v>60.674857402994114</v>
      </c>
      <c r="BP62" s="113">
        <f>$F62*'INTERNAL PARAMETERS-2'!AA62*(1-VLOOKUP(AB$4,'INTERNAL PARAMETERS-1'!$B$5:$J$44,4, FALSE))</f>
        <v>24.886918612639029</v>
      </c>
      <c r="BQ62" s="113">
        <f>$F62*'INTERNAL PARAMETERS-2'!AB62*(1-VLOOKUP(AC$4,'INTERNAL PARAMETERS-1'!$B$5:$J$44,4, FALSE))</f>
        <v>198.8900590698216</v>
      </c>
      <c r="BR62" s="113">
        <f>$F62*'INTERNAL PARAMETERS-2'!AC62*(1-VLOOKUP(AD$4,'INTERNAL PARAMETERS-1'!$B$5:$J$44,4, FALSE))</f>
        <v>17.688272888309889</v>
      </c>
      <c r="BS62" s="113">
        <f>$F62*'INTERNAL PARAMETERS-2'!AD62*(1-VLOOKUP(AE$4,'INTERNAL PARAMETERS-1'!$B$5:$J$44,4, FALSE))</f>
        <v>3.9078269549083431</v>
      </c>
      <c r="BT62" s="113">
        <f>$F62*'INTERNAL PARAMETERS-2'!AE62*(1-VLOOKUP(AF$4,'INTERNAL PARAMETERS-1'!$B$5:$J$44,4, FALSE))</f>
        <v>0</v>
      </c>
      <c r="BU62" s="113">
        <f>$F62*'INTERNAL PARAMETERS-2'!AF62*(1-VLOOKUP(AG$4,'INTERNAL PARAMETERS-1'!$B$5:$J$44,4, FALSE))</f>
        <v>0</v>
      </c>
      <c r="BV62" s="113">
        <f>$F62*'INTERNAL PARAMETERS-2'!AG62*(1-VLOOKUP(AH$4,'INTERNAL PARAMETERS-1'!$B$5:$J$44,4, FALSE))</f>
        <v>0</v>
      </c>
      <c r="BW62" s="113">
        <f>$F62*'INTERNAL PARAMETERS-2'!AH62*(1-VLOOKUP(AI$4,'INTERNAL PARAMETERS-1'!$B$5:$J$44,4, FALSE))</f>
        <v>0</v>
      </c>
      <c r="BX62" s="113">
        <f>$F62*'INTERNAL PARAMETERS-2'!AI62*(1-VLOOKUP(AJ$4,'INTERNAL PARAMETERS-1'!$B$5:$J$44,4, FALSE))</f>
        <v>0</v>
      </c>
      <c r="BY62" s="113">
        <f>$F62*'INTERNAL PARAMETERS-2'!AJ62*(1-VLOOKUP(AK$4,'INTERNAL PARAMETERS-1'!$B$5:$J$44,4, FALSE))</f>
        <v>0</v>
      </c>
      <c r="BZ62" s="113">
        <f>$F62*'INTERNAL PARAMETERS-2'!AK62*(1-VLOOKUP(AL$4,'INTERNAL PARAMETERS-1'!$B$5:$J$44,4, FALSE))</f>
        <v>9.8724563082623877</v>
      </c>
      <c r="CA62" s="113">
        <f>$F62*'INTERNAL PARAMETERS-2'!AL62*(1-VLOOKUP(AM$4,'INTERNAL PARAMETERS-1'!$B$5:$J$44,4, FALSE))</f>
        <v>4.3192199686436465</v>
      </c>
      <c r="CB62" s="113">
        <f>$F62*'INTERNAL PARAMETERS-2'!AM62*(1-VLOOKUP(AN$4,'INTERNAL PARAMETERS-1'!$B$5:$J$44,4, FALSE))</f>
        <v>12.340651720443393</v>
      </c>
      <c r="CC62" s="113">
        <f>$F62*'INTERNAL PARAMETERS-2'!AN62*(1-VLOOKUP(AO$4,'INTERNAL PARAMETERS-1'!$B$5:$J$44,4, FALSE))</f>
        <v>24.064295255399241</v>
      </c>
      <c r="CD62" s="113">
        <f>$F62*'INTERNAL PARAMETERS-2'!AO62*(1-VLOOKUP(AP$4,'INTERNAL PARAMETERS-1'!$B$5:$J$44,4, FALSE))</f>
        <v>81.859564232477041</v>
      </c>
      <c r="CE62" s="113">
        <f>$F62*'INTERNAL PARAMETERS-2'!AP62*(1-VLOOKUP(AQ$4,'INTERNAL PARAMETERS-1'!$B$5:$J$44,4, FALSE))</f>
        <v>8.6384399372872931</v>
      </c>
      <c r="CF62" s="113">
        <f>$F62*'INTERNAL PARAMETERS-2'!AQ62*(1-VLOOKUP(AR$4,'INTERNAL PARAMETERS-1'!$B$5:$J$44,4, FALSE))</f>
        <v>8.6384399372872931</v>
      </c>
      <c r="CG62" s="113">
        <f>$F62*'INTERNAL PARAMETERS-2'!AR62*(1-VLOOKUP(AS$4,'INTERNAL PARAMETERS-1'!$B$5:$J$44,4, FALSE))</f>
        <v>0.6170081854875471</v>
      </c>
      <c r="CH62" s="112">
        <f>$F62*'INTERNAL PARAMETERS-2'!AS62*(1-VLOOKUP(AT$4,'INTERNAL PARAMETERS-1'!$B$5:$J$44,4, FALSE))</f>
        <v>0</v>
      </c>
      <c r="CI62" s="111">
        <f t="shared" si="0"/>
        <v>1626.7019828260213</v>
      </c>
    </row>
    <row r="63" spans="3:87" x14ac:dyDescent="0.5">
      <c r="C63" s="77" t="s">
        <v>27</v>
      </c>
      <c r="D63" s="76" t="s">
        <v>2</v>
      </c>
      <c r="E63" s="76" t="s">
        <v>16</v>
      </c>
      <c r="F63" s="115">
        <f>'INPUTS-Incidence'!E63</f>
        <v>1527.5591399973437</v>
      </c>
      <c r="G63" s="114">
        <f>$F63*'INTERNAL PARAMETERS-2'!F63*VLOOKUP(G$4,'INTERNAL PARAMETERS-1'!$B$5:$J$44,4, FALSE)</f>
        <v>7.0919988192656671</v>
      </c>
      <c r="H63" s="113">
        <f>$F63*'INTERNAL PARAMETERS-2'!G63*VLOOKUP(H$4,'INTERNAL PARAMETERS-1'!$B$5:$J$44,4, FALSE)</f>
        <v>12.917498355559538</v>
      </c>
      <c r="I63" s="113">
        <f>$F63*'INTERNAL PARAMETERS-2'!H63*VLOOKUP(I$4,'INTERNAL PARAMETERS-1'!$B$5:$J$44,4, FALSE)</f>
        <v>18.471917246869477</v>
      </c>
      <c r="J63" s="113">
        <f>$F63*'INTERNAL PARAMETERS-2'!I63*VLOOKUP(J$4,'INTERNAL PARAMETERS-1'!$B$5:$J$44,4, FALSE)</f>
        <v>0</v>
      </c>
      <c r="K63" s="113">
        <f>$F63*'INTERNAL PARAMETERS-2'!J63*VLOOKUP(K$4,'INTERNAL PARAMETERS-1'!$B$5:$J$44,4, FALSE)</f>
        <v>0</v>
      </c>
      <c r="L63" s="113">
        <f>$F63*'INTERNAL PARAMETERS-2'!K63*VLOOKUP(L$4,'INTERNAL PARAMETERS-1'!$B$5:$J$44,4, FALSE)</f>
        <v>0</v>
      </c>
      <c r="M63" s="113">
        <f>$F63*'INTERNAL PARAMETERS-2'!L63*VLOOKUP(M$4,'INTERNAL PARAMETERS-1'!$B$5:$J$44,4, FALSE)</f>
        <v>0.63321145250739885</v>
      </c>
      <c r="N63" s="113">
        <f>$F63*'INTERNAL PARAMETERS-2'!M63*VLOOKUP(N$4,'INTERNAL PARAMETERS-1'!$B$5:$J$44,4, FALSE)</f>
        <v>3.4446687740811104</v>
      </c>
      <c r="O63" s="113">
        <f>$F63*'INTERNAL PARAMETERS-2'!N63*VLOOKUP(O$4,'INTERNAL PARAMETERS-1'!$B$5:$J$44,4, FALSE)</f>
        <v>0</v>
      </c>
      <c r="P63" s="113">
        <f>$F63*'INTERNAL PARAMETERS-2'!O63*VLOOKUP(P$4,'INTERNAL PARAMETERS-1'!$B$5:$J$44,4, FALSE)</f>
        <v>0</v>
      </c>
      <c r="Q63" s="113">
        <f>$F63*'INTERNAL PARAMETERS-2'!P63*VLOOKUP(Q$4,'INTERNAL PARAMETERS-1'!$B$5:$J$44,4, FALSE)</f>
        <v>0</v>
      </c>
      <c r="R63" s="113">
        <f>$F63*'INTERNAL PARAMETERS-2'!Q63*VLOOKUP(R$4,'INTERNAL PARAMETERS-1'!$B$5:$J$44,4, FALSE)</f>
        <v>2.2795765046180358</v>
      </c>
      <c r="S63" s="113">
        <f>$F63*'INTERNAL PARAMETERS-2'!R63*VLOOKUP(S$4,'INTERNAL PARAMETERS-1'!$B$5:$J$44,4, FALSE)</f>
        <v>7.9709945373986386</v>
      </c>
      <c r="T63" s="113">
        <f>$F63*'INTERNAL PARAMETERS-2'!S63*VLOOKUP(T$4,'INTERNAL PARAMETERS-1'!$B$5:$J$44,4, FALSE)</f>
        <v>0.45591530092360721</v>
      </c>
      <c r="U63" s="113">
        <f>$F63*'INTERNAL PARAMETERS-2'!T63*VLOOKUP(U$4,'INTERNAL PARAMETERS-1'!$B$5:$J$44,4, FALSE)</f>
        <v>0.86117674076490269</v>
      </c>
      <c r="V63" s="113">
        <f>$F63*'INTERNAL PARAMETERS-2'!U63*VLOOKUP(V$4,'INTERNAL PARAMETERS-1'!$B$5:$J$44,4, FALSE)</f>
        <v>5.3949569926856187</v>
      </c>
      <c r="W63" s="113">
        <f>$F63*'INTERNAL PARAMETERS-2'!V63*VLOOKUP(W$4,'INTERNAL PARAMETERS-1'!$B$5:$J$44,4, FALSE)</f>
        <v>0</v>
      </c>
      <c r="X63" s="113">
        <f>$F63*'INTERNAL PARAMETERS-2'!W63*VLOOKUP(X$4,'INTERNAL PARAMETERS-1'!$B$5:$J$44,4, FALSE)</f>
        <v>0</v>
      </c>
      <c r="Y63" s="113">
        <f>$F63*'INTERNAL PARAMETERS-2'!X63*VLOOKUP(Y$4,'INTERNAL PARAMETERS-1'!$B$5:$J$44,4, FALSE)</f>
        <v>0</v>
      </c>
      <c r="Z63" s="113">
        <f>$F63*'INTERNAL PARAMETERS-2'!Y63*VLOOKUP(Z$4,'INTERNAL PARAMETERS-1'!$B$5:$J$44,4, FALSE)</f>
        <v>0</v>
      </c>
      <c r="AA63" s="113">
        <f>$F63*'INTERNAL PARAMETERS-2'!Z63*VLOOKUP(AA$4,'INTERNAL PARAMETERS-1'!$B$5:$J$44,4, FALSE)</f>
        <v>0</v>
      </c>
      <c r="AB63" s="113">
        <f>$F63*'INTERNAL PARAMETERS-2'!AA63*VLOOKUP(AB$4,'INTERNAL PARAMETERS-1'!$B$5:$J$44,4, FALSE)</f>
        <v>0</v>
      </c>
      <c r="AC63" s="113">
        <f>$F63*'INTERNAL PARAMETERS-2'!AB63*VLOOKUP(AC$4,'INTERNAL PARAMETERS-1'!$B$5:$J$44,4, FALSE)</f>
        <v>0</v>
      </c>
      <c r="AD63" s="113">
        <f>$F63*'INTERNAL PARAMETERS-2'!AC63*VLOOKUP(AD$4,'INTERNAL PARAMETERS-1'!$B$5:$J$44,4, FALSE)</f>
        <v>0</v>
      </c>
      <c r="AE63" s="113">
        <f>$F63*'INTERNAL PARAMETERS-2'!AD63*VLOOKUP(AE$4,'INTERNAL PARAMETERS-1'!$B$5:$J$44,4, FALSE)</f>
        <v>0</v>
      </c>
      <c r="AF63" s="113">
        <f>$F63*'INTERNAL PARAMETERS-2'!AE63*VLOOKUP(AF$4,'INTERNAL PARAMETERS-1'!$B$5:$J$44,4, FALSE)</f>
        <v>0.75980791623467869</v>
      </c>
      <c r="AG63" s="113">
        <f>$F63*'INTERNAL PARAMETERS-2'!AF63*VLOOKUP(AG$4,'INTERNAL PARAMETERS-1'!$B$5:$J$44,4, FALSE)</f>
        <v>0</v>
      </c>
      <c r="AH63" s="113">
        <f>$F63*'INTERNAL PARAMETERS-2'!AG63*VLOOKUP(AH$4,'INTERNAL PARAMETERS-1'!$B$5:$J$44,4, FALSE)</f>
        <v>0</v>
      </c>
      <c r="AI63" s="113">
        <f>$F63*'INTERNAL PARAMETERS-2'!AH63*VLOOKUP(AI$4,'INTERNAL PARAMETERS-1'!$B$5:$J$44,4, FALSE)</f>
        <v>0.25326930541155956</v>
      </c>
      <c r="AJ63" s="113">
        <f>$F63*'INTERNAL PARAMETERS-2'!AI63*VLOOKUP(AJ$4,'INTERNAL PARAMETERS-1'!$B$5:$J$44,4, FALSE)</f>
        <v>1.2663465270577978</v>
      </c>
      <c r="AK63" s="113">
        <f>$F63*'INTERNAL PARAMETERS-2'!AJ63*VLOOKUP(AK$4,'INTERNAL PARAMETERS-1'!$B$5:$J$44,4, FALSE)</f>
        <v>0</v>
      </c>
      <c r="AL63" s="113">
        <f>$F63*'INTERNAL PARAMETERS-2'!AK63*VLOOKUP(AL$4,'INTERNAL PARAMETERS-1'!$B$5:$J$44,4, FALSE)</f>
        <v>0</v>
      </c>
      <c r="AM63" s="113">
        <f>$F63*'INTERNAL PARAMETERS-2'!AL63*VLOOKUP(AM$4,'INTERNAL PARAMETERS-1'!$B$5:$J$44,4, FALSE)</f>
        <v>0</v>
      </c>
      <c r="AN63" s="113">
        <f>$F63*'INTERNAL PARAMETERS-2'!AM63*VLOOKUP(AN$4,'INTERNAL PARAMETERS-1'!$B$5:$J$44,4, FALSE)</f>
        <v>0</v>
      </c>
      <c r="AO63" s="113">
        <f>$F63*'INTERNAL PARAMETERS-2'!AN63*VLOOKUP(AO$4,'INTERNAL PARAMETERS-1'!$B$5:$J$44,4, FALSE)</f>
        <v>0</v>
      </c>
      <c r="AP63" s="113">
        <f>$F63*'INTERNAL PARAMETERS-2'!AO63*VLOOKUP(AP$4,'INTERNAL PARAMETERS-1'!$B$5:$J$44,4, FALSE)</f>
        <v>0</v>
      </c>
      <c r="AQ63" s="113">
        <f>$F63*'INTERNAL PARAMETERS-2'!AP63*VLOOKUP(AQ$4,'INTERNAL PARAMETERS-1'!$B$5:$J$44,4, FALSE)</f>
        <v>0</v>
      </c>
      <c r="AR63" s="113">
        <f>$F63*'INTERNAL PARAMETERS-2'!AQ63*VLOOKUP(AR$4,'INTERNAL PARAMETERS-1'!$B$5:$J$44,4, FALSE)</f>
        <v>0</v>
      </c>
      <c r="AS63" s="113">
        <f>$F63*'INTERNAL PARAMETERS-2'!AR63*VLOOKUP(AS$4,'INTERNAL PARAMETERS-1'!$B$5:$J$44,4, FALSE)</f>
        <v>0</v>
      </c>
      <c r="AT63" s="112">
        <f>$F63*'INTERNAL PARAMETERS-2'!AS63*VLOOKUP(AT$4,'INTERNAL PARAMETERS-1'!$B$5:$J$44,4, FALSE)</f>
        <v>0</v>
      </c>
      <c r="AU63" s="114">
        <f>$F63*'INTERNAL PARAMETERS-2'!F63*(1-VLOOKUP(G$4,'INTERNAL PARAMETERS-1'!$B$5:$J$44,4, FALSE))</f>
        <v>0</v>
      </c>
      <c r="AV63" s="113">
        <f>$F63*'INTERNAL PARAMETERS-2'!G63*(1-VLOOKUP(H$4,'INTERNAL PARAMETERS-1'!$B$5:$J$44,4, FALSE))</f>
        <v>0</v>
      </c>
      <c r="AW63" s="113">
        <f>$F63*'INTERNAL PARAMETERS-2'!H63*(1-VLOOKUP(I$4,'INTERNAL PARAMETERS-1'!$B$5:$J$44,4, FALSE))</f>
        <v>350.96642769052005</v>
      </c>
      <c r="AX63" s="113">
        <f>$F63*'INTERNAL PARAMETERS-2'!I63*(1-VLOOKUP(J$4,'INTERNAL PARAMETERS-1'!$B$5:$J$44,4, FALSE))</f>
        <v>0</v>
      </c>
      <c r="AY63" s="113">
        <f>$F63*'INTERNAL PARAMETERS-2'!J63*(1-VLOOKUP(K$4,'INTERNAL PARAMETERS-1'!$B$5:$J$44,4, FALSE))</f>
        <v>0</v>
      </c>
      <c r="AZ63" s="113">
        <f>$F63*'INTERNAL PARAMETERS-2'!K63*(1-VLOOKUP(L$4,'INTERNAL PARAMETERS-1'!$B$5:$J$44,4, FALSE))</f>
        <v>0</v>
      </c>
      <c r="BA63" s="113">
        <f>$F63*'INTERNAL PARAMETERS-2'!L63*(1-VLOOKUP(M$4,'INTERNAL PARAMETERS-1'!$B$5:$J$44,4, FALSE))</f>
        <v>12.031017597640577</v>
      </c>
      <c r="BB63" s="113">
        <f>$F63*'INTERNAL PARAMETERS-2'!M63*(1-VLOOKUP(N$4,'INTERNAL PARAMETERS-1'!$B$5:$J$44,4, FALSE))</f>
        <v>65.448706707541092</v>
      </c>
      <c r="BC63" s="113">
        <f>$F63*'INTERNAL PARAMETERS-2'!N63*(1-VLOOKUP(O$4,'INTERNAL PARAMETERS-1'!$B$5:$J$44,4, FALSE))</f>
        <v>50.656916200591908</v>
      </c>
      <c r="BD63" s="113">
        <f>$F63*'INTERNAL PARAMETERS-2'!O63*(1-VLOOKUP(P$4,'INTERNAL PARAMETERS-1'!$B$5:$J$44,4, FALSE))</f>
        <v>56.229146431474213</v>
      </c>
      <c r="BE63" s="113">
        <f>$F63*'INTERNAL PARAMETERS-2'!P63*(1-VLOOKUP(Q$4,'INTERNAL PARAMETERS-1'!$B$5:$J$44,4, FALSE))</f>
        <v>74.212336407092948</v>
      </c>
      <c r="BF63" s="113">
        <f>$F63*'INTERNAL PARAMETERS-2'!Q63*(1-VLOOKUP(R$4,'INTERNAL PARAMETERS-1'!$B$5:$J$44,4, FALSE))</f>
        <v>0</v>
      </c>
      <c r="BG63" s="113">
        <f>$F63*'INTERNAL PARAMETERS-2'!R63*(1-VLOOKUP(S$4,'INTERNAL PARAMETERS-1'!$B$5:$J$44,4, FALSE))</f>
        <v>151.44889621057413</v>
      </c>
      <c r="BH63" s="113">
        <f>$F63*'INTERNAL PARAMETERS-2'!S63*(1-VLOOKUP(T$4,'INTERNAL PARAMETERS-1'!$B$5:$J$44,4, FALSE))</f>
        <v>4.1032377083124647</v>
      </c>
      <c r="BI63" s="113">
        <f>$F63*'INTERNAL PARAMETERS-2'!T63*(1-VLOOKUP(U$4,'INTERNAL PARAMETERS-1'!$B$5:$J$44,4, FALSE))</f>
        <v>3.4447069630596108</v>
      </c>
      <c r="BJ63" s="113">
        <f>$F63*'INTERNAL PARAMETERS-2'!U63*(1-VLOOKUP(V$4,'INTERNAL PARAMETERS-1'!$B$5:$J$44,4, FALSE))</f>
        <v>30.571422958551839</v>
      </c>
      <c r="BK63" s="113">
        <f>$F63*'INTERNAL PARAMETERS-2'!V63*(1-VLOOKUP(W$4,'INTERNAL PARAMETERS-1'!$B$5:$J$44,4, FALSE))</f>
        <v>40.27226365506197</v>
      </c>
      <c r="BL63" s="113">
        <f>$F63*'INTERNAL PARAMETERS-2'!W63*(1-VLOOKUP(X$4,'INTERNAL PARAMETERS-1'!$B$5:$J$44,4, FALSE))</f>
        <v>77.505142889271227</v>
      </c>
      <c r="BM63" s="113">
        <f>$F63*'INTERNAL PARAMETERS-2'!X63*(1-VLOOKUP(Y$4,'INTERNAL PARAMETERS-1'!$B$5:$J$44,4, FALSE))</f>
        <v>19.756227869413646</v>
      </c>
      <c r="BN63" s="113">
        <f>$F63*'INTERNAL PARAMETERS-2'!Y63*(1-VLOOKUP(Z$4,'INTERNAL PARAMETERS-1'!$B$5:$J$44,4, FALSE))</f>
        <v>67.373759649152845</v>
      </c>
      <c r="BO63" s="113">
        <f>$F63*'INTERNAL PARAMETERS-2'!Z63*(1-VLOOKUP(AA$4,'INTERNAL PARAMETERS-1'!$B$5:$J$44,4, FALSE))</f>
        <v>62.814606639916775</v>
      </c>
      <c r="BP63" s="113">
        <f>$F63*'INTERNAL PARAMETERS-2'!AA63*(1-VLOOKUP(AB$4,'INTERNAL PARAMETERS-1'!$B$5:$J$44,4, FALSE))</f>
        <v>22.035804374031681</v>
      </c>
      <c r="BQ63" s="113">
        <f>$F63*'INTERNAL PARAMETERS-2'!AB63*(1-VLOOKUP(AC$4,'INTERNAL PARAMETERS-1'!$B$5:$J$44,4, FALSE))</f>
        <v>204.40070269616257</v>
      </c>
      <c r="BR63" s="113">
        <f>$F63*'INTERNAL PARAMETERS-2'!AC63*(1-VLOOKUP(AD$4,'INTERNAL PARAMETERS-1'!$B$5:$J$44,4, FALSE))</f>
        <v>20.516035785648324</v>
      </c>
      <c r="BS63" s="113">
        <f>$F63*'INTERNAL PARAMETERS-2'!AD63*(1-VLOOKUP(AE$4,'INTERNAL PARAMETERS-1'!$B$5:$J$44,4, FALSE))</f>
        <v>6.8387295138541075</v>
      </c>
      <c r="BT63" s="113">
        <f>$F63*'INTERNAL PARAMETERS-2'!AE63*(1-VLOOKUP(AF$4,'INTERNAL PARAMETERS-1'!$B$5:$J$44,4, FALSE))</f>
        <v>0</v>
      </c>
      <c r="BU63" s="113">
        <f>$F63*'INTERNAL PARAMETERS-2'!AF63*(1-VLOOKUP(AG$4,'INTERNAL PARAMETERS-1'!$B$5:$J$44,4, FALSE))</f>
        <v>0</v>
      </c>
      <c r="BV63" s="113">
        <f>$F63*'INTERNAL PARAMETERS-2'!AG63*(1-VLOOKUP(AH$4,'INTERNAL PARAMETERS-1'!$B$5:$J$44,4, FALSE))</f>
        <v>0</v>
      </c>
      <c r="BW63" s="113">
        <f>$F63*'INTERNAL PARAMETERS-2'!AH63*(1-VLOOKUP(AI$4,'INTERNAL PARAMETERS-1'!$B$5:$J$44,4, FALSE))</f>
        <v>0</v>
      </c>
      <c r="BX63" s="113">
        <f>$F63*'INTERNAL PARAMETERS-2'!AI63*(1-VLOOKUP(AJ$4,'INTERNAL PARAMETERS-1'!$B$5:$J$44,4, FALSE))</f>
        <v>0</v>
      </c>
      <c r="BY63" s="113">
        <f>$F63*'INTERNAL PARAMETERS-2'!AJ63*(1-VLOOKUP(AK$4,'INTERNAL PARAMETERS-1'!$B$5:$J$44,4, FALSE))</f>
        <v>0</v>
      </c>
      <c r="BZ63" s="113">
        <f>$F63*'INTERNAL PARAMETERS-2'!AK63*(1-VLOOKUP(AL$4,'INTERNAL PARAMETERS-1'!$B$5:$J$44,4, FALSE))</f>
        <v>7.0919988192656671</v>
      </c>
      <c r="CA63" s="113">
        <f>$F63*'INTERNAL PARAMETERS-2'!AL63*(1-VLOOKUP(AM$4,'INTERNAL PARAMETERS-1'!$B$5:$J$44,4, FALSE))</f>
        <v>7.3452681246772276</v>
      </c>
      <c r="CB63" s="113">
        <f>$F63*'INTERNAL PARAMETERS-2'!AM63*(1-VLOOKUP(AN$4,'INTERNAL PARAMETERS-1'!$B$5:$J$44,4, FALSE))</f>
        <v>8.6116146517350245</v>
      </c>
      <c r="CC63" s="113">
        <f>$F63*'INTERNAL PARAMETERS-2'!AN63*(1-VLOOKUP(AO$4,'INTERNAL PARAMETERS-1'!$B$5:$J$44,4, FALSE))</f>
        <v>27.608034604913993</v>
      </c>
      <c r="CD63" s="113">
        <f>$F63*'INTERNAL PARAMETERS-2'!AO63*(1-VLOOKUP(AP$4,'INTERNAL PARAMETERS-1'!$B$5:$J$44,4, FALSE))</f>
        <v>80.291258004712375</v>
      </c>
      <c r="CE63" s="113">
        <f>$F63*'INTERNAL PARAMETERS-2'!AP63*(1-VLOOKUP(AQ$4,'INTERNAL PARAMETERS-1'!$B$5:$J$44,4, FALSE))</f>
        <v>11.14446046176462</v>
      </c>
      <c r="CF63" s="113">
        <f>$F63*'INTERNAL PARAMETERS-2'!AQ63*(1-VLOOKUP(AR$4,'INTERNAL PARAMETERS-1'!$B$5:$J$44,4, FALSE))</f>
        <v>2.786115115441155</v>
      </c>
      <c r="CG63" s="113">
        <f>$F63*'INTERNAL PARAMETERS-2'!AR63*(1-VLOOKUP(AS$4,'INTERNAL PARAMETERS-1'!$B$5:$J$44,4, FALSE))</f>
        <v>0.25326930541155956</v>
      </c>
      <c r="CH63" s="112">
        <f>$F63*'INTERNAL PARAMETERS-2'!AS63*(1-VLOOKUP(AT$4,'INTERNAL PARAMETERS-1'!$B$5:$J$44,4, FALSE))</f>
        <v>0</v>
      </c>
      <c r="CI63" s="111">
        <f t="shared" si="0"/>
        <v>1527.5594455091712</v>
      </c>
    </row>
    <row r="64" spans="3:87" x14ac:dyDescent="0.5">
      <c r="C64" s="77" t="s">
        <v>27</v>
      </c>
      <c r="D64" s="76" t="s">
        <v>2</v>
      </c>
      <c r="E64" s="76" t="s">
        <v>15</v>
      </c>
      <c r="F64" s="115">
        <f>'INPUTS-Incidence'!E64</f>
        <v>1260.7077593681779</v>
      </c>
      <c r="G64" s="114">
        <f>$F64*'INTERNAL PARAMETERS-2'!F64*VLOOKUP(G$4,'INTERNAL PARAMETERS-1'!$B$5:$J$44,4, FALSE)</f>
        <v>8.9095478062308491</v>
      </c>
      <c r="H64" s="113">
        <f>$F64*'INTERNAL PARAMETERS-2'!G64*VLOOKUP(H$4,'INTERNAL PARAMETERS-1'!$B$5:$J$44,4, FALSE)</f>
        <v>7.3373191595227949</v>
      </c>
      <c r="I64" s="113">
        <f>$F64*'INTERNAL PARAMETERS-2'!H64*VLOOKUP(I$4,'INTERNAL PARAMETERS-1'!$B$5:$J$44,4, FALSE)</f>
        <v>15.227452367989741</v>
      </c>
      <c r="J64" s="113">
        <f>$F64*'INTERNAL PARAMETERS-2'!I64*VLOOKUP(J$4,'INTERNAL PARAMETERS-1'!$B$5:$J$44,4, FALSE)</f>
        <v>0</v>
      </c>
      <c r="K64" s="113">
        <f>$F64*'INTERNAL PARAMETERS-2'!J64*VLOOKUP(K$4,'INTERNAL PARAMETERS-1'!$B$5:$J$44,4, FALSE)</f>
        <v>0.52407621556935158</v>
      </c>
      <c r="L64" s="113">
        <f>$F64*'INTERNAL PARAMETERS-2'!K64*VLOOKUP(L$4,'INTERNAL PARAMETERS-1'!$B$5:$J$44,4, FALSE)</f>
        <v>0</v>
      </c>
      <c r="M64" s="113">
        <f>$F64*'INTERNAL PARAMETERS-2'!L64*VLOOKUP(M$4,'INTERNAL PARAMETERS-1'!$B$5:$J$44,4, FALSE)</f>
        <v>0.64201542645824461</v>
      </c>
      <c r="N64" s="113">
        <f>$F64*'INTERNAL PARAMETERS-2'!M64*VLOOKUP(N$4,'INTERNAL PARAMETERS-1'!$B$5:$J$44,4, FALSE)</f>
        <v>2.5418578950545108</v>
      </c>
      <c r="O64" s="113">
        <f>$F64*'INTERNAL PARAMETERS-2'!N64*VLOOKUP(O$4,'INTERNAL PARAMETERS-1'!$B$5:$J$44,4, FALSE)</f>
        <v>0</v>
      </c>
      <c r="P64" s="113">
        <f>$F64*'INTERNAL PARAMETERS-2'!O64*VLOOKUP(P$4,'INTERNAL PARAMETERS-1'!$B$5:$J$44,4, FALSE)</f>
        <v>0</v>
      </c>
      <c r="Q64" s="113">
        <f>$F64*'INTERNAL PARAMETERS-2'!P64*VLOOKUP(Q$4,'INTERNAL PARAMETERS-1'!$B$5:$J$44,4, FALSE)</f>
        <v>0</v>
      </c>
      <c r="R64" s="113">
        <f>$F64*'INTERNAL PARAMETERS-2'!Q64*VLOOKUP(R$4,'INTERNAL PARAMETERS-1'!$B$5:$J$44,4, FALSE)</f>
        <v>1.8343297898806987</v>
      </c>
      <c r="S64" s="113">
        <f>$F64*'INTERNAL PARAMETERS-2'!R64*VLOOKUP(S$4,'INTERNAL PARAMETERS-1'!$B$5:$J$44,4, FALSE)</f>
        <v>6.142477077042809</v>
      </c>
      <c r="T64" s="113">
        <f>$F64*'INTERNAL PARAMETERS-2'!S64*VLOOKUP(T$4,'INTERNAL PARAMETERS-1'!$B$5:$J$44,4, FALSE)</f>
        <v>0.28824822210194018</v>
      </c>
      <c r="U64" s="113">
        <f>$F64*'INTERNAL PARAMETERS-2'!T64*VLOOKUP(U$4,'INTERNAL PARAMETERS-1'!$B$5:$J$44,4, FALSE)</f>
        <v>0.57649644420388035</v>
      </c>
      <c r="V64" s="113">
        <f>$F64*'INTERNAL PARAMETERS-2'!U64*VLOOKUP(V$4,'INTERNAL PARAMETERS-1'!$B$5:$J$44,4, FALSE)</f>
        <v>3.7734811264140653</v>
      </c>
      <c r="W64" s="113">
        <f>$F64*'INTERNAL PARAMETERS-2'!V64*VLOOKUP(W$4,'INTERNAL PARAMETERS-1'!$B$5:$J$44,4, FALSE)</f>
        <v>0</v>
      </c>
      <c r="X64" s="113">
        <f>$F64*'INTERNAL PARAMETERS-2'!W64*VLOOKUP(X$4,'INTERNAL PARAMETERS-1'!$B$5:$J$44,4, FALSE)</f>
        <v>0</v>
      </c>
      <c r="Y64" s="113">
        <f>$F64*'INTERNAL PARAMETERS-2'!X64*VLOOKUP(Y$4,'INTERNAL PARAMETERS-1'!$B$5:$J$44,4, FALSE)</f>
        <v>0</v>
      </c>
      <c r="Z64" s="113">
        <f>$F64*'INTERNAL PARAMETERS-2'!Y64*VLOOKUP(Z$4,'INTERNAL PARAMETERS-1'!$B$5:$J$44,4, FALSE)</f>
        <v>0</v>
      </c>
      <c r="AA64" s="113">
        <f>$F64*'INTERNAL PARAMETERS-2'!Z64*VLOOKUP(AA$4,'INTERNAL PARAMETERS-1'!$B$5:$J$44,4, FALSE)</f>
        <v>0</v>
      </c>
      <c r="AB64" s="113">
        <f>$F64*'INTERNAL PARAMETERS-2'!AA64*VLOOKUP(AB$4,'INTERNAL PARAMETERS-1'!$B$5:$J$44,4, FALSE)</f>
        <v>0</v>
      </c>
      <c r="AC64" s="113">
        <f>$F64*'INTERNAL PARAMETERS-2'!AB64*VLOOKUP(AC$4,'INTERNAL PARAMETERS-1'!$B$5:$J$44,4, FALSE)</f>
        <v>0</v>
      </c>
      <c r="AD64" s="113">
        <f>$F64*'INTERNAL PARAMETERS-2'!AC64*VLOOKUP(AD$4,'INTERNAL PARAMETERS-1'!$B$5:$J$44,4, FALSE)</f>
        <v>0</v>
      </c>
      <c r="AE64" s="113">
        <f>$F64*'INTERNAL PARAMETERS-2'!AD64*VLOOKUP(AE$4,'INTERNAL PARAMETERS-1'!$B$5:$J$44,4, FALSE)</f>
        <v>0</v>
      </c>
      <c r="AF64" s="113">
        <f>$F64*'INTERNAL PARAMETERS-2'!AE64*VLOOKUP(AF$4,'INTERNAL PARAMETERS-1'!$B$5:$J$44,4, FALSE)</f>
        <v>0.52407621556935158</v>
      </c>
      <c r="AG64" s="113">
        <f>$F64*'INTERNAL PARAMETERS-2'!AF64*VLOOKUP(AG$4,'INTERNAL PARAMETERS-1'!$B$5:$J$44,4, FALSE)</f>
        <v>0.26210114317264421</v>
      </c>
      <c r="AH64" s="113">
        <f>$F64*'INTERNAL PARAMETERS-2'!AG64*VLOOKUP(AH$4,'INTERNAL PARAMETERS-1'!$B$5:$J$44,4, FALSE)</f>
        <v>0</v>
      </c>
      <c r="AI64" s="113">
        <f>$F64*'INTERNAL PARAMETERS-2'!AH64*VLOOKUP(AI$4,'INTERNAL PARAMETERS-1'!$B$5:$J$44,4, FALSE)</f>
        <v>0.52407621556935158</v>
      </c>
      <c r="AJ64" s="113">
        <f>$F64*'INTERNAL PARAMETERS-2'!AI64*VLOOKUP(AJ$4,'INTERNAL PARAMETERS-1'!$B$5:$J$44,4, FALSE)</f>
        <v>1.0481524311387032</v>
      </c>
      <c r="AK64" s="113">
        <f>$F64*'INTERNAL PARAMETERS-2'!AJ64*VLOOKUP(AK$4,'INTERNAL PARAMETERS-1'!$B$5:$J$44,4, FALSE)</f>
        <v>0</v>
      </c>
      <c r="AL64" s="113">
        <f>$F64*'INTERNAL PARAMETERS-2'!AK64*VLOOKUP(AL$4,'INTERNAL PARAMETERS-1'!$B$5:$J$44,4, FALSE)</f>
        <v>0</v>
      </c>
      <c r="AM64" s="113">
        <f>$F64*'INTERNAL PARAMETERS-2'!AL64*VLOOKUP(AM$4,'INTERNAL PARAMETERS-1'!$B$5:$J$44,4, FALSE)</f>
        <v>0</v>
      </c>
      <c r="AN64" s="113">
        <f>$F64*'INTERNAL PARAMETERS-2'!AM64*VLOOKUP(AN$4,'INTERNAL PARAMETERS-1'!$B$5:$J$44,4, FALSE)</f>
        <v>0</v>
      </c>
      <c r="AO64" s="113">
        <f>$F64*'INTERNAL PARAMETERS-2'!AN64*VLOOKUP(AO$4,'INTERNAL PARAMETERS-1'!$B$5:$J$44,4, FALSE)</f>
        <v>0</v>
      </c>
      <c r="AP64" s="113">
        <f>$F64*'INTERNAL PARAMETERS-2'!AO64*VLOOKUP(AP$4,'INTERNAL PARAMETERS-1'!$B$5:$J$44,4, FALSE)</f>
        <v>0</v>
      </c>
      <c r="AQ64" s="113">
        <f>$F64*'INTERNAL PARAMETERS-2'!AP64*VLOOKUP(AQ$4,'INTERNAL PARAMETERS-1'!$B$5:$J$44,4, FALSE)</f>
        <v>0</v>
      </c>
      <c r="AR64" s="113">
        <f>$F64*'INTERNAL PARAMETERS-2'!AQ64*VLOOKUP(AR$4,'INTERNAL PARAMETERS-1'!$B$5:$J$44,4, FALSE)</f>
        <v>0</v>
      </c>
      <c r="AS64" s="113">
        <f>$F64*'INTERNAL PARAMETERS-2'!AR64*VLOOKUP(AS$4,'INTERNAL PARAMETERS-1'!$B$5:$J$44,4, FALSE)</f>
        <v>0</v>
      </c>
      <c r="AT64" s="112">
        <f>$F64*'INTERNAL PARAMETERS-2'!AS64*VLOOKUP(AT$4,'INTERNAL PARAMETERS-1'!$B$5:$J$44,4, FALSE)</f>
        <v>0</v>
      </c>
      <c r="AU64" s="114">
        <f>$F64*'INTERNAL PARAMETERS-2'!F64*(1-VLOOKUP(G$4,'INTERNAL PARAMETERS-1'!$B$5:$J$44,4, FALSE))</f>
        <v>0</v>
      </c>
      <c r="AV64" s="113">
        <f>$F64*'INTERNAL PARAMETERS-2'!G64*(1-VLOOKUP(H$4,'INTERNAL PARAMETERS-1'!$B$5:$J$44,4, FALSE))</f>
        <v>0</v>
      </c>
      <c r="AW64" s="113">
        <f>$F64*'INTERNAL PARAMETERS-2'!H64*(1-VLOOKUP(I$4,'INTERNAL PARAMETERS-1'!$B$5:$J$44,4, FALSE))</f>
        <v>289.32159499180506</v>
      </c>
      <c r="AX64" s="113">
        <f>$F64*'INTERNAL PARAMETERS-2'!I64*(1-VLOOKUP(J$4,'INTERNAL PARAMETERS-1'!$B$5:$J$44,4, FALSE))</f>
        <v>0</v>
      </c>
      <c r="AY64" s="113">
        <f>$F64*'INTERNAL PARAMETERS-2'!J64*(1-VLOOKUP(K$4,'INTERNAL PARAMETERS-1'!$B$5:$J$44,4, FALSE))</f>
        <v>0</v>
      </c>
      <c r="AZ64" s="113">
        <f>$F64*'INTERNAL PARAMETERS-2'!K64*(1-VLOOKUP(L$4,'INTERNAL PARAMETERS-1'!$B$5:$J$44,4, FALSE))</f>
        <v>0</v>
      </c>
      <c r="BA64" s="113">
        <f>$F64*'INTERNAL PARAMETERS-2'!L64*(1-VLOOKUP(M$4,'INTERNAL PARAMETERS-1'!$B$5:$J$44,4, FALSE))</f>
        <v>12.198293102706646</v>
      </c>
      <c r="BB64" s="113">
        <f>$F64*'INTERNAL PARAMETERS-2'!M64*(1-VLOOKUP(N$4,'INTERNAL PARAMETERS-1'!$B$5:$J$44,4, FALSE))</f>
        <v>48.295300006035703</v>
      </c>
      <c r="BC64" s="113">
        <f>$F64*'INTERNAL PARAMETERS-2'!N64*(1-VLOOKUP(O$4,'INTERNAL PARAMETERS-1'!$B$5:$J$44,4, FALSE))</f>
        <v>55.02989369642097</v>
      </c>
      <c r="BD64" s="113">
        <f>$F64*'INTERNAL PARAMETERS-2'!O64*(1-VLOOKUP(P$4,'INTERNAL PARAMETERS-1'!$B$5:$J$44,4, FALSE))</f>
        <v>47.430473393725521</v>
      </c>
      <c r="BE64" s="113">
        <f>$F64*'INTERNAL PARAMETERS-2'!P64*(1-VLOOKUP(Q$4,'INTERNAL PARAMETERS-1'!$B$5:$J$44,4, FALSE))</f>
        <v>50.837157901090215</v>
      </c>
      <c r="BF64" s="113">
        <f>$F64*'INTERNAL PARAMETERS-2'!Q64*(1-VLOOKUP(R$4,'INTERNAL PARAMETERS-1'!$B$5:$J$44,4, FALSE))</f>
        <v>0</v>
      </c>
      <c r="BG64" s="113">
        <f>$F64*'INTERNAL PARAMETERS-2'!R64*(1-VLOOKUP(S$4,'INTERNAL PARAMETERS-1'!$B$5:$J$44,4, FALSE))</f>
        <v>116.70706446381335</v>
      </c>
      <c r="BH64" s="113">
        <f>$F64*'INTERNAL PARAMETERS-2'!S64*(1-VLOOKUP(T$4,'INTERNAL PARAMETERS-1'!$B$5:$J$44,4, FALSE))</f>
        <v>2.5942339989174616</v>
      </c>
      <c r="BI64" s="113">
        <f>$F64*'INTERNAL PARAMETERS-2'!T64*(1-VLOOKUP(U$4,'INTERNAL PARAMETERS-1'!$B$5:$J$44,4, FALSE))</f>
        <v>2.3059857768155214</v>
      </c>
      <c r="BJ64" s="113">
        <f>$F64*'INTERNAL PARAMETERS-2'!U64*(1-VLOOKUP(V$4,'INTERNAL PARAMETERS-1'!$B$5:$J$44,4, FALSE))</f>
        <v>21.38305971634637</v>
      </c>
      <c r="BK64" s="113">
        <f>$F64*'INTERNAL PARAMETERS-2'!V64*(1-VLOOKUP(W$4,'INTERNAL PARAMETERS-1'!$B$5:$J$44,4, FALSE))</f>
        <v>33.542012433421931</v>
      </c>
      <c r="BL64" s="113">
        <f>$F64*'INTERNAL PARAMETERS-2'!W64*(1-VLOOKUP(X$4,'INTERNAL PARAMETERS-1'!$B$5:$J$44,4, FALSE))</f>
        <v>57.650274774267722</v>
      </c>
      <c r="BM64" s="113">
        <f>$F64*'INTERNAL PARAMETERS-2'!X64*(1-VLOOKUP(Y$4,'INTERNAL PARAMETERS-1'!$B$5:$J$44,4, FALSE))</f>
        <v>13.626485887906888</v>
      </c>
      <c r="BN64" s="113">
        <f>$F64*'INTERNAL PARAMETERS-2'!Y64*(1-VLOOKUP(Z$4,'INTERNAL PARAMETERS-1'!$B$5:$J$44,4, FALSE))</f>
        <v>58.174477060613007</v>
      </c>
      <c r="BO64" s="113">
        <f>$F64*'INTERNAL PARAMETERS-2'!Z64*(1-VLOOKUP(AA$4,'INTERNAL PARAMETERS-1'!$B$5:$J$44,4, FALSE))</f>
        <v>65.773771292532516</v>
      </c>
      <c r="BP64" s="113">
        <f>$F64*'INTERNAL PARAMETERS-2'!AA64*(1-VLOOKUP(AB$4,'INTERNAL PARAMETERS-1'!$B$5:$J$44,4, FALSE))</f>
        <v>23.584186125276442</v>
      </c>
      <c r="BQ64" s="113">
        <f>$F64*'INTERNAL PARAMETERS-2'!AB64*(1-VLOOKUP(AC$4,'INTERNAL PARAMETERS-1'!$B$5:$J$44,4, FALSE))</f>
        <v>180.81234576867126</v>
      </c>
      <c r="BR64" s="113">
        <f>$F64*'INTERNAL PARAMETERS-2'!AC64*(1-VLOOKUP(AD$4,'INTERNAL PARAMETERS-1'!$B$5:$J$44,4, FALSE))</f>
        <v>13.626485887906888</v>
      </c>
      <c r="BS64" s="113">
        <f>$F64*'INTERNAL PARAMETERS-2'!AD64*(1-VLOOKUP(AE$4,'INTERNAL PARAMETERS-1'!$B$5:$J$44,4, FALSE))</f>
        <v>3.1445833641920462</v>
      </c>
      <c r="BT64" s="113">
        <f>$F64*'INTERNAL PARAMETERS-2'!AE64*(1-VLOOKUP(AF$4,'INTERNAL PARAMETERS-1'!$B$5:$J$44,4, FALSE))</f>
        <v>0</v>
      </c>
      <c r="BU64" s="113">
        <f>$F64*'INTERNAL PARAMETERS-2'!AF64*(1-VLOOKUP(AG$4,'INTERNAL PARAMETERS-1'!$B$5:$J$44,4, FALSE))</f>
        <v>0</v>
      </c>
      <c r="BV64" s="113">
        <f>$F64*'INTERNAL PARAMETERS-2'!AG64*(1-VLOOKUP(AH$4,'INTERNAL PARAMETERS-1'!$B$5:$J$44,4, FALSE))</f>
        <v>0</v>
      </c>
      <c r="BW64" s="113">
        <f>$F64*'INTERNAL PARAMETERS-2'!AH64*(1-VLOOKUP(AI$4,'INTERNAL PARAMETERS-1'!$B$5:$J$44,4, FALSE))</f>
        <v>0</v>
      </c>
      <c r="BX64" s="113">
        <f>$F64*'INTERNAL PARAMETERS-2'!AI64*(1-VLOOKUP(AJ$4,'INTERNAL PARAMETERS-1'!$B$5:$J$44,4, FALSE))</f>
        <v>0</v>
      </c>
      <c r="BY64" s="113">
        <f>$F64*'INTERNAL PARAMETERS-2'!AJ64*(1-VLOOKUP(AK$4,'INTERNAL PARAMETERS-1'!$B$5:$J$44,4, FALSE))</f>
        <v>0</v>
      </c>
      <c r="BZ64" s="113">
        <f>$F64*'INTERNAL PARAMETERS-2'!AK64*(1-VLOOKUP(AL$4,'INTERNAL PARAMETERS-1'!$B$5:$J$44,4, FALSE))</f>
        <v>4.7168120109001013</v>
      </c>
      <c r="CA64" s="113">
        <f>$F64*'INTERNAL PARAMETERS-2'!AL64*(1-VLOOKUP(AM$4,'INTERNAL PARAMETERS-1'!$B$5:$J$44,4, FALSE))</f>
        <v>7.8613953750921475</v>
      </c>
      <c r="CB64" s="113">
        <f>$F64*'INTERNAL PARAMETERS-2'!AM64*(1-VLOOKUP(AN$4,'INTERNAL PARAMETERS-1'!$B$5:$J$44,4, FALSE))</f>
        <v>8.3854715906614992</v>
      </c>
      <c r="CC64" s="113">
        <f>$F64*'INTERNAL PARAMETERS-2'!AN64*(1-VLOOKUP(AO$4,'INTERNAL PARAMETERS-1'!$B$5:$J$44,4, FALSE))</f>
        <v>26.204693273899135</v>
      </c>
      <c r="CD64" s="113">
        <f>$F64*'INTERNAL PARAMETERS-2'!AO64*(1-VLOOKUP(AP$4,'INTERNAL PARAMETERS-1'!$B$5:$J$44,4, FALSE))</f>
        <v>58.698553276182359</v>
      </c>
      <c r="CE64" s="113">
        <f>$F64*'INTERNAL PARAMETERS-2'!AP64*(1-VLOOKUP(AQ$4,'INTERNAL PARAMETERS-1'!$B$5:$J$44,4, FALSE))</f>
        <v>8.1234965182647905</v>
      </c>
      <c r="CF64" s="113">
        <f>$F64*'INTERNAL PARAMETERS-2'!AQ64*(1-VLOOKUP(AR$4,'INTERNAL PARAMETERS-1'!$B$5:$J$44,4, FALSE))</f>
        <v>0.52407621556935158</v>
      </c>
      <c r="CG64" s="113">
        <f>$F64*'INTERNAL PARAMETERS-2'!AR64*(1-VLOOKUP(AS$4,'INTERNAL PARAMETERS-1'!$B$5:$J$44,4, FALSE))</f>
        <v>0</v>
      </c>
      <c r="CH64" s="112">
        <f>$F64*'INTERNAL PARAMETERS-2'!AS64*(1-VLOOKUP(AT$4,'INTERNAL PARAMETERS-1'!$B$5:$J$44,4, FALSE))</f>
        <v>0</v>
      </c>
      <c r="CI64" s="111">
        <f t="shared" si="0"/>
        <v>1260.7078854389542</v>
      </c>
    </row>
    <row r="65" spans="3:87" x14ac:dyDescent="0.5">
      <c r="C65" s="77" t="s">
        <v>27</v>
      </c>
      <c r="D65" s="76" t="s">
        <v>2</v>
      </c>
      <c r="E65" s="76" t="s">
        <v>14</v>
      </c>
      <c r="F65" s="115">
        <f>'INPUTS-Incidence'!E65</f>
        <v>1238.2119589819738</v>
      </c>
      <c r="G65" s="114">
        <f>$F65*'INTERNAL PARAMETERS-2'!F65*VLOOKUP(G$4,'INTERNAL PARAMETERS-1'!$B$5:$J$44,4, FALSE)</f>
        <v>12.507178997676919</v>
      </c>
      <c r="H65" s="113">
        <f>$F65*'INTERNAL PARAMETERS-2'!G65*VLOOKUP(H$4,'INTERNAL PARAMETERS-1'!$B$5:$J$44,4, FALSE)</f>
        <v>9.8270692124604366</v>
      </c>
      <c r="I65" s="113">
        <f>$F65*'INTERNAL PARAMETERS-2'!H65*VLOOKUP(I$4,'INTERNAL PARAMETERS-1'!$B$5:$J$44,4, FALSE)</f>
        <v>14.361933837394787</v>
      </c>
      <c r="J65" s="113">
        <f>$F65*'INTERNAL PARAMETERS-2'!I65*VLOOKUP(J$4,'INTERNAL PARAMETERS-1'!$B$5:$J$44,4, FALSE)</f>
        <v>0</v>
      </c>
      <c r="K65" s="113">
        <f>$F65*'INTERNAL PARAMETERS-2'!J65*VLOOKUP(K$4,'INTERNAL PARAMETERS-1'!$B$5:$J$44,4, FALSE)</f>
        <v>0</v>
      </c>
      <c r="L65" s="113">
        <f>$F65*'INTERNAL PARAMETERS-2'!K65*VLOOKUP(L$4,'INTERNAL PARAMETERS-1'!$B$5:$J$44,4, FALSE)</f>
        <v>0</v>
      </c>
      <c r="M65" s="113">
        <f>$F65*'INTERNAL PARAMETERS-2'!L65*VLOOKUP(M$4,'INTERNAL PARAMETERS-1'!$B$5:$J$44,4, FALSE)</f>
        <v>0.87848042959873585</v>
      </c>
      <c r="N65" s="113">
        <f>$F65*'INTERNAL PARAMETERS-2'!M65*VLOOKUP(N$4,'INTERNAL PARAMETERS-1'!$B$5:$J$44,4, FALSE)</f>
        <v>2.3078723150475264</v>
      </c>
      <c r="O65" s="113">
        <f>$F65*'INTERNAL PARAMETERS-2'!N65*VLOOKUP(O$4,'INTERNAL PARAMETERS-1'!$B$5:$J$44,4, FALSE)</f>
        <v>0</v>
      </c>
      <c r="P65" s="113">
        <f>$F65*'INTERNAL PARAMETERS-2'!O65*VLOOKUP(P$4,'INTERNAL PARAMETERS-1'!$B$5:$J$44,4, FALSE)</f>
        <v>0</v>
      </c>
      <c r="Q65" s="113">
        <f>$F65*'INTERNAL PARAMETERS-2'!P65*VLOOKUP(Q$4,'INTERNAL PARAMETERS-1'!$B$5:$J$44,4, FALSE)</f>
        <v>0</v>
      </c>
      <c r="R65" s="113">
        <f>$F65*'INTERNAL PARAMETERS-2'!Q65*VLOOKUP(R$4,'INTERNAL PARAMETERS-1'!$B$5:$J$44,4, FALSE)</f>
        <v>1.4889498806758235</v>
      </c>
      <c r="S65" s="113">
        <f>$F65*'INTERNAL PARAMETERS-2'!R65*VLOOKUP(S$4,'INTERNAL PARAMETERS-1'!$B$5:$J$44,4, FALSE)</f>
        <v>4.8008697000824476</v>
      </c>
      <c r="T65" s="113">
        <f>$F65*'INTERNAL PARAMETERS-2'!S65*VLOOKUP(T$4,'INTERNAL PARAMETERS-1'!$B$5:$J$44,4, FALSE)</f>
        <v>0.32756897374868116</v>
      </c>
      <c r="U65" s="113">
        <f>$F65*'INTERNAL PARAMETERS-2'!T65*VLOOKUP(U$4,'INTERNAL PARAMETERS-1'!$B$5:$J$44,4, FALSE)</f>
        <v>0.83381193317846114</v>
      </c>
      <c r="V65" s="113">
        <f>$F65*'INTERNAL PARAMETERS-2'!U65*VLOOKUP(V$4,'INTERNAL PARAMETERS-1'!$B$5:$J$44,4, FALSE)</f>
        <v>3.9754961814044485</v>
      </c>
      <c r="W65" s="113">
        <f>$F65*'INTERNAL PARAMETERS-2'!V65*VLOOKUP(W$4,'INTERNAL PARAMETERS-1'!$B$5:$J$44,4, FALSE)</f>
        <v>0</v>
      </c>
      <c r="X65" s="113">
        <f>$F65*'INTERNAL PARAMETERS-2'!W65*VLOOKUP(X$4,'INTERNAL PARAMETERS-1'!$B$5:$J$44,4, FALSE)</f>
        <v>0</v>
      </c>
      <c r="Y65" s="113">
        <f>$F65*'INTERNAL PARAMETERS-2'!X65*VLOOKUP(Y$4,'INTERNAL PARAMETERS-1'!$B$5:$J$44,4, FALSE)</f>
        <v>0</v>
      </c>
      <c r="Z65" s="113">
        <f>$F65*'INTERNAL PARAMETERS-2'!Y65*VLOOKUP(Z$4,'INTERNAL PARAMETERS-1'!$B$5:$J$44,4, FALSE)</f>
        <v>0</v>
      </c>
      <c r="AA65" s="113">
        <f>$F65*'INTERNAL PARAMETERS-2'!Z65*VLOOKUP(AA$4,'INTERNAL PARAMETERS-1'!$B$5:$J$44,4, FALSE)</f>
        <v>0</v>
      </c>
      <c r="AB65" s="113">
        <f>$F65*'INTERNAL PARAMETERS-2'!AA65*VLOOKUP(AB$4,'INTERNAL PARAMETERS-1'!$B$5:$J$44,4, FALSE)</f>
        <v>0</v>
      </c>
      <c r="AC65" s="113">
        <f>$F65*'INTERNAL PARAMETERS-2'!AB65*VLOOKUP(AC$4,'INTERNAL PARAMETERS-1'!$B$5:$J$44,4, FALSE)</f>
        <v>0</v>
      </c>
      <c r="AD65" s="113">
        <f>$F65*'INTERNAL PARAMETERS-2'!AC65*VLOOKUP(AD$4,'INTERNAL PARAMETERS-1'!$B$5:$J$44,4, FALSE)</f>
        <v>0</v>
      </c>
      <c r="AE65" s="113">
        <f>$F65*'INTERNAL PARAMETERS-2'!AD65*VLOOKUP(AE$4,'INTERNAL PARAMETERS-1'!$B$5:$J$44,4, FALSE)</f>
        <v>0</v>
      </c>
      <c r="AF65" s="113">
        <f>$F65*'INTERNAL PARAMETERS-2'!AE65*VLOOKUP(AF$4,'INTERNAL PARAMETERS-1'!$B$5:$J$44,4, FALSE)</f>
        <v>0.29778997613516467</v>
      </c>
      <c r="AG65" s="113">
        <f>$F65*'INTERNAL PARAMETERS-2'!AF65*VLOOKUP(AG$4,'INTERNAL PARAMETERS-1'!$B$5:$J$44,4, FALSE)</f>
        <v>0</v>
      </c>
      <c r="AH65" s="113">
        <f>$F65*'INTERNAL PARAMETERS-2'!AG65*VLOOKUP(AH$4,'INTERNAL PARAMETERS-1'!$B$5:$J$44,4, FALSE)</f>
        <v>0</v>
      </c>
      <c r="AI65" s="113">
        <f>$F65*'INTERNAL PARAMETERS-2'!AH65*VLOOKUP(AI$4,'INTERNAL PARAMETERS-1'!$B$5:$J$44,4, FALSE)</f>
        <v>1.1911599045406587</v>
      </c>
      <c r="AJ65" s="113">
        <f>$F65*'INTERNAL PARAMETERS-2'!AI65*VLOOKUP(AJ$4,'INTERNAL PARAMETERS-1'!$B$5:$J$44,4, FALSE)</f>
        <v>0</v>
      </c>
      <c r="AK65" s="113">
        <f>$F65*'INTERNAL PARAMETERS-2'!AJ65*VLOOKUP(AK$4,'INTERNAL PARAMETERS-1'!$B$5:$J$44,4, FALSE)</f>
        <v>0</v>
      </c>
      <c r="AL65" s="113">
        <f>$F65*'INTERNAL PARAMETERS-2'!AK65*VLOOKUP(AL$4,'INTERNAL PARAMETERS-1'!$B$5:$J$44,4, FALSE)</f>
        <v>0</v>
      </c>
      <c r="AM65" s="113">
        <f>$F65*'INTERNAL PARAMETERS-2'!AL65*VLOOKUP(AM$4,'INTERNAL PARAMETERS-1'!$B$5:$J$44,4, FALSE)</f>
        <v>0</v>
      </c>
      <c r="AN65" s="113">
        <f>$F65*'INTERNAL PARAMETERS-2'!AM65*VLOOKUP(AN$4,'INTERNAL PARAMETERS-1'!$B$5:$J$44,4, FALSE)</f>
        <v>0</v>
      </c>
      <c r="AO65" s="113">
        <f>$F65*'INTERNAL PARAMETERS-2'!AN65*VLOOKUP(AO$4,'INTERNAL PARAMETERS-1'!$B$5:$J$44,4, FALSE)</f>
        <v>0</v>
      </c>
      <c r="AP65" s="113">
        <f>$F65*'INTERNAL PARAMETERS-2'!AO65*VLOOKUP(AP$4,'INTERNAL PARAMETERS-1'!$B$5:$J$44,4, FALSE)</f>
        <v>0</v>
      </c>
      <c r="AQ65" s="113">
        <f>$F65*'INTERNAL PARAMETERS-2'!AP65*VLOOKUP(AQ$4,'INTERNAL PARAMETERS-1'!$B$5:$J$44,4, FALSE)</f>
        <v>0</v>
      </c>
      <c r="AR65" s="113">
        <f>$F65*'INTERNAL PARAMETERS-2'!AQ65*VLOOKUP(AR$4,'INTERNAL PARAMETERS-1'!$B$5:$J$44,4, FALSE)</f>
        <v>0</v>
      </c>
      <c r="AS65" s="113">
        <f>$F65*'INTERNAL PARAMETERS-2'!AR65*VLOOKUP(AS$4,'INTERNAL PARAMETERS-1'!$B$5:$J$44,4, FALSE)</f>
        <v>0</v>
      </c>
      <c r="AT65" s="112">
        <f>$F65*'INTERNAL PARAMETERS-2'!AS65*VLOOKUP(AT$4,'INTERNAL PARAMETERS-1'!$B$5:$J$44,4, FALSE)</f>
        <v>0</v>
      </c>
      <c r="AU65" s="114">
        <f>$F65*'INTERNAL PARAMETERS-2'!F65*(1-VLOOKUP(G$4,'INTERNAL PARAMETERS-1'!$B$5:$J$44,4, FALSE))</f>
        <v>0</v>
      </c>
      <c r="AV65" s="113">
        <f>$F65*'INTERNAL PARAMETERS-2'!G65*(1-VLOOKUP(H$4,'INTERNAL PARAMETERS-1'!$B$5:$J$44,4, FALSE))</f>
        <v>0</v>
      </c>
      <c r="AW65" s="113">
        <f>$F65*'INTERNAL PARAMETERS-2'!H65*(1-VLOOKUP(I$4,'INTERNAL PARAMETERS-1'!$B$5:$J$44,4, FALSE))</f>
        <v>272.87674291050092</v>
      </c>
      <c r="AX65" s="113">
        <f>$F65*'INTERNAL PARAMETERS-2'!I65*(1-VLOOKUP(J$4,'INTERNAL PARAMETERS-1'!$B$5:$J$44,4, FALSE))</f>
        <v>0</v>
      </c>
      <c r="AY65" s="113">
        <f>$F65*'INTERNAL PARAMETERS-2'!J65*(1-VLOOKUP(K$4,'INTERNAL PARAMETERS-1'!$B$5:$J$44,4, FALSE))</f>
        <v>0</v>
      </c>
      <c r="AZ65" s="113">
        <f>$F65*'INTERNAL PARAMETERS-2'!K65*(1-VLOOKUP(L$4,'INTERNAL PARAMETERS-1'!$B$5:$J$44,4, FALSE))</f>
        <v>0</v>
      </c>
      <c r="BA65" s="113">
        <f>$F65*'INTERNAL PARAMETERS-2'!L65*(1-VLOOKUP(M$4,'INTERNAL PARAMETERS-1'!$B$5:$J$44,4, FALSE))</f>
        <v>16.691128162375982</v>
      </c>
      <c r="BB65" s="113">
        <f>$F65*'INTERNAL PARAMETERS-2'!M65*(1-VLOOKUP(N$4,'INTERNAL PARAMETERS-1'!$B$5:$J$44,4, FALSE))</f>
        <v>43.849573985903</v>
      </c>
      <c r="BC65" s="113">
        <f>$F65*'INTERNAL PARAMETERS-2'!N65*(1-VLOOKUP(O$4,'INTERNAL PARAMETERS-1'!$B$5:$J$44,4, FALSE))</f>
        <v>52.411035799788984</v>
      </c>
      <c r="BD65" s="113">
        <f>$F65*'INTERNAL PARAMETERS-2'!O65*(1-VLOOKUP(P$4,'INTERNAL PARAMETERS-1'!$B$5:$J$44,4, FALSE))</f>
        <v>47.646396181626351</v>
      </c>
      <c r="BE65" s="113">
        <f>$F65*'INTERNAL PARAMETERS-2'!P65*(1-VLOOKUP(Q$4,'INTERNAL PARAMETERS-1'!$B$5:$J$44,4, FALSE))</f>
        <v>48.837556086167005</v>
      </c>
      <c r="BF65" s="113">
        <f>$F65*'INTERNAL PARAMETERS-2'!Q65*(1-VLOOKUP(R$4,'INTERNAL PARAMETERS-1'!$B$5:$J$44,4, FALSE))</f>
        <v>0</v>
      </c>
      <c r="BG65" s="113">
        <f>$F65*'INTERNAL PARAMETERS-2'!R65*(1-VLOOKUP(S$4,'INTERNAL PARAMETERS-1'!$B$5:$J$44,4, FALSE))</f>
        <v>91.216524301566494</v>
      </c>
      <c r="BH65" s="113">
        <f>$F65*'INTERNAL PARAMETERS-2'!S65*(1-VLOOKUP(T$4,'INTERNAL PARAMETERS-1'!$B$5:$J$44,4, FALSE))</f>
        <v>2.9481207637381304</v>
      </c>
      <c r="BI65" s="113">
        <f>$F65*'INTERNAL PARAMETERS-2'!T65*(1-VLOOKUP(U$4,'INTERNAL PARAMETERS-1'!$B$5:$J$44,4, FALSE))</f>
        <v>3.3352477327138446</v>
      </c>
      <c r="BJ65" s="113">
        <f>$F65*'INTERNAL PARAMETERS-2'!U65*(1-VLOOKUP(V$4,'INTERNAL PARAMETERS-1'!$B$5:$J$44,4, FALSE))</f>
        <v>22.52781169462521</v>
      </c>
      <c r="BK65" s="113">
        <f>$F65*'INTERNAL PARAMETERS-2'!V65*(1-VLOOKUP(W$4,'INTERNAL PARAMETERS-1'!$B$5:$J$44,4, FALSE))</f>
        <v>33.352477327138445</v>
      </c>
      <c r="BL65" s="113">
        <f>$F65*'INTERNAL PARAMETERS-2'!W65*(1-VLOOKUP(X$4,'INTERNAL PARAMETERS-1'!$B$5:$J$44,4, FALSE))</f>
        <v>60.749278952769494</v>
      </c>
      <c r="BM65" s="113">
        <f>$F65*'INTERNAL PARAMETERS-2'!X65*(1-VLOOKUP(Y$4,'INTERNAL PARAMETERS-1'!$B$5:$J$44,4, FALSE))</f>
        <v>21.143088305596695</v>
      </c>
      <c r="BN65" s="113">
        <f>$F65*'INTERNAL PARAMETERS-2'!Y65*(1-VLOOKUP(Z$4,'INTERNAL PARAMETERS-1'!$B$5:$J$44,4, FALSE))</f>
        <v>58.069045346357115</v>
      </c>
      <c r="BO65" s="113">
        <f>$F65*'INTERNAL PARAMETERS-2'!Z65*(1-VLOOKUP(AA$4,'INTERNAL PARAMETERS-1'!$B$5:$J$44,4, FALSE))</f>
        <v>60.153575179303267</v>
      </c>
      <c r="BP65" s="113">
        <f>$F65*'INTERNAL PARAMETERS-2'!AA65*(1-VLOOKUP(AB$4,'INTERNAL PARAMETERS-1'!$B$5:$J$44,4, FALSE))</f>
        <v>20.249718377191201</v>
      </c>
      <c r="BQ65" s="113">
        <f>$F65*'INTERNAL PARAMETERS-2'!AB65*(1-VLOOKUP(AC$4,'INTERNAL PARAMETERS-1'!$B$5:$J$44,4, FALSE))</f>
        <v>193.86152210638403</v>
      </c>
      <c r="BR65" s="113">
        <f>$F65*'INTERNAL PARAMETERS-2'!AC65*(1-VLOOKUP(AD$4,'INTERNAL PARAMETERS-1'!$B$5:$J$44,4, FALSE))</f>
        <v>14.293918854487906</v>
      </c>
      <c r="BS65" s="113">
        <f>$F65*'INTERNAL PARAMETERS-2'!AD65*(1-VLOOKUP(AE$4,'INTERNAL PARAMETERS-1'!$B$5:$J$44,4, FALSE))</f>
        <v>5.0624295942978002</v>
      </c>
      <c r="BT65" s="113">
        <f>$F65*'INTERNAL PARAMETERS-2'!AE65*(1-VLOOKUP(AF$4,'INTERNAL PARAMETERS-1'!$B$5:$J$44,4, FALSE))</f>
        <v>0</v>
      </c>
      <c r="BU65" s="113">
        <f>$F65*'INTERNAL PARAMETERS-2'!AF65*(1-VLOOKUP(AG$4,'INTERNAL PARAMETERS-1'!$B$5:$J$44,4, FALSE))</f>
        <v>0</v>
      </c>
      <c r="BV65" s="113">
        <f>$F65*'INTERNAL PARAMETERS-2'!AG65*(1-VLOOKUP(AH$4,'INTERNAL PARAMETERS-1'!$B$5:$J$44,4, FALSE))</f>
        <v>0</v>
      </c>
      <c r="BW65" s="113">
        <f>$F65*'INTERNAL PARAMETERS-2'!AH65*(1-VLOOKUP(AI$4,'INTERNAL PARAMETERS-1'!$B$5:$J$44,4, FALSE))</f>
        <v>0</v>
      </c>
      <c r="BX65" s="113">
        <f>$F65*'INTERNAL PARAMETERS-2'!AI65*(1-VLOOKUP(AJ$4,'INTERNAL PARAMETERS-1'!$B$5:$J$44,4, FALSE))</f>
        <v>0</v>
      </c>
      <c r="BY65" s="113">
        <f>$F65*'INTERNAL PARAMETERS-2'!AJ65*(1-VLOOKUP(AK$4,'INTERNAL PARAMETERS-1'!$B$5:$J$44,4, FALSE))</f>
        <v>0</v>
      </c>
      <c r="BZ65" s="113">
        <f>$F65*'INTERNAL PARAMETERS-2'!AK65*(1-VLOOKUP(AL$4,'INTERNAL PARAMETERS-1'!$B$5:$J$44,4, FALSE))</f>
        <v>6.2535894988384593</v>
      </c>
      <c r="CA65" s="113">
        <f>$F65*'INTERNAL PARAMETERS-2'!AL65*(1-VLOOKUP(AM$4,'INTERNAL PARAMETERS-1'!$B$5:$J$44,4, FALSE))</f>
        <v>6.2535894988384593</v>
      </c>
      <c r="CB65" s="113">
        <f>$F65*'INTERNAL PARAMETERS-2'!AM65*(1-VLOOKUP(AN$4,'INTERNAL PARAMETERS-1'!$B$5:$J$44,4, FALSE))</f>
        <v>8.9336992840549403</v>
      </c>
      <c r="CC65" s="113">
        <f>$F65*'INTERNAL PARAMETERS-2'!AN65*(1-VLOOKUP(AO$4,'INTERNAL PARAMETERS-1'!$B$5:$J$44,4, FALSE))</f>
        <v>32.16131742259779</v>
      </c>
      <c r="CD65" s="113">
        <f>$F65*'INTERNAL PARAMETERS-2'!AO65*(1-VLOOKUP(AP$4,'INTERNAL PARAMETERS-1'!$B$5:$J$44,4, FALSE))</f>
        <v>53.899985680464809</v>
      </c>
      <c r="CE65" s="113">
        <f>$F65*'INTERNAL PARAMETERS-2'!AP65*(1-VLOOKUP(AQ$4,'INTERNAL PARAMETERS-1'!$B$5:$J$44,4, FALSE))</f>
        <v>7.1469594272439529</v>
      </c>
      <c r="CF65" s="113">
        <f>$F65*'INTERNAL PARAMETERS-2'!AQ65*(1-VLOOKUP(AR$4,'INTERNAL PARAMETERS-1'!$B$5:$J$44,4, FALSE))</f>
        <v>1.1911599045406587</v>
      </c>
      <c r="CG65" s="113">
        <f>$F65*'INTERNAL PARAMETERS-2'!AR65*(1-VLOOKUP(AS$4,'INTERNAL PARAMETERS-1'!$B$5:$J$44,4, FALSE))</f>
        <v>0.29778997613516467</v>
      </c>
      <c r="CH65" s="112">
        <f>$F65*'INTERNAL PARAMETERS-2'!AS65*(1-VLOOKUP(AT$4,'INTERNAL PARAMETERS-1'!$B$5:$J$44,4, FALSE))</f>
        <v>0</v>
      </c>
      <c r="CI65" s="111">
        <f t="shared" si="0"/>
        <v>1238.2114636971903</v>
      </c>
    </row>
    <row r="66" spans="3:87" x14ac:dyDescent="0.5">
      <c r="C66" s="77" t="s">
        <v>27</v>
      </c>
      <c r="D66" s="76" t="s">
        <v>2</v>
      </c>
      <c r="E66" s="76" t="s">
        <v>13</v>
      </c>
      <c r="F66" s="115">
        <f>'INPUTS-Incidence'!E66</f>
        <v>1202.9191464000246</v>
      </c>
      <c r="G66" s="114">
        <f>$F66*'INTERNAL PARAMETERS-2'!F66*VLOOKUP(G$4,'INTERNAL PARAMETERS-1'!$B$5:$J$44,4, FALSE)</f>
        <v>11.067818482197346</v>
      </c>
      <c r="H66" s="113">
        <f>$F66*'INTERNAL PARAMETERS-2'!G66*VLOOKUP(H$4,'INTERNAL PARAMETERS-1'!$B$5:$J$44,4, FALSE)</f>
        <v>6.6407151477013358</v>
      </c>
      <c r="I66" s="113">
        <f>$F66*'INTERNAL PARAMETERS-2'!H66*VLOOKUP(I$4,'INTERNAL PARAMETERS-1'!$B$5:$J$44,4, FALSE)</f>
        <v>12.498678777648713</v>
      </c>
      <c r="J66" s="113">
        <f>$F66*'INTERNAL PARAMETERS-2'!I66*VLOOKUP(J$4,'INTERNAL PARAMETERS-1'!$B$5:$J$44,4, FALSE)</f>
        <v>0</v>
      </c>
      <c r="K66" s="113">
        <f>$F66*'INTERNAL PARAMETERS-2'!J66*VLOOKUP(K$4,'INTERNAL PARAMETERS-1'!$B$5:$J$44,4, FALSE)</f>
        <v>0</v>
      </c>
      <c r="L66" s="113">
        <f>$F66*'INTERNAL PARAMETERS-2'!K66*VLOOKUP(L$4,'INTERNAL PARAMETERS-1'!$B$5:$J$44,4, FALSE)</f>
        <v>0</v>
      </c>
      <c r="M66" s="113">
        <f>$F66*'INTERNAL PARAMETERS-2'!L66*VLOOKUP(M$4,'INTERNAL PARAMETERS-1'!$B$5:$J$44,4, FALSE)</f>
        <v>0.75893973325097164</v>
      </c>
      <c r="N66" s="113">
        <f>$F66*'INTERNAL PARAMETERS-2'!M66*VLOOKUP(N$4,'INTERNAL PARAMETERS-1'!$B$5:$J$44,4, FALSE)</f>
        <v>1.7708593775856003</v>
      </c>
      <c r="O66" s="113">
        <f>$F66*'INTERNAL PARAMETERS-2'!N66*VLOOKUP(O$4,'INTERNAL PARAMETERS-1'!$B$5:$J$44,4, FALSE)</f>
        <v>0</v>
      </c>
      <c r="P66" s="113">
        <f>$F66*'INTERNAL PARAMETERS-2'!O66*VLOOKUP(P$4,'INTERNAL PARAMETERS-1'!$B$5:$J$44,4, FALSE)</f>
        <v>0</v>
      </c>
      <c r="Q66" s="113">
        <f>$F66*'INTERNAL PARAMETERS-2'!P66*VLOOKUP(Q$4,'INTERNAL PARAMETERS-1'!$B$5:$J$44,4, FALSE)</f>
        <v>0</v>
      </c>
      <c r="R66" s="113">
        <f>$F66*'INTERNAL PARAMETERS-2'!Q66*VLOOKUP(R$4,'INTERNAL PARAMETERS-1'!$B$5:$J$44,4, FALSE)</f>
        <v>0.94862203885105933</v>
      </c>
      <c r="S66" s="113">
        <f>$F66*'INTERNAL PARAMETERS-2'!R66*VLOOKUP(S$4,'INTERNAL PARAMETERS-1'!$B$5:$J$44,4, FALSE)</f>
        <v>5.3680206762143783</v>
      </c>
      <c r="T66" s="113">
        <f>$F66*'INTERNAL PARAMETERS-2'!S66*VLOOKUP(T$4,'INTERNAL PARAMETERS-1'!$B$5:$J$44,4, FALSE)</f>
        <v>0.47433507780845768</v>
      </c>
      <c r="U66" s="113">
        <f>$F66*'INTERNAL PARAMETERS-2'!T66*VLOOKUP(U$4,'INTERNAL PARAMETERS-1'!$B$5:$J$44,4, FALSE)</f>
        <v>0.75894574784670354</v>
      </c>
      <c r="V66" s="113">
        <f>$F66*'INTERNAL PARAMETERS-2'!U66*VLOOKUP(V$4,'INTERNAL PARAMETERS-1'!$B$5:$J$44,4, FALSE)</f>
        <v>3.6524053604271987</v>
      </c>
      <c r="W66" s="113">
        <f>$F66*'INTERNAL PARAMETERS-2'!V66*VLOOKUP(W$4,'INTERNAL PARAMETERS-1'!$B$5:$J$44,4, FALSE)</f>
        <v>0</v>
      </c>
      <c r="X66" s="113">
        <f>$F66*'INTERNAL PARAMETERS-2'!W66*VLOOKUP(X$4,'INTERNAL PARAMETERS-1'!$B$5:$J$44,4, FALSE)</f>
        <v>0</v>
      </c>
      <c r="Y66" s="113">
        <f>$F66*'INTERNAL PARAMETERS-2'!X66*VLOOKUP(Y$4,'INTERNAL PARAMETERS-1'!$B$5:$J$44,4, FALSE)</f>
        <v>0</v>
      </c>
      <c r="Z66" s="113">
        <f>$F66*'INTERNAL PARAMETERS-2'!Y66*VLOOKUP(Z$4,'INTERNAL PARAMETERS-1'!$B$5:$J$44,4, FALSE)</f>
        <v>0</v>
      </c>
      <c r="AA66" s="113">
        <f>$F66*'INTERNAL PARAMETERS-2'!Z66*VLOOKUP(AA$4,'INTERNAL PARAMETERS-1'!$B$5:$J$44,4, FALSE)</f>
        <v>0</v>
      </c>
      <c r="AB66" s="113">
        <f>$F66*'INTERNAL PARAMETERS-2'!AA66*VLOOKUP(AB$4,'INTERNAL PARAMETERS-1'!$B$5:$J$44,4, FALSE)</f>
        <v>0</v>
      </c>
      <c r="AC66" s="113">
        <f>$F66*'INTERNAL PARAMETERS-2'!AB66*VLOOKUP(AC$4,'INTERNAL PARAMETERS-1'!$B$5:$J$44,4, FALSE)</f>
        <v>0</v>
      </c>
      <c r="AD66" s="113">
        <f>$F66*'INTERNAL PARAMETERS-2'!AC66*VLOOKUP(AD$4,'INTERNAL PARAMETERS-1'!$B$5:$J$44,4, FALSE)</f>
        <v>0</v>
      </c>
      <c r="AE66" s="113">
        <f>$F66*'INTERNAL PARAMETERS-2'!AD66*VLOOKUP(AE$4,'INTERNAL PARAMETERS-1'!$B$5:$J$44,4, FALSE)</f>
        <v>0</v>
      </c>
      <c r="AF66" s="113">
        <f>$F66*'INTERNAL PARAMETERS-2'!AE66*VLOOKUP(AF$4,'INTERNAL PARAMETERS-1'!$B$5:$J$44,4, FALSE)</f>
        <v>0</v>
      </c>
      <c r="AG66" s="113">
        <f>$F66*'INTERNAL PARAMETERS-2'!AF66*VLOOKUP(AG$4,'INTERNAL PARAMETERS-1'!$B$5:$J$44,4, FALSE)</f>
        <v>0.31624744358856643</v>
      </c>
      <c r="AH66" s="113">
        <f>$F66*'INTERNAL PARAMETERS-2'!AG66*VLOOKUP(AH$4,'INTERNAL PARAMETERS-1'!$B$5:$J$44,4, FALSE)</f>
        <v>0.31624744358856643</v>
      </c>
      <c r="AI66" s="113">
        <f>$F66*'INTERNAL PARAMETERS-2'!AH66*VLOOKUP(AI$4,'INTERNAL PARAMETERS-1'!$B$5:$J$44,4, FALSE)</f>
        <v>1.2648694824396258</v>
      </c>
      <c r="AJ66" s="113">
        <f>$F66*'INTERNAL PARAMETERS-2'!AI66*VLOOKUP(AJ$4,'INTERNAL PARAMETERS-1'!$B$5:$J$44,4, FALSE)</f>
        <v>0.63249488717713287</v>
      </c>
      <c r="AK66" s="113">
        <f>$F66*'INTERNAL PARAMETERS-2'!AJ66*VLOOKUP(AK$4,'INTERNAL PARAMETERS-1'!$B$5:$J$44,4, FALSE)</f>
        <v>0</v>
      </c>
      <c r="AL66" s="113">
        <f>$F66*'INTERNAL PARAMETERS-2'!AK66*VLOOKUP(AL$4,'INTERNAL PARAMETERS-1'!$B$5:$J$44,4, FALSE)</f>
        <v>0</v>
      </c>
      <c r="AM66" s="113">
        <f>$F66*'INTERNAL PARAMETERS-2'!AL66*VLOOKUP(AM$4,'INTERNAL PARAMETERS-1'!$B$5:$J$44,4, FALSE)</f>
        <v>0</v>
      </c>
      <c r="AN66" s="113">
        <f>$F66*'INTERNAL PARAMETERS-2'!AM66*VLOOKUP(AN$4,'INTERNAL PARAMETERS-1'!$B$5:$J$44,4, FALSE)</f>
        <v>0</v>
      </c>
      <c r="AO66" s="113">
        <f>$F66*'INTERNAL PARAMETERS-2'!AN66*VLOOKUP(AO$4,'INTERNAL PARAMETERS-1'!$B$5:$J$44,4, FALSE)</f>
        <v>0</v>
      </c>
      <c r="AP66" s="113">
        <f>$F66*'INTERNAL PARAMETERS-2'!AO66*VLOOKUP(AP$4,'INTERNAL PARAMETERS-1'!$B$5:$J$44,4, FALSE)</f>
        <v>0</v>
      </c>
      <c r="AQ66" s="113">
        <f>$F66*'INTERNAL PARAMETERS-2'!AP66*VLOOKUP(AQ$4,'INTERNAL PARAMETERS-1'!$B$5:$J$44,4, FALSE)</f>
        <v>0</v>
      </c>
      <c r="AR66" s="113">
        <f>$F66*'INTERNAL PARAMETERS-2'!AQ66*VLOOKUP(AR$4,'INTERNAL PARAMETERS-1'!$B$5:$J$44,4, FALSE)</f>
        <v>0</v>
      </c>
      <c r="AS66" s="113">
        <f>$F66*'INTERNAL PARAMETERS-2'!AR66*VLOOKUP(AS$4,'INTERNAL PARAMETERS-1'!$B$5:$J$44,4, FALSE)</f>
        <v>0</v>
      </c>
      <c r="AT66" s="112">
        <f>$F66*'INTERNAL PARAMETERS-2'!AS66*VLOOKUP(AT$4,'INTERNAL PARAMETERS-1'!$B$5:$J$44,4, FALSE)</f>
        <v>0</v>
      </c>
      <c r="AU66" s="114">
        <f>$F66*'INTERNAL PARAMETERS-2'!F66*(1-VLOOKUP(G$4,'INTERNAL PARAMETERS-1'!$B$5:$J$44,4, FALSE))</f>
        <v>0</v>
      </c>
      <c r="AV66" s="113">
        <f>$F66*'INTERNAL PARAMETERS-2'!G66*(1-VLOOKUP(H$4,'INTERNAL PARAMETERS-1'!$B$5:$J$44,4, FALSE))</f>
        <v>0</v>
      </c>
      <c r="AW66" s="113">
        <f>$F66*'INTERNAL PARAMETERS-2'!H66*(1-VLOOKUP(I$4,'INTERNAL PARAMETERS-1'!$B$5:$J$44,4, FALSE))</f>
        <v>237.4748967753255</v>
      </c>
      <c r="AX66" s="113">
        <f>$F66*'INTERNAL PARAMETERS-2'!I66*(1-VLOOKUP(J$4,'INTERNAL PARAMETERS-1'!$B$5:$J$44,4, FALSE))</f>
        <v>0</v>
      </c>
      <c r="AY66" s="113">
        <f>$F66*'INTERNAL PARAMETERS-2'!J66*(1-VLOOKUP(K$4,'INTERNAL PARAMETERS-1'!$B$5:$J$44,4, FALSE))</f>
        <v>0</v>
      </c>
      <c r="AZ66" s="113">
        <f>$F66*'INTERNAL PARAMETERS-2'!K66*(1-VLOOKUP(L$4,'INTERNAL PARAMETERS-1'!$B$5:$J$44,4, FALSE))</f>
        <v>0</v>
      </c>
      <c r="BA66" s="113">
        <f>$F66*'INTERNAL PARAMETERS-2'!L66*(1-VLOOKUP(M$4,'INTERNAL PARAMETERS-1'!$B$5:$J$44,4, FALSE))</f>
        <v>14.419854931768459</v>
      </c>
      <c r="BB66" s="113">
        <f>$F66*'INTERNAL PARAMETERS-2'!M66*(1-VLOOKUP(N$4,'INTERNAL PARAMETERS-1'!$B$5:$J$44,4, FALSE))</f>
        <v>33.646328174126403</v>
      </c>
      <c r="BC66" s="113">
        <f>$F66*'INTERNAL PARAMETERS-2'!N66*(1-VLOOKUP(O$4,'INTERNAL PARAMETERS-1'!$B$5:$J$44,4, FALSE))</f>
        <v>63.877412512134107</v>
      </c>
      <c r="BD66" s="113">
        <f>$F66*'INTERNAL PARAMETERS-2'!O66*(1-VLOOKUP(P$4,'INTERNAL PARAMETERS-1'!$B$5:$J$44,4, FALSE))</f>
        <v>42.374150143001913</v>
      </c>
      <c r="BE66" s="113">
        <f>$F66*'INTERNAL PARAMETERS-2'!P66*(1-VLOOKUP(Q$4,'INTERNAL PARAMETERS-1'!$B$5:$J$44,4, FALSE))</f>
        <v>42.05790269941334</v>
      </c>
      <c r="BF66" s="113">
        <f>$F66*'INTERNAL PARAMETERS-2'!Q66*(1-VLOOKUP(R$4,'INTERNAL PARAMETERS-1'!$B$5:$J$44,4, FALSE))</f>
        <v>0</v>
      </c>
      <c r="BG66" s="113">
        <f>$F66*'INTERNAL PARAMETERS-2'!R66*(1-VLOOKUP(S$4,'INTERNAL PARAMETERS-1'!$B$5:$J$44,4, FALSE))</f>
        <v>101.99239284807317</v>
      </c>
      <c r="BH66" s="113">
        <f>$F66*'INTERNAL PARAMETERS-2'!S66*(1-VLOOKUP(T$4,'INTERNAL PARAMETERS-1'!$B$5:$J$44,4, FALSE))</f>
        <v>4.2690157002761193</v>
      </c>
      <c r="BI66" s="113">
        <f>$F66*'INTERNAL PARAMETERS-2'!T66*(1-VLOOKUP(U$4,'INTERNAL PARAMETERS-1'!$B$5:$J$44,4, FALSE))</f>
        <v>3.0357829913868142</v>
      </c>
      <c r="BJ66" s="113">
        <f>$F66*'INTERNAL PARAMETERS-2'!U66*(1-VLOOKUP(V$4,'INTERNAL PARAMETERS-1'!$B$5:$J$44,4, FALSE))</f>
        <v>20.696963709087459</v>
      </c>
      <c r="BK66" s="113">
        <f>$F66*'INTERNAL PARAMETERS-2'!V66*(1-VLOOKUP(W$4,'INTERNAL PARAMETERS-1'!$B$5:$J$44,4, FALSE))</f>
        <v>28.460224960422103</v>
      </c>
      <c r="BL66" s="113">
        <f>$F66*'INTERNAL PARAMETERS-2'!W66*(1-VLOOKUP(X$4,'INTERNAL PARAMETERS-1'!$B$5:$J$44,4, FALSE))</f>
        <v>63.244917624956969</v>
      </c>
      <c r="BM66" s="113">
        <f>$F66*'INTERNAL PARAMETERS-2'!X66*(1-VLOOKUP(Y$4,'INTERNAL PARAMETERS-1'!$B$5:$J$44,4, FALSE))</f>
        <v>23.716874182337527</v>
      </c>
      <c r="BN66" s="113">
        <f>$F66*'INTERNAL PARAMETERS-2'!Y66*(1-VLOOKUP(Z$4,'INTERNAL PARAMETERS-1'!$B$5:$J$44,4, FALSE))</f>
        <v>59.450309177638097</v>
      </c>
      <c r="BO66" s="113">
        <f>$F66*'INTERNAL PARAMETERS-2'!Z66*(1-VLOOKUP(AA$4,'INTERNAL PARAMETERS-1'!$B$5:$J$44,4, FALSE))</f>
        <v>67.039646364190489</v>
      </c>
      <c r="BP66" s="113">
        <f>$F66*'INTERNAL PARAMETERS-2'!AA66*(1-VLOOKUP(AB$4,'INTERNAL PARAMETERS-1'!$B$5:$J$44,4, FALSE))</f>
        <v>19.289770847841513</v>
      </c>
      <c r="BQ66" s="113">
        <f>$F66*'INTERNAL PARAMETERS-2'!AB66*(1-VLOOKUP(AC$4,'INTERNAL PARAMETERS-1'!$B$5:$J$44,4, FALSE))</f>
        <v>197.32433064525259</v>
      </c>
      <c r="BR66" s="113">
        <f>$F66*'INTERNAL PARAMETERS-2'!AC66*(1-VLOOKUP(AD$4,'INTERNAL PARAMETERS-1'!$B$5:$J$44,4, FALSE))</f>
        <v>16.127416703870487</v>
      </c>
      <c r="BS66" s="113">
        <f>$F66*'INTERNAL PARAMETERS-2'!AD66*(1-VLOOKUP(AE$4,'INTERNAL PARAMETERS-1'!$B$5:$J$44,4, FALSE))</f>
        <v>3.4784812956449511</v>
      </c>
      <c r="BT66" s="113">
        <f>$F66*'INTERNAL PARAMETERS-2'!AE66*(1-VLOOKUP(AF$4,'INTERNAL PARAMETERS-1'!$B$5:$J$44,4, FALSE))</f>
        <v>0</v>
      </c>
      <c r="BU66" s="113">
        <f>$F66*'INTERNAL PARAMETERS-2'!AF66*(1-VLOOKUP(AG$4,'INTERNAL PARAMETERS-1'!$B$5:$J$44,4, FALSE))</f>
        <v>0</v>
      </c>
      <c r="BV66" s="113">
        <f>$F66*'INTERNAL PARAMETERS-2'!AG66*(1-VLOOKUP(AH$4,'INTERNAL PARAMETERS-1'!$B$5:$J$44,4, FALSE))</f>
        <v>0</v>
      </c>
      <c r="BW66" s="113">
        <f>$F66*'INTERNAL PARAMETERS-2'!AH66*(1-VLOOKUP(AI$4,'INTERNAL PARAMETERS-1'!$B$5:$J$44,4, FALSE))</f>
        <v>0</v>
      </c>
      <c r="BX66" s="113">
        <f>$F66*'INTERNAL PARAMETERS-2'!AI66*(1-VLOOKUP(AJ$4,'INTERNAL PARAMETERS-1'!$B$5:$J$44,4, FALSE))</f>
        <v>0</v>
      </c>
      <c r="BY66" s="113">
        <f>$F66*'INTERNAL PARAMETERS-2'!AJ66*(1-VLOOKUP(AK$4,'INTERNAL PARAMETERS-1'!$B$5:$J$44,4, FALSE))</f>
        <v>0</v>
      </c>
      <c r="BZ66" s="113">
        <f>$F66*'INTERNAL PARAMETERS-2'!AK66*(1-VLOOKUP(AL$4,'INTERNAL PARAMETERS-1'!$B$5:$J$44,4, FALSE))</f>
        <v>2.5297389648792517</v>
      </c>
      <c r="CA66" s="113">
        <f>$F66*'INTERNAL PARAMETERS-2'!AL66*(1-VLOOKUP(AM$4,'INTERNAL PARAMETERS-1'!$B$5:$J$44,4, FALSE))</f>
        <v>9.4867015561691534</v>
      </c>
      <c r="CB66" s="113">
        <f>$F66*'INTERNAL PARAMETERS-2'!AM66*(1-VLOOKUP(AN$4,'INTERNAL PARAMETERS-1'!$B$5:$J$44,4, FALSE))</f>
        <v>7.2732100348784687</v>
      </c>
      <c r="CC66" s="113">
        <f>$F66*'INTERNAL PARAMETERS-2'!AN66*(1-VLOOKUP(AO$4,'INTERNAL PARAMETERS-1'!$B$5:$J$44,4, FALSE))</f>
        <v>29.408846999273162</v>
      </c>
      <c r="CD66" s="113">
        <f>$F66*'INTERNAL PARAMETERS-2'!AO66*(1-VLOOKUP(AP$4,'INTERNAL PARAMETERS-1'!$B$5:$J$44,4, FALSE))</f>
        <v>54.70683810763888</v>
      </c>
      <c r="CE66" s="113">
        <f>$F66*'INTERNAL PARAMETERS-2'!AP66*(1-VLOOKUP(AQ$4,'INTERNAL PARAMETERS-1'!$B$5:$J$44,4, FALSE))</f>
        <v>9.1705744044952286</v>
      </c>
      <c r="CF66" s="113">
        <f>$F66*'INTERNAL PARAMETERS-2'!AQ66*(1-VLOOKUP(AR$4,'INTERNAL PARAMETERS-1'!$B$5:$J$44,4, FALSE))</f>
        <v>1.5811169260281923</v>
      </c>
      <c r="CG66" s="113">
        <f>$F66*'INTERNAL PARAMETERS-2'!AR66*(1-VLOOKUP(AS$4,'INTERNAL PARAMETERS-1'!$B$5:$J$44,4, FALSE))</f>
        <v>0.31624744358856643</v>
      </c>
      <c r="CH66" s="112">
        <f>$F66*'INTERNAL PARAMETERS-2'!AS66*(1-VLOOKUP(AT$4,'INTERNAL PARAMETERS-1'!$B$5:$J$44,4, FALSE))</f>
        <v>0</v>
      </c>
      <c r="CI66" s="111">
        <f t="shared" si="0"/>
        <v>1202.9191464000248</v>
      </c>
    </row>
    <row r="67" spans="3:87" x14ac:dyDescent="0.5">
      <c r="C67" s="77" t="s">
        <v>27</v>
      </c>
      <c r="D67" s="76" t="s">
        <v>2</v>
      </c>
      <c r="E67" s="76" t="s">
        <v>12</v>
      </c>
      <c r="F67" s="115">
        <f>'INPUTS-Incidence'!E67</f>
        <v>974.99762392423042</v>
      </c>
      <c r="G67" s="114">
        <f>$F67*'INTERNAL PARAMETERS-2'!F67*VLOOKUP(G$4,'INTERNAL PARAMETERS-1'!$B$5:$J$44,4, FALSE)</f>
        <v>5.7322060305753357</v>
      </c>
      <c r="H67" s="113">
        <f>$F67*'INTERNAL PARAMETERS-2'!G67*VLOOKUP(H$4,'INTERNAL PARAMETERS-1'!$B$5:$J$44,4, FALSE)</f>
        <v>5.4716866654627809</v>
      </c>
      <c r="I67" s="113">
        <f>$F67*'INTERNAL PARAMETERS-2'!H67*VLOOKUP(I$4,'INTERNAL PARAMETERS-1'!$B$5:$J$44,4, FALSE)</f>
        <v>10.012265225042281</v>
      </c>
      <c r="J67" s="113">
        <f>$F67*'INTERNAL PARAMETERS-2'!I67*VLOOKUP(J$4,'INTERNAL PARAMETERS-1'!$B$5:$J$44,4, FALSE)</f>
        <v>0</v>
      </c>
      <c r="K67" s="113">
        <f>$F67*'INTERNAL PARAMETERS-2'!J67*VLOOKUP(K$4,'INTERNAL PARAMETERS-1'!$B$5:$J$44,4, FALSE)</f>
        <v>0.26051936511255436</v>
      </c>
      <c r="L67" s="113">
        <f>$F67*'INTERNAL PARAMETERS-2'!K67*VLOOKUP(L$4,'INTERNAL PARAMETERS-1'!$B$5:$J$44,4, FALSE)</f>
        <v>0</v>
      </c>
      <c r="M67" s="113">
        <f>$F67*'INTERNAL PARAMETERS-2'!L67*VLOOKUP(M$4,'INTERNAL PARAMETERS-1'!$B$5:$J$44,4, FALSE)</f>
        <v>1.0943324581044365</v>
      </c>
      <c r="N67" s="113">
        <f>$F67*'INTERNAL PARAMETERS-2'!M67*VLOOKUP(N$4,'INTERNAL PARAMETERS-1'!$B$5:$J$44,4, FALSE)</f>
        <v>1.524247910397587</v>
      </c>
      <c r="O67" s="113">
        <f>$F67*'INTERNAL PARAMETERS-2'!N67*VLOOKUP(O$4,'INTERNAL PARAMETERS-1'!$B$5:$J$44,4, FALSE)</f>
        <v>0</v>
      </c>
      <c r="P67" s="113">
        <f>$F67*'INTERNAL PARAMETERS-2'!O67*VLOOKUP(P$4,'INTERNAL PARAMETERS-1'!$B$5:$J$44,4, FALSE)</f>
        <v>0</v>
      </c>
      <c r="Q67" s="113">
        <f>$F67*'INTERNAL PARAMETERS-2'!P67*VLOOKUP(Q$4,'INTERNAL PARAMETERS-1'!$B$5:$J$44,4, FALSE)</f>
        <v>0</v>
      </c>
      <c r="R67" s="113">
        <f>$F67*'INTERNAL PARAMETERS-2'!Q67*VLOOKUP(R$4,'INTERNAL PARAMETERS-1'!$B$5:$J$44,4, FALSE)</f>
        <v>0.26051936511255436</v>
      </c>
      <c r="S67" s="113">
        <f>$F67*'INTERNAL PARAMETERS-2'!R67*VLOOKUP(S$4,'INTERNAL PARAMETERS-1'!$B$5:$J$44,4, FALSE)</f>
        <v>4.0446898930635173</v>
      </c>
      <c r="T67" s="113">
        <f>$F67*'INTERNAL PARAMETERS-2'!S67*VLOOKUP(T$4,'INTERNAL PARAMETERS-1'!$B$5:$J$44,4, FALSE)</f>
        <v>0.31266223804002224</v>
      </c>
      <c r="U67" s="113">
        <f>$F67*'INTERNAL PARAMETERS-2'!T67*VLOOKUP(U$4,'INTERNAL PARAMETERS-1'!$B$5:$J$44,4, FALSE)</f>
        <v>0.52111673003502268</v>
      </c>
      <c r="V67" s="113">
        <f>$F67*'INTERNAL PARAMETERS-2'!U67*VLOOKUP(V$4,'INTERNAL PARAMETERS-1'!$B$5:$J$44,4, FALSE)</f>
        <v>2.8921598267870432</v>
      </c>
      <c r="W67" s="113">
        <f>$F67*'INTERNAL PARAMETERS-2'!V67*VLOOKUP(W$4,'INTERNAL PARAMETERS-1'!$B$5:$J$44,4, FALSE)</f>
        <v>0</v>
      </c>
      <c r="X67" s="113">
        <f>$F67*'INTERNAL PARAMETERS-2'!W67*VLOOKUP(X$4,'INTERNAL PARAMETERS-1'!$B$5:$J$44,4, FALSE)</f>
        <v>0</v>
      </c>
      <c r="Y67" s="113">
        <f>$F67*'INTERNAL PARAMETERS-2'!X67*VLOOKUP(Y$4,'INTERNAL PARAMETERS-1'!$B$5:$J$44,4, FALSE)</f>
        <v>0</v>
      </c>
      <c r="Z67" s="113">
        <f>$F67*'INTERNAL PARAMETERS-2'!Y67*VLOOKUP(Z$4,'INTERNAL PARAMETERS-1'!$B$5:$J$44,4, FALSE)</f>
        <v>0</v>
      </c>
      <c r="AA67" s="113">
        <f>$F67*'INTERNAL PARAMETERS-2'!Z67*VLOOKUP(AA$4,'INTERNAL PARAMETERS-1'!$B$5:$J$44,4, FALSE)</f>
        <v>0</v>
      </c>
      <c r="AB67" s="113">
        <f>$F67*'INTERNAL PARAMETERS-2'!AA67*VLOOKUP(AB$4,'INTERNAL PARAMETERS-1'!$B$5:$J$44,4, FALSE)</f>
        <v>0</v>
      </c>
      <c r="AC67" s="113">
        <f>$F67*'INTERNAL PARAMETERS-2'!AB67*VLOOKUP(AC$4,'INTERNAL PARAMETERS-1'!$B$5:$J$44,4, FALSE)</f>
        <v>0</v>
      </c>
      <c r="AD67" s="113">
        <f>$F67*'INTERNAL PARAMETERS-2'!AC67*VLOOKUP(AD$4,'INTERNAL PARAMETERS-1'!$B$5:$J$44,4, FALSE)</f>
        <v>0</v>
      </c>
      <c r="AE67" s="113">
        <f>$F67*'INTERNAL PARAMETERS-2'!AD67*VLOOKUP(AE$4,'INTERNAL PARAMETERS-1'!$B$5:$J$44,4, FALSE)</f>
        <v>0</v>
      </c>
      <c r="AF67" s="113">
        <f>$F67*'INTERNAL PARAMETERS-2'!AE67*VLOOKUP(AF$4,'INTERNAL PARAMETERS-1'!$B$5:$J$44,4, FALSE)</f>
        <v>0</v>
      </c>
      <c r="AG67" s="113">
        <f>$F67*'INTERNAL PARAMETERS-2'!AF67*VLOOKUP(AG$4,'INTERNAL PARAMETERS-1'!$B$5:$J$44,4, FALSE)</f>
        <v>0</v>
      </c>
      <c r="AH67" s="113">
        <f>$F67*'INTERNAL PARAMETERS-2'!AG67*VLOOKUP(AH$4,'INTERNAL PARAMETERS-1'!$B$5:$J$44,4, FALSE)</f>
        <v>0.26051936511255436</v>
      </c>
      <c r="AI67" s="113">
        <f>$F67*'INTERNAL PARAMETERS-2'!AH67*VLOOKUP(AI$4,'INTERNAL PARAMETERS-1'!$B$5:$J$44,4, FALSE)</f>
        <v>0.26051936511255436</v>
      </c>
      <c r="AJ67" s="113">
        <f>$F67*'INTERNAL PARAMETERS-2'!AI67*VLOOKUP(AJ$4,'INTERNAL PARAMETERS-1'!$B$5:$J$44,4, FALSE)</f>
        <v>0.78165559510005556</v>
      </c>
      <c r="AK67" s="113">
        <f>$F67*'INTERNAL PARAMETERS-2'!AJ67*VLOOKUP(AK$4,'INTERNAL PARAMETERS-1'!$B$5:$J$44,4, FALSE)</f>
        <v>0</v>
      </c>
      <c r="AL67" s="113">
        <f>$F67*'INTERNAL PARAMETERS-2'!AK67*VLOOKUP(AL$4,'INTERNAL PARAMETERS-1'!$B$5:$J$44,4, FALSE)</f>
        <v>0</v>
      </c>
      <c r="AM67" s="113">
        <f>$F67*'INTERNAL PARAMETERS-2'!AL67*VLOOKUP(AM$4,'INTERNAL PARAMETERS-1'!$B$5:$J$44,4, FALSE)</f>
        <v>0</v>
      </c>
      <c r="AN67" s="113">
        <f>$F67*'INTERNAL PARAMETERS-2'!AM67*VLOOKUP(AN$4,'INTERNAL PARAMETERS-1'!$B$5:$J$44,4, FALSE)</f>
        <v>0</v>
      </c>
      <c r="AO67" s="113">
        <f>$F67*'INTERNAL PARAMETERS-2'!AN67*VLOOKUP(AO$4,'INTERNAL PARAMETERS-1'!$B$5:$J$44,4, FALSE)</f>
        <v>0</v>
      </c>
      <c r="AP67" s="113">
        <f>$F67*'INTERNAL PARAMETERS-2'!AO67*VLOOKUP(AP$4,'INTERNAL PARAMETERS-1'!$B$5:$J$44,4, FALSE)</f>
        <v>0</v>
      </c>
      <c r="AQ67" s="113">
        <f>$F67*'INTERNAL PARAMETERS-2'!AP67*VLOOKUP(AQ$4,'INTERNAL PARAMETERS-1'!$B$5:$J$44,4, FALSE)</f>
        <v>0</v>
      </c>
      <c r="AR67" s="113">
        <f>$F67*'INTERNAL PARAMETERS-2'!AQ67*VLOOKUP(AR$4,'INTERNAL PARAMETERS-1'!$B$5:$J$44,4, FALSE)</f>
        <v>0</v>
      </c>
      <c r="AS67" s="113">
        <f>$F67*'INTERNAL PARAMETERS-2'!AR67*VLOOKUP(AS$4,'INTERNAL PARAMETERS-1'!$B$5:$J$44,4, FALSE)</f>
        <v>0</v>
      </c>
      <c r="AT67" s="112">
        <f>$F67*'INTERNAL PARAMETERS-2'!AS67*VLOOKUP(AT$4,'INTERNAL PARAMETERS-1'!$B$5:$J$44,4, FALSE)</f>
        <v>0</v>
      </c>
      <c r="AU67" s="114">
        <f>$F67*'INTERNAL PARAMETERS-2'!F67*(1-VLOOKUP(G$4,'INTERNAL PARAMETERS-1'!$B$5:$J$44,4, FALSE))</f>
        <v>0</v>
      </c>
      <c r="AV67" s="113">
        <f>$F67*'INTERNAL PARAMETERS-2'!G67*(1-VLOOKUP(H$4,'INTERNAL PARAMETERS-1'!$B$5:$J$44,4, FALSE))</f>
        <v>0</v>
      </c>
      <c r="AW67" s="113">
        <f>$F67*'INTERNAL PARAMETERS-2'!H67*(1-VLOOKUP(I$4,'INTERNAL PARAMETERS-1'!$B$5:$J$44,4, FALSE))</f>
        <v>190.23303927580332</v>
      </c>
      <c r="AX67" s="113">
        <f>$F67*'INTERNAL PARAMETERS-2'!I67*(1-VLOOKUP(J$4,'INTERNAL PARAMETERS-1'!$B$5:$J$44,4, FALSE))</f>
        <v>0</v>
      </c>
      <c r="AY67" s="113">
        <f>$F67*'INTERNAL PARAMETERS-2'!J67*(1-VLOOKUP(K$4,'INTERNAL PARAMETERS-1'!$B$5:$J$44,4, FALSE))</f>
        <v>0</v>
      </c>
      <c r="AZ67" s="113">
        <f>$F67*'INTERNAL PARAMETERS-2'!K67*(1-VLOOKUP(L$4,'INTERNAL PARAMETERS-1'!$B$5:$J$44,4, FALSE))</f>
        <v>0</v>
      </c>
      <c r="BA67" s="113">
        <f>$F67*'INTERNAL PARAMETERS-2'!L67*(1-VLOOKUP(M$4,'INTERNAL PARAMETERS-1'!$B$5:$J$44,4, FALSE))</f>
        <v>20.792316703984294</v>
      </c>
      <c r="BB67" s="113">
        <f>$F67*'INTERNAL PARAMETERS-2'!M67*(1-VLOOKUP(N$4,'INTERNAL PARAMETERS-1'!$B$5:$J$44,4, FALSE))</f>
        <v>28.960710297554151</v>
      </c>
      <c r="BC67" s="113">
        <f>$F67*'INTERNAL PARAMETERS-2'!N67*(1-VLOOKUP(O$4,'INTERNAL PARAMETERS-1'!$B$5:$J$44,4, FALSE))</f>
        <v>56.279885345540748</v>
      </c>
      <c r="BD67" s="113">
        <f>$F67*'INTERNAL PARAMETERS-2'!O67*(1-VLOOKUP(P$4,'INTERNAL PARAMETERS-1'!$B$5:$J$44,4, FALSE))</f>
        <v>24.752752177376401</v>
      </c>
      <c r="BE67" s="113">
        <f>$F67*'INTERNAL PARAMETERS-2'!P67*(1-VLOOKUP(Q$4,'INTERNAL PARAMETERS-1'!$B$5:$J$44,4, FALSE))</f>
        <v>32.56940562813935</v>
      </c>
      <c r="BF67" s="113">
        <f>$F67*'INTERNAL PARAMETERS-2'!Q67*(1-VLOOKUP(R$4,'INTERNAL PARAMETERS-1'!$B$5:$J$44,4, FALSE))</f>
        <v>0</v>
      </c>
      <c r="BG67" s="113">
        <f>$F67*'INTERNAL PARAMETERS-2'!R67*(1-VLOOKUP(S$4,'INTERNAL PARAMETERS-1'!$B$5:$J$44,4, FALSE))</f>
        <v>76.849107968206823</v>
      </c>
      <c r="BH67" s="113">
        <f>$F67*'INTERNAL PARAMETERS-2'!S67*(1-VLOOKUP(T$4,'INTERNAL PARAMETERS-1'!$B$5:$J$44,4, FALSE))</f>
        <v>2.8139601423601999</v>
      </c>
      <c r="BI67" s="113">
        <f>$F67*'INTERNAL PARAMETERS-2'!T67*(1-VLOOKUP(U$4,'INTERNAL PARAMETERS-1'!$B$5:$J$44,4, FALSE))</f>
        <v>2.0844669201400907</v>
      </c>
      <c r="BJ67" s="113">
        <f>$F67*'INTERNAL PARAMETERS-2'!U67*(1-VLOOKUP(V$4,'INTERNAL PARAMETERS-1'!$B$5:$J$44,4, FALSE))</f>
        <v>16.388905685126577</v>
      </c>
      <c r="BK67" s="113">
        <f>$F67*'INTERNAL PARAMETERS-2'!V67*(1-VLOOKUP(W$4,'INTERNAL PARAMETERS-1'!$B$5:$J$44,4, FALSE))</f>
        <v>23.971096582276346</v>
      </c>
      <c r="BL67" s="113">
        <f>$F67*'INTERNAL PARAMETERS-2'!W67*(1-VLOOKUP(X$4,'INTERNAL PARAMETERS-1'!$B$5:$J$44,4, FALSE))</f>
        <v>50.547679314965407</v>
      </c>
      <c r="BM67" s="113">
        <f>$F67*'INTERNAL PARAMETERS-2'!X67*(1-VLOOKUP(Y$4,'INTERNAL PARAMETERS-1'!$B$5:$J$44,4, FALSE))</f>
        <v>23.710479717401398</v>
      </c>
      <c r="BN67" s="113">
        <f>$F67*'INTERNAL PARAMETERS-2'!Y67*(1-VLOOKUP(Z$4,'INTERNAL PARAMETERS-1'!$B$5:$J$44,4, FALSE))</f>
        <v>50.547679314965407</v>
      </c>
      <c r="BO67" s="113">
        <f>$F67*'INTERNAL PARAMETERS-2'!Z67*(1-VLOOKUP(AA$4,'INTERNAL PARAMETERS-1'!$B$5:$J$44,4, FALSE))</f>
        <v>60.448780185915972</v>
      </c>
      <c r="BP67" s="113">
        <f>$F67*'INTERNAL PARAMETERS-2'!AA67*(1-VLOOKUP(AB$4,'INTERNAL PARAMETERS-1'!$B$5:$J$44,4, FALSE))</f>
        <v>15.372787536413341</v>
      </c>
      <c r="BQ67" s="113">
        <f>$F67*'INTERNAL PARAMETERS-2'!AB67*(1-VLOOKUP(AC$4,'INTERNAL PARAMETERS-1'!$B$5:$J$44,4, FALSE))</f>
        <v>167.27644234618452</v>
      </c>
      <c r="BR67" s="113">
        <f>$F67*'INTERNAL PARAMETERS-2'!AC67*(1-VLOOKUP(AD$4,'INTERNAL PARAMETERS-1'!$B$5:$J$44,4, FALSE))</f>
        <v>17.196618091726005</v>
      </c>
      <c r="BS67" s="113">
        <f>$F67*'INTERNAL PARAMETERS-2'!AD67*(1-VLOOKUP(AE$4,'INTERNAL PARAMETERS-1'!$B$5:$J$44,4, FALSE))</f>
        <v>2.8661030152876679</v>
      </c>
      <c r="BT67" s="113">
        <f>$F67*'INTERNAL PARAMETERS-2'!AE67*(1-VLOOKUP(AF$4,'INTERNAL PARAMETERS-1'!$B$5:$J$44,4, FALSE))</f>
        <v>0</v>
      </c>
      <c r="BU67" s="113">
        <f>$F67*'INTERNAL PARAMETERS-2'!AF67*(1-VLOOKUP(AG$4,'INTERNAL PARAMETERS-1'!$B$5:$J$44,4, FALSE))</f>
        <v>0</v>
      </c>
      <c r="BV67" s="113">
        <f>$F67*'INTERNAL PARAMETERS-2'!AG67*(1-VLOOKUP(AH$4,'INTERNAL PARAMETERS-1'!$B$5:$J$44,4, FALSE))</f>
        <v>0</v>
      </c>
      <c r="BW67" s="113">
        <f>$F67*'INTERNAL PARAMETERS-2'!AH67*(1-VLOOKUP(AI$4,'INTERNAL PARAMETERS-1'!$B$5:$J$44,4, FALSE))</f>
        <v>0</v>
      </c>
      <c r="BX67" s="113">
        <f>$F67*'INTERNAL PARAMETERS-2'!AI67*(1-VLOOKUP(AJ$4,'INTERNAL PARAMETERS-1'!$B$5:$J$44,4, FALSE))</f>
        <v>0</v>
      </c>
      <c r="BY67" s="113">
        <f>$F67*'INTERNAL PARAMETERS-2'!AJ67*(1-VLOOKUP(AK$4,'INTERNAL PARAMETERS-1'!$B$5:$J$44,4, FALSE))</f>
        <v>0</v>
      </c>
      <c r="BZ67" s="113">
        <f>$F67*'INTERNAL PARAMETERS-2'!AK67*(1-VLOOKUP(AL$4,'INTERNAL PARAMETERS-1'!$B$5:$J$44,4, FALSE))</f>
        <v>2.0844474201876122</v>
      </c>
      <c r="CA67" s="113">
        <f>$F67*'INTERNAL PARAMETERS-2'!AL67*(1-VLOOKUP(AM$4,'INTERNAL PARAMETERS-1'!$B$5:$J$44,4, FALSE))</f>
        <v>8.0771728158755014</v>
      </c>
      <c r="CB67" s="113">
        <f>$F67*'INTERNAL PARAMETERS-2'!AM67*(1-VLOOKUP(AN$4,'INTERNAL PARAMETERS-1'!$B$5:$J$44,4, FALSE))</f>
        <v>5.4716866654627809</v>
      </c>
      <c r="CC67" s="113">
        <f>$F67*'INTERNAL PARAMETERS-2'!AN67*(1-VLOOKUP(AO$4,'INTERNAL PARAMETERS-1'!$B$5:$J$44,4, FALSE))</f>
        <v>19.020546146801063</v>
      </c>
      <c r="CD67" s="113">
        <f>$F67*'INTERNAL PARAMETERS-2'!AO67*(1-VLOOKUP(AP$4,'INTERNAL PARAMETERS-1'!$B$5:$J$44,4, FALSE))</f>
        <v>36.998819833627124</v>
      </c>
      <c r="CE67" s="113">
        <f>$F67*'INTERNAL PARAMETERS-2'!AP67*(1-VLOOKUP(AQ$4,'INTERNAL PARAMETERS-1'!$B$5:$J$44,4, FALSE))</f>
        <v>5.4716866654627809</v>
      </c>
      <c r="CF67" s="113">
        <f>$F67*'INTERNAL PARAMETERS-2'!AQ67*(1-VLOOKUP(AR$4,'INTERNAL PARAMETERS-1'!$B$5:$J$44,4, FALSE))</f>
        <v>0.78165559510005556</v>
      </c>
      <c r="CG67" s="113">
        <f>$F67*'INTERNAL PARAMETERS-2'!AR67*(1-VLOOKUP(AS$4,'INTERNAL PARAMETERS-1'!$B$5:$J$44,4, FALSE))</f>
        <v>0</v>
      </c>
      <c r="CH67" s="112">
        <f>$F67*'INTERNAL PARAMETERS-2'!AS67*(1-VLOOKUP(AT$4,'INTERNAL PARAMETERS-1'!$B$5:$J$44,4, FALSE))</f>
        <v>0</v>
      </c>
      <c r="CI67" s="111">
        <f t="shared" si="0"/>
        <v>974.99733142494335</v>
      </c>
    </row>
    <row r="68" spans="3:87" x14ac:dyDescent="0.5">
      <c r="C68" s="77" t="s">
        <v>27</v>
      </c>
      <c r="D68" s="76" t="s">
        <v>2</v>
      </c>
      <c r="E68" s="76" t="s">
        <v>11</v>
      </c>
      <c r="F68" s="115">
        <f>'INPUTS-Incidence'!E68</f>
        <v>861.03686268633339</v>
      </c>
      <c r="G68" s="114">
        <f>$F68*'INTERNAL PARAMETERS-2'!F68*VLOOKUP(G$4,'INTERNAL PARAMETERS-1'!$B$5:$J$44,4, FALSE)</f>
        <v>3.6259123324584182</v>
      </c>
      <c r="H68" s="113">
        <f>$F68*'INTERNAL PARAMETERS-2'!G68*VLOOKUP(H$4,'INTERNAL PARAMETERS-1'!$B$5:$J$44,4, FALSE)</f>
        <v>4.3510775782128484</v>
      </c>
      <c r="I68" s="113">
        <f>$F68*'INTERNAL PARAMETERS-2'!H68*VLOOKUP(I$4,'INTERNAL PARAMETERS-1'!$B$5:$J$44,4, FALSE)</f>
        <v>8.5957783572251145</v>
      </c>
      <c r="J68" s="113">
        <f>$F68*'INTERNAL PARAMETERS-2'!I68*VLOOKUP(J$4,'INTERNAL PARAMETERS-1'!$B$5:$J$44,4, FALSE)</f>
        <v>0</v>
      </c>
      <c r="K68" s="113">
        <f>$F68*'INTERNAL PARAMETERS-2'!J68*VLOOKUP(K$4,'INTERNAL PARAMETERS-1'!$B$5:$J$44,4, FALSE)</f>
        <v>0</v>
      </c>
      <c r="L68" s="113">
        <f>$F68*'INTERNAL PARAMETERS-2'!K68*VLOOKUP(L$4,'INTERNAL PARAMETERS-1'!$B$5:$J$44,4, FALSE)</f>
        <v>0</v>
      </c>
      <c r="M68" s="113">
        <f>$F68*'INTERNAL PARAMETERS-2'!L68*VLOOKUP(M$4,'INTERNAL PARAMETERS-1'!$B$5:$J$44,4, FALSE)</f>
        <v>0.894393430746802</v>
      </c>
      <c r="N68" s="113">
        <f>$F68*'INTERNAL PARAMETERS-2'!M68*VLOOKUP(N$4,'INTERNAL PARAMETERS-1'!$B$5:$J$44,4, FALSE)</f>
        <v>1.0273461327141986</v>
      </c>
      <c r="O68" s="113">
        <f>$F68*'INTERNAL PARAMETERS-2'!N68*VLOOKUP(O$4,'INTERNAL PARAMETERS-1'!$B$5:$J$44,4, FALSE)</f>
        <v>0</v>
      </c>
      <c r="P68" s="113">
        <f>$F68*'INTERNAL PARAMETERS-2'!O68*VLOOKUP(P$4,'INTERNAL PARAMETERS-1'!$B$5:$J$44,4, FALSE)</f>
        <v>0</v>
      </c>
      <c r="Q68" s="113">
        <f>$F68*'INTERNAL PARAMETERS-2'!P68*VLOOKUP(Q$4,'INTERNAL PARAMETERS-1'!$B$5:$J$44,4, FALSE)</f>
        <v>0</v>
      </c>
      <c r="R68" s="113">
        <f>$F68*'INTERNAL PARAMETERS-2'!Q68*VLOOKUP(R$4,'INTERNAL PARAMETERS-1'!$B$5:$J$44,4, FALSE)</f>
        <v>0.96694439679675248</v>
      </c>
      <c r="S68" s="113">
        <f>$F68*'INTERNAL PARAMETERS-2'!R68*VLOOKUP(S$4,'INTERNAL PARAMETERS-1'!$B$5:$J$44,4, FALSE)</f>
        <v>3.4785587889625931</v>
      </c>
      <c r="T68" s="113">
        <f>$F68*'INTERNAL PARAMETERS-2'!S68*VLOOKUP(T$4,'INTERNAL PARAMETERS-1'!$B$5:$J$44,4, FALSE)</f>
        <v>0.16921096425511825</v>
      </c>
      <c r="U68" s="113">
        <f>$F68*'INTERNAL PARAMETERS-2'!T68*VLOOKUP(U$4,'INTERNAL PARAMETERS-1'!$B$5:$J$44,4, FALSE)</f>
        <v>0.38676053798144722</v>
      </c>
      <c r="V68" s="113">
        <f>$F68*'INTERNAL PARAMETERS-2'!U68*VLOOKUP(V$4,'INTERNAL PARAMETERS-1'!$B$5:$J$44,4, FALSE)</f>
        <v>2.7919679946565101</v>
      </c>
      <c r="W68" s="113">
        <f>$F68*'INTERNAL PARAMETERS-2'!V68*VLOOKUP(W$4,'INTERNAL PARAMETERS-1'!$B$5:$J$44,4, FALSE)</f>
        <v>0</v>
      </c>
      <c r="X68" s="113">
        <f>$F68*'INTERNAL PARAMETERS-2'!W68*VLOOKUP(X$4,'INTERNAL PARAMETERS-1'!$B$5:$J$44,4, FALSE)</f>
        <v>0</v>
      </c>
      <c r="Y68" s="113">
        <f>$F68*'INTERNAL PARAMETERS-2'!X68*VLOOKUP(Y$4,'INTERNAL PARAMETERS-1'!$B$5:$J$44,4, FALSE)</f>
        <v>0</v>
      </c>
      <c r="Z68" s="113">
        <f>$F68*'INTERNAL PARAMETERS-2'!Y68*VLOOKUP(Z$4,'INTERNAL PARAMETERS-1'!$B$5:$J$44,4, FALSE)</f>
        <v>0</v>
      </c>
      <c r="AA68" s="113">
        <f>$F68*'INTERNAL PARAMETERS-2'!Z68*VLOOKUP(AA$4,'INTERNAL PARAMETERS-1'!$B$5:$J$44,4, FALSE)</f>
        <v>0</v>
      </c>
      <c r="AB68" s="113">
        <f>$F68*'INTERNAL PARAMETERS-2'!AA68*VLOOKUP(AB$4,'INTERNAL PARAMETERS-1'!$B$5:$J$44,4, FALSE)</f>
        <v>0</v>
      </c>
      <c r="AC68" s="113">
        <f>$F68*'INTERNAL PARAMETERS-2'!AB68*VLOOKUP(AC$4,'INTERNAL PARAMETERS-1'!$B$5:$J$44,4, FALSE)</f>
        <v>0</v>
      </c>
      <c r="AD68" s="113">
        <f>$F68*'INTERNAL PARAMETERS-2'!AC68*VLOOKUP(AD$4,'INTERNAL PARAMETERS-1'!$B$5:$J$44,4, FALSE)</f>
        <v>0</v>
      </c>
      <c r="AE68" s="113">
        <f>$F68*'INTERNAL PARAMETERS-2'!AD68*VLOOKUP(AE$4,'INTERNAL PARAMETERS-1'!$B$5:$J$44,4, FALSE)</f>
        <v>0</v>
      </c>
      <c r="AF68" s="113">
        <f>$F68*'INTERNAL PARAMETERS-2'!AE68*VLOOKUP(AF$4,'INTERNAL PARAMETERS-1'!$B$5:$J$44,4, FALSE)</f>
        <v>0</v>
      </c>
      <c r="AG68" s="113">
        <f>$F68*'INTERNAL PARAMETERS-2'!AF68*VLOOKUP(AG$4,'INTERNAL PARAMETERS-1'!$B$5:$J$44,4, FALSE)</f>
        <v>0</v>
      </c>
      <c r="AH68" s="113">
        <f>$F68*'INTERNAL PARAMETERS-2'!AG68*VLOOKUP(AH$4,'INTERNAL PARAMETERS-1'!$B$5:$J$44,4, FALSE)</f>
        <v>0</v>
      </c>
      <c r="AI68" s="113">
        <f>$F68*'INTERNAL PARAMETERS-2'!AH68*VLOOKUP(AI$4,'INTERNAL PARAMETERS-1'!$B$5:$J$44,4, FALSE)</f>
        <v>0.24169304735605376</v>
      </c>
      <c r="AJ68" s="113">
        <f>$F68*'INTERNAL PARAMETERS-2'!AI68*VLOOKUP(AJ$4,'INTERNAL PARAMETERS-1'!$B$5:$J$44,4, FALSE)</f>
        <v>1.2086374441528061</v>
      </c>
      <c r="AK68" s="113">
        <f>$F68*'INTERNAL PARAMETERS-2'!AJ68*VLOOKUP(AK$4,'INTERNAL PARAMETERS-1'!$B$5:$J$44,4, FALSE)</f>
        <v>0</v>
      </c>
      <c r="AL68" s="113">
        <f>$F68*'INTERNAL PARAMETERS-2'!AK68*VLOOKUP(AL$4,'INTERNAL PARAMETERS-1'!$B$5:$J$44,4, FALSE)</f>
        <v>0</v>
      </c>
      <c r="AM68" s="113">
        <f>$F68*'INTERNAL PARAMETERS-2'!AL68*VLOOKUP(AM$4,'INTERNAL PARAMETERS-1'!$B$5:$J$44,4, FALSE)</f>
        <v>0</v>
      </c>
      <c r="AN68" s="113">
        <f>$F68*'INTERNAL PARAMETERS-2'!AM68*VLOOKUP(AN$4,'INTERNAL PARAMETERS-1'!$B$5:$J$44,4, FALSE)</f>
        <v>0</v>
      </c>
      <c r="AO68" s="113">
        <f>$F68*'INTERNAL PARAMETERS-2'!AN68*VLOOKUP(AO$4,'INTERNAL PARAMETERS-1'!$B$5:$J$44,4, FALSE)</f>
        <v>0</v>
      </c>
      <c r="AP68" s="113">
        <f>$F68*'INTERNAL PARAMETERS-2'!AO68*VLOOKUP(AP$4,'INTERNAL PARAMETERS-1'!$B$5:$J$44,4, FALSE)</f>
        <v>0</v>
      </c>
      <c r="AQ68" s="113">
        <f>$F68*'INTERNAL PARAMETERS-2'!AP68*VLOOKUP(AQ$4,'INTERNAL PARAMETERS-1'!$B$5:$J$44,4, FALSE)</f>
        <v>0</v>
      </c>
      <c r="AR68" s="113">
        <f>$F68*'INTERNAL PARAMETERS-2'!AQ68*VLOOKUP(AR$4,'INTERNAL PARAMETERS-1'!$B$5:$J$44,4, FALSE)</f>
        <v>0</v>
      </c>
      <c r="AS68" s="113">
        <f>$F68*'INTERNAL PARAMETERS-2'!AR68*VLOOKUP(AS$4,'INTERNAL PARAMETERS-1'!$B$5:$J$44,4, FALSE)</f>
        <v>0</v>
      </c>
      <c r="AT68" s="112">
        <f>$F68*'INTERNAL PARAMETERS-2'!AS68*VLOOKUP(AT$4,'INTERNAL PARAMETERS-1'!$B$5:$J$44,4, FALSE)</f>
        <v>0</v>
      </c>
      <c r="AU68" s="114">
        <f>$F68*'INTERNAL PARAMETERS-2'!F68*(1-VLOOKUP(G$4,'INTERNAL PARAMETERS-1'!$B$5:$J$44,4, FALSE))</f>
        <v>0</v>
      </c>
      <c r="AV68" s="113">
        <f>$F68*'INTERNAL PARAMETERS-2'!G68*(1-VLOOKUP(H$4,'INTERNAL PARAMETERS-1'!$B$5:$J$44,4, FALSE))</f>
        <v>0</v>
      </c>
      <c r="AW68" s="113">
        <f>$F68*'INTERNAL PARAMETERS-2'!H68*(1-VLOOKUP(I$4,'INTERNAL PARAMETERS-1'!$B$5:$J$44,4, FALSE))</f>
        <v>163.31978878727716</v>
      </c>
      <c r="AX68" s="113">
        <f>$F68*'INTERNAL PARAMETERS-2'!I68*(1-VLOOKUP(J$4,'INTERNAL PARAMETERS-1'!$B$5:$J$44,4, FALSE))</f>
        <v>0</v>
      </c>
      <c r="AY68" s="113">
        <f>$F68*'INTERNAL PARAMETERS-2'!J68*(1-VLOOKUP(K$4,'INTERNAL PARAMETERS-1'!$B$5:$J$44,4, FALSE))</f>
        <v>0</v>
      </c>
      <c r="AZ68" s="113">
        <f>$F68*'INTERNAL PARAMETERS-2'!K68*(1-VLOOKUP(L$4,'INTERNAL PARAMETERS-1'!$B$5:$J$44,4, FALSE))</f>
        <v>0</v>
      </c>
      <c r="BA68" s="113">
        <f>$F68*'INTERNAL PARAMETERS-2'!L68*(1-VLOOKUP(M$4,'INTERNAL PARAMETERS-1'!$B$5:$J$44,4, FALSE))</f>
        <v>16.993475184189236</v>
      </c>
      <c r="BB68" s="113">
        <f>$F68*'INTERNAL PARAMETERS-2'!M68*(1-VLOOKUP(N$4,'INTERNAL PARAMETERS-1'!$B$5:$J$44,4, FALSE))</f>
        <v>19.519576521569771</v>
      </c>
      <c r="BC68" s="113">
        <f>$F68*'INTERNAL PARAMETERS-2'!N68*(1-VLOOKUP(O$4,'INTERNAL PARAMETERS-1'!$B$5:$J$44,4, FALSE))</f>
        <v>47.620504727730356</v>
      </c>
      <c r="BD68" s="113">
        <f>$F68*'INTERNAL PARAMETERS-2'!O68*(1-VLOOKUP(P$4,'INTERNAL PARAMETERS-1'!$B$5:$J$44,4, FALSE))</f>
        <v>24.89800023249682</v>
      </c>
      <c r="BE68" s="113">
        <f>$F68*'INTERNAL PARAMETERS-2'!P68*(1-VLOOKUP(Q$4,'INTERNAL PARAMETERS-1'!$B$5:$J$44,4, FALSE))</f>
        <v>41.093845308567943</v>
      </c>
      <c r="BF68" s="113">
        <f>$F68*'INTERNAL PARAMETERS-2'!Q68*(1-VLOOKUP(R$4,'INTERNAL PARAMETERS-1'!$B$5:$J$44,4, FALSE))</f>
        <v>0</v>
      </c>
      <c r="BG68" s="113">
        <f>$F68*'INTERNAL PARAMETERS-2'!R68*(1-VLOOKUP(S$4,'INTERNAL PARAMETERS-1'!$B$5:$J$44,4, FALSE))</f>
        <v>66.092616990289258</v>
      </c>
      <c r="BH68" s="113">
        <f>$F68*'INTERNAL PARAMETERS-2'!S68*(1-VLOOKUP(T$4,'INTERNAL PARAMETERS-1'!$B$5:$J$44,4, FALSE))</f>
        <v>1.5228986782960641</v>
      </c>
      <c r="BI68" s="113">
        <f>$F68*'INTERNAL PARAMETERS-2'!T68*(1-VLOOKUP(U$4,'INTERNAL PARAMETERS-1'!$B$5:$J$44,4, FALSE))</f>
        <v>1.5470421519257889</v>
      </c>
      <c r="BJ68" s="113">
        <f>$F68*'INTERNAL PARAMETERS-2'!U68*(1-VLOOKUP(V$4,'INTERNAL PARAMETERS-1'!$B$5:$J$44,4, FALSE))</f>
        <v>15.821151969720225</v>
      </c>
      <c r="BK68" s="113">
        <f>$F68*'INTERNAL PARAMETERS-2'!V68*(1-VLOOKUP(W$4,'INTERNAL PARAMETERS-1'!$B$5:$J$44,4, FALSE))</f>
        <v>20.063450455885597</v>
      </c>
      <c r="BL68" s="113">
        <f>$F68*'INTERNAL PARAMETERS-2'!W68*(1-VLOOKUP(X$4,'INTERNAL PARAMETERS-1'!$B$5:$J$44,4, FALSE))</f>
        <v>41.335538355924001</v>
      </c>
      <c r="BM68" s="113">
        <f>$F68*'INTERNAL PARAMETERS-2'!X68*(1-VLOOKUP(Y$4,'INTERNAL PARAMETERS-1'!$B$5:$J$44,4, FALSE))</f>
        <v>24.656307185140768</v>
      </c>
      <c r="BN68" s="113">
        <f>$F68*'INTERNAL PARAMETERS-2'!Y68*(1-VLOOKUP(Z$4,'INTERNAL PARAMETERS-1'!$B$5:$J$44,4, FALSE))</f>
        <v>44.478064593670311</v>
      </c>
      <c r="BO68" s="113">
        <f>$F68*'INTERNAL PARAMETERS-2'!Z68*(1-VLOOKUP(AA$4,'INTERNAL PARAMETERS-1'!$B$5:$J$44,4, FALSE))</f>
        <v>51.72988925858715</v>
      </c>
      <c r="BP68" s="113">
        <f>$F68*'INTERNAL PARAMETERS-2'!AA68*(1-VLOOKUP(AB$4,'INTERNAL PARAMETERS-1'!$B$5:$J$44,4, FALSE))</f>
        <v>13.295097989367136</v>
      </c>
      <c r="BQ68" s="113">
        <f>$F68*'INTERNAL PARAMETERS-2'!AB68*(1-VLOOKUP(AC$4,'INTERNAL PARAMETERS-1'!$B$5:$J$44,4, FALSE))</f>
        <v>149.87164580075185</v>
      </c>
      <c r="BR68" s="113">
        <f>$F68*'INTERNAL PARAMETERS-2'!AC68*(1-VLOOKUP(AD$4,'INTERNAL PARAMETERS-1'!$B$5:$J$44,4, FALSE))</f>
        <v>13.536791036723191</v>
      </c>
      <c r="BS68" s="113">
        <f>$F68*'INTERNAL PARAMETERS-2'!AD68*(1-VLOOKUP(AE$4,'INTERNAL PARAMETERS-1'!$B$5:$J$44,4, FALSE))</f>
        <v>1.2086374441528061</v>
      </c>
      <c r="BT68" s="113">
        <f>$F68*'INTERNAL PARAMETERS-2'!AE68*(1-VLOOKUP(AF$4,'INTERNAL PARAMETERS-1'!$B$5:$J$44,4, FALSE))</f>
        <v>0</v>
      </c>
      <c r="BU68" s="113">
        <f>$F68*'INTERNAL PARAMETERS-2'!AF68*(1-VLOOKUP(AG$4,'INTERNAL PARAMETERS-1'!$B$5:$J$44,4, FALSE))</f>
        <v>0</v>
      </c>
      <c r="BV68" s="113">
        <f>$F68*'INTERNAL PARAMETERS-2'!AG68*(1-VLOOKUP(AH$4,'INTERNAL PARAMETERS-1'!$B$5:$J$44,4, FALSE))</f>
        <v>0</v>
      </c>
      <c r="BW68" s="113">
        <f>$F68*'INTERNAL PARAMETERS-2'!AH68*(1-VLOOKUP(AI$4,'INTERNAL PARAMETERS-1'!$B$5:$J$44,4, FALSE))</f>
        <v>0</v>
      </c>
      <c r="BX68" s="113">
        <f>$F68*'INTERNAL PARAMETERS-2'!AI68*(1-VLOOKUP(AJ$4,'INTERNAL PARAMETERS-1'!$B$5:$J$44,4, FALSE))</f>
        <v>0</v>
      </c>
      <c r="BY68" s="113">
        <f>$F68*'INTERNAL PARAMETERS-2'!AJ68*(1-VLOOKUP(AK$4,'INTERNAL PARAMETERS-1'!$B$5:$J$44,4, FALSE))</f>
        <v>0</v>
      </c>
      <c r="BZ68" s="113">
        <f>$F68*'INTERNAL PARAMETERS-2'!AK68*(1-VLOOKUP(AL$4,'INTERNAL PARAMETERS-1'!$B$5:$J$44,4, FALSE))</f>
        <v>2.6590540393479349</v>
      </c>
      <c r="CA68" s="113">
        <f>$F68*'INTERNAL PARAMETERS-2'!AL68*(1-VLOOKUP(AM$4,'INTERNAL PARAMETERS-1'!$B$5:$J$44,4, FALSE))</f>
        <v>7.9770760143575359</v>
      </c>
      <c r="CB68" s="113">
        <f>$F68*'INTERNAL PARAMETERS-2'!AM68*(1-VLOOKUP(AN$4,'INTERNAL PARAMETERS-1'!$B$5:$J$44,4, FALSE))</f>
        <v>5.5597150223656548</v>
      </c>
      <c r="CC68" s="113">
        <f>$F68*'INTERNAL PARAMETERS-2'!AN68*(1-VLOOKUP(AO$4,'INTERNAL PARAMETERS-1'!$B$5:$J$44,4, FALSE))</f>
        <v>18.854813011732791</v>
      </c>
      <c r="CD68" s="113">
        <f>$F68*'INTERNAL PARAMETERS-2'!AO68*(1-VLOOKUP(AP$4,'INTERNAL PARAMETERS-1'!$B$5:$J$44,4, FALSE))</f>
        <v>30.699494405904801</v>
      </c>
      <c r="CE68" s="113">
        <f>$F68*'INTERNAL PARAMETERS-2'!AP68*(1-VLOOKUP(AQ$4,'INTERNAL PARAMETERS-1'!$B$5:$J$44,4, FALSE))</f>
        <v>6.0431872207640316</v>
      </c>
      <c r="CF68" s="113">
        <f>$F68*'INTERNAL PARAMETERS-2'!AQ68*(1-VLOOKUP(AR$4,'INTERNAL PARAMETERS-1'!$B$5:$J$44,4, FALSE))</f>
        <v>2.4172748883056121</v>
      </c>
      <c r="CG68" s="113">
        <f>$F68*'INTERNAL PARAMETERS-2'!AR68*(1-VLOOKUP(AS$4,'INTERNAL PARAMETERS-1'!$B$5:$J$44,4, FALSE))</f>
        <v>0.48347219839837624</v>
      </c>
      <c r="CH68" s="112">
        <f>$F68*'INTERNAL PARAMETERS-2'!AS68*(1-VLOOKUP(AT$4,'INTERNAL PARAMETERS-1'!$B$5:$J$44,4, FALSE))</f>
        <v>0</v>
      </c>
      <c r="CI68" s="111">
        <f t="shared" si="0"/>
        <v>861.03669047896108</v>
      </c>
    </row>
    <row r="69" spans="3:87" x14ac:dyDescent="0.5">
      <c r="C69" s="77" t="s">
        <v>27</v>
      </c>
      <c r="D69" s="76" t="s">
        <v>2</v>
      </c>
      <c r="E69" s="76" t="s">
        <v>10</v>
      </c>
      <c r="F69" s="115">
        <f>'INPUTS-Incidence'!E69</f>
        <v>764.18368617327428</v>
      </c>
      <c r="G69" s="114">
        <f>$F69*'INTERNAL PARAMETERS-2'!F69*VLOOKUP(G$4,'INTERNAL PARAMETERS-1'!$B$5:$J$44,4, FALSE)</f>
        <v>2.7920979341712924</v>
      </c>
      <c r="H69" s="113">
        <f>$F69*'INTERNAL PARAMETERS-2'!G69*VLOOKUP(H$4,'INTERNAL PARAMETERS-1'!$B$5:$J$44,4, FALSE)</f>
        <v>2.5773623183566023</v>
      </c>
      <c r="I69" s="113">
        <f>$F69*'INTERNAL PARAMETERS-2'!H69*VLOOKUP(I$4,'INTERNAL PARAMETERS-1'!$B$5:$J$44,4, FALSE)</f>
        <v>7.4198949937574383</v>
      </c>
      <c r="J69" s="113">
        <f>$F69*'INTERNAL PARAMETERS-2'!I69*VLOOKUP(J$4,'INTERNAL PARAMETERS-1'!$B$5:$J$44,4, FALSE)</f>
        <v>0</v>
      </c>
      <c r="K69" s="113">
        <f>$F69*'INTERNAL PARAMETERS-2'!J69*VLOOKUP(K$4,'INTERNAL PARAMETERS-1'!$B$5:$J$44,4, FALSE)</f>
        <v>0</v>
      </c>
      <c r="L69" s="113">
        <f>$F69*'INTERNAL PARAMETERS-2'!K69*VLOOKUP(L$4,'INTERNAL PARAMETERS-1'!$B$5:$J$44,4, FALSE)</f>
        <v>0</v>
      </c>
      <c r="M69" s="113">
        <f>$F69*'INTERNAL PARAMETERS-2'!L69*VLOOKUP(M$4,'INTERNAL PARAMETERS-1'!$B$5:$J$44,4, FALSE)</f>
        <v>1.3208915015505047</v>
      </c>
      <c r="N69" s="113">
        <f>$F69*'INTERNAL PARAMETERS-2'!M69*VLOOKUP(N$4,'INTERNAL PARAMETERS-1'!$B$5:$J$44,4, FALSE)</f>
        <v>1.1275912381329749</v>
      </c>
      <c r="O69" s="113">
        <f>$F69*'INTERNAL PARAMETERS-2'!N69*VLOOKUP(O$4,'INTERNAL PARAMETERS-1'!$B$5:$J$44,4, FALSE)</f>
        <v>0</v>
      </c>
      <c r="P69" s="113">
        <f>$F69*'INTERNAL PARAMETERS-2'!O69*VLOOKUP(P$4,'INTERNAL PARAMETERS-1'!$B$5:$J$44,4, FALSE)</f>
        <v>0</v>
      </c>
      <c r="Q69" s="113">
        <f>$F69*'INTERNAL PARAMETERS-2'!P69*VLOOKUP(Q$4,'INTERNAL PARAMETERS-1'!$B$5:$J$44,4, FALSE)</f>
        <v>0</v>
      </c>
      <c r="R69" s="113">
        <f>$F69*'INTERNAL PARAMETERS-2'!Q69*VLOOKUP(R$4,'INTERNAL PARAMETERS-1'!$B$5:$J$44,4, FALSE)</f>
        <v>0.21481203418330741</v>
      </c>
      <c r="S69" s="113">
        <f>$F69*'INTERNAL PARAMETERS-2'!R69*VLOOKUP(S$4,'INTERNAL PARAMETERS-1'!$B$5:$J$44,4, FALSE)</f>
        <v>2.7069334832657117</v>
      </c>
      <c r="T69" s="113">
        <f>$F69*'INTERNAL PARAMETERS-2'!S69*VLOOKUP(T$4,'INTERNAL PARAMETERS-1'!$B$5:$J$44,4, FALSE)</f>
        <v>0.17182670183606075</v>
      </c>
      <c r="U69" s="113">
        <f>$F69*'INTERNAL PARAMETERS-2'!T69*VLOOKUP(U$4,'INTERNAL PARAMETERS-1'!$B$5:$J$44,4, FALSE)</f>
        <v>0.2147814668358605</v>
      </c>
      <c r="V69" s="113">
        <f>$F69*'INTERNAL PARAMETERS-2'!U69*VLOOKUP(V$4,'INTERNAL PARAMETERS-1'!$B$5:$J$44,4, FALSE)</f>
        <v>2.3196146237656494</v>
      </c>
      <c r="W69" s="113">
        <f>$F69*'INTERNAL PARAMETERS-2'!V69*VLOOKUP(W$4,'INTERNAL PARAMETERS-1'!$B$5:$J$44,4, FALSE)</f>
        <v>0</v>
      </c>
      <c r="X69" s="113">
        <f>$F69*'INTERNAL PARAMETERS-2'!W69*VLOOKUP(X$4,'INTERNAL PARAMETERS-1'!$B$5:$J$44,4, FALSE)</f>
        <v>0</v>
      </c>
      <c r="Y69" s="113">
        <f>$F69*'INTERNAL PARAMETERS-2'!X69*VLOOKUP(Y$4,'INTERNAL PARAMETERS-1'!$B$5:$J$44,4, FALSE)</f>
        <v>0</v>
      </c>
      <c r="Z69" s="113">
        <f>$F69*'INTERNAL PARAMETERS-2'!Y69*VLOOKUP(Z$4,'INTERNAL PARAMETERS-1'!$B$5:$J$44,4, FALSE)</f>
        <v>0</v>
      </c>
      <c r="AA69" s="113">
        <f>$F69*'INTERNAL PARAMETERS-2'!Z69*VLOOKUP(AA$4,'INTERNAL PARAMETERS-1'!$B$5:$J$44,4, FALSE)</f>
        <v>0</v>
      </c>
      <c r="AB69" s="113">
        <f>$F69*'INTERNAL PARAMETERS-2'!AA69*VLOOKUP(AB$4,'INTERNAL PARAMETERS-1'!$B$5:$J$44,4, FALSE)</f>
        <v>0</v>
      </c>
      <c r="AC69" s="113">
        <f>$F69*'INTERNAL PARAMETERS-2'!AB69*VLOOKUP(AC$4,'INTERNAL PARAMETERS-1'!$B$5:$J$44,4, FALSE)</f>
        <v>0</v>
      </c>
      <c r="AD69" s="113">
        <f>$F69*'INTERNAL PARAMETERS-2'!AC69*VLOOKUP(AD$4,'INTERNAL PARAMETERS-1'!$B$5:$J$44,4, FALSE)</f>
        <v>0</v>
      </c>
      <c r="AE69" s="113">
        <f>$F69*'INTERNAL PARAMETERS-2'!AD69*VLOOKUP(AE$4,'INTERNAL PARAMETERS-1'!$B$5:$J$44,4, FALSE)</f>
        <v>0</v>
      </c>
      <c r="AF69" s="113">
        <f>$F69*'INTERNAL PARAMETERS-2'!AE69*VLOOKUP(AF$4,'INTERNAL PARAMETERS-1'!$B$5:$J$44,4, FALSE)</f>
        <v>0.21481203418330741</v>
      </c>
      <c r="AG69" s="113">
        <f>$F69*'INTERNAL PARAMETERS-2'!AF69*VLOOKUP(AG$4,'INTERNAL PARAMETERS-1'!$B$5:$J$44,4, FALSE)</f>
        <v>0</v>
      </c>
      <c r="AH69" s="113">
        <f>$F69*'INTERNAL PARAMETERS-2'!AG69*VLOOKUP(AH$4,'INTERNAL PARAMETERS-1'!$B$5:$J$44,4, FALSE)</f>
        <v>0</v>
      </c>
      <c r="AI69" s="113">
        <f>$F69*'INTERNAL PARAMETERS-2'!AH69*VLOOKUP(AI$4,'INTERNAL PARAMETERS-1'!$B$5:$J$44,4, FALSE)</f>
        <v>0</v>
      </c>
      <c r="AJ69" s="113">
        <f>$F69*'INTERNAL PARAMETERS-2'!AI69*VLOOKUP(AJ$4,'INTERNAL PARAMETERS-1'!$B$5:$J$44,4, FALSE)</f>
        <v>0.21481203418330741</v>
      </c>
      <c r="AK69" s="113">
        <f>$F69*'INTERNAL PARAMETERS-2'!AJ69*VLOOKUP(AK$4,'INTERNAL PARAMETERS-1'!$B$5:$J$44,4, FALSE)</f>
        <v>0</v>
      </c>
      <c r="AL69" s="113">
        <f>$F69*'INTERNAL PARAMETERS-2'!AK69*VLOOKUP(AL$4,'INTERNAL PARAMETERS-1'!$B$5:$J$44,4, FALSE)</f>
        <v>0</v>
      </c>
      <c r="AM69" s="113">
        <f>$F69*'INTERNAL PARAMETERS-2'!AL69*VLOOKUP(AM$4,'INTERNAL PARAMETERS-1'!$B$5:$J$44,4, FALSE)</f>
        <v>0</v>
      </c>
      <c r="AN69" s="113">
        <f>$F69*'INTERNAL PARAMETERS-2'!AM69*VLOOKUP(AN$4,'INTERNAL PARAMETERS-1'!$B$5:$J$44,4, FALSE)</f>
        <v>0</v>
      </c>
      <c r="AO69" s="113">
        <f>$F69*'INTERNAL PARAMETERS-2'!AN69*VLOOKUP(AO$4,'INTERNAL PARAMETERS-1'!$B$5:$J$44,4, FALSE)</f>
        <v>0</v>
      </c>
      <c r="AP69" s="113">
        <f>$F69*'INTERNAL PARAMETERS-2'!AO69*VLOOKUP(AP$4,'INTERNAL PARAMETERS-1'!$B$5:$J$44,4, FALSE)</f>
        <v>0</v>
      </c>
      <c r="AQ69" s="113">
        <f>$F69*'INTERNAL PARAMETERS-2'!AP69*VLOOKUP(AQ$4,'INTERNAL PARAMETERS-1'!$B$5:$J$44,4, FALSE)</f>
        <v>0</v>
      </c>
      <c r="AR69" s="113">
        <f>$F69*'INTERNAL PARAMETERS-2'!AQ69*VLOOKUP(AR$4,'INTERNAL PARAMETERS-1'!$B$5:$J$44,4, FALSE)</f>
        <v>0</v>
      </c>
      <c r="AS69" s="113">
        <f>$F69*'INTERNAL PARAMETERS-2'!AR69*VLOOKUP(AS$4,'INTERNAL PARAMETERS-1'!$B$5:$J$44,4, FALSE)</f>
        <v>0</v>
      </c>
      <c r="AT69" s="112">
        <f>$F69*'INTERNAL PARAMETERS-2'!AS69*VLOOKUP(AT$4,'INTERNAL PARAMETERS-1'!$B$5:$J$44,4, FALSE)</f>
        <v>0</v>
      </c>
      <c r="AU69" s="114">
        <f>$F69*'INTERNAL PARAMETERS-2'!F69*(1-VLOOKUP(G$4,'INTERNAL PARAMETERS-1'!$B$5:$J$44,4, FALSE))</f>
        <v>0</v>
      </c>
      <c r="AV69" s="113">
        <f>$F69*'INTERNAL PARAMETERS-2'!G69*(1-VLOOKUP(H$4,'INTERNAL PARAMETERS-1'!$B$5:$J$44,4, FALSE))</f>
        <v>0</v>
      </c>
      <c r="AW69" s="113">
        <f>$F69*'INTERNAL PARAMETERS-2'!H69*(1-VLOOKUP(I$4,'INTERNAL PARAMETERS-1'!$B$5:$J$44,4, FALSE))</f>
        <v>140.97800488139131</v>
      </c>
      <c r="AX69" s="113">
        <f>$F69*'INTERNAL PARAMETERS-2'!I69*(1-VLOOKUP(J$4,'INTERNAL PARAMETERS-1'!$B$5:$J$44,4, FALSE))</f>
        <v>0</v>
      </c>
      <c r="AY69" s="113">
        <f>$F69*'INTERNAL PARAMETERS-2'!J69*(1-VLOOKUP(K$4,'INTERNAL PARAMETERS-1'!$B$5:$J$44,4, FALSE))</f>
        <v>0</v>
      </c>
      <c r="AZ69" s="113">
        <f>$F69*'INTERNAL PARAMETERS-2'!K69*(1-VLOOKUP(L$4,'INTERNAL PARAMETERS-1'!$B$5:$J$44,4, FALSE))</f>
        <v>0</v>
      </c>
      <c r="BA69" s="113">
        <f>$F69*'INTERNAL PARAMETERS-2'!L69*(1-VLOOKUP(M$4,'INTERNAL PARAMETERS-1'!$B$5:$J$44,4, FALSE))</f>
        <v>25.096938529459585</v>
      </c>
      <c r="BB69" s="113">
        <f>$F69*'INTERNAL PARAMETERS-2'!M69*(1-VLOOKUP(N$4,'INTERNAL PARAMETERS-1'!$B$5:$J$44,4, FALSE))</f>
        <v>21.424233524526521</v>
      </c>
      <c r="BC69" s="113">
        <f>$F69*'INTERNAL PARAMETERS-2'!N69*(1-VLOOKUP(O$4,'INTERNAL PARAMETERS-1'!$B$5:$J$44,4, FALSE))</f>
        <v>53.694755362016181</v>
      </c>
      <c r="BD69" s="113">
        <f>$F69*'INTERNAL PARAMETERS-2'!O69*(1-VLOOKUP(P$4,'INTERNAL PARAMETERS-1'!$B$5:$J$44,4, FALSE))</f>
        <v>16.752740441764988</v>
      </c>
      <c r="BE69" s="113">
        <f>$F69*'INTERNAL PARAMETERS-2'!P69*(1-VLOOKUP(Q$4,'INTERNAL PARAMETERS-1'!$B$5:$J$44,4, FALSE))</f>
        <v>28.78038031518339</v>
      </c>
      <c r="BF69" s="113">
        <f>$F69*'INTERNAL PARAMETERS-2'!Q69*(1-VLOOKUP(R$4,'INTERNAL PARAMETERS-1'!$B$5:$J$44,4, FALSE))</f>
        <v>0</v>
      </c>
      <c r="BG69" s="113">
        <f>$F69*'INTERNAL PARAMETERS-2'!R69*(1-VLOOKUP(S$4,'INTERNAL PARAMETERS-1'!$B$5:$J$44,4, FALSE))</f>
        <v>51.431736182048517</v>
      </c>
      <c r="BH69" s="113">
        <f>$F69*'INTERNAL PARAMETERS-2'!S69*(1-VLOOKUP(T$4,'INTERNAL PARAMETERS-1'!$B$5:$J$44,4, FALSE))</f>
        <v>1.5464403165245466</v>
      </c>
      <c r="BI69" s="113">
        <f>$F69*'INTERNAL PARAMETERS-2'!T69*(1-VLOOKUP(U$4,'INTERNAL PARAMETERS-1'!$B$5:$J$44,4, FALSE))</f>
        <v>0.85912586734344198</v>
      </c>
      <c r="BJ69" s="113">
        <f>$F69*'INTERNAL PARAMETERS-2'!U69*(1-VLOOKUP(V$4,'INTERNAL PARAMETERS-1'!$B$5:$J$44,4, FALSE))</f>
        <v>13.144482868005346</v>
      </c>
      <c r="BK69" s="113">
        <f>$F69*'INTERNAL PARAMETERS-2'!V69*(1-VLOOKUP(W$4,'INTERNAL PARAMETERS-1'!$B$5:$J$44,4, FALSE))</f>
        <v>18.041459810127598</v>
      </c>
      <c r="BL69" s="113">
        <f>$F69*'INTERNAL PARAMETERS-2'!W69*(1-VLOOKUP(X$4,'INTERNAL PARAMETERS-1'!$B$5:$J$44,4, FALSE))</f>
        <v>36.727202886067879</v>
      </c>
      <c r="BM69" s="113">
        <f>$F69*'INTERNAL PARAMETERS-2'!X69*(1-VLOOKUP(Y$4,'INTERNAL PARAMETERS-1'!$B$5:$J$44,4, FALSE))</f>
        <v>25.343922696830788</v>
      </c>
      <c r="BN69" s="113">
        <f>$F69*'INTERNAL PARAMETERS-2'!Y69*(1-VLOOKUP(Z$4,'INTERNAL PARAMETERS-1'!$B$5:$J$44,4, FALSE))</f>
        <v>39.089753170241174</v>
      </c>
      <c r="BO69" s="113">
        <f>$F69*'INTERNAL PARAMETERS-2'!Z69*(1-VLOOKUP(AA$4,'INTERNAL PARAMETERS-1'!$B$5:$J$44,4, FALSE))</f>
        <v>45.318385141133689</v>
      </c>
      <c r="BP69" s="113">
        <f>$F69*'INTERNAL PARAMETERS-2'!AA69*(1-VLOOKUP(AB$4,'INTERNAL PARAMETERS-1'!$B$5:$J$44,4, FALSE))</f>
        <v>15.893645141768992</v>
      </c>
      <c r="BQ69" s="113">
        <f>$F69*'INTERNAL PARAMETERS-2'!AB69*(1-VLOOKUP(AC$4,'INTERNAL PARAMETERS-1'!$B$5:$J$44,4, FALSE))</f>
        <v>139.17680100757033</v>
      </c>
      <c r="BR69" s="113">
        <f>$F69*'INTERNAL PARAMETERS-2'!AC69*(1-VLOOKUP(AD$4,'INTERNAL PARAMETERS-1'!$B$5:$J$44,4, FALSE))</f>
        <v>9.2354655208784884</v>
      </c>
      <c r="BS69" s="113">
        <f>$F69*'INTERNAL PARAMETERS-2'!AD69*(1-VLOOKUP(AE$4,'INTERNAL PARAMETERS-1'!$B$5:$J$44,4, FALSE))</f>
        <v>1.9330026341752973</v>
      </c>
      <c r="BT69" s="113">
        <f>$F69*'INTERNAL PARAMETERS-2'!AE69*(1-VLOOKUP(AF$4,'INTERNAL PARAMETERS-1'!$B$5:$J$44,4, FALSE))</f>
        <v>0</v>
      </c>
      <c r="BU69" s="113">
        <f>$F69*'INTERNAL PARAMETERS-2'!AF69*(1-VLOOKUP(AG$4,'INTERNAL PARAMETERS-1'!$B$5:$J$44,4, FALSE))</f>
        <v>0</v>
      </c>
      <c r="BV69" s="113">
        <f>$F69*'INTERNAL PARAMETERS-2'!AG69*(1-VLOOKUP(AH$4,'INTERNAL PARAMETERS-1'!$B$5:$J$44,4, FALSE))</f>
        <v>0</v>
      </c>
      <c r="BW69" s="113">
        <f>$F69*'INTERNAL PARAMETERS-2'!AH69*(1-VLOOKUP(AI$4,'INTERNAL PARAMETERS-1'!$B$5:$J$44,4, FALSE))</f>
        <v>0</v>
      </c>
      <c r="BX69" s="113">
        <f>$F69*'INTERNAL PARAMETERS-2'!AI69*(1-VLOOKUP(AJ$4,'INTERNAL PARAMETERS-1'!$B$5:$J$44,4, FALSE))</f>
        <v>0</v>
      </c>
      <c r="BY69" s="113">
        <f>$F69*'INTERNAL PARAMETERS-2'!AJ69*(1-VLOOKUP(AK$4,'INTERNAL PARAMETERS-1'!$B$5:$J$44,4, FALSE))</f>
        <v>0</v>
      </c>
      <c r="BZ69" s="113">
        <f>$F69*'INTERNAL PARAMETERS-2'!AK69*(1-VLOOKUP(AL$4,'INTERNAL PARAMETERS-1'!$B$5:$J$44,4, FALSE))</f>
        <v>1.5034549841772997</v>
      </c>
      <c r="CA69" s="113">
        <f>$F69*'INTERNAL PARAMETERS-2'!AL69*(1-VLOOKUP(AM$4,'INTERNAL PARAMETERS-1'!$B$5:$J$44,4, FALSE))</f>
        <v>5.1547246367132047</v>
      </c>
      <c r="CB69" s="113">
        <f>$F69*'INTERNAL PARAMETERS-2'!AM69*(1-VLOOKUP(AN$4,'INTERNAL PARAMETERS-1'!$B$5:$J$44,4, FALSE))</f>
        <v>4.0808173025339025</v>
      </c>
      <c r="CC69" s="113">
        <f>$F69*'INTERNAL PARAMETERS-2'!AN69*(1-VLOOKUP(AO$4,'INTERNAL PARAMETERS-1'!$B$5:$J$44,4, FALSE))</f>
        <v>12.457187523416398</v>
      </c>
      <c r="CD69" s="113">
        <f>$F69*'INTERNAL PARAMETERS-2'!AO69*(1-VLOOKUP(AP$4,'INTERNAL PARAMETERS-1'!$B$5:$J$44,4, FALSE))</f>
        <v>29.209927965181382</v>
      </c>
      <c r="CE69" s="113">
        <f>$F69*'INTERNAL PARAMETERS-2'!AP69*(1-VLOOKUP(AQ$4,'INTERNAL PARAMETERS-1'!$B$5:$J$44,4, FALSE))</f>
        <v>5.1547246367132047</v>
      </c>
      <c r="CF69" s="113">
        <f>$F69*'INTERNAL PARAMETERS-2'!AQ69*(1-VLOOKUP(AR$4,'INTERNAL PARAMETERS-1'!$B$5:$J$44,4, FALSE))</f>
        <v>0.85909529999599488</v>
      </c>
      <c r="CG69" s="113">
        <f>$F69*'INTERNAL PARAMETERS-2'!AR69*(1-VLOOKUP(AS$4,'INTERNAL PARAMETERS-1'!$B$5:$J$44,4, FALSE))</f>
        <v>0</v>
      </c>
      <c r="CH69" s="112">
        <f>$F69*'INTERNAL PARAMETERS-2'!AS69*(1-VLOOKUP(AT$4,'INTERNAL PARAMETERS-1'!$B$5:$J$44,4, FALSE))</f>
        <v>0</v>
      </c>
      <c r="CI69" s="111">
        <f t="shared" ref="CI69:CI132" si="1">SUM(G69:CH69)</f>
        <v>764.18383901001141</v>
      </c>
    </row>
    <row r="70" spans="3:87" x14ac:dyDescent="0.5">
      <c r="C70" s="77" t="s">
        <v>27</v>
      </c>
      <c r="D70" s="76" t="s">
        <v>2</v>
      </c>
      <c r="E70" s="76" t="s">
        <v>9</v>
      </c>
      <c r="F70" s="115">
        <f>'INPUTS-Incidence'!E70</f>
        <v>654.12938128986775</v>
      </c>
      <c r="G70" s="114">
        <f>$F70*'INTERNAL PARAMETERS-2'!F70*VLOOKUP(G$4,'INTERNAL PARAMETERS-1'!$B$5:$J$44,4, FALSE)</f>
        <v>2.1200333247604615</v>
      </c>
      <c r="H70" s="113">
        <f>$F70*'INTERNAL PARAMETERS-2'!G70*VLOOKUP(H$4,'INTERNAL PARAMETERS-1'!$B$5:$J$44,4, FALSE)</f>
        <v>3.8546536180649329</v>
      </c>
      <c r="I70" s="113">
        <f>$F70*'INTERNAL PARAMETERS-2'!H70*VLOOKUP(I$4,'INTERNAL PARAMETERS-1'!$B$5:$J$44,4, FALSE)</f>
        <v>5.4220261111612107</v>
      </c>
      <c r="J70" s="113">
        <f>$F70*'INTERNAL PARAMETERS-2'!I70*VLOOKUP(J$4,'INTERNAL PARAMETERS-1'!$B$5:$J$44,4, FALSE)</f>
        <v>0</v>
      </c>
      <c r="K70" s="113">
        <f>$F70*'INTERNAL PARAMETERS-2'!J70*VLOOKUP(K$4,'INTERNAL PARAMETERS-1'!$B$5:$J$44,4, FALSE)</f>
        <v>0</v>
      </c>
      <c r="L70" s="113">
        <f>$F70*'INTERNAL PARAMETERS-2'!K70*VLOOKUP(L$4,'INTERNAL PARAMETERS-1'!$B$5:$J$44,4, FALSE)</f>
        <v>0</v>
      </c>
      <c r="M70" s="113">
        <f>$F70*'INTERNAL PARAMETERS-2'!L70*VLOOKUP(M$4,'INTERNAL PARAMETERS-1'!$B$5:$J$44,4, FALSE)</f>
        <v>1.5996668606505589</v>
      </c>
      <c r="N70" s="113">
        <f>$F70*'INTERNAL PARAMETERS-2'!M70*VLOOKUP(N$4,'INTERNAL PARAMETERS-1'!$B$5:$J$44,4, FALSE)</f>
        <v>0.84801660055109096</v>
      </c>
      <c r="O70" s="113">
        <f>$F70*'INTERNAL PARAMETERS-2'!N70*VLOOKUP(O$4,'INTERNAL PARAMETERS-1'!$B$5:$J$44,4, FALSE)</f>
        <v>0</v>
      </c>
      <c r="P70" s="113">
        <f>$F70*'INTERNAL PARAMETERS-2'!O70*VLOOKUP(P$4,'INTERNAL PARAMETERS-1'!$B$5:$J$44,4, FALSE)</f>
        <v>0</v>
      </c>
      <c r="Q70" s="113">
        <f>$F70*'INTERNAL PARAMETERS-2'!P70*VLOOKUP(Q$4,'INTERNAL PARAMETERS-1'!$B$5:$J$44,4, FALSE)</f>
        <v>0</v>
      </c>
      <c r="R70" s="113">
        <f>$F70*'INTERNAL PARAMETERS-2'!Q70*VLOOKUP(R$4,'INTERNAL PARAMETERS-1'!$B$5:$J$44,4, FALSE)</f>
        <v>0.77095688878823809</v>
      </c>
      <c r="S70" s="113">
        <f>$F70*'INTERNAL PARAMETERS-2'!R70*VLOOKUP(S$4,'INTERNAL PARAMETERS-1'!$B$5:$J$44,4, FALSE)</f>
        <v>1.9017568915178455</v>
      </c>
      <c r="T70" s="113">
        <f>$F70*'INTERNAL PARAMETERS-2'!S70*VLOOKUP(T$4,'INTERNAL PARAMETERS-1'!$B$5:$J$44,4, FALSE)</f>
        <v>0.15418483646383474</v>
      </c>
      <c r="U70" s="113">
        <f>$F70*'INTERNAL PARAMETERS-2'!T70*VLOOKUP(U$4,'INTERNAL PARAMETERS-1'!$B$5:$J$44,4, FALSE)</f>
        <v>0.19273268090324666</v>
      </c>
      <c r="V70" s="113">
        <f>$F70*'INTERNAL PARAMETERS-2'!U70*VLOOKUP(V$4,'INTERNAL PARAMETERS-1'!$B$5:$J$44,4, FALSE)</f>
        <v>2.3995002909758383</v>
      </c>
      <c r="W70" s="113">
        <f>$F70*'INTERNAL PARAMETERS-2'!V70*VLOOKUP(W$4,'INTERNAL PARAMETERS-1'!$B$5:$J$44,4, FALSE)</f>
        <v>0</v>
      </c>
      <c r="X70" s="113">
        <f>$F70*'INTERNAL PARAMETERS-2'!W70*VLOOKUP(X$4,'INTERNAL PARAMETERS-1'!$B$5:$J$44,4, FALSE)</f>
        <v>0</v>
      </c>
      <c r="Y70" s="113">
        <f>$F70*'INTERNAL PARAMETERS-2'!X70*VLOOKUP(Y$4,'INTERNAL PARAMETERS-1'!$B$5:$J$44,4, FALSE)</f>
        <v>0</v>
      </c>
      <c r="Z70" s="113">
        <f>$F70*'INTERNAL PARAMETERS-2'!Y70*VLOOKUP(Z$4,'INTERNAL PARAMETERS-1'!$B$5:$J$44,4, FALSE)</f>
        <v>0</v>
      </c>
      <c r="AA70" s="113">
        <f>$F70*'INTERNAL PARAMETERS-2'!Z70*VLOOKUP(AA$4,'INTERNAL PARAMETERS-1'!$B$5:$J$44,4, FALSE)</f>
        <v>0</v>
      </c>
      <c r="AB70" s="113">
        <f>$F70*'INTERNAL PARAMETERS-2'!AA70*VLOOKUP(AB$4,'INTERNAL PARAMETERS-1'!$B$5:$J$44,4, FALSE)</f>
        <v>0</v>
      </c>
      <c r="AC70" s="113">
        <f>$F70*'INTERNAL PARAMETERS-2'!AB70*VLOOKUP(AC$4,'INTERNAL PARAMETERS-1'!$B$5:$J$44,4, FALSE)</f>
        <v>0</v>
      </c>
      <c r="AD70" s="113">
        <f>$F70*'INTERNAL PARAMETERS-2'!AC70*VLOOKUP(AD$4,'INTERNAL PARAMETERS-1'!$B$5:$J$44,4, FALSE)</f>
        <v>0</v>
      </c>
      <c r="AE70" s="113">
        <f>$F70*'INTERNAL PARAMETERS-2'!AD70*VLOOKUP(AE$4,'INTERNAL PARAMETERS-1'!$B$5:$J$44,4, FALSE)</f>
        <v>0</v>
      </c>
      <c r="AF70" s="113">
        <f>$F70*'INTERNAL PARAMETERS-2'!AE70*VLOOKUP(AF$4,'INTERNAL PARAMETERS-1'!$B$5:$J$44,4, FALSE)</f>
        <v>0.19270651572799505</v>
      </c>
      <c r="AG70" s="113">
        <f>$F70*'INTERNAL PARAMETERS-2'!AF70*VLOOKUP(AG$4,'INTERNAL PARAMETERS-1'!$B$5:$J$44,4, FALSE)</f>
        <v>0</v>
      </c>
      <c r="AH70" s="113">
        <f>$F70*'INTERNAL PARAMETERS-2'!AG70*VLOOKUP(AH$4,'INTERNAL PARAMETERS-1'!$B$5:$J$44,4, FALSE)</f>
        <v>0.19270651572799505</v>
      </c>
      <c r="AI70" s="113">
        <f>$F70*'INTERNAL PARAMETERS-2'!AH70*VLOOKUP(AI$4,'INTERNAL PARAMETERS-1'!$B$5:$J$44,4, FALSE)</f>
        <v>0.38547844439411905</v>
      </c>
      <c r="AJ70" s="113">
        <f>$F70*'INTERNAL PARAMETERS-2'!AI70*VLOOKUP(AJ$4,'INTERNAL PARAMETERS-1'!$B$5:$J$44,4, FALSE)</f>
        <v>0.38547844439411905</v>
      </c>
      <c r="AK70" s="113">
        <f>$F70*'INTERNAL PARAMETERS-2'!AJ70*VLOOKUP(AK$4,'INTERNAL PARAMETERS-1'!$B$5:$J$44,4, FALSE)</f>
        <v>0</v>
      </c>
      <c r="AL70" s="113">
        <f>$F70*'INTERNAL PARAMETERS-2'!AK70*VLOOKUP(AL$4,'INTERNAL PARAMETERS-1'!$B$5:$J$44,4, FALSE)</f>
        <v>0</v>
      </c>
      <c r="AM70" s="113">
        <f>$F70*'INTERNAL PARAMETERS-2'!AL70*VLOOKUP(AM$4,'INTERNAL PARAMETERS-1'!$B$5:$J$44,4, FALSE)</f>
        <v>0</v>
      </c>
      <c r="AN70" s="113">
        <f>$F70*'INTERNAL PARAMETERS-2'!AM70*VLOOKUP(AN$4,'INTERNAL PARAMETERS-1'!$B$5:$J$44,4, FALSE)</f>
        <v>0</v>
      </c>
      <c r="AO70" s="113">
        <f>$F70*'INTERNAL PARAMETERS-2'!AN70*VLOOKUP(AO$4,'INTERNAL PARAMETERS-1'!$B$5:$J$44,4, FALSE)</f>
        <v>0</v>
      </c>
      <c r="AP70" s="113">
        <f>$F70*'INTERNAL PARAMETERS-2'!AO70*VLOOKUP(AP$4,'INTERNAL PARAMETERS-1'!$B$5:$J$44,4, FALSE)</f>
        <v>0</v>
      </c>
      <c r="AQ70" s="113">
        <f>$F70*'INTERNAL PARAMETERS-2'!AP70*VLOOKUP(AQ$4,'INTERNAL PARAMETERS-1'!$B$5:$J$44,4, FALSE)</f>
        <v>0</v>
      </c>
      <c r="AR70" s="113">
        <f>$F70*'INTERNAL PARAMETERS-2'!AQ70*VLOOKUP(AR$4,'INTERNAL PARAMETERS-1'!$B$5:$J$44,4, FALSE)</f>
        <v>0</v>
      </c>
      <c r="AS70" s="113">
        <f>$F70*'INTERNAL PARAMETERS-2'!AR70*VLOOKUP(AS$4,'INTERNAL PARAMETERS-1'!$B$5:$J$44,4, FALSE)</f>
        <v>0</v>
      </c>
      <c r="AT70" s="112">
        <f>$F70*'INTERNAL PARAMETERS-2'!AS70*VLOOKUP(AT$4,'INTERNAL PARAMETERS-1'!$B$5:$J$44,4, FALSE)</f>
        <v>0</v>
      </c>
      <c r="AU70" s="114">
        <f>$F70*'INTERNAL PARAMETERS-2'!F70*(1-VLOOKUP(G$4,'INTERNAL PARAMETERS-1'!$B$5:$J$44,4, FALSE))</f>
        <v>0</v>
      </c>
      <c r="AV70" s="113">
        <f>$F70*'INTERNAL PARAMETERS-2'!G70*(1-VLOOKUP(H$4,'INTERNAL PARAMETERS-1'!$B$5:$J$44,4, FALSE))</f>
        <v>0</v>
      </c>
      <c r="AW70" s="113">
        <f>$F70*'INTERNAL PARAMETERS-2'!H70*(1-VLOOKUP(I$4,'INTERNAL PARAMETERS-1'!$B$5:$J$44,4, FALSE))</f>
        <v>103.01849611206299</v>
      </c>
      <c r="AX70" s="113">
        <f>$F70*'INTERNAL PARAMETERS-2'!I70*(1-VLOOKUP(J$4,'INTERNAL PARAMETERS-1'!$B$5:$J$44,4, FALSE))</f>
        <v>0</v>
      </c>
      <c r="AY70" s="113">
        <f>$F70*'INTERNAL PARAMETERS-2'!J70*(1-VLOOKUP(K$4,'INTERNAL PARAMETERS-1'!$B$5:$J$44,4, FALSE))</f>
        <v>0</v>
      </c>
      <c r="AZ70" s="113">
        <f>$F70*'INTERNAL PARAMETERS-2'!K70*(1-VLOOKUP(L$4,'INTERNAL PARAMETERS-1'!$B$5:$J$44,4, FALSE))</f>
        <v>0</v>
      </c>
      <c r="BA70" s="113">
        <f>$F70*'INTERNAL PARAMETERS-2'!L70*(1-VLOOKUP(M$4,'INTERNAL PARAMETERS-1'!$B$5:$J$44,4, FALSE))</f>
        <v>30.393670352360616</v>
      </c>
      <c r="BB70" s="113">
        <f>$F70*'INTERNAL PARAMETERS-2'!M70*(1-VLOOKUP(N$4,'INTERNAL PARAMETERS-1'!$B$5:$J$44,4, FALSE))</f>
        <v>16.112315410470728</v>
      </c>
      <c r="BC70" s="113">
        <f>$F70*'INTERNAL PARAMETERS-2'!N70*(1-VLOOKUP(O$4,'INTERNAL PARAMETERS-1'!$B$5:$J$44,4, FALSE))</f>
        <v>42.400862734023612</v>
      </c>
      <c r="BD70" s="113">
        <f>$F70*'INTERNAL PARAMETERS-2'!O70*(1-VLOOKUP(P$4,'INTERNAL PARAMETERS-1'!$B$5:$J$44,4, FALSE))</f>
        <v>15.225777130655477</v>
      </c>
      <c r="BE70" s="113">
        <f>$F70*'INTERNAL PARAMETERS-2'!P70*(1-VLOOKUP(Q$4,'INTERNAL PARAMETERS-1'!$B$5:$J$44,4, FALSE))</f>
        <v>26.596900643246023</v>
      </c>
      <c r="BF70" s="113">
        <f>$F70*'INTERNAL PARAMETERS-2'!Q70*(1-VLOOKUP(R$4,'INTERNAL PARAMETERS-1'!$B$5:$J$44,4, FALSE))</f>
        <v>0</v>
      </c>
      <c r="BG70" s="113">
        <f>$F70*'INTERNAL PARAMETERS-2'!R70*(1-VLOOKUP(S$4,'INTERNAL PARAMETERS-1'!$B$5:$J$44,4, FALSE))</f>
        <v>36.133380938839061</v>
      </c>
      <c r="BH70" s="113">
        <f>$F70*'INTERNAL PARAMETERS-2'!S70*(1-VLOOKUP(T$4,'INTERNAL PARAMETERS-1'!$B$5:$J$44,4, FALSE))</f>
        <v>1.3876635281745124</v>
      </c>
      <c r="BI70" s="113">
        <f>$F70*'INTERNAL PARAMETERS-2'!T70*(1-VLOOKUP(U$4,'INTERNAL PARAMETERS-1'!$B$5:$J$44,4, FALSE))</f>
        <v>0.77093072361298665</v>
      </c>
      <c r="BJ70" s="113">
        <f>$F70*'INTERNAL PARAMETERS-2'!U70*(1-VLOOKUP(V$4,'INTERNAL PARAMETERS-1'!$B$5:$J$44,4, FALSE))</f>
        <v>13.59716831552975</v>
      </c>
      <c r="BK70" s="113">
        <f>$F70*'INTERNAL PARAMETERS-2'!V70*(1-VLOOKUP(W$4,'INTERNAL PARAMETERS-1'!$B$5:$J$44,4, FALSE))</f>
        <v>12.334786917106777</v>
      </c>
      <c r="BL70" s="113">
        <f>$F70*'INTERNAL PARAMETERS-2'!W70*(1-VLOOKUP(X$4,'INTERNAL PARAMETERS-1'!$B$5:$J$44,4, FALSE))</f>
        <v>33.535185577649521</v>
      </c>
      <c r="BM70" s="113">
        <f>$F70*'INTERNAL PARAMETERS-2'!X70*(1-VLOOKUP(Y$4,'INTERNAL PARAMETERS-1'!$B$5:$J$44,4, FALSE))</f>
        <v>26.404128714579898</v>
      </c>
      <c r="BN70" s="113">
        <f>$F70*'INTERNAL PARAMETERS-2'!Y70*(1-VLOOKUP(Z$4,'INTERNAL PARAMETERS-1'!$B$5:$J$44,4, FALSE))</f>
        <v>40.280829409263148</v>
      </c>
      <c r="BO70" s="113">
        <f>$F70*'INTERNAL PARAMETERS-2'!Z70*(1-VLOOKUP(AA$4,'INTERNAL PARAMETERS-1'!$B$5:$J$44,4, FALSE))</f>
        <v>53.771986246614155</v>
      </c>
      <c r="BP70" s="113">
        <f>$F70*'INTERNAL PARAMETERS-2'!AA70*(1-VLOOKUP(AB$4,'INTERNAL PARAMETERS-1'!$B$5:$J$44,4, FALSE))</f>
        <v>14.454820241867241</v>
      </c>
      <c r="BQ70" s="113">
        <f>$F70*'INTERNAL PARAMETERS-2'!AB70*(1-VLOOKUP(AC$4,'INTERNAL PARAMETERS-1'!$B$5:$J$44,4, FALSE))</f>
        <v>120.0714659260631</v>
      </c>
      <c r="BR70" s="113">
        <f>$F70*'INTERNAL PARAMETERS-2'!AC70*(1-VLOOKUP(AD$4,'INTERNAL PARAMETERS-1'!$B$5:$J$44,4, FALSE))</f>
        <v>4.432838578187047</v>
      </c>
      <c r="BS70" s="113">
        <f>$F70*'INTERNAL PARAMETERS-2'!AD70*(1-VLOOKUP(AE$4,'INTERNAL PARAMETERS-1'!$B$5:$J$44,4, FALSE))</f>
        <v>3.4691751736708136</v>
      </c>
      <c r="BT70" s="113">
        <f>$F70*'INTERNAL PARAMETERS-2'!AE70*(1-VLOOKUP(AF$4,'INTERNAL PARAMETERS-1'!$B$5:$J$44,4, FALSE))</f>
        <v>0</v>
      </c>
      <c r="BU70" s="113">
        <f>$F70*'INTERNAL PARAMETERS-2'!AF70*(1-VLOOKUP(AG$4,'INTERNAL PARAMETERS-1'!$B$5:$J$44,4, FALSE))</f>
        <v>0</v>
      </c>
      <c r="BV70" s="113">
        <f>$F70*'INTERNAL PARAMETERS-2'!AG70*(1-VLOOKUP(AH$4,'INTERNAL PARAMETERS-1'!$B$5:$J$44,4, FALSE))</f>
        <v>0</v>
      </c>
      <c r="BW70" s="113">
        <f>$F70*'INTERNAL PARAMETERS-2'!AH70*(1-VLOOKUP(AI$4,'INTERNAL PARAMETERS-1'!$B$5:$J$44,4, FALSE))</f>
        <v>0</v>
      </c>
      <c r="BX70" s="113">
        <f>$F70*'INTERNAL PARAMETERS-2'!AI70*(1-VLOOKUP(AJ$4,'INTERNAL PARAMETERS-1'!$B$5:$J$44,4, FALSE))</f>
        <v>0</v>
      </c>
      <c r="BY70" s="113">
        <f>$F70*'INTERNAL PARAMETERS-2'!AJ70*(1-VLOOKUP(AK$4,'INTERNAL PARAMETERS-1'!$B$5:$J$44,4, FALSE))</f>
        <v>0</v>
      </c>
      <c r="BZ70" s="113">
        <f>$F70*'INTERNAL PARAMETERS-2'!AK70*(1-VLOOKUP(AL$4,'INTERNAL PARAMETERS-1'!$B$5:$J$44,4, FALSE))</f>
        <v>1.5418483646383472</v>
      </c>
      <c r="CA70" s="113">
        <f>$F70*'INTERNAL PARAMETERS-2'!AL70*(1-VLOOKUP(AM$4,'INTERNAL PARAMETERS-1'!$B$5:$J$44,4, FALSE))</f>
        <v>4.2400666495209229</v>
      </c>
      <c r="CB70" s="113">
        <f>$F70*'INTERNAL PARAMETERS-2'!AM70*(1-VLOOKUP(AN$4,'INTERNAL PARAMETERS-1'!$B$5:$J$44,4, FALSE))</f>
        <v>2.6982182848825755</v>
      </c>
      <c r="CC70" s="113">
        <f>$F70*'INTERNAL PARAMETERS-2'!AN70*(1-VLOOKUP(AO$4,'INTERNAL PARAMETERS-1'!$B$5:$J$44,4, FALSE))</f>
        <v>11.756601956984664</v>
      </c>
      <c r="CD70" s="113">
        <f>$F70*'INTERNAL PARAMETERS-2'!AO70*(1-VLOOKUP(AP$4,'INTERNAL PARAMETERS-1'!$B$5:$J$44,4, FALSE))</f>
        <v>15.611190162111468</v>
      </c>
      <c r="CE70" s="113">
        <f>$F70*'INTERNAL PARAMETERS-2'!AP70*(1-VLOOKUP(AQ$4,'INTERNAL PARAMETERS-1'!$B$5:$J$44,4, FALSE))</f>
        <v>2.8909902135486996</v>
      </c>
      <c r="CF70" s="113">
        <f>$F70*'INTERNAL PARAMETERS-2'!AQ70*(1-VLOOKUP(AR$4,'INTERNAL PARAMETERS-1'!$B$5:$J$44,4, FALSE))</f>
        <v>0.38547844439411905</v>
      </c>
      <c r="CG70" s="113">
        <f>$F70*'INTERNAL PARAMETERS-2'!AR70*(1-VLOOKUP(AS$4,'INTERNAL PARAMETERS-1'!$B$5:$J$44,4, FALSE))</f>
        <v>0.19270651572799505</v>
      </c>
      <c r="CH70" s="112">
        <f>$F70*'INTERNAL PARAMETERS-2'!AS70*(1-VLOOKUP(AT$4,'INTERNAL PARAMETERS-1'!$B$5:$J$44,4, FALSE))</f>
        <v>0</v>
      </c>
      <c r="CI70" s="111">
        <f t="shared" si="1"/>
        <v>654.12938128986798</v>
      </c>
    </row>
    <row r="71" spans="3:87" x14ac:dyDescent="0.5">
      <c r="C71" s="77" t="s">
        <v>27</v>
      </c>
      <c r="D71" s="76" t="s">
        <v>2</v>
      </c>
      <c r="E71" s="76" t="s">
        <v>8</v>
      </c>
      <c r="F71" s="115">
        <f>'INPUTS-Incidence'!E71</f>
        <v>526.15925933241829</v>
      </c>
      <c r="G71" s="114">
        <f>$F71*'INTERNAL PARAMETERS-2'!F71*VLOOKUP(G$4,'INTERNAL PARAMETERS-1'!$B$5:$J$44,4, FALSE)</f>
        <v>2.1194747284428472</v>
      </c>
      <c r="H71" s="113">
        <f>$F71*'INTERNAL PARAMETERS-2'!G71*VLOOKUP(H$4,'INTERNAL PARAMETERS-1'!$B$5:$J$44,4, FALSE)</f>
        <v>0.70647403750563809</v>
      </c>
      <c r="I71" s="113">
        <f>$F71*'INTERNAL PARAMETERS-2'!H71*VLOOKUP(I$4,'INTERNAL PARAMETERS-1'!$B$5:$J$44,4, FALSE)</f>
        <v>4.8905161448836987</v>
      </c>
      <c r="J71" s="113">
        <f>$F71*'INTERNAL PARAMETERS-2'!I71*VLOOKUP(J$4,'INTERNAL PARAMETERS-1'!$B$5:$J$44,4, FALSE)</f>
        <v>0</v>
      </c>
      <c r="K71" s="113">
        <f>$F71*'INTERNAL PARAMETERS-2'!J71*VLOOKUP(K$4,'INTERNAL PARAMETERS-1'!$B$5:$J$44,4, FALSE)</f>
        <v>0</v>
      </c>
      <c r="L71" s="113">
        <f>$F71*'INTERNAL PARAMETERS-2'!K71*VLOOKUP(L$4,'INTERNAL PARAMETERS-1'!$B$5:$J$44,4, FALSE)</f>
        <v>0</v>
      </c>
      <c r="M71" s="113">
        <f>$F71*'INTERNAL PARAMETERS-2'!L71*VLOOKUP(M$4,'INTERNAL PARAMETERS-1'!$B$5:$J$44,4, FALSE)</f>
        <v>1.7397350677974543</v>
      </c>
      <c r="N71" s="113">
        <f>$F71*'INTERNAL PARAMETERS-2'!M71*VLOOKUP(N$4,'INTERNAL PARAMETERS-1'!$B$5:$J$44,4, FALSE)</f>
        <v>0.67116612040813617</v>
      </c>
      <c r="O71" s="113">
        <f>$F71*'INTERNAL PARAMETERS-2'!N71*VLOOKUP(O$4,'INTERNAL PARAMETERS-1'!$B$5:$J$44,4, FALSE)</f>
        <v>0</v>
      </c>
      <c r="P71" s="113">
        <f>$F71*'INTERNAL PARAMETERS-2'!O71*VLOOKUP(P$4,'INTERNAL PARAMETERS-1'!$B$5:$J$44,4, FALSE)</f>
        <v>0</v>
      </c>
      <c r="Q71" s="113">
        <f>$F71*'INTERNAL PARAMETERS-2'!P71*VLOOKUP(Q$4,'INTERNAL PARAMETERS-1'!$B$5:$J$44,4, FALSE)</f>
        <v>0</v>
      </c>
      <c r="R71" s="113">
        <f>$F71*'INTERNAL PARAMETERS-2'!Q71*VLOOKUP(R$4,'INTERNAL PARAMETERS-1'!$B$5:$J$44,4, FALSE)</f>
        <v>0.17663166335789279</v>
      </c>
      <c r="S71" s="113">
        <f>$F71*'INTERNAL PARAMETERS-2'!R71*VLOOKUP(S$4,'INTERNAL PARAMETERS-1'!$B$5:$J$44,4, FALSE)</f>
        <v>1.2647895199721573</v>
      </c>
      <c r="T71" s="113">
        <f>$F71*'INTERNAL PARAMETERS-2'!S71*VLOOKUP(T$4,'INTERNAL PARAMETERS-1'!$B$5:$J$44,4, FALSE)</f>
        <v>5.2984237414774531E-2</v>
      </c>
      <c r="U71" s="113">
        <f>$F71*'INTERNAL PARAMETERS-2'!T71*VLOOKUP(U$4,'INTERNAL PARAMETERS-1'!$B$5:$J$44,4, FALSE)</f>
        <v>3.5326332671578559E-2</v>
      </c>
      <c r="V71" s="113">
        <f>$F71*'INTERNAL PARAMETERS-2'!U71*VLOOKUP(V$4,'INTERNAL PARAMETERS-1'!$B$5:$J$44,4, FALSE)</f>
        <v>1.4571401912026059</v>
      </c>
      <c r="W71" s="113">
        <f>$F71*'INTERNAL PARAMETERS-2'!V71*VLOOKUP(W$4,'INTERNAL PARAMETERS-1'!$B$5:$J$44,4, FALSE)</f>
        <v>0</v>
      </c>
      <c r="X71" s="113">
        <f>$F71*'INTERNAL PARAMETERS-2'!W71*VLOOKUP(X$4,'INTERNAL PARAMETERS-1'!$B$5:$J$44,4, FALSE)</f>
        <v>0</v>
      </c>
      <c r="Y71" s="113">
        <f>$F71*'INTERNAL PARAMETERS-2'!X71*VLOOKUP(Y$4,'INTERNAL PARAMETERS-1'!$B$5:$J$44,4, FALSE)</f>
        <v>0</v>
      </c>
      <c r="Z71" s="113">
        <f>$F71*'INTERNAL PARAMETERS-2'!Y71*VLOOKUP(Z$4,'INTERNAL PARAMETERS-1'!$B$5:$J$44,4, FALSE)</f>
        <v>0</v>
      </c>
      <c r="AA71" s="113">
        <f>$F71*'INTERNAL PARAMETERS-2'!Z71*VLOOKUP(AA$4,'INTERNAL PARAMETERS-1'!$B$5:$J$44,4, FALSE)</f>
        <v>0</v>
      </c>
      <c r="AB71" s="113">
        <f>$F71*'INTERNAL PARAMETERS-2'!AA71*VLOOKUP(AB$4,'INTERNAL PARAMETERS-1'!$B$5:$J$44,4, FALSE)</f>
        <v>0</v>
      </c>
      <c r="AC71" s="113">
        <f>$F71*'INTERNAL PARAMETERS-2'!AB71*VLOOKUP(AC$4,'INTERNAL PARAMETERS-1'!$B$5:$J$44,4, FALSE)</f>
        <v>0</v>
      </c>
      <c r="AD71" s="113">
        <f>$F71*'INTERNAL PARAMETERS-2'!AC71*VLOOKUP(AD$4,'INTERNAL PARAMETERS-1'!$B$5:$J$44,4, FALSE)</f>
        <v>0</v>
      </c>
      <c r="AE71" s="113">
        <f>$F71*'INTERNAL PARAMETERS-2'!AD71*VLOOKUP(AE$4,'INTERNAL PARAMETERS-1'!$B$5:$J$44,4, FALSE)</f>
        <v>0</v>
      </c>
      <c r="AF71" s="113">
        <f>$F71*'INTERNAL PARAMETERS-2'!AE71*VLOOKUP(AF$4,'INTERNAL PARAMETERS-1'!$B$5:$J$44,4, FALSE)</f>
        <v>0</v>
      </c>
      <c r="AG71" s="113">
        <f>$F71*'INTERNAL PARAMETERS-2'!AF71*VLOOKUP(AG$4,'INTERNAL PARAMETERS-1'!$B$5:$J$44,4, FALSE)</f>
        <v>0</v>
      </c>
      <c r="AH71" s="113">
        <f>$F71*'INTERNAL PARAMETERS-2'!AG71*VLOOKUP(AH$4,'INTERNAL PARAMETERS-1'!$B$5:$J$44,4, FALSE)</f>
        <v>0</v>
      </c>
      <c r="AI71" s="113">
        <f>$F71*'INTERNAL PARAMETERS-2'!AH71*VLOOKUP(AI$4,'INTERNAL PARAMETERS-1'!$B$5:$J$44,4, FALSE)</f>
        <v>0</v>
      </c>
      <c r="AJ71" s="113">
        <f>$F71*'INTERNAL PARAMETERS-2'!AI71*VLOOKUP(AJ$4,'INTERNAL PARAMETERS-1'!$B$5:$J$44,4, FALSE)</f>
        <v>0.17663166335789279</v>
      </c>
      <c r="AK71" s="113">
        <f>$F71*'INTERNAL PARAMETERS-2'!AJ71*VLOOKUP(AK$4,'INTERNAL PARAMETERS-1'!$B$5:$J$44,4, FALSE)</f>
        <v>0.17663166335789279</v>
      </c>
      <c r="AL71" s="113">
        <f>$F71*'INTERNAL PARAMETERS-2'!AK71*VLOOKUP(AL$4,'INTERNAL PARAMETERS-1'!$B$5:$J$44,4, FALSE)</f>
        <v>0</v>
      </c>
      <c r="AM71" s="113">
        <f>$F71*'INTERNAL PARAMETERS-2'!AL71*VLOOKUP(AM$4,'INTERNAL PARAMETERS-1'!$B$5:$J$44,4, FALSE)</f>
        <v>0</v>
      </c>
      <c r="AN71" s="113">
        <f>$F71*'INTERNAL PARAMETERS-2'!AM71*VLOOKUP(AN$4,'INTERNAL PARAMETERS-1'!$B$5:$J$44,4, FALSE)</f>
        <v>0</v>
      </c>
      <c r="AO71" s="113">
        <f>$F71*'INTERNAL PARAMETERS-2'!AN71*VLOOKUP(AO$4,'INTERNAL PARAMETERS-1'!$B$5:$J$44,4, FALSE)</f>
        <v>0</v>
      </c>
      <c r="AP71" s="113">
        <f>$F71*'INTERNAL PARAMETERS-2'!AO71*VLOOKUP(AP$4,'INTERNAL PARAMETERS-1'!$B$5:$J$44,4, FALSE)</f>
        <v>0</v>
      </c>
      <c r="AQ71" s="113">
        <f>$F71*'INTERNAL PARAMETERS-2'!AP71*VLOOKUP(AQ$4,'INTERNAL PARAMETERS-1'!$B$5:$J$44,4, FALSE)</f>
        <v>0</v>
      </c>
      <c r="AR71" s="113">
        <f>$F71*'INTERNAL PARAMETERS-2'!AQ71*VLOOKUP(AR$4,'INTERNAL PARAMETERS-1'!$B$5:$J$44,4, FALSE)</f>
        <v>0</v>
      </c>
      <c r="AS71" s="113">
        <f>$F71*'INTERNAL PARAMETERS-2'!AR71*VLOOKUP(AS$4,'INTERNAL PARAMETERS-1'!$B$5:$J$44,4, FALSE)</f>
        <v>0</v>
      </c>
      <c r="AT71" s="112">
        <f>$F71*'INTERNAL PARAMETERS-2'!AS71*VLOOKUP(AT$4,'INTERNAL PARAMETERS-1'!$B$5:$J$44,4, FALSE)</f>
        <v>0</v>
      </c>
      <c r="AU71" s="114">
        <f>$F71*'INTERNAL PARAMETERS-2'!F71*(1-VLOOKUP(G$4,'INTERNAL PARAMETERS-1'!$B$5:$J$44,4, FALSE))</f>
        <v>0</v>
      </c>
      <c r="AV71" s="113">
        <f>$F71*'INTERNAL PARAMETERS-2'!G71*(1-VLOOKUP(H$4,'INTERNAL PARAMETERS-1'!$B$5:$J$44,4, FALSE))</f>
        <v>0</v>
      </c>
      <c r="AW71" s="113">
        <f>$F71*'INTERNAL PARAMETERS-2'!H71*(1-VLOOKUP(I$4,'INTERNAL PARAMETERS-1'!$B$5:$J$44,4, FALSE))</f>
        <v>92.919806752790265</v>
      </c>
      <c r="AX71" s="113">
        <f>$F71*'INTERNAL PARAMETERS-2'!I71*(1-VLOOKUP(J$4,'INTERNAL PARAMETERS-1'!$B$5:$J$44,4, FALSE))</f>
        <v>0</v>
      </c>
      <c r="AY71" s="113">
        <f>$F71*'INTERNAL PARAMETERS-2'!J71*(1-VLOOKUP(K$4,'INTERNAL PARAMETERS-1'!$B$5:$J$44,4, FALSE))</f>
        <v>0</v>
      </c>
      <c r="AZ71" s="113">
        <f>$F71*'INTERNAL PARAMETERS-2'!K71*(1-VLOOKUP(L$4,'INTERNAL PARAMETERS-1'!$B$5:$J$44,4, FALSE))</f>
        <v>0</v>
      </c>
      <c r="BA71" s="113">
        <f>$F71*'INTERNAL PARAMETERS-2'!L71*(1-VLOOKUP(M$4,'INTERNAL PARAMETERS-1'!$B$5:$J$44,4, FALSE))</f>
        <v>33.054966288151633</v>
      </c>
      <c r="BB71" s="113">
        <f>$F71*'INTERNAL PARAMETERS-2'!M71*(1-VLOOKUP(N$4,'INTERNAL PARAMETERS-1'!$B$5:$J$44,4, FALSE))</f>
        <v>12.752156287754586</v>
      </c>
      <c r="BC71" s="113">
        <f>$F71*'INTERNAL PARAMETERS-2'!N71*(1-VLOOKUP(O$4,'INTERNAL PARAMETERS-1'!$B$5:$J$44,4, FALSE))</f>
        <v>39.210229860266736</v>
      </c>
      <c r="BD71" s="113">
        <f>$F71*'INTERNAL PARAMETERS-2'!O71*(1-VLOOKUP(P$4,'INTERNAL PARAMETERS-1'!$B$5:$J$44,4, FALSE))</f>
        <v>9.1843729512770267</v>
      </c>
      <c r="BE71" s="113">
        <f>$F71*'INTERNAL PARAMETERS-2'!P71*(1-VLOOKUP(Q$4,'INTERNAL PARAMETERS-1'!$B$5:$J$44,4, FALSE))</f>
        <v>22.2544846486499</v>
      </c>
      <c r="BF71" s="113">
        <f>$F71*'INTERNAL PARAMETERS-2'!Q71*(1-VLOOKUP(R$4,'INTERNAL PARAMETERS-1'!$B$5:$J$44,4, FALSE))</f>
        <v>0</v>
      </c>
      <c r="BG71" s="113">
        <f>$F71*'INTERNAL PARAMETERS-2'!R71*(1-VLOOKUP(S$4,'INTERNAL PARAMETERS-1'!$B$5:$J$44,4, FALSE))</f>
        <v>24.031000879470984</v>
      </c>
      <c r="BH71" s="113">
        <f>$F71*'INTERNAL PARAMETERS-2'!S71*(1-VLOOKUP(T$4,'INTERNAL PARAMETERS-1'!$B$5:$J$44,4, FALSE))</f>
        <v>0.47685813673297073</v>
      </c>
      <c r="BI71" s="113">
        <f>$F71*'INTERNAL PARAMETERS-2'!T71*(1-VLOOKUP(U$4,'INTERNAL PARAMETERS-1'!$B$5:$J$44,4, FALSE))</f>
        <v>0.14130533068631423</v>
      </c>
      <c r="BJ71" s="113">
        <f>$F71*'INTERNAL PARAMETERS-2'!U71*(1-VLOOKUP(V$4,'INTERNAL PARAMETERS-1'!$B$5:$J$44,4, FALSE))</f>
        <v>8.2571277501480989</v>
      </c>
      <c r="BK71" s="113">
        <f>$F71*'INTERNAL PARAMETERS-2'!V71*(1-VLOOKUP(W$4,'INTERNAL PARAMETERS-1'!$B$5:$J$44,4, FALSE))</f>
        <v>10.067478652140558</v>
      </c>
      <c r="BL71" s="113">
        <f>$F71*'INTERNAL PARAMETERS-2'!W71*(1-VLOOKUP(X$4,'INTERNAL PARAMETERS-1'!$B$5:$J$44,4, FALSE))</f>
        <v>22.78432702279764</v>
      </c>
      <c r="BM71" s="113">
        <f>$F71*'INTERNAL PARAMETERS-2'!X71*(1-VLOOKUP(Y$4,'INTERNAL PARAMETERS-1'!$B$5:$J$44,4, FALSE))</f>
        <v>18.368745902554053</v>
      </c>
      <c r="BN71" s="113">
        <f>$F71*'INTERNAL PARAMETERS-2'!Y71*(1-VLOOKUP(Z$4,'INTERNAL PARAMETERS-1'!$B$5:$J$44,4, FALSE))</f>
        <v>31.438857599926926</v>
      </c>
      <c r="BO71" s="113">
        <f>$F71*'INTERNAL PARAMETERS-2'!Z71*(1-VLOOKUP(AA$4,'INTERNAL PARAMETERS-1'!$B$5:$J$44,4, FALSE))</f>
        <v>39.563493186982527</v>
      </c>
      <c r="BP71" s="113">
        <f>$F71*'INTERNAL PARAMETERS-2'!AA71*(1-VLOOKUP(AB$4,'INTERNAL PARAMETERS-1'!$B$5:$J$44,4, FALSE))</f>
        <v>8.4778989137713889</v>
      </c>
      <c r="BQ71" s="113">
        <f>$F71*'INTERNAL PARAMETERS-2'!AB71*(1-VLOOKUP(AC$4,'INTERNAL PARAMETERS-1'!$B$5:$J$44,4, FALSE))</f>
        <v>103.14768242434201</v>
      </c>
      <c r="BR71" s="113">
        <f>$F71*'INTERNAL PARAMETERS-2'!AC71*(1-VLOOKUP(AD$4,'INTERNAL PARAMETERS-1'!$B$5:$J$44,4, FALSE))</f>
        <v>4.0623177935278019</v>
      </c>
      <c r="BS71" s="113">
        <f>$F71*'INTERNAL PARAMETERS-2'!AD71*(1-VLOOKUP(AE$4,'INTERNAL PARAMETERS-1'!$B$5:$J$44,4, FALSE))</f>
        <v>0.88310570086353091</v>
      </c>
      <c r="BT71" s="113">
        <f>$F71*'INTERNAL PARAMETERS-2'!AE71*(1-VLOOKUP(AF$4,'INTERNAL PARAMETERS-1'!$B$5:$J$44,4, FALSE))</f>
        <v>0</v>
      </c>
      <c r="BU71" s="113">
        <f>$F71*'INTERNAL PARAMETERS-2'!AF71*(1-VLOOKUP(AG$4,'INTERNAL PARAMETERS-1'!$B$5:$J$44,4, FALSE))</f>
        <v>0</v>
      </c>
      <c r="BV71" s="113">
        <f>$F71*'INTERNAL PARAMETERS-2'!AG71*(1-VLOOKUP(AH$4,'INTERNAL PARAMETERS-1'!$B$5:$J$44,4, FALSE))</f>
        <v>0</v>
      </c>
      <c r="BW71" s="113">
        <f>$F71*'INTERNAL PARAMETERS-2'!AH71*(1-VLOOKUP(AI$4,'INTERNAL PARAMETERS-1'!$B$5:$J$44,4, FALSE))</f>
        <v>0</v>
      </c>
      <c r="BX71" s="113">
        <f>$F71*'INTERNAL PARAMETERS-2'!AI71*(1-VLOOKUP(AJ$4,'INTERNAL PARAMETERS-1'!$B$5:$J$44,4, FALSE))</f>
        <v>0</v>
      </c>
      <c r="BY71" s="113">
        <f>$F71*'INTERNAL PARAMETERS-2'!AJ71*(1-VLOOKUP(AK$4,'INTERNAL PARAMETERS-1'!$B$5:$J$44,4, FALSE))</f>
        <v>0</v>
      </c>
      <c r="BZ71" s="113">
        <f>$F71*'INTERNAL PARAMETERS-2'!AK71*(1-VLOOKUP(AL$4,'INTERNAL PARAMETERS-1'!$B$5:$J$44,4, FALSE))</f>
        <v>0.70647403750563809</v>
      </c>
      <c r="CA71" s="113">
        <f>$F71*'INTERNAL PARAMETERS-2'!AL71*(1-VLOOKUP(AM$4,'INTERNAL PARAMETERS-1'!$B$5:$J$44,4, FALSE))</f>
        <v>4.0623177935278019</v>
      </c>
      <c r="CB71" s="113">
        <f>$F71*'INTERNAL PARAMETERS-2'!AM71*(1-VLOOKUP(AN$4,'INTERNAL PARAMETERS-1'!$B$5:$J$44,4, FALSE))</f>
        <v>1.9428430650849546</v>
      </c>
      <c r="CC71" s="113">
        <f>$F71*'INTERNAL PARAMETERS-2'!AN71*(1-VLOOKUP(AO$4,'INTERNAL PARAMETERS-1'!$B$5:$J$44,4, FALSE))</f>
        <v>6.3584241853285413</v>
      </c>
      <c r="CD71" s="113">
        <f>$F71*'INTERNAL PARAMETERS-2'!AO71*(1-VLOOKUP(AP$4,'INTERNAL PARAMETERS-1'!$B$5:$J$44,4, FALSE))</f>
        <v>13.776585734878507</v>
      </c>
      <c r="CE71" s="113">
        <f>$F71*'INTERNAL PARAMETERS-2'!AP71*(1-VLOOKUP(AQ$4,'INTERNAL PARAMETERS-1'!$B$5:$J$44,4, FALSE))</f>
        <v>4.2389494568856945</v>
      </c>
      <c r="CF71" s="113">
        <f>$F71*'INTERNAL PARAMETERS-2'!AQ71*(1-VLOOKUP(AR$4,'INTERNAL PARAMETERS-1'!$B$5:$J$44,4, FALSE))</f>
        <v>0.17663166335789279</v>
      </c>
      <c r="CG71" s="113">
        <f>$F71*'INTERNAL PARAMETERS-2'!AR71*(1-VLOOKUP(AS$4,'INTERNAL PARAMETERS-1'!$B$5:$J$44,4, FALSE))</f>
        <v>0.35326332671578559</v>
      </c>
      <c r="CH71" s="112">
        <f>$F71*'INTERNAL PARAMETERS-2'!AS71*(1-VLOOKUP(AT$4,'INTERNAL PARAMETERS-1'!$B$5:$J$44,4, FALSE))</f>
        <v>0</v>
      </c>
      <c r="CI71" s="111">
        <f t="shared" si="1"/>
        <v>526.15920671649258</v>
      </c>
    </row>
    <row r="72" spans="3:87" x14ac:dyDescent="0.5">
      <c r="C72" s="77" t="s">
        <v>27</v>
      </c>
      <c r="D72" s="76" t="s">
        <v>2</v>
      </c>
      <c r="E72" s="76" t="s">
        <v>7</v>
      </c>
      <c r="F72" s="115">
        <f>'INPUTS-Incidence'!E72</f>
        <v>382.83272274007498</v>
      </c>
      <c r="G72" s="114">
        <f>$F72*'INTERNAL PARAMETERS-2'!F72*VLOOKUP(G$4,'INTERNAL PARAMETERS-1'!$B$5:$J$44,4, FALSE)</f>
        <v>1.0663805491924789</v>
      </c>
      <c r="H72" s="113">
        <f>$F72*'INTERNAL PARAMETERS-2'!G72*VLOOKUP(H$4,'INTERNAL PARAMETERS-1'!$B$5:$J$44,4, FALSE)</f>
        <v>0.79977584107629063</v>
      </c>
      <c r="I72" s="113">
        <f>$F72*'INTERNAL PARAMETERS-2'!H72*VLOOKUP(I$4,'INTERNAL PARAMETERS-1'!$B$5:$J$44,4, FALSE)</f>
        <v>3.2392548602661422</v>
      </c>
      <c r="J72" s="113">
        <f>$F72*'INTERNAL PARAMETERS-2'!I72*VLOOKUP(J$4,'INTERNAL PARAMETERS-1'!$B$5:$J$44,4, FALSE)</f>
        <v>0</v>
      </c>
      <c r="K72" s="113">
        <f>$F72*'INTERNAL PARAMETERS-2'!J72*VLOOKUP(K$4,'INTERNAL PARAMETERS-1'!$B$5:$J$44,4, FALSE)</f>
        <v>0</v>
      </c>
      <c r="L72" s="113">
        <f>$F72*'INTERNAL PARAMETERS-2'!K72*VLOOKUP(L$4,'INTERNAL PARAMETERS-1'!$B$5:$J$44,4, FALSE)</f>
        <v>0</v>
      </c>
      <c r="M72" s="113">
        <f>$F72*'INTERNAL PARAMETERS-2'!L72*VLOOKUP(M$4,'INTERNAL PARAMETERS-1'!$B$5:$J$44,4, FALSE)</f>
        <v>2.0128042930415826</v>
      </c>
      <c r="N72" s="113">
        <f>$F72*'INTERNAL PARAMETERS-2'!M72*VLOOKUP(N$4,'INTERNAL PARAMETERS-1'!$B$5:$J$44,4, FALSE)</f>
        <v>0.47987316130022917</v>
      </c>
      <c r="O72" s="113">
        <f>$F72*'INTERNAL PARAMETERS-2'!N72*VLOOKUP(O$4,'INTERNAL PARAMETERS-1'!$B$5:$J$44,4, FALSE)</f>
        <v>0</v>
      </c>
      <c r="P72" s="113">
        <f>$F72*'INTERNAL PARAMETERS-2'!O72*VLOOKUP(P$4,'INTERNAL PARAMETERS-1'!$B$5:$J$44,4, FALSE)</f>
        <v>0</v>
      </c>
      <c r="Q72" s="113">
        <f>$F72*'INTERNAL PARAMETERS-2'!P72*VLOOKUP(Q$4,'INTERNAL PARAMETERS-1'!$B$5:$J$44,4, FALSE)</f>
        <v>0</v>
      </c>
      <c r="R72" s="113">
        <f>$F72*'INTERNAL PARAMETERS-2'!Q72*VLOOKUP(R$4,'INTERNAL PARAMETERS-1'!$B$5:$J$44,4, FALSE)</f>
        <v>0.13330235405809412</v>
      </c>
      <c r="S72" s="113">
        <f>$F72*'INTERNAL PARAMETERS-2'!R72*VLOOKUP(S$4,'INTERNAL PARAMETERS-1'!$B$5:$J$44,4, FALSE)</f>
        <v>0.85300298868245683</v>
      </c>
      <c r="T72" s="113">
        <f>$F72*'INTERNAL PARAMETERS-2'!S72*VLOOKUP(T$4,'INTERNAL PARAMETERS-1'!$B$5:$J$44,4, FALSE)</f>
        <v>7.9977584107629063E-2</v>
      </c>
      <c r="U72" s="113">
        <f>$F72*'INTERNAL PARAMETERS-2'!T72*VLOOKUP(U$4,'INTERNAL PARAMETERS-1'!$B$5:$J$44,4, FALSE)</f>
        <v>0.10664188324647531</v>
      </c>
      <c r="V72" s="113">
        <f>$F72*'INTERNAL PARAMETERS-2'!U72*VLOOKUP(V$4,'INTERNAL PARAMETERS-1'!$B$5:$J$44,4, FALSE)</f>
        <v>0.87976682432921571</v>
      </c>
      <c r="W72" s="113">
        <f>$F72*'INTERNAL PARAMETERS-2'!V72*VLOOKUP(W$4,'INTERNAL PARAMETERS-1'!$B$5:$J$44,4, FALSE)</f>
        <v>0</v>
      </c>
      <c r="X72" s="113">
        <f>$F72*'INTERNAL PARAMETERS-2'!W72*VLOOKUP(X$4,'INTERNAL PARAMETERS-1'!$B$5:$J$44,4, FALSE)</f>
        <v>0</v>
      </c>
      <c r="Y72" s="113">
        <f>$F72*'INTERNAL PARAMETERS-2'!X72*VLOOKUP(Y$4,'INTERNAL PARAMETERS-1'!$B$5:$J$44,4, FALSE)</f>
        <v>0</v>
      </c>
      <c r="Z72" s="113">
        <f>$F72*'INTERNAL PARAMETERS-2'!Y72*VLOOKUP(Z$4,'INTERNAL PARAMETERS-1'!$B$5:$J$44,4, FALSE)</f>
        <v>0</v>
      </c>
      <c r="AA72" s="113">
        <f>$F72*'INTERNAL PARAMETERS-2'!Z72*VLOOKUP(AA$4,'INTERNAL PARAMETERS-1'!$B$5:$J$44,4, FALSE)</f>
        <v>0</v>
      </c>
      <c r="AB72" s="113">
        <f>$F72*'INTERNAL PARAMETERS-2'!AA72*VLOOKUP(AB$4,'INTERNAL PARAMETERS-1'!$B$5:$J$44,4, FALSE)</f>
        <v>0</v>
      </c>
      <c r="AC72" s="113">
        <f>$F72*'INTERNAL PARAMETERS-2'!AB72*VLOOKUP(AC$4,'INTERNAL PARAMETERS-1'!$B$5:$J$44,4, FALSE)</f>
        <v>0</v>
      </c>
      <c r="AD72" s="113">
        <f>$F72*'INTERNAL PARAMETERS-2'!AC72*VLOOKUP(AD$4,'INTERNAL PARAMETERS-1'!$B$5:$J$44,4, FALSE)</f>
        <v>0</v>
      </c>
      <c r="AE72" s="113">
        <f>$F72*'INTERNAL PARAMETERS-2'!AD72*VLOOKUP(AE$4,'INTERNAL PARAMETERS-1'!$B$5:$J$44,4, FALSE)</f>
        <v>0</v>
      </c>
      <c r="AF72" s="113">
        <f>$F72*'INTERNAL PARAMETERS-2'!AE72*VLOOKUP(AF$4,'INTERNAL PARAMETERS-1'!$B$5:$J$44,4, FALSE)</f>
        <v>0</v>
      </c>
      <c r="AG72" s="113">
        <f>$F72*'INTERNAL PARAMETERS-2'!AF72*VLOOKUP(AG$4,'INTERNAL PARAMETERS-1'!$B$5:$J$44,4, FALSE)</f>
        <v>0</v>
      </c>
      <c r="AH72" s="113">
        <f>$F72*'INTERNAL PARAMETERS-2'!AG72*VLOOKUP(AH$4,'INTERNAL PARAMETERS-1'!$B$5:$J$44,4, FALSE)</f>
        <v>0</v>
      </c>
      <c r="AI72" s="113">
        <f>$F72*'INTERNAL PARAMETERS-2'!AH72*VLOOKUP(AI$4,'INTERNAL PARAMETERS-1'!$B$5:$J$44,4, FALSE)</f>
        <v>0.13330235405809412</v>
      </c>
      <c r="AJ72" s="113">
        <f>$F72*'INTERNAL PARAMETERS-2'!AI72*VLOOKUP(AJ$4,'INTERNAL PARAMETERS-1'!$B$5:$J$44,4, FALSE)</f>
        <v>0.66647348701819653</v>
      </c>
      <c r="AK72" s="113">
        <f>$F72*'INTERNAL PARAMETERS-2'!AJ72*VLOOKUP(AK$4,'INTERNAL PARAMETERS-1'!$B$5:$J$44,4, FALSE)</f>
        <v>0</v>
      </c>
      <c r="AL72" s="113">
        <f>$F72*'INTERNAL PARAMETERS-2'!AK72*VLOOKUP(AL$4,'INTERNAL PARAMETERS-1'!$B$5:$J$44,4, FALSE)</f>
        <v>0</v>
      </c>
      <c r="AM72" s="113">
        <f>$F72*'INTERNAL PARAMETERS-2'!AL72*VLOOKUP(AM$4,'INTERNAL PARAMETERS-1'!$B$5:$J$44,4, FALSE)</f>
        <v>0</v>
      </c>
      <c r="AN72" s="113">
        <f>$F72*'INTERNAL PARAMETERS-2'!AM72*VLOOKUP(AN$4,'INTERNAL PARAMETERS-1'!$B$5:$J$44,4, FALSE)</f>
        <v>0</v>
      </c>
      <c r="AO72" s="113">
        <f>$F72*'INTERNAL PARAMETERS-2'!AN72*VLOOKUP(AO$4,'INTERNAL PARAMETERS-1'!$B$5:$J$44,4, FALSE)</f>
        <v>0</v>
      </c>
      <c r="AP72" s="113">
        <f>$F72*'INTERNAL PARAMETERS-2'!AO72*VLOOKUP(AP$4,'INTERNAL PARAMETERS-1'!$B$5:$J$44,4, FALSE)</f>
        <v>0</v>
      </c>
      <c r="AQ72" s="113">
        <f>$F72*'INTERNAL PARAMETERS-2'!AP72*VLOOKUP(AQ$4,'INTERNAL PARAMETERS-1'!$B$5:$J$44,4, FALSE)</f>
        <v>0</v>
      </c>
      <c r="AR72" s="113">
        <f>$F72*'INTERNAL PARAMETERS-2'!AQ72*VLOOKUP(AR$4,'INTERNAL PARAMETERS-1'!$B$5:$J$44,4, FALSE)</f>
        <v>0</v>
      </c>
      <c r="AS72" s="113">
        <f>$F72*'INTERNAL PARAMETERS-2'!AR72*VLOOKUP(AS$4,'INTERNAL PARAMETERS-1'!$B$5:$J$44,4, FALSE)</f>
        <v>0</v>
      </c>
      <c r="AT72" s="112">
        <f>$F72*'INTERNAL PARAMETERS-2'!AS72*VLOOKUP(AT$4,'INTERNAL PARAMETERS-1'!$B$5:$J$44,4, FALSE)</f>
        <v>0</v>
      </c>
      <c r="AU72" s="114">
        <f>$F72*'INTERNAL PARAMETERS-2'!F72*(1-VLOOKUP(G$4,'INTERNAL PARAMETERS-1'!$B$5:$J$44,4, FALSE))</f>
        <v>0</v>
      </c>
      <c r="AV72" s="113">
        <f>$F72*'INTERNAL PARAMETERS-2'!G72*(1-VLOOKUP(H$4,'INTERNAL PARAMETERS-1'!$B$5:$J$44,4, FALSE))</f>
        <v>0</v>
      </c>
      <c r="AW72" s="113">
        <f>$F72*'INTERNAL PARAMETERS-2'!H72*(1-VLOOKUP(I$4,'INTERNAL PARAMETERS-1'!$B$5:$J$44,4, FALSE))</f>
        <v>61.545842345056698</v>
      </c>
      <c r="AX72" s="113">
        <f>$F72*'INTERNAL PARAMETERS-2'!I72*(1-VLOOKUP(J$4,'INTERNAL PARAMETERS-1'!$B$5:$J$44,4, FALSE))</f>
        <v>0</v>
      </c>
      <c r="AY72" s="113">
        <f>$F72*'INTERNAL PARAMETERS-2'!J72*(1-VLOOKUP(K$4,'INTERNAL PARAMETERS-1'!$B$5:$J$44,4, FALSE))</f>
        <v>0</v>
      </c>
      <c r="AZ72" s="113">
        <f>$F72*'INTERNAL PARAMETERS-2'!K72*(1-VLOOKUP(L$4,'INTERNAL PARAMETERS-1'!$B$5:$J$44,4, FALSE))</f>
        <v>0</v>
      </c>
      <c r="BA72" s="113">
        <f>$F72*'INTERNAL PARAMETERS-2'!L72*(1-VLOOKUP(M$4,'INTERNAL PARAMETERS-1'!$B$5:$J$44,4, FALSE))</f>
        <v>38.243281567790071</v>
      </c>
      <c r="BB72" s="113">
        <f>$F72*'INTERNAL PARAMETERS-2'!M72*(1-VLOOKUP(N$4,'INTERNAL PARAMETERS-1'!$B$5:$J$44,4, FALSE))</f>
        <v>9.1175900647043537</v>
      </c>
      <c r="BC72" s="113">
        <f>$F72*'INTERNAL PARAMETERS-2'!N72*(1-VLOOKUP(O$4,'INTERNAL PARAMETERS-1'!$B$5:$J$44,4, FALSE))</f>
        <v>25.459983959650494</v>
      </c>
      <c r="BD72" s="113">
        <f>$F72*'INTERNAL PARAMETERS-2'!O72*(1-VLOOKUP(P$4,'INTERNAL PARAMETERS-1'!$B$5:$J$44,4, FALSE))</f>
        <v>4.9320339670603861</v>
      </c>
      <c r="BE72" s="113">
        <f>$F72*'INTERNAL PARAMETERS-2'!P72*(1-VLOOKUP(Q$4,'INTERNAL PARAMETERS-1'!$B$5:$J$44,4, FALSE))</f>
        <v>17.728677123914682</v>
      </c>
      <c r="BF72" s="113">
        <f>$F72*'INTERNAL PARAMETERS-2'!Q72*(1-VLOOKUP(R$4,'INTERNAL PARAMETERS-1'!$B$5:$J$44,4, FALSE))</f>
        <v>0</v>
      </c>
      <c r="BG72" s="113">
        <f>$F72*'INTERNAL PARAMETERS-2'!R72*(1-VLOOKUP(S$4,'INTERNAL PARAMETERS-1'!$B$5:$J$44,4, FALSE))</f>
        <v>16.207056784966678</v>
      </c>
      <c r="BH72" s="113">
        <f>$F72*'INTERNAL PARAMETERS-2'!S72*(1-VLOOKUP(T$4,'INTERNAL PARAMETERS-1'!$B$5:$J$44,4, FALSE))</f>
        <v>0.71979825696866162</v>
      </c>
      <c r="BI72" s="113">
        <f>$F72*'INTERNAL PARAMETERS-2'!T72*(1-VLOOKUP(U$4,'INTERNAL PARAMETERS-1'!$B$5:$J$44,4, FALSE))</f>
        <v>0.42656753298590122</v>
      </c>
      <c r="BJ72" s="113">
        <f>$F72*'INTERNAL PARAMETERS-2'!U72*(1-VLOOKUP(V$4,'INTERNAL PARAMETERS-1'!$B$5:$J$44,4, FALSE))</f>
        <v>4.9853453378655557</v>
      </c>
      <c r="BK72" s="113">
        <f>$F72*'INTERNAL PARAMETERS-2'!V72*(1-VLOOKUP(W$4,'INTERNAL PARAMETERS-1'!$B$5:$J$44,4, FALSE))</f>
        <v>6.9314927113872491</v>
      </c>
      <c r="BL72" s="113">
        <f>$F72*'INTERNAL PARAMETERS-2'!W72*(1-VLOOKUP(X$4,'INTERNAL PARAMETERS-1'!$B$5:$J$44,4, FALSE))</f>
        <v>15.329311317413536</v>
      </c>
      <c r="BM72" s="113">
        <f>$F72*'INTERNAL PARAMETERS-2'!X72*(1-VLOOKUP(Y$4,'INTERNAL PARAMETERS-1'!$B$5:$J$44,4, FALSE))</f>
        <v>11.19705319142944</v>
      </c>
      <c r="BN72" s="113">
        <f>$F72*'INTERNAL PARAMETERS-2'!Y72*(1-VLOOKUP(Z$4,'INTERNAL PARAMETERS-1'!$B$5:$J$44,4, FALSE))</f>
        <v>27.592745058035455</v>
      </c>
      <c r="BO72" s="113">
        <f>$F72*'INTERNAL PARAMETERS-2'!Z72*(1-VLOOKUP(AA$4,'INTERNAL PARAMETERS-1'!$B$5:$J$44,4, FALSE))</f>
        <v>32.391476671037744</v>
      </c>
      <c r="BP72" s="113">
        <f>$F72*'INTERNAL PARAMETERS-2'!AA72*(1-VLOOKUP(AB$4,'INTERNAL PARAMETERS-1'!$B$5:$J$44,4, FALSE))</f>
        <v>5.465243383292762</v>
      </c>
      <c r="BQ72" s="113">
        <f>$F72*'INTERNAL PARAMETERS-2'!AB72*(1-VLOOKUP(AC$4,'INTERNAL PARAMETERS-1'!$B$5:$J$44,4, FALSE))</f>
        <v>68.915211468059582</v>
      </c>
      <c r="BR72" s="113">
        <f>$F72*'INTERNAL PARAMETERS-2'!AC72*(1-VLOOKUP(AD$4,'INTERNAL PARAMETERS-1'!$B$5:$J$44,4, FALSE))</f>
        <v>2.5326681605592403</v>
      </c>
      <c r="BS72" s="113">
        <f>$F72*'INTERNAL PARAMETERS-2'!AD72*(1-VLOOKUP(AE$4,'INTERNAL PARAMETERS-1'!$B$5:$J$44,4, FALSE))</f>
        <v>0.79977584107629063</v>
      </c>
      <c r="BT72" s="113">
        <f>$F72*'INTERNAL PARAMETERS-2'!AE72*(1-VLOOKUP(AF$4,'INTERNAL PARAMETERS-1'!$B$5:$J$44,4, FALSE))</f>
        <v>0</v>
      </c>
      <c r="BU72" s="113">
        <f>$F72*'INTERNAL PARAMETERS-2'!AF72*(1-VLOOKUP(AG$4,'INTERNAL PARAMETERS-1'!$B$5:$J$44,4, FALSE))</f>
        <v>0</v>
      </c>
      <c r="BV72" s="113">
        <f>$F72*'INTERNAL PARAMETERS-2'!AG72*(1-VLOOKUP(AH$4,'INTERNAL PARAMETERS-1'!$B$5:$J$44,4, FALSE))</f>
        <v>0</v>
      </c>
      <c r="BW72" s="113">
        <f>$F72*'INTERNAL PARAMETERS-2'!AH72*(1-VLOOKUP(AI$4,'INTERNAL PARAMETERS-1'!$B$5:$J$44,4, FALSE))</f>
        <v>0</v>
      </c>
      <c r="BX72" s="113">
        <f>$F72*'INTERNAL PARAMETERS-2'!AI72*(1-VLOOKUP(AJ$4,'INTERNAL PARAMETERS-1'!$B$5:$J$44,4, FALSE))</f>
        <v>0</v>
      </c>
      <c r="BY72" s="113">
        <f>$F72*'INTERNAL PARAMETERS-2'!AJ72*(1-VLOOKUP(AK$4,'INTERNAL PARAMETERS-1'!$B$5:$J$44,4, FALSE))</f>
        <v>0</v>
      </c>
      <c r="BZ72" s="113">
        <f>$F72*'INTERNAL PARAMETERS-2'!AK72*(1-VLOOKUP(AL$4,'INTERNAL PARAMETERS-1'!$B$5:$J$44,4, FALSE))</f>
        <v>0.5332094162323765</v>
      </c>
      <c r="CA72" s="113">
        <f>$F72*'INTERNAL PARAMETERS-2'!AL72*(1-VLOOKUP(AM$4,'INTERNAL PARAMETERS-1'!$B$5:$J$44,4, FALSE))</f>
        <v>3.4657463556936245</v>
      </c>
      <c r="CB72" s="113">
        <f>$F72*'INTERNAL PARAMETERS-2'!AM72*(1-VLOOKUP(AN$4,'INTERNAL PARAMETERS-1'!$B$5:$J$44,4, FALSE))</f>
        <v>0.79977584107629063</v>
      </c>
      <c r="CC72" s="113">
        <f>$F72*'INTERNAL PARAMETERS-2'!AN72*(1-VLOOKUP(AO$4,'INTERNAL PARAMETERS-1'!$B$5:$J$44,4, FALSE))</f>
        <v>3.4657463556936245</v>
      </c>
      <c r="CD72" s="113">
        <f>$F72*'INTERNAL PARAMETERS-2'!AO72*(1-VLOOKUP(AP$4,'INTERNAL PARAMETERS-1'!$B$5:$J$44,4, FALSE))</f>
        <v>11.19705319142944</v>
      </c>
      <c r="CE72" s="113">
        <f>$F72*'INTERNAL PARAMETERS-2'!AP72*(1-VLOOKUP(AQ$4,'INTERNAL PARAMETERS-1'!$B$5:$J$44,4, FALSE))</f>
        <v>2.2660634524430519</v>
      </c>
      <c r="CF72" s="113">
        <f>$F72*'INTERNAL PARAMETERS-2'!AQ72*(1-VLOOKUP(AR$4,'INTERNAL PARAMETERS-1'!$B$5:$J$44,4, FALSE))</f>
        <v>0.13330235405809412</v>
      </c>
      <c r="CG72" s="113">
        <f>$F72*'INTERNAL PARAMETERS-2'!AR72*(1-VLOOKUP(AS$4,'INTERNAL PARAMETERS-1'!$B$5:$J$44,4, FALSE))</f>
        <v>0</v>
      </c>
      <c r="CH72" s="112">
        <f>$F72*'INTERNAL PARAMETERS-2'!AS72*(1-VLOOKUP(AT$4,'INTERNAL PARAMETERS-1'!$B$5:$J$44,4, FALSE))</f>
        <v>0</v>
      </c>
      <c r="CI72" s="111">
        <f t="shared" si="1"/>
        <v>382.83260789025815</v>
      </c>
    </row>
    <row r="73" spans="3:87" x14ac:dyDescent="0.5">
      <c r="C73" s="77" t="s">
        <v>27</v>
      </c>
      <c r="D73" s="76" t="s">
        <v>2</v>
      </c>
      <c r="E73" s="76" t="s">
        <v>6</v>
      </c>
      <c r="F73" s="115">
        <f>'INPUTS-Incidence'!E73</f>
        <v>205.69513287265818</v>
      </c>
      <c r="G73" s="114">
        <f>$F73*'INTERNAL PARAMETERS-2'!F73*VLOOKUP(G$4,'INTERNAL PARAMETERS-1'!$B$5:$J$44,4, FALSE)</f>
        <v>0.4966920373476077</v>
      </c>
      <c r="H73" s="113">
        <f>$F73*'INTERNAL PARAMETERS-2'!G73*VLOOKUP(H$4,'INTERNAL PARAMETERS-1'!$B$5:$J$44,4, FALSE)</f>
        <v>0.18625694281619196</v>
      </c>
      <c r="I73" s="113">
        <f>$F73*'INTERNAL PARAMETERS-2'!H73*VLOOKUP(I$4,'INTERNAL PARAMETERS-1'!$B$5:$J$44,4, FALSE)</f>
        <v>1.6044950581789039</v>
      </c>
      <c r="J73" s="113">
        <f>$F73*'INTERNAL PARAMETERS-2'!I73*VLOOKUP(J$4,'INTERNAL PARAMETERS-1'!$B$5:$J$44,4, FALSE)</f>
        <v>0</v>
      </c>
      <c r="K73" s="113">
        <f>$F73*'INTERNAL PARAMETERS-2'!J73*VLOOKUP(K$4,'INTERNAL PARAMETERS-1'!$B$5:$J$44,4, FALSE)</f>
        <v>0</v>
      </c>
      <c r="L73" s="113">
        <f>$F73*'INTERNAL PARAMETERS-2'!K73*VLOOKUP(L$4,'INTERNAL PARAMETERS-1'!$B$5:$J$44,4, FALSE)</f>
        <v>0</v>
      </c>
      <c r="M73" s="113">
        <f>$F73*'INTERNAL PARAMETERS-2'!L73*VLOOKUP(M$4,'INTERNAL PARAMETERS-1'!$B$5:$J$44,4, FALSE)</f>
        <v>1.5614944906518744</v>
      </c>
      <c r="N73" s="113">
        <f>$F73*'INTERNAL PARAMETERS-2'!M73*VLOOKUP(N$4,'INTERNAL PARAMETERS-1'!$B$5:$J$44,4, FALSE)</f>
        <v>0.35389744763174402</v>
      </c>
      <c r="O73" s="113">
        <f>$F73*'INTERNAL PARAMETERS-2'!N73*VLOOKUP(O$4,'INTERNAL PARAMETERS-1'!$B$5:$J$44,4, FALSE)</f>
        <v>0</v>
      </c>
      <c r="P73" s="113">
        <f>$F73*'INTERNAL PARAMETERS-2'!O73*VLOOKUP(P$4,'INTERNAL PARAMETERS-1'!$B$5:$J$44,4, FALSE)</f>
        <v>0</v>
      </c>
      <c r="Q73" s="113">
        <f>$F73*'INTERNAL PARAMETERS-2'!P73*VLOOKUP(Q$4,'INTERNAL PARAMETERS-1'!$B$5:$J$44,4, FALSE)</f>
        <v>0</v>
      </c>
      <c r="R73" s="113">
        <f>$F73*'INTERNAL PARAMETERS-2'!Q73*VLOOKUP(R$4,'INTERNAL PARAMETERS-1'!$B$5:$J$44,4, FALSE)</f>
        <v>0</v>
      </c>
      <c r="S73" s="113">
        <f>$F73*'INTERNAL PARAMETERS-2'!R73*VLOOKUP(S$4,'INTERNAL PARAMETERS-1'!$B$5:$J$44,4, FALSE)</f>
        <v>0.46301151629103865</v>
      </c>
      <c r="T73" s="113">
        <f>$F73*'INTERNAL PARAMETERS-2'!S73*VLOOKUP(T$4,'INTERNAL PARAMETERS-1'!$B$5:$J$44,4, FALSE)</f>
        <v>2.483563034304475E-2</v>
      </c>
      <c r="U73" s="113">
        <f>$F73*'INTERNAL PARAMETERS-2'!T73*VLOOKUP(U$4,'INTERNAL PARAMETERS-1'!$B$5:$J$44,4, FALSE)</f>
        <v>3.725138856323839E-2</v>
      </c>
      <c r="V73" s="113">
        <f>$F73*'INTERNAL PARAMETERS-2'!U73*VLOOKUP(V$4,'INTERNAL PARAMETERS-1'!$B$5:$J$44,4, FALSE)</f>
        <v>0.63329006118568254</v>
      </c>
      <c r="W73" s="113">
        <f>$F73*'INTERNAL PARAMETERS-2'!V73*VLOOKUP(W$4,'INTERNAL PARAMETERS-1'!$B$5:$J$44,4, FALSE)</f>
        <v>0</v>
      </c>
      <c r="X73" s="113">
        <f>$F73*'INTERNAL PARAMETERS-2'!W73*VLOOKUP(X$4,'INTERNAL PARAMETERS-1'!$B$5:$J$44,4, FALSE)</f>
        <v>0</v>
      </c>
      <c r="Y73" s="113">
        <f>$F73*'INTERNAL PARAMETERS-2'!X73*VLOOKUP(Y$4,'INTERNAL PARAMETERS-1'!$B$5:$J$44,4, FALSE)</f>
        <v>0</v>
      </c>
      <c r="Z73" s="113">
        <f>$F73*'INTERNAL PARAMETERS-2'!Y73*VLOOKUP(Z$4,'INTERNAL PARAMETERS-1'!$B$5:$J$44,4, FALSE)</f>
        <v>0</v>
      </c>
      <c r="AA73" s="113">
        <f>$F73*'INTERNAL PARAMETERS-2'!Z73*VLOOKUP(AA$4,'INTERNAL PARAMETERS-1'!$B$5:$J$44,4, FALSE)</f>
        <v>0</v>
      </c>
      <c r="AB73" s="113">
        <f>$F73*'INTERNAL PARAMETERS-2'!AA73*VLOOKUP(AB$4,'INTERNAL PARAMETERS-1'!$B$5:$J$44,4, FALSE)</f>
        <v>0</v>
      </c>
      <c r="AC73" s="113">
        <f>$F73*'INTERNAL PARAMETERS-2'!AB73*VLOOKUP(AC$4,'INTERNAL PARAMETERS-1'!$B$5:$J$44,4, FALSE)</f>
        <v>0</v>
      </c>
      <c r="AD73" s="113">
        <f>$F73*'INTERNAL PARAMETERS-2'!AC73*VLOOKUP(AD$4,'INTERNAL PARAMETERS-1'!$B$5:$J$44,4, FALSE)</f>
        <v>0</v>
      </c>
      <c r="AE73" s="113">
        <f>$F73*'INTERNAL PARAMETERS-2'!AD73*VLOOKUP(AE$4,'INTERNAL PARAMETERS-1'!$B$5:$J$44,4, FALSE)</f>
        <v>0</v>
      </c>
      <c r="AF73" s="113">
        <f>$F73*'INTERNAL PARAMETERS-2'!AE73*VLOOKUP(AF$4,'INTERNAL PARAMETERS-1'!$B$5:$J$44,4, FALSE)</f>
        <v>0</v>
      </c>
      <c r="AG73" s="113">
        <f>$F73*'INTERNAL PARAMETERS-2'!AF73*VLOOKUP(AG$4,'INTERNAL PARAMETERS-1'!$B$5:$J$44,4, FALSE)</f>
        <v>0</v>
      </c>
      <c r="AH73" s="113">
        <f>$F73*'INTERNAL PARAMETERS-2'!AG73*VLOOKUP(AH$4,'INTERNAL PARAMETERS-1'!$B$5:$J$44,4, FALSE)</f>
        <v>0</v>
      </c>
      <c r="AI73" s="113">
        <f>$F73*'INTERNAL PARAMETERS-2'!AH73*VLOOKUP(AI$4,'INTERNAL PARAMETERS-1'!$B$5:$J$44,4, FALSE)</f>
        <v>6.2078791100968242E-2</v>
      </c>
      <c r="AJ73" s="113">
        <f>$F73*'INTERNAL PARAMETERS-2'!AI73*VLOOKUP(AJ$4,'INTERNAL PARAMETERS-1'!$B$5:$J$44,4, FALSE)</f>
        <v>0.12417815171522374</v>
      </c>
      <c r="AK73" s="113">
        <f>$F73*'INTERNAL PARAMETERS-2'!AJ73*VLOOKUP(AK$4,'INTERNAL PARAMETERS-1'!$B$5:$J$44,4, FALSE)</f>
        <v>0</v>
      </c>
      <c r="AL73" s="113">
        <f>$F73*'INTERNAL PARAMETERS-2'!AK73*VLOOKUP(AL$4,'INTERNAL PARAMETERS-1'!$B$5:$J$44,4, FALSE)</f>
        <v>0</v>
      </c>
      <c r="AM73" s="113">
        <f>$F73*'INTERNAL PARAMETERS-2'!AL73*VLOOKUP(AM$4,'INTERNAL PARAMETERS-1'!$B$5:$J$44,4, FALSE)</f>
        <v>0</v>
      </c>
      <c r="AN73" s="113">
        <f>$F73*'INTERNAL PARAMETERS-2'!AM73*VLOOKUP(AN$4,'INTERNAL PARAMETERS-1'!$B$5:$J$44,4, FALSE)</f>
        <v>0</v>
      </c>
      <c r="AO73" s="113">
        <f>$F73*'INTERNAL PARAMETERS-2'!AN73*VLOOKUP(AO$4,'INTERNAL PARAMETERS-1'!$B$5:$J$44,4, FALSE)</f>
        <v>0</v>
      </c>
      <c r="AP73" s="113">
        <f>$F73*'INTERNAL PARAMETERS-2'!AO73*VLOOKUP(AP$4,'INTERNAL PARAMETERS-1'!$B$5:$J$44,4, FALSE)</f>
        <v>0</v>
      </c>
      <c r="AQ73" s="113">
        <f>$F73*'INTERNAL PARAMETERS-2'!AP73*VLOOKUP(AQ$4,'INTERNAL PARAMETERS-1'!$B$5:$J$44,4, FALSE)</f>
        <v>0</v>
      </c>
      <c r="AR73" s="113">
        <f>$F73*'INTERNAL PARAMETERS-2'!AQ73*VLOOKUP(AR$4,'INTERNAL PARAMETERS-1'!$B$5:$J$44,4, FALSE)</f>
        <v>0</v>
      </c>
      <c r="AS73" s="113">
        <f>$F73*'INTERNAL PARAMETERS-2'!AR73*VLOOKUP(AS$4,'INTERNAL PARAMETERS-1'!$B$5:$J$44,4, FALSE)</f>
        <v>0</v>
      </c>
      <c r="AT73" s="112">
        <f>$F73*'INTERNAL PARAMETERS-2'!AS73*VLOOKUP(AT$4,'INTERNAL PARAMETERS-1'!$B$5:$J$44,4, FALSE)</f>
        <v>0</v>
      </c>
      <c r="AU73" s="114">
        <f>$F73*'INTERNAL PARAMETERS-2'!F73*(1-VLOOKUP(G$4,'INTERNAL PARAMETERS-1'!$B$5:$J$44,4, FALSE))</f>
        <v>0</v>
      </c>
      <c r="AV73" s="113">
        <f>$F73*'INTERNAL PARAMETERS-2'!G73*(1-VLOOKUP(H$4,'INTERNAL PARAMETERS-1'!$B$5:$J$44,4, FALSE))</f>
        <v>0</v>
      </c>
      <c r="AW73" s="113">
        <f>$F73*'INTERNAL PARAMETERS-2'!H73*(1-VLOOKUP(I$4,'INTERNAL PARAMETERS-1'!$B$5:$J$44,4, FALSE))</f>
        <v>30.485406105399171</v>
      </c>
      <c r="AX73" s="113">
        <f>$F73*'INTERNAL PARAMETERS-2'!I73*(1-VLOOKUP(J$4,'INTERNAL PARAMETERS-1'!$B$5:$J$44,4, FALSE))</f>
        <v>0</v>
      </c>
      <c r="AY73" s="113">
        <f>$F73*'INTERNAL PARAMETERS-2'!J73*(1-VLOOKUP(K$4,'INTERNAL PARAMETERS-1'!$B$5:$J$44,4, FALSE))</f>
        <v>0</v>
      </c>
      <c r="AZ73" s="113">
        <f>$F73*'INTERNAL PARAMETERS-2'!K73*(1-VLOOKUP(L$4,'INTERNAL PARAMETERS-1'!$B$5:$J$44,4, FALSE))</f>
        <v>0</v>
      </c>
      <c r="BA73" s="113">
        <f>$F73*'INTERNAL PARAMETERS-2'!L73*(1-VLOOKUP(M$4,'INTERNAL PARAMETERS-1'!$B$5:$J$44,4, FALSE))</f>
        <v>29.66839532238561</v>
      </c>
      <c r="BB73" s="113">
        <f>$F73*'INTERNAL PARAMETERS-2'!M73*(1-VLOOKUP(N$4,'INTERNAL PARAMETERS-1'!$B$5:$J$44,4, FALSE))</f>
        <v>6.7240515050031364</v>
      </c>
      <c r="BC73" s="113">
        <f>$F73*'INTERNAL PARAMETERS-2'!N73*(1-VLOOKUP(O$4,'INTERNAL PARAMETERS-1'!$B$5:$J$44,4, FALSE))</f>
        <v>16.018508472458254</v>
      </c>
      <c r="BD73" s="113">
        <f>$F73*'INTERNAL PARAMETERS-2'!O73*(1-VLOOKUP(P$4,'INTERNAL PARAMETERS-1'!$B$5:$J$44,4, FALSE))</f>
        <v>3.042272154213189</v>
      </c>
      <c r="BE73" s="113">
        <f>$F73*'INTERNAL PARAMETERS-2'!P73*(1-VLOOKUP(Q$4,'INTERNAL PARAMETERS-1'!$B$5:$J$44,4, FALSE))</f>
        <v>12.169109186366043</v>
      </c>
      <c r="BF73" s="113">
        <f>$F73*'INTERNAL PARAMETERS-2'!Q73*(1-VLOOKUP(R$4,'INTERNAL PARAMETERS-1'!$B$5:$J$44,4, FALSE))</f>
        <v>0</v>
      </c>
      <c r="BG73" s="113">
        <f>$F73*'INTERNAL PARAMETERS-2'!R73*(1-VLOOKUP(S$4,'INTERNAL PARAMETERS-1'!$B$5:$J$44,4, FALSE))</f>
        <v>8.7972188095297348</v>
      </c>
      <c r="BH73" s="113">
        <f>$F73*'INTERNAL PARAMETERS-2'!S73*(1-VLOOKUP(T$4,'INTERNAL PARAMETERS-1'!$B$5:$J$44,4, FALSE))</f>
        <v>0.22352067308740273</v>
      </c>
      <c r="BI73" s="113">
        <f>$F73*'INTERNAL PARAMETERS-2'!T73*(1-VLOOKUP(U$4,'INTERNAL PARAMETERS-1'!$B$5:$J$44,4, FALSE))</f>
        <v>0.14900555425295356</v>
      </c>
      <c r="BJ73" s="113">
        <f>$F73*'INTERNAL PARAMETERS-2'!U73*(1-VLOOKUP(V$4,'INTERNAL PARAMETERS-1'!$B$5:$J$44,4, FALSE))</f>
        <v>3.588643680052201</v>
      </c>
      <c r="BK73" s="113">
        <f>$F73*'INTERNAL PARAMETERS-2'!V73*(1-VLOOKUP(W$4,'INTERNAL PARAMETERS-1'!$B$5:$J$44,4, FALSE))</f>
        <v>3.3527072487446046</v>
      </c>
      <c r="BL73" s="113">
        <f>$F73*'INTERNAL PARAMETERS-2'!W73*(1-VLOOKUP(X$4,'INTERNAL PARAMETERS-1'!$B$5:$J$44,4, FALSE))</f>
        <v>6.8295926492044341</v>
      </c>
      <c r="BM73" s="113">
        <f>$F73*'INTERNAL PARAMETERS-2'!X73*(1-VLOOKUP(Y$4,'INTERNAL PARAMETERS-1'!$B$5:$J$44,4, FALSE))</f>
        <v>6.2087224601416011</v>
      </c>
      <c r="BN73" s="113">
        <f>$F73*'INTERNAL PARAMETERS-2'!Y73*(1-VLOOKUP(Z$4,'INTERNAL PARAMETERS-1'!$B$5:$J$44,4, FALSE))</f>
        <v>12.727900584327907</v>
      </c>
      <c r="BO73" s="113">
        <f>$F73*'INTERNAL PARAMETERS-2'!Z73*(1-VLOOKUP(AA$4,'INTERNAL PARAMETERS-1'!$B$5:$J$44,4, FALSE))</f>
        <v>11.796574731220371</v>
      </c>
      <c r="BP73" s="113">
        <f>$F73*'INTERNAL PARAMETERS-2'!AA73*(1-VLOOKUP(AB$4,'INTERNAL PARAMETERS-1'!$B$5:$J$44,4, FALSE))</f>
        <v>1.6763536243723023</v>
      </c>
      <c r="BQ73" s="113">
        <f>$F73*'INTERNAL PARAMETERS-2'!AB73*(1-VLOOKUP(AC$4,'INTERNAL PARAMETERS-1'!$B$5:$J$44,4, FALSE))</f>
        <v>34.272182536763964</v>
      </c>
      <c r="BR73" s="113">
        <f>$F73*'INTERNAL PARAMETERS-2'!AC73*(1-VLOOKUP(AD$4,'INTERNAL PARAMETERS-1'!$B$5:$J$44,4, FALSE))</f>
        <v>1.9867887189037181</v>
      </c>
      <c r="BS73" s="113">
        <f>$F73*'INTERNAL PARAMETERS-2'!AD73*(1-VLOOKUP(AE$4,'INTERNAL PARAMETERS-1'!$B$5:$J$44,4, FALSE))</f>
        <v>0.6829695496770869</v>
      </c>
      <c r="BT73" s="113">
        <f>$F73*'INTERNAL PARAMETERS-2'!AE73*(1-VLOOKUP(AF$4,'INTERNAL PARAMETERS-1'!$B$5:$J$44,4, FALSE))</f>
        <v>0</v>
      </c>
      <c r="BU73" s="113">
        <f>$F73*'INTERNAL PARAMETERS-2'!AF73*(1-VLOOKUP(AG$4,'INTERNAL PARAMETERS-1'!$B$5:$J$44,4, FALSE))</f>
        <v>0</v>
      </c>
      <c r="BV73" s="113">
        <f>$F73*'INTERNAL PARAMETERS-2'!AG73*(1-VLOOKUP(AH$4,'INTERNAL PARAMETERS-1'!$B$5:$J$44,4, FALSE))</f>
        <v>0</v>
      </c>
      <c r="BW73" s="113">
        <f>$F73*'INTERNAL PARAMETERS-2'!AH73*(1-VLOOKUP(AI$4,'INTERNAL PARAMETERS-1'!$B$5:$J$44,4, FALSE))</f>
        <v>0</v>
      </c>
      <c r="BX73" s="113">
        <f>$F73*'INTERNAL PARAMETERS-2'!AI73*(1-VLOOKUP(AJ$4,'INTERNAL PARAMETERS-1'!$B$5:$J$44,4, FALSE))</f>
        <v>0</v>
      </c>
      <c r="BY73" s="113">
        <f>$F73*'INTERNAL PARAMETERS-2'!AJ73*(1-VLOOKUP(AK$4,'INTERNAL PARAMETERS-1'!$B$5:$J$44,4, FALSE))</f>
        <v>0</v>
      </c>
      <c r="BZ73" s="113">
        <f>$F73*'INTERNAL PARAMETERS-2'!AK73*(1-VLOOKUP(AL$4,'INTERNAL PARAMETERS-1'!$B$5:$J$44,4, FALSE))</f>
        <v>0.12417815171522374</v>
      </c>
      <c r="CA73" s="113">
        <f>$F73*'INTERNAL PARAMETERS-2'!AL73*(1-VLOOKUP(AM$4,'INTERNAL PARAMETERS-1'!$B$5:$J$44,4, FALSE))</f>
        <v>1.2417403781256628</v>
      </c>
      <c r="CB73" s="113">
        <f>$F73*'INTERNAL PARAMETERS-2'!AM73*(1-VLOOKUP(AN$4,'INTERNAL PARAMETERS-1'!$B$5:$J$44,4, FALSE))</f>
        <v>0.37251388563238391</v>
      </c>
      <c r="CC73" s="113">
        <f>$F73*'INTERNAL PARAMETERS-2'!AN73*(1-VLOOKUP(AO$4,'INTERNAL PARAMETERS-1'!$B$5:$J$44,4, FALSE))</f>
        <v>1.8005317760875261</v>
      </c>
      <c r="CD73" s="113">
        <f>$F73*'INTERNAL PARAMETERS-2'!AO73*(1-VLOOKUP(AP$4,'INTERNAL PARAMETERS-1'!$B$5:$J$44,4, FALSE))</f>
        <v>5.2153383854463868</v>
      </c>
      <c r="CE73" s="113">
        <f>$F73*'INTERNAL PARAMETERS-2'!AP73*(1-VLOOKUP(AQ$4,'INTERNAL PARAMETERS-1'!$B$5:$J$44,4, FALSE))</f>
        <v>0.74504834077805515</v>
      </c>
      <c r="CF73" s="113">
        <f>$F73*'INTERNAL PARAMETERS-2'!AQ73*(1-VLOOKUP(AR$4,'INTERNAL PARAMETERS-1'!$B$5:$J$44,4, FALSE))</f>
        <v>0.24835630343044748</v>
      </c>
      <c r="CG73" s="113">
        <f>$F73*'INTERNAL PARAMETERS-2'!AR73*(1-VLOOKUP(AS$4,'INTERNAL PARAMETERS-1'!$B$5:$J$44,4, FALSE))</f>
        <v>0</v>
      </c>
      <c r="CH73" s="112">
        <f>$F73*'INTERNAL PARAMETERS-2'!AS73*(1-VLOOKUP(AT$4,'INTERNAL PARAMETERS-1'!$B$5:$J$44,4, FALSE))</f>
        <v>0</v>
      </c>
      <c r="CI73" s="111">
        <f t="shared" si="1"/>
        <v>205.69511230314487</v>
      </c>
    </row>
    <row r="74" spans="3:87" x14ac:dyDescent="0.5">
      <c r="C74" s="77" t="s">
        <v>27</v>
      </c>
      <c r="D74" s="76" t="s">
        <v>2</v>
      </c>
      <c r="E74" s="76" t="s">
        <v>5</v>
      </c>
      <c r="F74" s="115">
        <f>'INPUTS-Incidence'!E74</f>
        <v>131.74187292040583</v>
      </c>
      <c r="G74" s="114">
        <f>$F74*'INTERNAL PARAMETERS-2'!F74*VLOOKUP(G$4,'INTERNAL PARAMETERS-1'!$B$5:$J$44,4, FALSE)</f>
        <v>0.24011273758473164</v>
      </c>
      <c r="H74" s="113">
        <f>$F74*'INTERNAL PARAMETERS-2'!G74*VLOOKUP(H$4,'INTERNAL PARAMETERS-1'!$B$5:$J$44,4, FALSE)</f>
        <v>0.16007954978558511</v>
      </c>
      <c r="I74" s="113">
        <f>$F74*'INTERNAL PARAMETERS-2'!H74*VLOOKUP(I$4,'INTERNAL PARAMETERS-1'!$B$5:$J$44,4, FALSE)</f>
        <v>1.1136371066239517</v>
      </c>
      <c r="J74" s="113">
        <f>$F74*'INTERNAL PARAMETERS-2'!I74*VLOOKUP(J$4,'INTERNAL PARAMETERS-1'!$B$5:$J$44,4, FALSE)</f>
        <v>0</v>
      </c>
      <c r="K74" s="113">
        <f>$F74*'INTERNAL PARAMETERS-2'!J74*VLOOKUP(K$4,'INTERNAL PARAMETERS-1'!$B$5:$J$44,4, FALSE)</f>
        <v>0</v>
      </c>
      <c r="L74" s="113">
        <f>$F74*'INTERNAL PARAMETERS-2'!K74*VLOOKUP(L$4,'INTERNAL PARAMETERS-1'!$B$5:$J$44,4, FALSE)</f>
        <v>0</v>
      </c>
      <c r="M74" s="113">
        <f>$F74*'INTERNAL PARAMETERS-2'!L74*VLOOKUP(M$4,'INTERNAL PARAMETERS-1'!$B$5:$J$44,4, FALSE)</f>
        <v>1.3426308301342011</v>
      </c>
      <c r="N74" s="113">
        <f>$F74*'INTERNAL PARAMETERS-2'!M74*VLOOKUP(N$4,'INTERNAL PARAMETERS-1'!$B$5:$J$44,4, FALSE)</f>
        <v>0.19609184945774266</v>
      </c>
      <c r="O74" s="113">
        <f>$F74*'INTERNAL PARAMETERS-2'!N74*VLOOKUP(O$4,'INTERNAL PARAMETERS-1'!$B$5:$J$44,4, FALSE)</f>
        <v>0</v>
      </c>
      <c r="P74" s="113">
        <f>$F74*'INTERNAL PARAMETERS-2'!O74*VLOOKUP(P$4,'INTERNAL PARAMETERS-1'!$B$5:$J$44,4, FALSE)</f>
        <v>0</v>
      </c>
      <c r="Q74" s="113">
        <f>$F74*'INTERNAL PARAMETERS-2'!P74*VLOOKUP(Q$4,'INTERNAL PARAMETERS-1'!$B$5:$J$44,4, FALSE)</f>
        <v>0</v>
      </c>
      <c r="R74" s="113">
        <f>$F74*'INTERNAL PARAMETERS-2'!Q74*VLOOKUP(R$4,'INTERNAL PARAMETERS-1'!$B$5:$J$44,4, FALSE)</f>
        <v>0</v>
      </c>
      <c r="S74" s="113">
        <f>$F74*'INTERNAL PARAMETERS-2'!R74*VLOOKUP(S$4,'INTERNAL PARAMETERS-1'!$B$5:$J$44,4, FALSE)</f>
        <v>0.26100897475800183</v>
      </c>
      <c r="T74" s="113">
        <f>$F74*'INTERNAL PARAMETERS-2'!S74*VLOOKUP(T$4,'INTERNAL PARAMETERS-1'!$B$5:$J$44,4, FALSE)</f>
        <v>5.2024865616268269E-2</v>
      </c>
      <c r="U74" s="113">
        <f>$F74*'INTERNAL PARAMETERS-2'!T74*VLOOKUP(U$4,'INTERNAL PARAMETERS-1'!$B$5:$J$44,4, FALSE)</f>
        <v>0</v>
      </c>
      <c r="V74" s="113">
        <f>$F74*'INTERNAL PARAMETERS-2'!U74*VLOOKUP(V$4,'INTERNAL PARAMETERS-1'!$B$5:$J$44,4, FALSE)</f>
        <v>0.31214721756951574</v>
      </c>
      <c r="W74" s="113">
        <f>$F74*'INTERNAL PARAMETERS-2'!V74*VLOOKUP(W$4,'INTERNAL PARAMETERS-1'!$B$5:$J$44,4, FALSE)</f>
        <v>0</v>
      </c>
      <c r="X74" s="113">
        <f>$F74*'INTERNAL PARAMETERS-2'!W74*VLOOKUP(X$4,'INTERNAL PARAMETERS-1'!$B$5:$J$44,4, FALSE)</f>
        <v>0</v>
      </c>
      <c r="Y74" s="113">
        <f>$F74*'INTERNAL PARAMETERS-2'!X74*VLOOKUP(Y$4,'INTERNAL PARAMETERS-1'!$B$5:$J$44,4, FALSE)</f>
        <v>0</v>
      </c>
      <c r="Z74" s="113">
        <f>$F74*'INTERNAL PARAMETERS-2'!Y74*VLOOKUP(Z$4,'INTERNAL PARAMETERS-1'!$B$5:$J$44,4, FALSE)</f>
        <v>0</v>
      </c>
      <c r="AA74" s="113">
        <f>$F74*'INTERNAL PARAMETERS-2'!Z74*VLOOKUP(AA$4,'INTERNAL PARAMETERS-1'!$B$5:$J$44,4, FALSE)</f>
        <v>0</v>
      </c>
      <c r="AB74" s="113">
        <f>$F74*'INTERNAL PARAMETERS-2'!AA74*VLOOKUP(AB$4,'INTERNAL PARAMETERS-1'!$B$5:$J$44,4, FALSE)</f>
        <v>0</v>
      </c>
      <c r="AC74" s="113">
        <f>$F74*'INTERNAL PARAMETERS-2'!AB74*VLOOKUP(AC$4,'INTERNAL PARAMETERS-1'!$B$5:$J$44,4, FALSE)</f>
        <v>0</v>
      </c>
      <c r="AD74" s="113">
        <f>$F74*'INTERNAL PARAMETERS-2'!AC74*VLOOKUP(AD$4,'INTERNAL PARAMETERS-1'!$B$5:$J$44,4, FALSE)</f>
        <v>0</v>
      </c>
      <c r="AE74" s="113">
        <f>$F74*'INTERNAL PARAMETERS-2'!AD74*VLOOKUP(AE$4,'INTERNAL PARAMETERS-1'!$B$5:$J$44,4, FALSE)</f>
        <v>0</v>
      </c>
      <c r="AF74" s="113">
        <f>$F74*'INTERNAL PARAMETERS-2'!AE74*VLOOKUP(AF$4,'INTERNAL PARAMETERS-1'!$B$5:$J$44,4, FALSE)</f>
        <v>4.002318099321929E-2</v>
      </c>
      <c r="AG74" s="113">
        <f>$F74*'INTERNAL PARAMETERS-2'!AF74*VLOOKUP(AG$4,'INTERNAL PARAMETERS-1'!$B$5:$J$44,4, FALSE)</f>
        <v>0</v>
      </c>
      <c r="AH74" s="113">
        <f>$F74*'INTERNAL PARAMETERS-2'!AG74*VLOOKUP(AH$4,'INTERNAL PARAMETERS-1'!$B$5:$J$44,4, FALSE)</f>
        <v>0</v>
      </c>
      <c r="AI74" s="113">
        <f>$F74*'INTERNAL PARAMETERS-2'!AH74*VLOOKUP(AI$4,'INTERNAL PARAMETERS-1'!$B$5:$J$44,4, FALSE)</f>
        <v>4.002318099321929E-2</v>
      </c>
      <c r="AJ74" s="113">
        <f>$F74*'INTERNAL PARAMETERS-2'!AI74*VLOOKUP(AJ$4,'INTERNAL PARAMETERS-1'!$B$5:$J$44,4, FALSE)</f>
        <v>0.12005636879236582</v>
      </c>
      <c r="AK74" s="113">
        <f>$F74*'INTERNAL PARAMETERS-2'!AJ74*VLOOKUP(AK$4,'INTERNAL PARAMETERS-1'!$B$5:$J$44,4, FALSE)</f>
        <v>0</v>
      </c>
      <c r="AL74" s="113">
        <f>$F74*'INTERNAL PARAMETERS-2'!AK74*VLOOKUP(AL$4,'INTERNAL PARAMETERS-1'!$B$5:$J$44,4, FALSE)</f>
        <v>0</v>
      </c>
      <c r="AM74" s="113">
        <f>$F74*'INTERNAL PARAMETERS-2'!AL74*VLOOKUP(AM$4,'INTERNAL PARAMETERS-1'!$B$5:$J$44,4, FALSE)</f>
        <v>0</v>
      </c>
      <c r="AN74" s="113">
        <f>$F74*'INTERNAL PARAMETERS-2'!AM74*VLOOKUP(AN$4,'INTERNAL PARAMETERS-1'!$B$5:$J$44,4, FALSE)</f>
        <v>0</v>
      </c>
      <c r="AO74" s="113">
        <f>$F74*'INTERNAL PARAMETERS-2'!AN74*VLOOKUP(AO$4,'INTERNAL PARAMETERS-1'!$B$5:$J$44,4, FALSE)</f>
        <v>0</v>
      </c>
      <c r="AP74" s="113">
        <f>$F74*'INTERNAL PARAMETERS-2'!AO74*VLOOKUP(AP$4,'INTERNAL PARAMETERS-1'!$B$5:$J$44,4, FALSE)</f>
        <v>0</v>
      </c>
      <c r="AQ74" s="113">
        <f>$F74*'INTERNAL PARAMETERS-2'!AP74*VLOOKUP(AQ$4,'INTERNAL PARAMETERS-1'!$B$5:$J$44,4, FALSE)</f>
        <v>0</v>
      </c>
      <c r="AR74" s="113">
        <f>$F74*'INTERNAL PARAMETERS-2'!AQ74*VLOOKUP(AR$4,'INTERNAL PARAMETERS-1'!$B$5:$J$44,4, FALSE)</f>
        <v>0</v>
      </c>
      <c r="AS74" s="113">
        <f>$F74*'INTERNAL PARAMETERS-2'!AR74*VLOOKUP(AS$4,'INTERNAL PARAMETERS-1'!$B$5:$J$44,4, FALSE)</f>
        <v>0</v>
      </c>
      <c r="AT74" s="112">
        <f>$F74*'INTERNAL PARAMETERS-2'!AS74*VLOOKUP(AT$4,'INTERNAL PARAMETERS-1'!$B$5:$J$44,4, FALSE)</f>
        <v>0</v>
      </c>
      <c r="AU74" s="114">
        <f>$F74*'INTERNAL PARAMETERS-2'!F74*(1-VLOOKUP(G$4,'INTERNAL PARAMETERS-1'!$B$5:$J$44,4, FALSE))</f>
        <v>0</v>
      </c>
      <c r="AV74" s="113">
        <f>$F74*'INTERNAL PARAMETERS-2'!G74*(1-VLOOKUP(H$4,'INTERNAL PARAMETERS-1'!$B$5:$J$44,4, FALSE))</f>
        <v>0</v>
      </c>
      <c r="AW74" s="113">
        <f>$F74*'INTERNAL PARAMETERS-2'!H74*(1-VLOOKUP(I$4,'INTERNAL PARAMETERS-1'!$B$5:$J$44,4, FALSE))</f>
        <v>21.15910502585508</v>
      </c>
      <c r="AX74" s="113">
        <f>$F74*'INTERNAL PARAMETERS-2'!I74*(1-VLOOKUP(J$4,'INTERNAL PARAMETERS-1'!$B$5:$J$44,4, FALSE))</f>
        <v>0</v>
      </c>
      <c r="AY74" s="113">
        <f>$F74*'INTERNAL PARAMETERS-2'!J74*(1-VLOOKUP(K$4,'INTERNAL PARAMETERS-1'!$B$5:$J$44,4, FALSE))</f>
        <v>0</v>
      </c>
      <c r="AZ74" s="113">
        <f>$F74*'INTERNAL PARAMETERS-2'!K74*(1-VLOOKUP(L$4,'INTERNAL PARAMETERS-1'!$B$5:$J$44,4, FALSE))</f>
        <v>0</v>
      </c>
      <c r="BA74" s="113">
        <f>$F74*'INTERNAL PARAMETERS-2'!L74*(1-VLOOKUP(M$4,'INTERNAL PARAMETERS-1'!$B$5:$J$44,4, FALSE))</f>
        <v>25.509985772549818</v>
      </c>
      <c r="BB74" s="113">
        <f>$F74*'INTERNAL PARAMETERS-2'!M74*(1-VLOOKUP(N$4,'INTERNAL PARAMETERS-1'!$B$5:$J$44,4, FALSE))</f>
        <v>3.7257451396971102</v>
      </c>
      <c r="BC74" s="113">
        <f>$F74*'INTERNAL PARAMETERS-2'!N74*(1-VLOOKUP(O$4,'INTERNAL PARAMETERS-1'!$B$5:$J$44,4, FALSE))</f>
        <v>9.2443403970121683</v>
      </c>
      <c r="BD74" s="113">
        <f>$F74*'INTERNAL PARAMETERS-2'!O74*(1-VLOOKUP(P$4,'INTERNAL PARAMETERS-1'!$B$5:$J$44,4, FALSE))</f>
        <v>1.3606432377092434</v>
      </c>
      <c r="BE74" s="113">
        <f>$F74*'INTERNAL PARAMETERS-2'!P74*(1-VLOOKUP(Q$4,'INTERNAL PARAMETERS-1'!$B$5:$J$44,4, FALSE))</f>
        <v>7.9637435212893637</v>
      </c>
      <c r="BF74" s="113">
        <f>$F74*'INTERNAL PARAMETERS-2'!Q74*(1-VLOOKUP(R$4,'INTERNAL PARAMETERS-1'!$B$5:$J$44,4, FALSE))</f>
        <v>0</v>
      </c>
      <c r="BG74" s="113">
        <f>$F74*'INTERNAL PARAMETERS-2'!R74*(1-VLOOKUP(S$4,'INTERNAL PARAMETERS-1'!$B$5:$J$44,4, FALSE))</f>
        <v>4.9591705204020347</v>
      </c>
      <c r="BH74" s="113">
        <f>$F74*'INTERNAL PARAMETERS-2'!S74*(1-VLOOKUP(T$4,'INTERNAL PARAMETERS-1'!$B$5:$J$44,4, FALSE))</f>
        <v>0.46822379054641444</v>
      </c>
      <c r="BI74" s="113">
        <f>$F74*'INTERNAL PARAMETERS-2'!T74*(1-VLOOKUP(U$4,'INTERNAL PARAMETERS-1'!$B$5:$J$44,4, FALSE))</f>
        <v>0</v>
      </c>
      <c r="BJ74" s="113">
        <f>$F74*'INTERNAL PARAMETERS-2'!U74*(1-VLOOKUP(V$4,'INTERNAL PARAMETERS-1'!$B$5:$J$44,4, FALSE))</f>
        <v>1.7688342328939226</v>
      </c>
      <c r="BK74" s="113">
        <f>$F74*'INTERNAL PARAMETERS-2'!V74*(1-VLOOKUP(W$4,'INTERNAL PARAMETERS-1'!$B$5:$J$44,4, FALSE))</f>
        <v>1.8008455318854872</v>
      </c>
      <c r="BL74" s="113">
        <f>$F74*'INTERNAL PARAMETERS-2'!W74*(1-VLOOKUP(X$4,'INTERNAL PARAMETERS-1'!$B$5:$J$44,4, FALSE))</f>
        <v>4.3220292765251695</v>
      </c>
      <c r="BM74" s="113">
        <f>$F74*'INTERNAL PARAMETERS-2'!X74*(1-VLOOKUP(Y$4,'INTERNAL PARAMETERS-1'!$B$5:$J$44,4, FALSE))</f>
        <v>3.2415219573938776</v>
      </c>
      <c r="BN74" s="113">
        <f>$F74*'INTERNAL PARAMETERS-2'!Y74*(1-VLOOKUP(Z$4,'INTERNAL PARAMETERS-1'!$B$5:$J$44,4, FALSE))</f>
        <v>8.0837998900817301</v>
      </c>
      <c r="BO74" s="113">
        <f>$F74*'INTERNAL PARAMETERS-2'!Z74*(1-VLOOKUP(AA$4,'INTERNAL PARAMETERS-1'!$B$5:$J$44,4, FALSE))</f>
        <v>7.8436871524969982</v>
      </c>
      <c r="BP74" s="113">
        <f>$F74*'INTERNAL PARAMETERS-2'!AA74*(1-VLOOKUP(AB$4,'INTERNAL PARAMETERS-1'!$B$5:$J$44,4, FALSE))</f>
        <v>0.84039458154656088</v>
      </c>
      <c r="BQ74" s="113">
        <f>$F74*'INTERNAL PARAMETERS-2'!AB74*(1-VLOOKUP(AC$4,'INTERNAL PARAMETERS-1'!$B$5:$J$44,4, FALSE))</f>
        <v>16.887924818730365</v>
      </c>
      <c r="BR74" s="113">
        <f>$F74*'INTERNAL PARAMETERS-2'!AC74*(1-VLOOKUP(AD$4,'INTERNAL PARAMETERS-1'!$B$5:$J$44,4, FALSE))</f>
        <v>1.0404841381380732</v>
      </c>
      <c r="BS74" s="113">
        <f>$F74*'INTERNAL PARAMETERS-2'!AD74*(1-VLOOKUP(AE$4,'INTERNAL PARAMETERS-1'!$B$5:$J$44,4, FALSE))</f>
        <v>0.44020229417624401</v>
      </c>
      <c r="BT74" s="113">
        <f>$F74*'INTERNAL PARAMETERS-2'!AE74*(1-VLOOKUP(AF$4,'INTERNAL PARAMETERS-1'!$B$5:$J$44,4, FALSE))</f>
        <v>0</v>
      </c>
      <c r="BU74" s="113">
        <f>$F74*'INTERNAL PARAMETERS-2'!AF74*(1-VLOOKUP(AG$4,'INTERNAL PARAMETERS-1'!$B$5:$J$44,4, FALSE))</f>
        <v>0</v>
      </c>
      <c r="BV74" s="113">
        <f>$F74*'INTERNAL PARAMETERS-2'!AG74*(1-VLOOKUP(AH$4,'INTERNAL PARAMETERS-1'!$B$5:$J$44,4, FALSE))</f>
        <v>0</v>
      </c>
      <c r="BW74" s="113">
        <f>$F74*'INTERNAL PARAMETERS-2'!AH74*(1-VLOOKUP(AI$4,'INTERNAL PARAMETERS-1'!$B$5:$J$44,4, FALSE))</f>
        <v>0</v>
      </c>
      <c r="BX74" s="113">
        <f>$F74*'INTERNAL PARAMETERS-2'!AI74*(1-VLOOKUP(AJ$4,'INTERNAL PARAMETERS-1'!$B$5:$J$44,4, FALSE))</f>
        <v>0</v>
      </c>
      <c r="BY74" s="113">
        <f>$F74*'INTERNAL PARAMETERS-2'!AJ74*(1-VLOOKUP(AK$4,'INTERNAL PARAMETERS-1'!$B$5:$J$44,4, FALSE))</f>
        <v>0</v>
      </c>
      <c r="BZ74" s="113">
        <f>$F74*'INTERNAL PARAMETERS-2'!AK74*(1-VLOOKUP(AL$4,'INTERNAL PARAMETERS-1'!$B$5:$J$44,4, FALSE))</f>
        <v>0.12005636879236582</v>
      </c>
      <c r="CA74" s="113">
        <f>$F74*'INTERNAL PARAMETERS-2'!AL74*(1-VLOOKUP(AM$4,'INTERNAL PARAMETERS-1'!$B$5:$J$44,4, FALSE))</f>
        <v>1.0404841381380732</v>
      </c>
      <c r="CB74" s="113">
        <f>$F74*'INTERNAL PARAMETERS-2'!AM74*(1-VLOOKUP(AN$4,'INTERNAL PARAMETERS-1'!$B$5:$J$44,4, FALSE))</f>
        <v>0.36016910637709748</v>
      </c>
      <c r="CC74" s="113">
        <f>$F74*'INTERNAL PARAMETERS-2'!AN74*(1-VLOOKUP(AO$4,'INTERNAL PARAMETERS-1'!$B$5:$J$44,4, FALSE))</f>
        <v>0.72033821275419496</v>
      </c>
      <c r="CD74" s="113">
        <f>$F74*'INTERNAL PARAMETERS-2'!AO74*(1-VLOOKUP(AP$4,'INTERNAL PARAMETERS-1'!$B$5:$J$44,4, FALSE))</f>
        <v>4.2419960887260233</v>
      </c>
      <c r="CE74" s="113">
        <f>$F74*'INTERNAL PARAMETERS-2'!AP74*(1-VLOOKUP(AQ$4,'INTERNAL PARAMETERS-1'!$B$5:$J$44,4, FALSE))</f>
        <v>0.56025866296860982</v>
      </c>
      <c r="CF74" s="113">
        <f>$F74*'INTERNAL PARAMETERS-2'!AQ74*(1-VLOOKUP(AR$4,'INTERNAL PARAMETERS-1'!$B$5:$J$44,4, FALSE))</f>
        <v>0.12005636879236582</v>
      </c>
      <c r="CG74" s="113">
        <f>$F74*'INTERNAL PARAMETERS-2'!AR74*(1-VLOOKUP(AS$4,'INTERNAL PARAMETERS-1'!$B$5:$J$44,4, FALSE))</f>
        <v>4.002318099321929E-2</v>
      </c>
      <c r="CH74" s="112">
        <f>$F74*'INTERNAL PARAMETERS-2'!AS74*(1-VLOOKUP(AT$4,'INTERNAL PARAMETERS-1'!$B$5:$J$44,4, FALSE))</f>
        <v>0</v>
      </c>
      <c r="CI74" s="111">
        <f t="shared" si="1"/>
        <v>131.74189926878043</v>
      </c>
    </row>
    <row r="75" spans="3:87" x14ac:dyDescent="0.5">
      <c r="C75" s="77" t="s">
        <v>27</v>
      </c>
      <c r="D75" s="76" t="s">
        <v>2</v>
      </c>
      <c r="E75" s="76" t="s">
        <v>4</v>
      </c>
      <c r="F75" s="115">
        <f>'INPUTS-Incidence'!E75</f>
        <v>85.537923624189872</v>
      </c>
      <c r="G75" s="114">
        <f>$F75*'INTERNAL PARAMETERS-2'!F75*VLOOKUP(G$4,'INTERNAL PARAMETERS-1'!$B$5:$J$44,4, FALSE)</f>
        <v>0.11269621437487017</v>
      </c>
      <c r="H75" s="113">
        <f>$F75*'INTERNAL PARAMETERS-2'!G75*VLOOKUP(H$4,'INTERNAL PARAMETERS-1'!$B$5:$J$44,4, FALSE)</f>
        <v>0.18783272648635857</v>
      </c>
      <c r="I75" s="113">
        <f>$F75*'INTERNAL PARAMETERS-2'!H75*VLOOKUP(I$4,'INTERNAL PARAMETERS-1'!$B$5:$J$44,4, FALSE)</f>
        <v>0.66820130256088328</v>
      </c>
      <c r="J75" s="113">
        <f>$F75*'INTERNAL PARAMETERS-2'!I75*VLOOKUP(J$4,'INTERNAL PARAMETERS-1'!$B$5:$J$44,4, FALSE)</f>
        <v>0</v>
      </c>
      <c r="K75" s="113">
        <f>$F75*'INTERNAL PARAMETERS-2'!J75*VLOOKUP(K$4,'INTERNAL PARAMETERS-1'!$B$5:$J$44,4, FALSE)</f>
        <v>0</v>
      </c>
      <c r="L75" s="113">
        <f>$F75*'INTERNAL PARAMETERS-2'!K75*VLOOKUP(L$4,'INTERNAL PARAMETERS-1'!$B$5:$J$44,4, FALSE)</f>
        <v>0</v>
      </c>
      <c r="M75" s="113">
        <f>$F75*'INTERNAL PARAMETERS-2'!L75*VLOOKUP(M$4,'INTERNAL PARAMETERS-1'!$B$5:$J$44,4, FALSE)</f>
        <v>0.9879873961676261</v>
      </c>
      <c r="N75" s="113">
        <f>$F75*'INTERNAL PARAMETERS-2'!M75*VLOOKUP(N$4,'INTERNAL PARAMETERS-1'!$B$5:$J$44,4, FALSE)</f>
        <v>0.137116008500722</v>
      </c>
      <c r="O75" s="113">
        <f>$F75*'INTERNAL PARAMETERS-2'!N75*VLOOKUP(O$4,'INTERNAL PARAMETERS-1'!$B$5:$J$44,4, FALSE)</f>
        <v>0</v>
      </c>
      <c r="P75" s="113">
        <f>$F75*'INTERNAL PARAMETERS-2'!O75*VLOOKUP(P$4,'INTERNAL PARAMETERS-1'!$B$5:$J$44,4, FALSE)</f>
        <v>0</v>
      </c>
      <c r="Q75" s="113">
        <f>$F75*'INTERNAL PARAMETERS-2'!P75*VLOOKUP(Q$4,'INTERNAL PARAMETERS-1'!$B$5:$J$44,4, FALSE)</f>
        <v>0</v>
      </c>
      <c r="R75" s="113">
        <f>$F75*'INTERNAL PARAMETERS-2'!Q75*VLOOKUP(R$4,'INTERNAL PARAMETERS-1'!$B$5:$J$44,4, FALSE)</f>
        <v>3.7568256055744188E-2</v>
      </c>
      <c r="S75" s="113">
        <f>$F75*'INTERNAL PARAMETERS-2'!R75*VLOOKUP(S$4,'INTERNAL PARAMETERS-1'!$B$5:$J$44,4, FALSE)</f>
        <v>0.12444228204694392</v>
      </c>
      <c r="T75" s="113">
        <f>$F75*'INTERNAL PARAMETERS-2'!S75*VLOOKUP(T$4,'INTERNAL PARAMETERS-1'!$B$5:$J$44,4, FALSE)</f>
        <v>1.8783272648635857E-2</v>
      </c>
      <c r="U75" s="113">
        <f>$F75*'INTERNAL PARAMETERS-2'!T75*VLOOKUP(U$4,'INTERNAL PARAMETERS-1'!$B$5:$J$44,4, FALSE)</f>
        <v>1.5025591663825194E-2</v>
      </c>
      <c r="V75" s="113">
        <f>$F75*'INTERNAL PARAMETERS-2'!U75*VLOOKUP(V$4,'INTERNAL PARAMETERS-1'!$B$5:$J$44,4, FALSE)</f>
        <v>0.22539670564592151</v>
      </c>
      <c r="W75" s="113">
        <f>$F75*'INTERNAL PARAMETERS-2'!V75*VLOOKUP(W$4,'INTERNAL PARAMETERS-1'!$B$5:$J$44,4, FALSE)</f>
        <v>0</v>
      </c>
      <c r="X75" s="113">
        <f>$F75*'INTERNAL PARAMETERS-2'!W75*VLOOKUP(X$4,'INTERNAL PARAMETERS-1'!$B$5:$J$44,4, FALSE)</f>
        <v>0</v>
      </c>
      <c r="Y75" s="113">
        <f>$F75*'INTERNAL PARAMETERS-2'!X75*VLOOKUP(Y$4,'INTERNAL PARAMETERS-1'!$B$5:$J$44,4, FALSE)</f>
        <v>0</v>
      </c>
      <c r="Z75" s="113">
        <f>$F75*'INTERNAL PARAMETERS-2'!Y75*VLOOKUP(Z$4,'INTERNAL PARAMETERS-1'!$B$5:$J$44,4, FALSE)</f>
        <v>0</v>
      </c>
      <c r="AA75" s="113">
        <f>$F75*'INTERNAL PARAMETERS-2'!Z75*VLOOKUP(AA$4,'INTERNAL PARAMETERS-1'!$B$5:$J$44,4, FALSE)</f>
        <v>0</v>
      </c>
      <c r="AB75" s="113">
        <f>$F75*'INTERNAL PARAMETERS-2'!AA75*VLOOKUP(AB$4,'INTERNAL PARAMETERS-1'!$B$5:$J$44,4, FALSE)</f>
        <v>0</v>
      </c>
      <c r="AC75" s="113">
        <f>$F75*'INTERNAL PARAMETERS-2'!AB75*VLOOKUP(AC$4,'INTERNAL PARAMETERS-1'!$B$5:$J$44,4, FALSE)</f>
        <v>0</v>
      </c>
      <c r="AD75" s="113">
        <f>$F75*'INTERNAL PARAMETERS-2'!AC75*VLOOKUP(AD$4,'INTERNAL PARAMETERS-1'!$B$5:$J$44,4, FALSE)</f>
        <v>0</v>
      </c>
      <c r="AE75" s="113">
        <f>$F75*'INTERNAL PARAMETERS-2'!AD75*VLOOKUP(AE$4,'INTERNAL PARAMETERS-1'!$B$5:$J$44,4, FALSE)</f>
        <v>0</v>
      </c>
      <c r="AF75" s="113">
        <f>$F75*'INTERNAL PARAMETERS-2'!AE75*VLOOKUP(AF$4,'INTERNAL PARAMETERS-1'!$B$5:$J$44,4, FALSE)</f>
        <v>0</v>
      </c>
      <c r="AG75" s="113">
        <f>$F75*'INTERNAL PARAMETERS-2'!AF75*VLOOKUP(AG$4,'INTERNAL PARAMETERS-1'!$B$5:$J$44,4, FALSE)</f>
        <v>0</v>
      </c>
      <c r="AH75" s="113">
        <f>$F75*'INTERNAL PARAMETERS-2'!AG75*VLOOKUP(AH$4,'INTERNAL PARAMETERS-1'!$B$5:$J$44,4, FALSE)</f>
        <v>0</v>
      </c>
      <c r="AI75" s="113">
        <f>$F75*'INTERNAL PARAMETERS-2'!AH75*VLOOKUP(AI$4,'INTERNAL PARAMETERS-1'!$B$5:$J$44,4, FALSE)</f>
        <v>3.7568256055744188E-2</v>
      </c>
      <c r="AJ75" s="113">
        <f>$F75*'INTERNAL PARAMETERS-2'!AI75*VLOOKUP(AJ$4,'INTERNAL PARAMETERS-1'!$B$5:$J$44,4, FALSE)</f>
        <v>7.512795831912597E-2</v>
      </c>
      <c r="AK75" s="113">
        <f>$F75*'INTERNAL PARAMETERS-2'!AJ75*VLOOKUP(AK$4,'INTERNAL PARAMETERS-1'!$B$5:$J$44,4, FALSE)</f>
        <v>0</v>
      </c>
      <c r="AL75" s="113">
        <f>$F75*'INTERNAL PARAMETERS-2'!AK75*VLOOKUP(AL$4,'INTERNAL PARAMETERS-1'!$B$5:$J$44,4, FALSE)</f>
        <v>0</v>
      </c>
      <c r="AM75" s="113">
        <f>$F75*'INTERNAL PARAMETERS-2'!AL75*VLOOKUP(AM$4,'INTERNAL PARAMETERS-1'!$B$5:$J$44,4, FALSE)</f>
        <v>0</v>
      </c>
      <c r="AN75" s="113">
        <f>$F75*'INTERNAL PARAMETERS-2'!AM75*VLOOKUP(AN$4,'INTERNAL PARAMETERS-1'!$B$5:$J$44,4, FALSE)</f>
        <v>0</v>
      </c>
      <c r="AO75" s="113">
        <f>$F75*'INTERNAL PARAMETERS-2'!AN75*VLOOKUP(AO$4,'INTERNAL PARAMETERS-1'!$B$5:$J$44,4, FALSE)</f>
        <v>0</v>
      </c>
      <c r="AP75" s="113">
        <f>$F75*'INTERNAL PARAMETERS-2'!AO75*VLOOKUP(AP$4,'INTERNAL PARAMETERS-1'!$B$5:$J$44,4, FALSE)</f>
        <v>0</v>
      </c>
      <c r="AQ75" s="113">
        <f>$F75*'INTERNAL PARAMETERS-2'!AP75*VLOOKUP(AQ$4,'INTERNAL PARAMETERS-1'!$B$5:$J$44,4, FALSE)</f>
        <v>0</v>
      </c>
      <c r="AR75" s="113">
        <f>$F75*'INTERNAL PARAMETERS-2'!AQ75*VLOOKUP(AR$4,'INTERNAL PARAMETERS-1'!$B$5:$J$44,4, FALSE)</f>
        <v>0</v>
      </c>
      <c r="AS75" s="113">
        <f>$F75*'INTERNAL PARAMETERS-2'!AR75*VLOOKUP(AS$4,'INTERNAL PARAMETERS-1'!$B$5:$J$44,4, FALSE)</f>
        <v>0</v>
      </c>
      <c r="AT75" s="112">
        <f>$F75*'INTERNAL PARAMETERS-2'!AS75*VLOOKUP(AT$4,'INTERNAL PARAMETERS-1'!$B$5:$J$44,4, FALSE)</f>
        <v>0</v>
      </c>
      <c r="AU75" s="114">
        <f>$F75*'INTERNAL PARAMETERS-2'!F75*(1-VLOOKUP(G$4,'INTERNAL PARAMETERS-1'!$B$5:$J$44,4, FALSE))</f>
        <v>0</v>
      </c>
      <c r="AV75" s="113">
        <f>$F75*'INTERNAL PARAMETERS-2'!G75*(1-VLOOKUP(H$4,'INTERNAL PARAMETERS-1'!$B$5:$J$44,4, FALSE))</f>
        <v>0</v>
      </c>
      <c r="AW75" s="113">
        <f>$F75*'INTERNAL PARAMETERS-2'!H75*(1-VLOOKUP(I$4,'INTERNAL PARAMETERS-1'!$B$5:$J$44,4, FALSE))</f>
        <v>12.695824748656781</v>
      </c>
      <c r="AX75" s="113">
        <f>$F75*'INTERNAL PARAMETERS-2'!I75*(1-VLOOKUP(J$4,'INTERNAL PARAMETERS-1'!$B$5:$J$44,4, FALSE))</f>
        <v>0</v>
      </c>
      <c r="AY75" s="113">
        <f>$F75*'INTERNAL PARAMETERS-2'!J75*(1-VLOOKUP(K$4,'INTERNAL PARAMETERS-1'!$B$5:$J$44,4, FALSE))</f>
        <v>0</v>
      </c>
      <c r="AZ75" s="113">
        <f>$F75*'INTERNAL PARAMETERS-2'!K75*(1-VLOOKUP(L$4,'INTERNAL PARAMETERS-1'!$B$5:$J$44,4, FALSE))</f>
        <v>0</v>
      </c>
      <c r="BA75" s="113">
        <f>$F75*'INTERNAL PARAMETERS-2'!L75*(1-VLOOKUP(M$4,'INTERNAL PARAMETERS-1'!$B$5:$J$44,4, FALSE))</f>
        <v>18.771760527184895</v>
      </c>
      <c r="BB75" s="113">
        <f>$F75*'INTERNAL PARAMETERS-2'!M75*(1-VLOOKUP(N$4,'INTERNAL PARAMETERS-1'!$B$5:$J$44,4, FALSE))</f>
        <v>2.6052041615137176</v>
      </c>
      <c r="BC75" s="113">
        <f>$F75*'INTERNAL PARAMETERS-2'!N75*(1-VLOOKUP(O$4,'INTERNAL PARAMETERS-1'!$B$5:$J$44,4, FALSE))</f>
        <v>6.2359626921819524</v>
      </c>
      <c r="BD75" s="113">
        <f>$F75*'INTERNAL PARAMETERS-2'!O75*(1-VLOOKUP(P$4,'INTERNAL PARAMETERS-1'!$B$5:$J$44,4, FALSE))</f>
        <v>0.63862613777820165</v>
      </c>
      <c r="BE75" s="113">
        <f>$F75*'INTERNAL PARAMETERS-2'!P75*(1-VLOOKUP(Q$4,'INTERNAL PARAMETERS-1'!$B$5:$J$44,4, FALSE))</f>
        <v>5.8978740490573411</v>
      </c>
      <c r="BF75" s="113">
        <f>$F75*'INTERNAL PARAMETERS-2'!Q75*(1-VLOOKUP(R$4,'INTERNAL PARAMETERS-1'!$B$5:$J$44,4, FALSE))</f>
        <v>0</v>
      </c>
      <c r="BG75" s="113">
        <f>$F75*'INTERNAL PARAMETERS-2'!R75*(1-VLOOKUP(S$4,'INTERNAL PARAMETERS-1'!$B$5:$J$44,4, FALSE))</f>
        <v>2.3644033588919342</v>
      </c>
      <c r="BH75" s="113">
        <f>$F75*'INTERNAL PARAMETERS-2'!S75*(1-VLOOKUP(T$4,'INTERNAL PARAMETERS-1'!$B$5:$J$44,4, FALSE))</f>
        <v>0.16904945383772271</v>
      </c>
      <c r="BI75" s="113">
        <f>$F75*'INTERNAL PARAMETERS-2'!T75*(1-VLOOKUP(U$4,'INTERNAL PARAMETERS-1'!$B$5:$J$44,4, FALSE))</f>
        <v>6.0102366655300776E-2</v>
      </c>
      <c r="BJ75" s="113">
        <f>$F75*'INTERNAL PARAMETERS-2'!U75*(1-VLOOKUP(V$4,'INTERNAL PARAMETERS-1'!$B$5:$J$44,4, FALSE))</f>
        <v>1.2772479986602219</v>
      </c>
      <c r="BK75" s="113">
        <f>$F75*'INTERNAL PARAMETERS-2'!V75*(1-VLOOKUP(W$4,'INTERNAL PARAMETERS-1'!$B$5:$J$44,4, FALSE))</f>
        <v>1.0518512930143005</v>
      </c>
      <c r="BL75" s="113">
        <f>$F75*'INTERNAL PARAMETERS-2'!W75*(1-VLOOKUP(X$4,'INTERNAL PARAMETERS-1'!$B$5:$J$44,4, FALSE))</f>
        <v>2.2539670564592154</v>
      </c>
      <c r="BM75" s="113">
        <f>$F75*'INTERNAL PARAMETERS-2'!X75*(1-VLOOKUP(Y$4,'INTERNAL PARAMETERS-1'!$B$5:$J$44,4, FALSE))</f>
        <v>2.1788305443477269</v>
      </c>
      <c r="BN75" s="113">
        <f>$F75*'INTERNAL PARAMETERS-2'!Y75*(1-VLOOKUP(Z$4,'INTERNAL PARAMETERS-1'!$B$5:$J$44,4, FALSE))</f>
        <v>5.2216796552233955</v>
      </c>
      <c r="BO75" s="113">
        <f>$F75*'INTERNAL PARAMETERS-2'!Z75*(1-VLOOKUP(AA$4,'INTERNAL PARAMETERS-1'!$B$5:$J$44,4, FALSE))</f>
        <v>4.4703658568626858</v>
      </c>
      <c r="BP75" s="113">
        <f>$F75*'INTERNAL PARAMETERS-2'!AA75*(1-VLOOKUP(AB$4,'INTERNAL PARAMETERS-1'!$B$5:$J$44,4, FALSE))</f>
        <v>0.97671478090281205</v>
      </c>
      <c r="BQ75" s="113">
        <f>$F75*'INTERNAL PARAMETERS-2'!AB75*(1-VLOOKUP(AC$4,'INTERNAL PARAMETERS-1'!$B$5:$J$44,4, FALSE))</f>
        <v>10.593632334669769</v>
      </c>
      <c r="BR75" s="113">
        <f>$F75*'INTERNAL PARAMETERS-2'!AC75*(1-VLOOKUP(AD$4,'INTERNAL PARAMETERS-1'!$B$5:$J$44,4, FALSE))</f>
        <v>0.93915507863943026</v>
      </c>
      <c r="BS75" s="113">
        <f>$F75*'INTERNAL PARAMETERS-2'!AD75*(1-VLOOKUP(AE$4,'INTERNAL PARAMETERS-1'!$B$5:$J$44,4, FALSE))</f>
        <v>0.33809719691697288</v>
      </c>
      <c r="BT75" s="113">
        <f>$F75*'INTERNAL PARAMETERS-2'!AE75*(1-VLOOKUP(AF$4,'INTERNAL PARAMETERS-1'!$B$5:$J$44,4, FALSE))</f>
        <v>0</v>
      </c>
      <c r="BU75" s="113">
        <f>$F75*'INTERNAL PARAMETERS-2'!AF75*(1-VLOOKUP(AG$4,'INTERNAL PARAMETERS-1'!$B$5:$J$44,4, FALSE))</f>
        <v>0</v>
      </c>
      <c r="BV75" s="113">
        <f>$F75*'INTERNAL PARAMETERS-2'!AG75*(1-VLOOKUP(AH$4,'INTERNAL PARAMETERS-1'!$B$5:$J$44,4, FALSE))</f>
        <v>0</v>
      </c>
      <c r="BW75" s="113">
        <f>$F75*'INTERNAL PARAMETERS-2'!AH75*(1-VLOOKUP(AI$4,'INTERNAL PARAMETERS-1'!$B$5:$J$44,4, FALSE))</f>
        <v>0</v>
      </c>
      <c r="BX75" s="113">
        <f>$F75*'INTERNAL PARAMETERS-2'!AI75*(1-VLOOKUP(AJ$4,'INTERNAL PARAMETERS-1'!$B$5:$J$44,4, FALSE))</f>
        <v>0</v>
      </c>
      <c r="BY75" s="113">
        <f>$F75*'INTERNAL PARAMETERS-2'!AJ75*(1-VLOOKUP(AK$4,'INTERNAL PARAMETERS-1'!$B$5:$J$44,4, FALSE))</f>
        <v>0</v>
      </c>
      <c r="BZ75" s="113">
        <f>$F75*'INTERNAL PARAMETERS-2'!AK75*(1-VLOOKUP(AL$4,'INTERNAL PARAMETERS-1'!$B$5:$J$44,4, FALSE))</f>
        <v>3.7568256055744188E-2</v>
      </c>
      <c r="CA75" s="113">
        <f>$F75*'INTERNAL PARAMETERS-2'!AL75*(1-VLOOKUP(AM$4,'INTERNAL PARAMETERS-1'!$B$5:$J$44,4, FALSE))</f>
        <v>0.41322515523609887</v>
      </c>
      <c r="CB75" s="113">
        <f>$F75*'INTERNAL PARAMETERS-2'!AM75*(1-VLOOKUP(AN$4,'INTERNAL PARAMETERS-1'!$B$5:$J$44,4, FALSE))</f>
        <v>3.7568256055744188E-2</v>
      </c>
      <c r="CC75" s="113">
        <f>$F75*'INTERNAL PARAMETERS-2'!AN75*(1-VLOOKUP(AO$4,'INTERNAL PARAMETERS-1'!$B$5:$J$44,4, FALSE))</f>
        <v>0.45079341129184303</v>
      </c>
      <c r="CD75" s="113">
        <f>$F75*'INTERNAL PARAMETERS-2'!AO75*(1-VLOOKUP(AP$4,'INTERNAL PARAMETERS-1'!$B$5:$J$44,4, FALSE))</f>
        <v>2.8174566821259281</v>
      </c>
      <c r="CE75" s="113">
        <f>$F75*'INTERNAL PARAMETERS-2'!AP75*(1-VLOOKUP(AQ$4,'INTERNAL PARAMETERS-1'!$B$5:$J$44,4, FALSE))</f>
        <v>0.33809719691697288</v>
      </c>
      <c r="CF75" s="113">
        <f>$F75*'INTERNAL PARAMETERS-2'!AQ75*(1-VLOOKUP(AR$4,'INTERNAL PARAMETERS-1'!$B$5:$J$44,4, FALSE))</f>
        <v>3.7568256055744188E-2</v>
      </c>
      <c r="CG75" s="113">
        <f>$F75*'INTERNAL PARAMETERS-2'!AR75*(1-VLOOKUP(AS$4,'INTERNAL PARAMETERS-1'!$B$5:$J$44,4, FALSE))</f>
        <v>3.7568256055744188E-2</v>
      </c>
      <c r="CH75" s="112">
        <f>$F75*'INTERNAL PARAMETERS-2'!AS75*(1-VLOOKUP(AT$4,'INTERNAL PARAMETERS-1'!$B$5:$J$44,4, FALSE))</f>
        <v>0</v>
      </c>
      <c r="CI75" s="111">
        <f t="shared" si="1"/>
        <v>85.537940731774611</v>
      </c>
    </row>
    <row r="76" spans="3:87" x14ac:dyDescent="0.5">
      <c r="C76" s="77" t="s">
        <v>27</v>
      </c>
      <c r="D76" s="76" t="s">
        <v>2</v>
      </c>
      <c r="E76" s="76" t="s">
        <v>1</v>
      </c>
      <c r="F76" s="115">
        <f>'INPUTS-Incidence'!E76</f>
        <v>48.089824777694147</v>
      </c>
      <c r="G76" s="114">
        <f>$F76*'INTERNAL PARAMETERS-2'!F76*VLOOKUP(G$4,'INTERNAL PARAMETERS-1'!$B$5:$J$44,4, FALSE)</f>
        <v>0</v>
      </c>
      <c r="H76" s="113">
        <f>$F76*'INTERNAL PARAMETERS-2'!G76*VLOOKUP(H$4,'INTERNAL PARAMETERS-1'!$B$5:$J$44,4, FALSE)</f>
        <v>0</v>
      </c>
      <c r="I76" s="113">
        <f>$F76*'INTERNAL PARAMETERS-2'!H76*VLOOKUP(I$4,'INTERNAL PARAMETERS-1'!$B$5:$J$44,4, FALSE)</f>
        <v>0.4052741129245308</v>
      </c>
      <c r="J76" s="113">
        <f>$F76*'INTERNAL PARAMETERS-2'!I76*VLOOKUP(J$4,'INTERNAL PARAMETERS-1'!$B$5:$J$44,4, FALSE)</f>
        <v>0</v>
      </c>
      <c r="K76" s="113">
        <f>$F76*'INTERNAL PARAMETERS-2'!J76*VLOOKUP(K$4,'INTERNAL PARAMETERS-1'!$B$5:$J$44,4, FALSE)</f>
        <v>0</v>
      </c>
      <c r="L76" s="113">
        <f>$F76*'INTERNAL PARAMETERS-2'!K76*VLOOKUP(L$4,'INTERNAL PARAMETERS-1'!$B$5:$J$44,4, FALSE)</f>
        <v>0</v>
      </c>
      <c r="M76" s="113">
        <f>$F76*'INTERNAL PARAMETERS-2'!L76*VLOOKUP(M$4,'INTERNAL PARAMETERS-1'!$B$5:$J$44,4, FALSE)</f>
        <v>0.56330376927037873</v>
      </c>
      <c r="N76" s="113">
        <f>$F76*'INTERNAL PARAMETERS-2'!M76*VLOOKUP(N$4,'INTERNAL PARAMETERS-1'!$B$5:$J$44,4, FALSE)</f>
        <v>0.10947600520817297</v>
      </c>
      <c r="O76" s="113">
        <f>$F76*'INTERNAL PARAMETERS-2'!N76*VLOOKUP(O$4,'INTERNAL PARAMETERS-1'!$B$5:$J$44,4, FALSE)</f>
        <v>0</v>
      </c>
      <c r="P76" s="113">
        <f>$F76*'INTERNAL PARAMETERS-2'!O76*VLOOKUP(P$4,'INTERNAL PARAMETERS-1'!$B$5:$J$44,4, FALSE)</f>
        <v>0</v>
      </c>
      <c r="Q76" s="113">
        <f>$F76*'INTERNAL PARAMETERS-2'!P76*VLOOKUP(Q$4,'INTERNAL PARAMETERS-1'!$B$5:$J$44,4, FALSE)</f>
        <v>0</v>
      </c>
      <c r="R76" s="113">
        <f>$F76*'INTERNAL PARAMETERS-2'!Q76*VLOOKUP(R$4,'INTERNAL PARAMETERS-1'!$B$5:$J$44,4, FALSE)</f>
        <v>3.9808756950975216E-2</v>
      </c>
      <c r="S76" s="113">
        <f>$F76*'INTERNAL PARAMETERS-2'!R76*VLOOKUP(S$4,'INTERNAL PARAMETERS-1'!$B$5:$J$44,4, FALSE)</f>
        <v>0.11025842665730604</v>
      </c>
      <c r="T76" s="113">
        <f>$F76*'INTERNAL PARAMETERS-2'!S76*VLOOKUP(T$4,'INTERNAL PARAMETERS-1'!$B$5:$J$44,4, FALSE)</f>
        <v>7.9617513901950442E-3</v>
      </c>
      <c r="U76" s="113">
        <f>$F76*'INTERNAL PARAMETERS-2'!T76*VLOOKUP(U$4,'INTERNAL PARAMETERS-1'!$B$5:$J$44,4, FALSE)</f>
        <v>1.5923502780390088E-2</v>
      </c>
      <c r="V76" s="113">
        <f>$F76*'INTERNAL PARAMETERS-2'!U76*VLOOKUP(V$4,'INTERNAL PARAMETERS-1'!$B$5:$J$44,4, FALSE)</f>
        <v>8.3599832291791284E-2</v>
      </c>
      <c r="W76" s="113">
        <f>$F76*'INTERNAL PARAMETERS-2'!V76*VLOOKUP(W$4,'INTERNAL PARAMETERS-1'!$B$5:$J$44,4, FALSE)</f>
        <v>0</v>
      </c>
      <c r="X76" s="113">
        <f>$F76*'INTERNAL PARAMETERS-2'!W76*VLOOKUP(X$4,'INTERNAL PARAMETERS-1'!$B$5:$J$44,4, FALSE)</f>
        <v>0</v>
      </c>
      <c r="Y76" s="113">
        <f>$F76*'INTERNAL PARAMETERS-2'!X76*VLOOKUP(Y$4,'INTERNAL PARAMETERS-1'!$B$5:$J$44,4, FALSE)</f>
        <v>0</v>
      </c>
      <c r="Z76" s="113">
        <f>$F76*'INTERNAL PARAMETERS-2'!Y76*VLOOKUP(Z$4,'INTERNAL PARAMETERS-1'!$B$5:$J$44,4, FALSE)</f>
        <v>0</v>
      </c>
      <c r="AA76" s="113">
        <f>$F76*'INTERNAL PARAMETERS-2'!Z76*VLOOKUP(AA$4,'INTERNAL PARAMETERS-1'!$B$5:$J$44,4, FALSE)</f>
        <v>0</v>
      </c>
      <c r="AB76" s="113">
        <f>$F76*'INTERNAL PARAMETERS-2'!AA76*VLOOKUP(AB$4,'INTERNAL PARAMETERS-1'!$B$5:$J$44,4, FALSE)</f>
        <v>0</v>
      </c>
      <c r="AC76" s="113">
        <f>$F76*'INTERNAL PARAMETERS-2'!AB76*VLOOKUP(AC$4,'INTERNAL PARAMETERS-1'!$B$5:$J$44,4, FALSE)</f>
        <v>0</v>
      </c>
      <c r="AD76" s="113">
        <f>$F76*'INTERNAL PARAMETERS-2'!AC76*VLOOKUP(AD$4,'INTERNAL PARAMETERS-1'!$B$5:$J$44,4, FALSE)</f>
        <v>0</v>
      </c>
      <c r="AE76" s="113">
        <f>$F76*'INTERNAL PARAMETERS-2'!AD76*VLOOKUP(AE$4,'INTERNAL PARAMETERS-1'!$B$5:$J$44,4, FALSE)</f>
        <v>0</v>
      </c>
      <c r="AF76" s="113">
        <f>$F76*'INTERNAL PARAMETERS-2'!AE76*VLOOKUP(AF$4,'INTERNAL PARAMETERS-1'!$B$5:$J$44,4, FALSE)</f>
        <v>0</v>
      </c>
      <c r="AG76" s="113">
        <f>$F76*'INTERNAL PARAMETERS-2'!AF76*VLOOKUP(AG$4,'INTERNAL PARAMETERS-1'!$B$5:$J$44,4, FALSE)</f>
        <v>0</v>
      </c>
      <c r="AH76" s="113">
        <f>$F76*'INTERNAL PARAMETERS-2'!AG76*VLOOKUP(AH$4,'INTERNAL PARAMETERS-1'!$B$5:$J$44,4, FALSE)</f>
        <v>0</v>
      </c>
      <c r="AI76" s="113">
        <f>$F76*'INTERNAL PARAMETERS-2'!AH76*VLOOKUP(AI$4,'INTERNAL PARAMETERS-1'!$B$5:$J$44,4, FALSE)</f>
        <v>0</v>
      </c>
      <c r="AJ76" s="113">
        <f>$F76*'INTERNAL PARAMETERS-2'!AI76*VLOOKUP(AJ$4,'INTERNAL PARAMETERS-1'!$B$5:$J$44,4, FALSE)</f>
        <v>0.11942627085292566</v>
      </c>
      <c r="AK76" s="113">
        <f>$F76*'INTERNAL PARAMETERS-2'!AJ76*VLOOKUP(AK$4,'INTERNAL PARAMETERS-1'!$B$5:$J$44,4, FALSE)</f>
        <v>0</v>
      </c>
      <c r="AL76" s="113">
        <f>$F76*'INTERNAL PARAMETERS-2'!AK76*VLOOKUP(AL$4,'INTERNAL PARAMETERS-1'!$B$5:$J$44,4, FALSE)</f>
        <v>0</v>
      </c>
      <c r="AM76" s="113">
        <f>$F76*'INTERNAL PARAMETERS-2'!AL76*VLOOKUP(AM$4,'INTERNAL PARAMETERS-1'!$B$5:$J$44,4, FALSE)</f>
        <v>0</v>
      </c>
      <c r="AN76" s="113">
        <f>$F76*'INTERNAL PARAMETERS-2'!AM76*VLOOKUP(AN$4,'INTERNAL PARAMETERS-1'!$B$5:$J$44,4, FALSE)</f>
        <v>0</v>
      </c>
      <c r="AO76" s="113">
        <f>$F76*'INTERNAL PARAMETERS-2'!AN76*VLOOKUP(AO$4,'INTERNAL PARAMETERS-1'!$B$5:$J$44,4, FALSE)</f>
        <v>0</v>
      </c>
      <c r="AP76" s="113">
        <f>$F76*'INTERNAL PARAMETERS-2'!AO76*VLOOKUP(AP$4,'INTERNAL PARAMETERS-1'!$B$5:$J$44,4, FALSE)</f>
        <v>0</v>
      </c>
      <c r="AQ76" s="113">
        <f>$F76*'INTERNAL PARAMETERS-2'!AP76*VLOOKUP(AQ$4,'INTERNAL PARAMETERS-1'!$B$5:$J$44,4, FALSE)</f>
        <v>0</v>
      </c>
      <c r="AR76" s="113">
        <f>$F76*'INTERNAL PARAMETERS-2'!AQ76*VLOOKUP(AR$4,'INTERNAL PARAMETERS-1'!$B$5:$J$44,4, FALSE)</f>
        <v>0</v>
      </c>
      <c r="AS76" s="113">
        <f>$F76*'INTERNAL PARAMETERS-2'!AR76*VLOOKUP(AS$4,'INTERNAL PARAMETERS-1'!$B$5:$J$44,4, FALSE)</f>
        <v>0</v>
      </c>
      <c r="AT76" s="112">
        <f>$F76*'INTERNAL PARAMETERS-2'!AS76*VLOOKUP(AT$4,'INTERNAL PARAMETERS-1'!$B$5:$J$44,4, FALSE)</f>
        <v>0</v>
      </c>
      <c r="AU76" s="114">
        <f>$F76*'INTERNAL PARAMETERS-2'!F76*(1-VLOOKUP(G$4,'INTERNAL PARAMETERS-1'!$B$5:$J$44,4, FALSE))</f>
        <v>0</v>
      </c>
      <c r="AV76" s="113">
        <f>$F76*'INTERNAL PARAMETERS-2'!G76*(1-VLOOKUP(H$4,'INTERNAL PARAMETERS-1'!$B$5:$J$44,4, FALSE))</f>
        <v>0</v>
      </c>
      <c r="AW76" s="113">
        <f>$F76*'INTERNAL PARAMETERS-2'!H76*(1-VLOOKUP(I$4,'INTERNAL PARAMETERS-1'!$B$5:$J$44,4, FALSE))</f>
        <v>7.7002081455660845</v>
      </c>
      <c r="AX76" s="113">
        <f>$F76*'INTERNAL PARAMETERS-2'!I76*(1-VLOOKUP(J$4,'INTERNAL PARAMETERS-1'!$B$5:$J$44,4, FALSE))</f>
        <v>0</v>
      </c>
      <c r="AY76" s="113">
        <f>$F76*'INTERNAL PARAMETERS-2'!J76*(1-VLOOKUP(K$4,'INTERNAL PARAMETERS-1'!$B$5:$J$44,4, FALSE))</f>
        <v>0</v>
      </c>
      <c r="AZ76" s="113">
        <f>$F76*'INTERNAL PARAMETERS-2'!K76*(1-VLOOKUP(L$4,'INTERNAL PARAMETERS-1'!$B$5:$J$44,4, FALSE))</f>
        <v>0</v>
      </c>
      <c r="BA76" s="113">
        <f>$F76*'INTERNAL PARAMETERS-2'!L76*(1-VLOOKUP(M$4,'INTERNAL PARAMETERS-1'!$B$5:$J$44,4, FALSE))</f>
        <v>10.702771616137197</v>
      </c>
      <c r="BB76" s="113">
        <f>$F76*'INTERNAL PARAMETERS-2'!M76*(1-VLOOKUP(N$4,'INTERNAL PARAMETERS-1'!$B$5:$J$44,4, FALSE))</f>
        <v>2.0800440989552862</v>
      </c>
      <c r="BC76" s="113">
        <f>$F76*'INTERNAL PARAMETERS-2'!N76*(1-VLOOKUP(O$4,'INTERNAL PARAMETERS-1'!$B$5:$J$44,4, FALSE))</f>
        <v>3.58285064235998</v>
      </c>
      <c r="BD76" s="113">
        <f>$F76*'INTERNAL PARAMETERS-2'!O76*(1-VLOOKUP(P$4,'INTERNAL PARAMETERS-1'!$B$5:$J$44,4, FALSE))</f>
        <v>0.19904859373735384</v>
      </c>
      <c r="BE76" s="113">
        <f>$F76*'INTERNAL PARAMETERS-2'!P76*(1-VLOOKUP(Q$4,'INTERNAL PARAMETERS-1'!$B$5:$J$44,4, FALSE))</f>
        <v>3.4634243715070547</v>
      </c>
      <c r="BF76" s="113">
        <f>$F76*'INTERNAL PARAMETERS-2'!Q76*(1-VLOOKUP(R$4,'INTERNAL PARAMETERS-1'!$B$5:$J$44,4, FALSE))</f>
        <v>0</v>
      </c>
      <c r="BG76" s="113">
        <f>$F76*'INTERNAL PARAMETERS-2'!R76*(1-VLOOKUP(S$4,'INTERNAL PARAMETERS-1'!$B$5:$J$44,4, FALSE))</f>
        <v>2.0949101064888143</v>
      </c>
      <c r="BH76" s="113">
        <f>$F76*'INTERNAL PARAMETERS-2'!S76*(1-VLOOKUP(T$4,'INTERNAL PARAMETERS-1'!$B$5:$J$44,4, FALSE))</f>
        <v>7.1655762511755386E-2</v>
      </c>
      <c r="BI76" s="113">
        <f>$F76*'INTERNAL PARAMETERS-2'!T76*(1-VLOOKUP(U$4,'INTERNAL PARAMETERS-1'!$B$5:$J$44,4, FALSE))</f>
        <v>6.3694011121560354E-2</v>
      </c>
      <c r="BJ76" s="113">
        <f>$F76*'INTERNAL PARAMETERS-2'!U76*(1-VLOOKUP(V$4,'INTERNAL PARAMETERS-1'!$B$5:$J$44,4, FALSE))</f>
        <v>0.47373238298681725</v>
      </c>
      <c r="BK76" s="113">
        <f>$F76*'INTERNAL PARAMETERS-2'!V76*(1-VLOOKUP(W$4,'INTERNAL PARAMETERS-1'!$B$5:$J$44,4, FALSE))</f>
        <v>0.7165720520649872</v>
      </c>
      <c r="BL76" s="113">
        <f>$F76*'INTERNAL PARAMETERS-2'!W76*(1-VLOOKUP(X$4,'INTERNAL PARAMETERS-1'!$B$5:$J$44,4, FALSE))</f>
        <v>0.75638080901596239</v>
      </c>
      <c r="BM76" s="113">
        <f>$F76*'INTERNAL PARAMETERS-2'!X76*(1-VLOOKUP(Y$4,'INTERNAL PARAMETERS-1'!$B$5:$J$44,4, FALSE))</f>
        <v>0.95542940275331623</v>
      </c>
      <c r="BN76" s="113">
        <f>$F76*'INTERNAL PARAMETERS-2'!Y76*(1-VLOOKUP(Z$4,'INTERNAL PARAMETERS-1'!$B$5:$J$44,4, FALSE))</f>
        <v>2.4681862118027635</v>
      </c>
      <c r="BO76" s="113">
        <f>$F76*'INTERNAL PARAMETERS-2'!Z76*(1-VLOOKUP(AA$4,'INTERNAL PARAMETERS-1'!$B$5:$J$44,4, FALSE))</f>
        <v>2.3487599409498374</v>
      </c>
      <c r="BP76" s="113">
        <f>$F76*'INTERNAL PARAMETERS-2'!AA76*(1-VLOOKUP(AB$4,'INTERNAL PARAMETERS-1'!$B$5:$J$44,4, FALSE))</f>
        <v>0.43790594442568287</v>
      </c>
      <c r="BQ76" s="113">
        <f>$F76*'INTERNAL PARAMETERS-2'!AB76*(1-VLOOKUP(AC$4,'INTERNAL PARAMETERS-1'!$B$5:$J$44,4, FALSE))</f>
        <v>5.3344648020977568</v>
      </c>
      <c r="BR76" s="113">
        <f>$F76*'INTERNAL PARAMETERS-2'!AC76*(1-VLOOKUP(AD$4,'INTERNAL PARAMETERS-1'!$B$5:$J$44,4, FALSE))</f>
        <v>0.3582836215412547</v>
      </c>
      <c r="BS76" s="113">
        <f>$F76*'INTERNAL PARAMETERS-2'!AD76*(1-VLOOKUP(AE$4,'INTERNAL PARAMETERS-1'!$B$5:$J$44,4, FALSE))</f>
        <v>3.9808756950975216E-2</v>
      </c>
      <c r="BT76" s="113">
        <f>$F76*'INTERNAL PARAMETERS-2'!AE76*(1-VLOOKUP(AF$4,'INTERNAL PARAMETERS-1'!$B$5:$J$44,4, FALSE))</f>
        <v>0</v>
      </c>
      <c r="BU76" s="113">
        <f>$F76*'INTERNAL PARAMETERS-2'!AF76*(1-VLOOKUP(AG$4,'INTERNAL PARAMETERS-1'!$B$5:$J$44,4, FALSE))</f>
        <v>0</v>
      </c>
      <c r="BV76" s="113">
        <f>$F76*'INTERNAL PARAMETERS-2'!AG76*(1-VLOOKUP(AH$4,'INTERNAL PARAMETERS-1'!$B$5:$J$44,4, FALSE))</f>
        <v>0</v>
      </c>
      <c r="BW76" s="113">
        <f>$F76*'INTERNAL PARAMETERS-2'!AH76*(1-VLOOKUP(AI$4,'INTERNAL PARAMETERS-1'!$B$5:$J$44,4, FALSE))</f>
        <v>0</v>
      </c>
      <c r="BX76" s="113">
        <f>$F76*'INTERNAL PARAMETERS-2'!AI76*(1-VLOOKUP(AJ$4,'INTERNAL PARAMETERS-1'!$B$5:$J$44,4, FALSE))</f>
        <v>0</v>
      </c>
      <c r="BY76" s="113">
        <f>$F76*'INTERNAL PARAMETERS-2'!AJ76*(1-VLOOKUP(AK$4,'INTERNAL PARAMETERS-1'!$B$5:$J$44,4, FALSE))</f>
        <v>0</v>
      </c>
      <c r="BZ76" s="113">
        <f>$F76*'INTERNAL PARAMETERS-2'!AK76*(1-VLOOKUP(AL$4,'INTERNAL PARAMETERS-1'!$B$5:$J$44,4, FALSE))</f>
        <v>0</v>
      </c>
      <c r="CA76" s="113">
        <f>$F76*'INTERNAL PARAMETERS-2'!AL76*(1-VLOOKUP(AM$4,'INTERNAL PARAMETERS-1'!$B$5:$J$44,4, FALSE))</f>
        <v>0.31847486459027946</v>
      </c>
      <c r="CB76" s="113">
        <f>$F76*'INTERNAL PARAMETERS-2'!AM76*(1-VLOOKUP(AN$4,'INTERNAL PARAMETERS-1'!$B$5:$J$44,4, FALSE))</f>
        <v>3.9808756950975216E-2</v>
      </c>
      <c r="CC76" s="113">
        <f>$F76*'INTERNAL PARAMETERS-2'!AN76*(1-VLOOKUP(AO$4,'INTERNAL PARAMETERS-1'!$B$5:$J$44,4, FALSE))</f>
        <v>0.47771470137665811</v>
      </c>
      <c r="CD76" s="113">
        <f>$F76*'INTERNAL PARAMETERS-2'!AO76*(1-VLOOKUP(AP$4,'INTERNAL PARAMETERS-1'!$B$5:$J$44,4, FALSE))</f>
        <v>1.9108539965241549</v>
      </c>
      <c r="CE76" s="113">
        <f>$F76*'INTERNAL PARAMETERS-2'!AP76*(1-VLOOKUP(AQ$4,'INTERNAL PARAMETERS-1'!$B$5:$J$44,4, FALSE))</f>
        <v>3.9808756950975216E-2</v>
      </c>
      <c r="CF76" s="113">
        <f>$F76*'INTERNAL PARAMETERS-2'!AQ76*(1-VLOOKUP(AR$4,'INTERNAL PARAMETERS-1'!$B$5:$J$44,4, FALSE))</f>
        <v>0</v>
      </c>
      <c r="CG76" s="113">
        <f>$F76*'INTERNAL PARAMETERS-2'!AR76*(1-VLOOKUP(AS$4,'INTERNAL PARAMETERS-1'!$B$5:$J$44,4, FALSE))</f>
        <v>0</v>
      </c>
      <c r="CH76" s="112">
        <f>$F76*'INTERNAL PARAMETERS-2'!AS76*(1-VLOOKUP(AT$4,'INTERNAL PARAMETERS-1'!$B$5:$J$44,4, FALSE))</f>
        <v>0</v>
      </c>
      <c r="CI76" s="111">
        <f t="shared" si="1"/>
        <v>48.089824777694155</v>
      </c>
    </row>
    <row r="77" spans="3:87" x14ac:dyDescent="0.5">
      <c r="C77" s="77" t="s">
        <v>26</v>
      </c>
      <c r="D77" s="76" t="s">
        <v>21</v>
      </c>
      <c r="E77" s="76" t="s">
        <v>20</v>
      </c>
      <c r="F77" s="115">
        <f>'INPUTS-Incidence'!E77</f>
        <v>4718.7171538679459</v>
      </c>
      <c r="G77" s="114">
        <f>$F77*'INTERNAL PARAMETERS-2'!F77*VLOOKUP(G$4,'INTERNAL PARAMETERS-1'!$B$5:$J$44,4, FALSE)</f>
        <v>6.5722292519072747</v>
      </c>
      <c r="H77" s="113">
        <f>$F77*'INTERNAL PARAMETERS-2'!G77*VLOOKUP(H$4,'INTERNAL PARAMETERS-1'!$B$5:$J$44,4, FALSE)</f>
        <v>7.8863919792594972</v>
      </c>
      <c r="I77" s="113">
        <f>$F77*'INTERNAL PARAMETERS-2'!H77*VLOOKUP(I$4,'INTERNAL PARAMETERS-1'!$B$5:$J$44,4, FALSE)</f>
        <v>55.404605119868563</v>
      </c>
      <c r="J77" s="113">
        <f>$F77*'INTERNAL PARAMETERS-2'!I77*VLOOKUP(J$4,'INTERNAL PARAMETERS-1'!$B$5:$J$44,4, FALSE)</f>
        <v>0</v>
      </c>
      <c r="K77" s="113">
        <f>$F77*'INTERNAL PARAMETERS-2'!J77*VLOOKUP(K$4,'INTERNAL PARAMETERS-1'!$B$5:$J$44,4, FALSE)</f>
        <v>1.3146345990676096</v>
      </c>
      <c r="L77" s="113">
        <f>$F77*'INTERNAL PARAMETERS-2'!K77*VLOOKUP(L$4,'INTERNAL PARAMETERS-1'!$B$5:$J$44,4, FALSE)</f>
        <v>0</v>
      </c>
      <c r="M77" s="113">
        <f>$F77*'INTERNAL PARAMETERS-2'!L77*VLOOKUP(M$4,'INTERNAL PARAMETERS-1'!$B$5:$J$44,4, FALSE)</f>
        <v>2.1687695910892466</v>
      </c>
      <c r="N77" s="113">
        <f>$F77*'INTERNAL PARAMETERS-2'!M77*VLOOKUP(N$4,'INTERNAL PARAMETERS-1'!$B$5:$J$44,4, FALSE)</f>
        <v>18.795995258244883</v>
      </c>
      <c r="O77" s="113">
        <f>$F77*'INTERNAL PARAMETERS-2'!N77*VLOOKUP(O$4,'INTERNAL PARAMETERS-1'!$B$5:$J$44,4, FALSE)</f>
        <v>0</v>
      </c>
      <c r="P77" s="113">
        <f>$F77*'INTERNAL PARAMETERS-2'!O77*VLOOKUP(P$4,'INTERNAL PARAMETERS-1'!$B$5:$J$44,4, FALSE)</f>
        <v>0</v>
      </c>
      <c r="Q77" s="113">
        <f>$F77*'INTERNAL PARAMETERS-2'!P77*VLOOKUP(Q$4,'INTERNAL PARAMETERS-1'!$B$5:$J$44,4, FALSE)</f>
        <v>0</v>
      </c>
      <c r="R77" s="113">
        <f>$F77*'INTERNAL PARAMETERS-2'!Q77*VLOOKUP(R$4,'INTERNAL PARAMETERS-1'!$B$5:$J$44,4, FALSE)</f>
        <v>17.087418557586606</v>
      </c>
      <c r="S77" s="113">
        <f>$F77*'INTERNAL PARAMETERS-2'!R77*VLOOKUP(S$4,'INTERNAL PARAMETERS-1'!$B$5:$J$44,4, FALSE)</f>
        <v>46.659005527647025</v>
      </c>
      <c r="T77" s="113">
        <f>$F77*'INTERNAL PARAMETERS-2'!S77*VLOOKUP(T$4,'INTERNAL PARAMETERS-1'!$B$5:$J$44,4, FALSE)</f>
        <v>2.3659175937778492</v>
      </c>
      <c r="U77" s="113">
        <f>$F77*'INTERNAL PARAMETERS-2'!T77*VLOOKUP(U$4,'INTERNAL PARAMETERS-1'!$B$5:$J$44,4, FALSE)</f>
        <v>1.5772783958518994</v>
      </c>
      <c r="V77" s="113">
        <f>$F77*'INTERNAL PARAMETERS-2'!U77*VLOOKUP(V$4,'INTERNAL PARAMETERS-1'!$B$5:$J$44,4, FALSE)</f>
        <v>45.741356602734321</v>
      </c>
      <c r="W77" s="113">
        <f>$F77*'INTERNAL PARAMETERS-2'!V77*VLOOKUP(W$4,'INTERNAL PARAMETERS-1'!$B$5:$J$44,4, FALSE)</f>
        <v>0</v>
      </c>
      <c r="X77" s="113">
        <f>$F77*'INTERNAL PARAMETERS-2'!W77*VLOOKUP(X$4,'INTERNAL PARAMETERS-1'!$B$5:$J$44,4, FALSE)</f>
        <v>0</v>
      </c>
      <c r="Y77" s="113">
        <f>$F77*'INTERNAL PARAMETERS-2'!X77*VLOOKUP(Y$4,'INTERNAL PARAMETERS-1'!$B$5:$J$44,4, FALSE)</f>
        <v>0</v>
      </c>
      <c r="Z77" s="113">
        <f>$F77*'INTERNAL PARAMETERS-2'!Y77*VLOOKUP(Z$4,'INTERNAL PARAMETERS-1'!$B$5:$J$44,4, FALSE)</f>
        <v>0</v>
      </c>
      <c r="AA77" s="113">
        <f>$F77*'INTERNAL PARAMETERS-2'!Z77*VLOOKUP(AA$4,'INTERNAL PARAMETERS-1'!$B$5:$J$44,4, FALSE)</f>
        <v>0</v>
      </c>
      <c r="AB77" s="113">
        <f>$F77*'INTERNAL PARAMETERS-2'!AA77*VLOOKUP(AB$4,'INTERNAL PARAMETERS-1'!$B$5:$J$44,4, FALSE)</f>
        <v>0</v>
      </c>
      <c r="AC77" s="113">
        <f>$F77*'INTERNAL PARAMETERS-2'!AB77*VLOOKUP(AC$4,'INTERNAL PARAMETERS-1'!$B$5:$J$44,4, FALSE)</f>
        <v>0</v>
      </c>
      <c r="AD77" s="113">
        <f>$F77*'INTERNAL PARAMETERS-2'!AC77*VLOOKUP(AD$4,'INTERNAL PARAMETERS-1'!$B$5:$J$44,4, FALSE)</f>
        <v>0</v>
      </c>
      <c r="AE77" s="113">
        <f>$F77*'INTERNAL PARAMETERS-2'!AD77*VLOOKUP(AE$4,'INTERNAL PARAMETERS-1'!$B$5:$J$44,4, FALSE)</f>
        <v>0</v>
      </c>
      <c r="AF77" s="113">
        <f>$F77*'INTERNAL PARAMETERS-2'!AE77*VLOOKUP(AF$4,'INTERNAL PARAMETERS-1'!$B$5:$J$44,4, FALSE)</f>
        <v>0</v>
      </c>
      <c r="AG77" s="113">
        <f>$F77*'INTERNAL PARAMETERS-2'!AF77*VLOOKUP(AG$4,'INTERNAL PARAMETERS-1'!$B$5:$J$44,4, FALSE)</f>
        <v>0</v>
      </c>
      <c r="AH77" s="113">
        <f>$F77*'INTERNAL PARAMETERS-2'!AG77*VLOOKUP(AH$4,'INTERNAL PARAMETERS-1'!$B$5:$J$44,4, FALSE)</f>
        <v>2.628797326419833</v>
      </c>
      <c r="AI77" s="113">
        <f>$F77*'INTERNAL PARAMETERS-2'!AH77*VLOOKUP(AI$4,'INTERNAL PARAMETERS-1'!$B$5:$J$44,4, FALSE)</f>
        <v>13.143986632099164</v>
      </c>
      <c r="AJ77" s="113">
        <f>$F77*'INTERNAL PARAMETERS-2'!AI77*VLOOKUP(AJ$4,'INTERNAL PARAMETERS-1'!$B$5:$J$44,4, FALSE)</f>
        <v>1.3146345990676096</v>
      </c>
      <c r="AK77" s="113">
        <f>$F77*'INTERNAL PARAMETERS-2'!AJ77*VLOOKUP(AK$4,'INTERNAL PARAMETERS-1'!$B$5:$J$44,4, FALSE)</f>
        <v>0</v>
      </c>
      <c r="AL77" s="113">
        <f>$F77*'INTERNAL PARAMETERS-2'!AK77*VLOOKUP(AL$4,'INTERNAL PARAMETERS-1'!$B$5:$J$44,4, FALSE)</f>
        <v>0</v>
      </c>
      <c r="AM77" s="113">
        <f>$F77*'INTERNAL PARAMETERS-2'!AL77*VLOOKUP(AM$4,'INTERNAL PARAMETERS-1'!$B$5:$J$44,4, FALSE)</f>
        <v>0</v>
      </c>
      <c r="AN77" s="113">
        <f>$F77*'INTERNAL PARAMETERS-2'!AM77*VLOOKUP(AN$4,'INTERNAL PARAMETERS-1'!$B$5:$J$44,4, FALSE)</f>
        <v>0</v>
      </c>
      <c r="AO77" s="113">
        <f>$F77*'INTERNAL PARAMETERS-2'!AN77*VLOOKUP(AO$4,'INTERNAL PARAMETERS-1'!$B$5:$J$44,4, FALSE)</f>
        <v>0</v>
      </c>
      <c r="AP77" s="113">
        <f>$F77*'INTERNAL PARAMETERS-2'!AO77*VLOOKUP(AP$4,'INTERNAL PARAMETERS-1'!$B$5:$J$44,4, FALSE)</f>
        <v>0</v>
      </c>
      <c r="AQ77" s="113">
        <f>$F77*'INTERNAL PARAMETERS-2'!AP77*VLOOKUP(AQ$4,'INTERNAL PARAMETERS-1'!$B$5:$J$44,4, FALSE)</f>
        <v>0</v>
      </c>
      <c r="AR77" s="113">
        <f>$F77*'INTERNAL PARAMETERS-2'!AQ77*VLOOKUP(AR$4,'INTERNAL PARAMETERS-1'!$B$5:$J$44,4, FALSE)</f>
        <v>0</v>
      </c>
      <c r="AS77" s="113">
        <f>$F77*'INTERNAL PARAMETERS-2'!AR77*VLOOKUP(AS$4,'INTERNAL PARAMETERS-1'!$B$5:$J$44,4, FALSE)</f>
        <v>0</v>
      </c>
      <c r="AT77" s="112">
        <f>$F77*'INTERNAL PARAMETERS-2'!AS77*VLOOKUP(AT$4,'INTERNAL PARAMETERS-1'!$B$5:$J$44,4, FALSE)</f>
        <v>0</v>
      </c>
      <c r="AU77" s="114">
        <f>$F77*'INTERNAL PARAMETERS-2'!F77*(1-VLOOKUP(G$4,'INTERNAL PARAMETERS-1'!$B$5:$J$44,4, FALSE))</f>
        <v>0</v>
      </c>
      <c r="AV77" s="113">
        <f>$F77*'INTERNAL PARAMETERS-2'!G77*(1-VLOOKUP(H$4,'INTERNAL PARAMETERS-1'!$B$5:$J$44,4, FALSE))</f>
        <v>0</v>
      </c>
      <c r="AW77" s="113">
        <f>$F77*'INTERNAL PARAMETERS-2'!H77*(1-VLOOKUP(I$4,'INTERNAL PARAMETERS-1'!$B$5:$J$44,4, FALSE))</f>
        <v>1052.6874972775026</v>
      </c>
      <c r="AX77" s="113">
        <f>$F77*'INTERNAL PARAMETERS-2'!I77*(1-VLOOKUP(J$4,'INTERNAL PARAMETERS-1'!$B$5:$J$44,4, FALSE))</f>
        <v>0</v>
      </c>
      <c r="AY77" s="113">
        <f>$F77*'INTERNAL PARAMETERS-2'!J77*(1-VLOOKUP(K$4,'INTERNAL PARAMETERS-1'!$B$5:$J$44,4, FALSE))</f>
        <v>0</v>
      </c>
      <c r="AZ77" s="113">
        <f>$F77*'INTERNAL PARAMETERS-2'!K77*(1-VLOOKUP(L$4,'INTERNAL PARAMETERS-1'!$B$5:$J$44,4, FALSE))</f>
        <v>0</v>
      </c>
      <c r="BA77" s="113">
        <f>$F77*'INTERNAL PARAMETERS-2'!L77*(1-VLOOKUP(M$4,'INTERNAL PARAMETERS-1'!$B$5:$J$44,4, FALSE))</f>
        <v>41.206622230695679</v>
      </c>
      <c r="BB77" s="113">
        <f>$F77*'INTERNAL PARAMETERS-2'!M77*(1-VLOOKUP(N$4,'INTERNAL PARAMETERS-1'!$B$5:$J$44,4, FALSE))</f>
        <v>357.12390990665273</v>
      </c>
      <c r="BC77" s="113">
        <f>$F77*'INTERNAL PARAMETERS-2'!N77*(1-VLOOKUP(O$4,'INTERNAL PARAMETERS-1'!$B$5:$J$44,4, FALSE))</f>
        <v>73.606797011470704</v>
      </c>
      <c r="BD77" s="113">
        <f>$F77*'INTERNAL PARAMETERS-2'!O77*(1-VLOOKUP(P$4,'INTERNAL PARAMETERS-1'!$B$5:$J$44,4, FALSE))</f>
        <v>136.69840471726206</v>
      </c>
      <c r="BE77" s="113">
        <f>$F77*'INTERNAL PARAMETERS-2'!P77*(1-VLOOKUP(Q$4,'INTERNAL PARAMETERS-1'!$B$5:$J$44,4, FALSE))</f>
        <v>35.48899984252543</v>
      </c>
      <c r="BF77" s="113">
        <f>$F77*'INTERNAL PARAMETERS-2'!Q77*(1-VLOOKUP(R$4,'INTERNAL PARAMETERS-1'!$B$5:$J$44,4, FALSE))</f>
        <v>0</v>
      </c>
      <c r="BG77" s="113">
        <f>$F77*'INTERNAL PARAMETERS-2'!R77*(1-VLOOKUP(S$4,'INTERNAL PARAMETERS-1'!$B$5:$J$44,4, FALSE))</f>
        <v>886.52110502529331</v>
      </c>
      <c r="BH77" s="113">
        <f>$F77*'INTERNAL PARAMETERS-2'!S77*(1-VLOOKUP(T$4,'INTERNAL PARAMETERS-1'!$B$5:$J$44,4, FALSE))</f>
        <v>21.293258344000645</v>
      </c>
      <c r="BI77" s="113">
        <f>$F77*'INTERNAL PARAMETERS-2'!T77*(1-VLOOKUP(U$4,'INTERNAL PARAMETERS-1'!$B$5:$J$44,4, FALSE))</f>
        <v>6.3091135834075978</v>
      </c>
      <c r="BJ77" s="113">
        <f>$F77*'INTERNAL PARAMETERS-2'!U77*(1-VLOOKUP(V$4,'INTERNAL PARAMETERS-1'!$B$5:$J$44,4, FALSE))</f>
        <v>259.20102074882783</v>
      </c>
      <c r="BK77" s="113">
        <f>$F77*'INTERNAL PARAMETERS-2'!V77*(1-VLOOKUP(W$4,'INTERNAL PARAMETERS-1'!$B$5:$J$44,4, FALSE))</f>
        <v>52.57641840011204</v>
      </c>
      <c r="BL77" s="113">
        <f>$F77*'INTERNAL PARAMETERS-2'!W77*(1-VLOOKUP(X$4,'INTERNAL PARAMETERS-1'!$B$5:$J$44,4, FALSE))</f>
        <v>10.515189305679332</v>
      </c>
      <c r="BM77" s="113">
        <f>$F77*'INTERNAL PARAMETERS-2'!X77*(1-VLOOKUP(Y$4,'INTERNAL PARAMETERS-1'!$B$5:$J$44,4, FALSE))</f>
        <v>2.628797326419833</v>
      </c>
      <c r="BN77" s="113">
        <f>$F77*'INTERNAL PARAMETERS-2'!Y77*(1-VLOOKUP(Z$4,'INTERNAL PARAMETERS-1'!$B$5:$J$44,4, FALSE))</f>
        <v>295.74135077323501</v>
      </c>
      <c r="BO77" s="113">
        <f>$F77*'INTERNAL PARAMETERS-2'!Z77*(1-VLOOKUP(AA$4,'INTERNAL PARAMETERS-1'!$B$5:$J$44,4, FALSE))</f>
        <v>157.72878332862075</v>
      </c>
      <c r="BP77" s="113">
        <f>$F77*'INTERNAL PARAMETERS-2'!AA77*(1-VLOOKUP(AB$4,'INTERNAL PARAMETERS-1'!$B$5:$J$44,4, FALSE))</f>
        <v>27.602607863265934</v>
      </c>
      <c r="BQ77" s="113">
        <f>$F77*'INTERNAL PARAMETERS-2'!AB77*(1-VLOOKUP(AC$4,'INTERNAL PARAMETERS-1'!$B$5:$J$44,4, FALSE))</f>
        <v>516.56174180764708</v>
      </c>
      <c r="BR77" s="113">
        <f>$F77*'INTERNAL PARAMETERS-2'!AC77*(1-VLOOKUP(AD$4,'INTERNAL PARAMETERS-1'!$B$5:$J$44,4, FALSE))</f>
        <v>21.030378611358664</v>
      </c>
      <c r="BS77" s="113">
        <f>$F77*'INTERNAL PARAMETERS-2'!AD77*(1-VLOOKUP(AE$4,'INTERNAL PARAMETERS-1'!$B$5:$J$44,4, FALSE))</f>
        <v>23.659175937778492</v>
      </c>
      <c r="BT77" s="113">
        <f>$F77*'INTERNAL PARAMETERS-2'!AE77*(1-VLOOKUP(AF$4,'INTERNAL PARAMETERS-1'!$B$5:$J$44,4, FALSE))</f>
        <v>0</v>
      </c>
      <c r="BU77" s="113">
        <f>$F77*'INTERNAL PARAMETERS-2'!AF77*(1-VLOOKUP(AG$4,'INTERNAL PARAMETERS-1'!$B$5:$J$44,4, FALSE))</f>
        <v>0</v>
      </c>
      <c r="BV77" s="113">
        <f>$F77*'INTERNAL PARAMETERS-2'!AG77*(1-VLOOKUP(AH$4,'INTERNAL PARAMETERS-1'!$B$5:$J$44,4, FALSE))</f>
        <v>0</v>
      </c>
      <c r="BW77" s="113">
        <f>$F77*'INTERNAL PARAMETERS-2'!AH77*(1-VLOOKUP(AI$4,'INTERNAL PARAMETERS-1'!$B$5:$J$44,4, FALSE))</f>
        <v>0</v>
      </c>
      <c r="BX77" s="113">
        <f>$F77*'INTERNAL PARAMETERS-2'!AI77*(1-VLOOKUP(AJ$4,'INTERNAL PARAMETERS-1'!$B$5:$J$44,4, FALSE))</f>
        <v>0</v>
      </c>
      <c r="BY77" s="113">
        <f>$F77*'INTERNAL PARAMETERS-2'!AJ77*(1-VLOOKUP(AK$4,'INTERNAL PARAMETERS-1'!$B$5:$J$44,4, FALSE))</f>
        <v>0</v>
      </c>
      <c r="BZ77" s="113">
        <f>$F77*'INTERNAL PARAMETERS-2'!AK77*(1-VLOOKUP(AL$4,'INTERNAL PARAMETERS-1'!$B$5:$J$44,4, FALSE))</f>
        <v>2.628797326419833</v>
      </c>
      <c r="CA77" s="113">
        <f>$F77*'INTERNAL PARAMETERS-2'!AL77*(1-VLOOKUP(AM$4,'INTERNAL PARAMETERS-1'!$B$5:$J$44,4, FALSE))</f>
        <v>2.628797326419833</v>
      </c>
      <c r="CB77" s="113">
        <f>$F77*'INTERNAL PARAMETERS-2'!AM77*(1-VLOOKUP(AN$4,'INTERNAL PARAMETERS-1'!$B$5:$J$44,4, FALSE))</f>
        <v>1.3146345990676096</v>
      </c>
      <c r="CC77" s="113">
        <f>$F77*'INTERNAL PARAMETERS-2'!AN77*(1-VLOOKUP(AO$4,'INTERNAL PARAMETERS-1'!$B$5:$J$44,4, FALSE))</f>
        <v>14.458621231166774</v>
      </c>
      <c r="CD77" s="113">
        <f>$F77*'INTERNAL PARAMETERS-2'!AO77*(1-VLOOKUP(AP$4,'INTERNAL PARAMETERS-1'!$B$5:$J$44,4, FALSE))</f>
        <v>408.78010768100319</v>
      </c>
      <c r="CE77" s="113">
        <f>$F77*'INTERNAL PARAMETERS-2'!AP77*(1-VLOOKUP(AQ$4,'INTERNAL PARAMETERS-1'!$B$5:$J$44,4, FALSE))</f>
        <v>36.803162569877657</v>
      </c>
      <c r="CF77" s="113">
        <f>$F77*'INTERNAL PARAMETERS-2'!AQ77*(1-VLOOKUP(AR$4,'INTERNAL PARAMETERS-1'!$B$5:$J$44,4, FALSE))</f>
        <v>48.632986474624602</v>
      </c>
      <c r="CG77" s="113">
        <f>$F77*'INTERNAL PARAMETERS-2'!AR77*(1-VLOOKUP(AS$4,'INTERNAL PARAMETERS-1'!$B$5:$J$44,4, FALSE))</f>
        <v>2.628797326419833</v>
      </c>
      <c r="CH77" s="112">
        <f>$F77*'INTERNAL PARAMETERS-2'!AS77*(1-VLOOKUP(AT$4,'INTERNAL PARAMETERS-1'!$B$5:$J$44,4, FALSE))</f>
        <v>0</v>
      </c>
      <c r="CI77" s="111">
        <f t="shared" si="1"/>
        <v>4718.7180976113759</v>
      </c>
    </row>
    <row r="78" spans="3:87" x14ac:dyDescent="0.5">
      <c r="C78" s="77" t="s">
        <v>26</v>
      </c>
      <c r="D78" s="76" t="s">
        <v>21</v>
      </c>
      <c r="E78" s="76" t="s">
        <v>19</v>
      </c>
      <c r="F78" s="115">
        <f>'INPUTS-Incidence'!E78</f>
        <v>10231.457301185328</v>
      </c>
      <c r="G78" s="114">
        <f>$F78*'INTERNAL PARAMETERS-2'!F78*VLOOKUP(G$4,'INTERNAL PARAMETERS-1'!$B$5:$J$44,4, FALSE)</f>
        <v>14.041652000146744</v>
      </c>
      <c r="H78" s="113">
        <f>$F78*'INTERNAL PARAMETERS-2'!G78*VLOOKUP(H$4,'INTERNAL PARAMETERS-1'!$B$5:$J$44,4, FALSE)</f>
        <v>5.8503472848177704</v>
      </c>
      <c r="I78" s="113">
        <f>$F78*'INTERNAL PARAMETERS-2'!H78*VLOOKUP(I$4,'INTERNAL PARAMETERS-1'!$B$5:$J$44,4, FALSE)</f>
        <v>96.998461270016904</v>
      </c>
      <c r="J78" s="113">
        <f>$F78*'INTERNAL PARAMETERS-2'!I78*VLOOKUP(J$4,'INTERNAL PARAMETERS-1'!$B$5:$J$44,4, FALSE)</f>
        <v>0</v>
      </c>
      <c r="K78" s="113">
        <f>$F78*'INTERNAL PARAMETERS-2'!J78*VLOOKUP(K$4,'INTERNAL PARAMETERS-1'!$B$5:$J$44,4, FALSE)</f>
        <v>0</v>
      </c>
      <c r="L78" s="113">
        <f>$F78*'INTERNAL PARAMETERS-2'!K78*VLOOKUP(L$4,'INTERNAL PARAMETERS-1'!$B$5:$J$44,4, FALSE)</f>
        <v>0</v>
      </c>
      <c r="M78" s="113">
        <f>$F78*'INTERNAL PARAMETERS-2'!L78*VLOOKUP(M$4,'INTERNAL PARAMETERS-1'!$B$5:$J$44,4, FALSE)</f>
        <v>2.6912825285037894</v>
      </c>
      <c r="N78" s="113">
        <f>$F78*'INTERNAL PARAMETERS-2'!M78*VLOOKUP(N$4,'INTERNAL PARAMETERS-1'!$B$5:$J$44,4, FALSE)</f>
        <v>38.028638598051174</v>
      </c>
      <c r="O78" s="113">
        <f>$F78*'INTERNAL PARAMETERS-2'!N78*VLOOKUP(O$4,'INTERNAL PARAMETERS-1'!$B$5:$J$44,4, FALSE)</f>
        <v>0</v>
      </c>
      <c r="P78" s="113">
        <f>$F78*'INTERNAL PARAMETERS-2'!O78*VLOOKUP(P$4,'INTERNAL PARAMETERS-1'!$B$5:$J$44,4, FALSE)</f>
        <v>0</v>
      </c>
      <c r="Q78" s="113">
        <f>$F78*'INTERNAL PARAMETERS-2'!P78*VLOOKUP(Q$4,'INTERNAL PARAMETERS-1'!$B$5:$J$44,4, FALSE)</f>
        <v>0</v>
      </c>
      <c r="R78" s="113">
        <f>$F78*'INTERNAL PARAMETERS-2'!Q78*VLOOKUP(R$4,'INTERNAL PARAMETERS-1'!$B$5:$J$44,4, FALSE)</f>
        <v>12.871173284891142</v>
      </c>
      <c r="S78" s="113">
        <f>$F78*'INTERNAL PARAMETERS-2'!R78*VLOOKUP(S$4,'INTERNAL PARAMETERS-1'!$B$5:$J$44,4, FALSE)</f>
        <v>87.469649298990475</v>
      </c>
      <c r="T78" s="113">
        <f>$F78*'INTERNAL PARAMETERS-2'!S78*VLOOKUP(T$4,'INTERNAL PARAMETERS-1'!$B$5:$J$44,4, FALSE)</f>
        <v>3.9783998569929033</v>
      </c>
      <c r="U78" s="113">
        <f>$F78*'INTERNAL PARAMETERS-2'!T78*VLOOKUP(U$4,'INTERNAL PARAMETERS-1'!$B$5:$J$44,4, FALSE)</f>
        <v>3.510413000036686</v>
      </c>
      <c r="V78" s="113">
        <f>$F78*'INTERNAL PARAMETERS-2'!U78*VLOOKUP(V$4,'INTERNAL PARAMETERS-1'!$B$5:$J$44,4, FALSE)</f>
        <v>67.573966689397537</v>
      </c>
      <c r="W78" s="113">
        <f>$F78*'INTERNAL PARAMETERS-2'!V78*VLOOKUP(W$4,'INTERNAL PARAMETERS-1'!$B$5:$J$44,4, FALSE)</f>
        <v>0</v>
      </c>
      <c r="X78" s="113">
        <f>$F78*'INTERNAL PARAMETERS-2'!W78*VLOOKUP(X$4,'INTERNAL PARAMETERS-1'!$B$5:$J$44,4, FALSE)</f>
        <v>0</v>
      </c>
      <c r="Y78" s="113">
        <f>$F78*'INTERNAL PARAMETERS-2'!X78*VLOOKUP(Y$4,'INTERNAL PARAMETERS-1'!$B$5:$J$44,4, FALSE)</f>
        <v>0</v>
      </c>
      <c r="Z78" s="113">
        <f>$F78*'INTERNAL PARAMETERS-2'!Y78*VLOOKUP(Z$4,'INTERNAL PARAMETERS-1'!$B$5:$J$44,4, FALSE)</f>
        <v>0</v>
      </c>
      <c r="AA78" s="113">
        <f>$F78*'INTERNAL PARAMETERS-2'!Z78*VLOOKUP(AA$4,'INTERNAL PARAMETERS-1'!$B$5:$J$44,4, FALSE)</f>
        <v>0</v>
      </c>
      <c r="AB78" s="113">
        <f>$F78*'INTERNAL PARAMETERS-2'!AA78*VLOOKUP(AB$4,'INTERNAL PARAMETERS-1'!$B$5:$J$44,4, FALSE)</f>
        <v>0</v>
      </c>
      <c r="AC78" s="113">
        <f>$F78*'INTERNAL PARAMETERS-2'!AB78*VLOOKUP(AC$4,'INTERNAL PARAMETERS-1'!$B$5:$J$44,4, FALSE)</f>
        <v>0</v>
      </c>
      <c r="AD78" s="113">
        <f>$F78*'INTERNAL PARAMETERS-2'!AC78*VLOOKUP(AD$4,'INTERNAL PARAMETERS-1'!$B$5:$J$44,4, FALSE)</f>
        <v>0</v>
      </c>
      <c r="AE78" s="113">
        <f>$F78*'INTERNAL PARAMETERS-2'!AD78*VLOOKUP(AE$4,'INTERNAL PARAMETERS-1'!$B$5:$J$44,4, FALSE)</f>
        <v>0</v>
      </c>
      <c r="AF78" s="113">
        <f>$F78*'INTERNAL PARAMETERS-2'!AE78*VLOOKUP(AF$4,'INTERNAL PARAMETERS-1'!$B$5:$J$44,4, FALSE)</f>
        <v>0</v>
      </c>
      <c r="AG78" s="113">
        <f>$F78*'INTERNAL PARAMETERS-2'!AF78*VLOOKUP(AG$4,'INTERNAL PARAMETERS-1'!$B$5:$J$44,4, FALSE)</f>
        <v>0</v>
      </c>
      <c r="AH78" s="113">
        <f>$F78*'INTERNAL PARAMETERS-2'!AG78*VLOOKUP(AH$4,'INTERNAL PARAMETERS-1'!$B$5:$J$44,4, FALSE)</f>
        <v>0</v>
      </c>
      <c r="AI78" s="113">
        <f>$F78*'INTERNAL PARAMETERS-2'!AH78*VLOOKUP(AI$4,'INTERNAL PARAMETERS-1'!$B$5:$J$44,4, FALSE)</f>
        <v>16.381586284927831</v>
      </c>
      <c r="AJ78" s="113">
        <f>$F78*'INTERNAL PARAMETERS-2'!AI78*VLOOKUP(AJ$4,'INTERNAL PARAMETERS-1'!$B$5:$J$44,4, FALSE)</f>
        <v>1.1704787152556015</v>
      </c>
      <c r="AK78" s="113">
        <f>$F78*'INTERNAL PARAMETERS-2'!AJ78*VLOOKUP(AK$4,'INTERNAL PARAMETERS-1'!$B$5:$J$44,4, FALSE)</f>
        <v>0</v>
      </c>
      <c r="AL78" s="113">
        <f>$F78*'INTERNAL PARAMETERS-2'!AK78*VLOOKUP(AL$4,'INTERNAL PARAMETERS-1'!$B$5:$J$44,4, FALSE)</f>
        <v>0</v>
      </c>
      <c r="AM78" s="113">
        <f>$F78*'INTERNAL PARAMETERS-2'!AL78*VLOOKUP(AM$4,'INTERNAL PARAMETERS-1'!$B$5:$J$44,4, FALSE)</f>
        <v>0</v>
      </c>
      <c r="AN78" s="113">
        <f>$F78*'INTERNAL PARAMETERS-2'!AM78*VLOOKUP(AN$4,'INTERNAL PARAMETERS-1'!$B$5:$J$44,4, FALSE)</f>
        <v>0</v>
      </c>
      <c r="AO78" s="113">
        <f>$F78*'INTERNAL PARAMETERS-2'!AN78*VLOOKUP(AO$4,'INTERNAL PARAMETERS-1'!$B$5:$J$44,4, FALSE)</f>
        <v>0</v>
      </c>
      <c r="AP78" s="113">
        <f>$F78*'INTERNAL PARAMETERS-2'!AO78*VLOOKUP(AP$4,'INTERNAL PARAMETERS-1'!$B$5:$J$44,4, FALSE)</f>
        <v>0</v>
      </c>
      <c r="AQ78" s="113">
        <f>$F78*'INTERNAL PARAMETERS-2'!AP78*VLOOKUP(AQ$4,'INTERNAL PARAMETERS-1'!$B$5:$J$44,4, FALSE)</f>
        <v>0</v>
      </c>
      <c r="AR78" s="113">
        <f>$F78*'INTERNAL PARAMETERS-2'!AQ78*VLOOKUP(AR$4,'INTERNAL PARAMETERS-1'!$B$5:$J$44,4, FALSE)</f>
        <v>0</v>
      </c>
      <c r="AS78" s="113">
        <f>$F78*'INTERNAL PARAMETERS-2'!AR78*VLOOKUP(AS$4,'INTERNAL PARAMETERS-1'!$B$5:$J$44,4, FALSE)</f>
        <v>0</v>
      </c>
      <c r="AT78" s="112">
        <f>$F78*'INTERNAL PARAMETERS-2'!AS78*VLOOKUP(AT$4,'INTERNAL PARAMETERS-1'!$B$5:$J$44,4, FALSE)</f>
        <v>0</v>
      </c>
      <c r="AU78" s="114">
        <f>$F78*'INTERNAL PARAMETERS-2'!F78*(1-VLOOKUP(G$4,'INTERNAL PARAMETERS-1'!$B$5:$J$44,4, FALSE))</f>
        <v>0</v>
      </c>
      <c r="AV78" s="113">
        <f>$F78*'INTERNAL PARAMETERS-2'!G78*(1-VLOOKUP(H$4,'INTERNAL PARAMETERS-1'!$B$5:$J$44,4, FALSE))</f>
        <v>0</v>
      </c>
      <c r="AW78" s="113">
        <f>$F78*'INTERNAL PARAMETERS-2'!H78*(1-VLOOKUP(I$4,'INTERNAL PARAMETERS-1'!$B$5:$J$44,4, FALSE))</f>
        <v>1842.970764130321</v>
      </c>
      <c r="AX78" s="113">
        <f>$F78*'INTERNAL PARAMETERS-2'!I78*(1-VLOOKUP(J$4,'INTERNAL PARAMETERS-1'!$B$5:$J$44,4, FALSE))</f>
        <v>0</v>
      </c>
      <c r="AY78" s="113">
        <f>$F78*'INTERNAL PARAMETERS-2'!J78*(1-VLOOKUP(K$4,'INTERNAL PARAMETERS-1'!$B$5:$J$44,4, FALSE))</f>
        <v>0</v>
      </c>
      <c r="AZ78" s="113">
        <f>$F78*'INTERNAL PARAMETERS-2'!K78*(1-VLOOKUP(L$4,'INTERNAL PARAMETERS-1'!$B$5:$J$44,4, FALSE))</f>
        <v>0</v>
      </c>
      <c r="BA78" s="113">
        <f>$F78*'INTERNAL PARAMETERS-2'!L78*(1-VLOOKUP(M$4,'INTERNAL PARAMETERS-1'!$B$5:$J$44,4, FALSE))</f>
        <v>51.134368041571989</v>
      </c>
      <c r="BB78" s="113">
        <f>$F78*'INTERNAL PARAMETERS-2'!M78*(1-VLOOKUP(N$4,'INTERNAL PARAMETERS-1'!$B$5:$J$44,4, FALSE))</f>
        <v>722.54413336297227</v>
      </c>
      <c r="BC78" s="113">
        <f>$F78*'INTERNAL PARAMETERS-2'!N78*(1-VLOOKUP(O$4,'INTERNAL PARAMETERS-1'!$B$5:$J$44,4, FALSE))</f>
        <v>117.01103827927588</v>
      </c>
      <c r="BD78" s="113">
        <f>$F78*'INTERNAL PARAMETERS-2'!O78*(1-VLOOKUP(P$4,'INTERNAL PARAMETERS-1'!$B$5:$J$44,4, FALSE))</f>
        <v>462.19380583228576</v>
      </c>
      <c r="BE78" s="113">
        <f>$F78*'INTERNAL PARAMETERS-2'!P78*(1-VLOOKUP(Q$4,'INTERNAL PARAMETERS-1'!$B$5:$J$44,4, FALSE))</f>
        <v>93.608625994274689</v>
      </c>
      <c r="BF78" s="113">
        <f>$F78*'INTERNAL PARAMETERS-2'!Q78*(1-VLOOKUP(R$4,'INTERNAL PARAMETERS-1'!$B$5:$J$44,4, FALSE))</f>
        <v>0</v>
      </c>
      <c r="BG78" s="113">
        <f>$F78*'INTERNAL PARAMETERS-2'!R78*(1-VLOOKUP(S$4,'INTERNAL PARAMETERS-1'!$B$5:$J$44,4, FALSE))</f>
        <v>1661.9233366808189</v>
      </c>
      <c r="BH78" s="113">
        <f>$F78*'INTERNAL PARAMETERS-2'!S78*(1-VLOOKUP(T$4,'INTERNAL PARAMETERS-1'!$B$5:$J$44,4, FALSE))</f>
        <v>35.805598712936131</v>
      </c>
      <c r="BI78" s="113">
        <f>$F78*'INTERNAL PARAMETERS-2'!T78*(1-VLOOKUP(U$4,'INTERNAL PARAMETERS-1'!$B$5:$J$44,4, FALSE))</f>
        <v>14.041652000146744</v>
      </c>
      <c r="BJ78" s="113">
        <f>$F78*'INTERNAL PARAMETERS-2'!U78*(1-VLOOKUP(V$4,'INTERNAL PARAMETERS-1'!$B$5:$J$44,4, FALSE))</f>
        <v>382.91914457325271</v>
      </c>
      <c r="BK78" s="113">
        <f>$F78*'INTERNAL PARAMETERS-2'!V78*(1-VLOOKUP(W$4,'INTERNAL PARAMETERS-1'!$B$5:$J$44,4, FALSE))</f>
        <v>195.40855670387833</v>
      </c>
      <c r="BL78" s="113">
        <f>$F78*'INTERNAL PARAMETERS-2'!W78*(1-VLOOKUP(X$4,'INTERNAL PARAMETERS-1'!$B$5:$J$44,4, FALSE))</f>
        <v>17.552065000183429</v>
      </c>
      <c r="BM78" s="113">
        <f>$F78*'INTERNAL PARAMETERS-2'!X78*(1-VLOOKUP(Y$4,'INTERNAL PARAMETERS-1'!$B$5:$J$44,4, FALSE))</f>
        <v>10.531239000110057</v>
      </c>
      <c r="BN78" s="113">
        <f>$F78*'INTERNAL PARAMETERS-2'!Y78*(1-VLOOKUP(Z$4,'INTERNAL PARAMETERS-1'!$B$5:$J$44,4, FALSE))</f>
        <v>1020.3371950893574</v>
      </c>
      <c r="BO78" s="113">
        <f>$F78*'INTERNAL PARAMETERS-2'!Z78*(1-VLOOKUP(AA$4,'INTERNAL PARAMETERS-1'!$B$5:$J$44,4, FALSE))</f>
        <v>1043.7396073743587</v>
      </c>
      <c r="BP78" s="113">
        <f>$F78*'INTERNAL PARAMETERS-2'!AA78*(1-VLOOKUP(AB$4,'INTERNAL PARAMETERS-1'!$B$5:$J$44,4, FALSE))</f>
        <v>128.71275599464155</v>
      </c>
      <c r="BQ78" s="113">
        <f>$F78*'INTERNAL PARAMETERS-2'!AB78*(1-VLOOKUP(AC$4,'INTERNAL PARAMETERS-1'!$B$5:$J$44,4, FALSE))</f>
        <v>1099.9051922292153</v>
      </c>
      <c r="BR78" s="113">
        <f>$F78*'INTERNAL PARAMETERS-2'!AC78*(1-VLOOKUP(AD$4,'INTERNAL PARAMETERS-1'!$B$5:$J$44,4, FALSE))</f>
        <v>64.355866424455712</v>
      </c>
      <c r="BS78" s="113">
        <f>$F78*'INTERNAL PARAMETERS-2'!AD78*(1-VLOOKUP(AE$4,'INTERNAL PARAMETERS-1'!$B$5:$J$44,4, FALSE))</f>
        <v>33.93365128511126</v>
      </c>
      <c r="BT78" s="113">
        <f>$F78*'INTERNAL PARAMETERS-2'!AE78*(1-VLOOKUP(AF$4,'INTERNAL PARAMETERS-1'!$B$5:$J$44,4, FALSE))</f>
        <v>0</v>
      </c>
      <c r="BU78" s="113">
        <f>$F78*'INTERNAL PARAMETERS-2'!AF78*(1-VLOOKUP(AG$4,'INTERNAL PARAMETERS-1'!$B$5:$J$44,4, FALSE))</f>
        <v>0</v>
      </c>
      <c r="BV78" s="113">
        <f>$F78*'INTERNAL PARAMETERS-2'!AG78*(1-VLOOKUP(AH$4,'INTERNAL PARAMETERS-1'!$B$5:$J$44,4, FALSE))</f>
        <v>0</v>
      </c>
      <c r="BW78" s="113">
        <f>$F78*'INTERNAL PARAMETERS-2'!AH78*(1-VLOOKUP(AI$4,'INTERNAL PARAMETERS-1'!$B$5:$J$44,4, FALSE))</f>
        <v>0</v>
      </c>
      <c r="BX78" s="113">
        <f>$F78*'INTERNAL PARAMETERS-2'!AI78*(1-VLOOKUP(AJ$4,'INTERNAL PARAMETERS-1'!$B$5:$J$44,4, FALSE))</f>
        <v>0</v>
      </c>
      <c r="BY78" s="113">
        <f>$F78*'INTERNAL PARAMETERS-2'!AJ78*(1-VLOOKUP(AK$4,'INTERNAL PARAMETERS-1'!$B$5:$J$44,4, FALSE))</f>
        <v>0</v>
      </c>
      <c r="BZ78" s="113">
        <f>$F78*'INTERNAL PARAMETERS-2'!AK78*(1-VLOOKUP(AL$4,'INTERNAL PARAMETERS-1'!$B$5:$J$44,4, FALSE))</f>
        <v>12.871173284891142</v>
      </c>
      <c r="CA78" s="113">
        <f>$F78*'INTERNAL PARAMETERS-2'!AL78*(1-VLOOKUP(AM$4,'INTERNAL PARAMETERS-1'!$B$5:$J$44,4, FALSE))</f>
        <v>8.1902815695988558</v>
      </c>
      <c r="CB78" s="113">
        <f>$F78*'INTERNAL PARAMETERS-2'!AM78*(1-VLOOKUP(AN$4,'INTERNAL PARAMETERS-1'!$B$5:$J$44,4, FALSE))</f>
        <v>4.6808917152922875</v>
      </c>
      <c r="CC78" s="113">
        <f>$F78*'INTERNAL PARAMETERS-2'!AN78*(1-VLOOKUP(AO$4,'INTERNAL PARAMETERS-1'!$B$5:$J$44,4, FALSE))</f>
        <v>51.48469313956457</v>
      </c>
      <c r="CD78" s="113">
        <f>$F78*'INTERNAL PARAMETERS-2'!AO78*(1-VLOOKUP(AP$4,'INTERNAL PARAMETERS-1'!$B$5:$J$44,4, FALSE))</f>
        <v>732.49049110646001</v>
      </c>
      <c r="CE78" s="113">
        <f>$F78*'INTERNAL PARAMETERS-2'!AP78*(1-VLOOKUP(AQ$4,'INTERNAL PARAMETERS-1'!$B$5:$J$44,4, FALSE))</f>
        <v>63.18641085493023</v>
      </c>
      <c r="CF78" s="113">
        <f>$F78*'INTERNAL PARAMETERS-2'!AQ78*(1-VLOOKUP(AR$4,'INTERNAL PARAMETERS-1'!$B$5:$J$44,4, FALSE))</f>
        <v>8.1902815695988558</v>
      </c>
      <c r="CG78" s="113">
        <f>$F78*'INTERNAL PARAMETERS-2'!AR78*(1-VLOOKUP(AS$4,'INTERNAL PARAMETERS-1'!$B$5:$J$44,4, FALSE))</f>
        <v>1.1704787152556015</v>
      </c>
      <c r="CH78" s="112">
        <f>$F78*'INTERNAL PARAMETERS-2'!AS78*(1-VLOOKUP(AT$4,'INTERNAL PARAMETERS-1'!$B$5:$J$44,4, FALSE))</f>
        <v>0</v>
      </c>
      <c r="CI78" s="111">
        <f t="shared" si="1"/>
        <v>10231.459347476788</v>
      </c>
    </row>
    <row r="79" spans="3:87" x14ac:dyDescent="0.5">
      <c r="C79" s="77" t="s">
        <v>26</v>
      </c>
      <c r="D79" s="76" t="s">
        <v>21</v>
      </c>
      <c r="E79" s="76" t="s">
        <v>18</v>
      </c>
      <c r="F79" s="115">
        <f>'INPUTS-Incidence'!E79</f>
        <v>15829.992305845766</v>
      </c>
      <c r="G79" s="114">
        <f>$F79*'INTERNAL PARAMETERS-2'!F79*VLOOKUP(G$4,'INTERNAL PARAMETERS-1'!$B$5:$J$44,4, FALSE)</f>
        <v>9.7227812742504689</v>
      </c>
      <c r="H79" s="113">
        <f>$F79*'INTERNAL PARAMETERS-2'!G79*VLOOKUP(H$4,'INTERNAL PARAMETERS-1'!$B$5:$J$44,4, FALSE)</f>
        <v>15.798332321234074</v>
      </c>
      <c r="I79" s="113">
        <f>$F79*'INTERNAL PARAMETERS-2'!H79*VLOOKUP(I$4,'INTERNAL PARAMETERS-1'!$B$5:$J$44,4, FALSE)</f>
        <v>150.44523917622004</v>
      </c>
      <c r="J79" s="113">
        <f>$F79*'INTERNAL PARAMETERS-2'!I79*VLOOKUP(J$4,'INTERNAL PARAMETERS-1'!$B$5:$J$44,4, FALSE)</f>
        <v>0</v>
      </c>
      <c r="K79" s="113">
        <f>$F79*'INTERNAL PARAMETERS-2'!J79*VLOOKUP(K$4,'INTERNAL PARAMETERS-1'!$B$5:$J$44,4, FALSE)</f>
        <v>0</v>
      </c>
      <c r="L79" s="113">
        <f>$F79*'INTERNAL PARAMETERS-2'!K79*VLOOKUP(L$4,'INTERNAL PARAMETERS-1'!$B$5:$J$44,4, FALSE)</f>
        <v>0</v>
      </c>
      <c r="M79" s="113">
        <f>$F79*'INTERNAL PARAMETERS-2'!L79*VLOOKUP(M$4,'INTERNAL PARAMETERS-1'!$B$5:$J$44,4, FALSE)</f>
        <v>6.9877543536079676</v>
      </c>
      <c r="N79" s="113">
        <f>$F79*'INTERNAL PARAMETERS-2'!M79*VLOOKUP(N$4,'INTERNAL PARAMETERS-1'!$B$5:$J$44,4, FALSE)</f>
        <v>45.086192585894622</v>
      </c>
      <c r="O79" s="113">
        <f>$F79*'INTERNAL PARAMETERS-2'!N79*VLOOKUP(O$4,'INTERNAL PARAMETERS-1'!$B$5:$J$44,4, FALSE)</f>
        <v>0</v>
      </c>
      <c r="P79" s="113">
        <f>$F79*'INTERNAL PARAMETERS-2'!O79*VLOOKUP(P$4,'INTERNAL PARAMETERS-1'!$B$5:$J$44,4, FALSE)</f>
        <v>0</v>
      </c>
      <c r="Q79" s="113">
        <f>$F79*'INTERNAL PARAMETERS-2'!P79*VLOOKUP(Q$4,'INTERNAL PARAMETERS-1'!$B$5:$J$44,4, FALSE)</f>
        <v>0</v>
      </c>
      <c r="R79" s="113">
        <f>$F79*'INTERNAL PARAMETERS-2'!Q79*VLOOKUP(R$4,'INTERNAL PARAMETERS-1'!$B$5:$J$44,4, FALSE)</f>
        <v>7.2912944560725599</v>
      </c>
      <c r="S79" s="113">
        <f>$F79*'INTERNAL PARAMETERS-2'!R79*VLOOKUP(S$4,'INTERNAL PARAMETERS-1'!$B$5:$J$44,4, FALSE)</f>
        <v>122.74544373968197</v>
      </c>
      <c r="T79" s="113">
        <f>$F79*'INTERNAL PARAMETERS-2'!S79*VLOOKUP(T$4,'INTERNAL PARAMETERS-1'!$B$5:$J$44,4, FALSE)</f>
        <v>3.6458055279593391</v>
      </c>
      <c r="U79" s="113">
        <f>$F79*'INTERNAL PARAMETERS-2'!T79*VLOOKUP(U$4,'INTERNAL PARAMETERS-1'!$B$5:$J$44,4, FALSE)</f>
        <v>4.6179253554613267</v>
      </c>
      <c r="V79" s="113">
        <f>$F79*'INTERNAL PARAMETERS-2'!U79*VLOOKUP(V$4,'INTERNAL PARAMETERS-1'!$B$5:$J$44,4, FALSE)</f>
        <v>98.071551332406273</v>
      </c>
      <c r="W79" s="113">
        <f>$F79*'INTERNAL PARAMETERS-2'!V79*VLOOKUP(W$4,'INTERNAL PARAMETERS-1'!$B$5:$J$44,4, FALSE)</f>
        <v>0</v>
      </c>
      <c r="X79" s="113">
        <f>$F79*'INTERNAL PARAMETERS-2'!W79*VLOOKUP(X$4,'INTERNAL PARAMETERS-1'!$B$5:$J$44,4, FALSE)</f>
        <v>0</v>
      </c>
      <c r="Y79" s="113">
        <f>$F79*'INTERNAL PARAMETERS-2'!X79*VLOOKUP(Y$4,'INTERNAL PARAMETERS-1'!$B$5:$J$44,4, FALSE)</f>
        <v>0</v>
      </c>
      <c r="Z79" s="113">
        <f>$F79*'INTERNAL PARAMETERS-2'!Y79*VLOOKUP(Z$4,'INTERNAL PARAMETERS-1'!$B$5:$J$44,4, FALSE)</f>
        <v>0</v>
      </c>
      <c r="AA79" s="113">
        <f>$F79*'INTERNAL PARAMETERS-2'!Z79*VLOOKUP(AA$4,'INTERNAL PARAMETERS-1'!$B$5:$J$44,4, FALSE)</f>
        <v>0</v>
      </c>
      <c r="AB79" s="113">
        <f>$F79*'INTERNAL PARAMETERS-2'!AA79*VLOOKUP(AB$4,'INTERNAL PARAMETERS-1'!$B$5:$J$44,4, FALSE)</f>
        <v>0</v>
      </c>
      <c r="AC79" s="113">
        <f>$F79*'INTERNAL PARAMETERS-2'!AB79*VLOOKUP(AC$4,'INTERNAL PARAMETERS-1'!$B$5:$J$44,4, FALSE)</f>
        <v>0</v>
      </c>
      <c r="AD79" s="113">
        <f>$F79*'INTERNAL PARAMETERS-2'!AC79*VLOOKUP(AD$4,'INTERNAL PARAMETERS-1'!$B$5:$J$44,4, FALSE)</f>
        <v>0</v>
      </c>
      <c r="AE79" s="113">
        <f>$F79*'INTERNAL PARAMETERS-2'!AD79*VLOOKUP(AE$4,'INTERNAL PARAMETERS-1'!$B$5:$J$44,4, FALSE)</f>
        <v>0</v>
      </c>
      <c r="AF79" s="113">
        <f>$F79*'INTERNAL PARAMETERS-2'!AE79*VLOOKUP(AF$4,'INTERNAL PARAMETERS-1'!$B$5:$J$44,4, FALSE)</f>
        <v>1.2157434090889547</v>
      </c>
      <c r="AG79" s="113">
        <f>$F79*'INTERNAL PARAMETERS-2'!AF79*VLOOKUP(AG$4,'INTERNAL PARAMETERS-1'!$B$5:$J$44,4, FALSE)</f>
        <v>0</v>
      </c>
      <c r="AH79" s="113">
        <f>$F79*'INTERNAL PARAMETERS-2'!AG79*VLOOKUP(AH$4,'INTERNAL PARAMETERS-1'!$B$5:$J$44,4, FALSE)</f>
        <v>2.429903818947325</v>
      </c>
      <c r="AI79" s="113">
        <f>$F79*'INTERNAL PARAMETERS-2'!AH79*VLOOKUP(AI$4,'INTERNAL PARAMETERS-1'!$B$5:$J$44,4, FALSE)</f>
        <v>13.368428502286749</v>
      </c>
      <c r="AJ79" s="113">
        <f>$F79*'INTERNAL PARAMETERS-2'!AI79*VLOOKUP(AJ$4,'INTERNAL PARAMETERS-1'!$B$5:$J$44,4, FALSE)</f>
        <v>1.2157434090889547</v>
      </c>
      <c r="AK79" s="113">
        <f>$F79*'INTERNAL PARAMETERS-2'!AJ79*VLOOKUP(AK$4,'INTERNAL PARAMETERS-1'!$B$5:$J$44,4, FALSE)</f>
        <v>0</v>
      </c>
      <c r="AL79" s="113">
        <f>$F79*'INTERNAL PARAMETERS-2'!AK79*VLOOKUP(AL$4,'INTERNAL PARAMETERS-1'!$B$5:$J$44,4, FALSE)</f>
        <v>0</v>
      </c>
      <c r="AM79" s="113">
        <f>$F79*'INTERNAL PARAMETERS-2'!AL79*VLOOKUP(AM$4,'INTERNAL PARAMETERS-1'!$B$5:$J$44,4, FALSE)</f>
        <v>0</v>
      </c>
      <c r="AN79" s="113">
        <f>$F79*'INTERNAL PARAMETERS-2'!AM79*VLOOKUP(AN$4,'INTERNAL PARAMETERS-1'!$B$5:$J$44,4, FALSE)</f>
        <v>0</v>
      </c>
      <c r="AO79" s="113">
        <f>$F79*'INTERNAL PARAMETERS-2'!AN79*VLOOKUP(AO$4,'INTERNAL PARAMETERS-1'!$B$5:$J$44,4, FALSE)</f>
        <v>0</v>
      </c>
      <c r="AP79" s="113">
        <f>$F79*'INTERNAL PARAMETERS-2'!AO79*VLOOKUP(AP$4,'INTERNAL PARAMETERS-1'!$B$5:$J$44,4, FALSE)</f>
        <v>0</v>
      </c>
      <c r="AQ79" s="113">
        <f>$F79*'INTERNAL PARAMETERS-2'!AP79*VLOOKUP(AQ$4,'INTERNAL PARAMETERS-1'!$B$5:$J$44,4, FALSE)</f>
        <v>0</v>
      </c>
      <c r="AR79" s="113">
        <f>$F79*'INTERNAL PARAMETERS-2'!AQ79*VLOOKUP(AR$4,'INTERNAL PARAMETERS-1'!$B$5:$J$44,4, FALSE)</f>
        <v>0</v>
      </c>
      <c r="AS79" s="113">
        <f>$F79*'INTERNAL PARAMETERS-2'!AR79*VLOOKUP(AS$4,'INTERNAL PARAMETERS-1'!$B$5:$J$44,4, FALSE)</f>
        <v>0</v>
      </c>
      <c r="AT79" s="112">
        <f>$F79*'INTERNAL PARAMETERS-2'!AS79*VLOOKUP(AT$4,'INTERNAL PARAMETERS-1'!$B$5:$J$44,4, FALSE)</f>
        <v>0</v>
      </c>
      <c r="AU79" s="114">
        <f>$F79*'INTERNAL PARAMETERS-2'!F79*(1-VLOOKUP(G$4,'INTERNAL PARAMETERS-1'!$B$5:$J$44,4, FALSE))</f>
        <v>0</v>
      </c>
      <c r="AV79" s="113">
        <f>$F79*'INTERNAL PARAMETERS-2'!G79*(1-VLOOKUP(H$4,'INTERNAL PARAMETERS-1'!$B$5:$J$44,4, FALSE))</f>
        <v>0</v>
      </c>
      <c r="AW79" s="113">
        <f>$F79*'INTERNAL PARAMETERS-2'!H79*(1-VLOOKUP(I$4,'INTERNAL PARAMETERS-1'!$B$5:$J$44,4, FALSE))</f>
        <v>2858.4595443481808</v>
      </c>
      <c r="AX79" s="113">
        <f>$F79*'INTERNAL PARAMETERS-2'!I79*(1-VLOOKUP(J$4,'INTERNAL PARAMETERS-1'!$B$5:$J$44,4, FALSE))</f>
        <v>0</v>
      </c>
      <c r="AY79" s="113">
        <f>$F79*'INTERNAL PARAMETERS-2'!J79*(1-VLOOKUP(K$4,'INTERNAL PARAMETERS-1'!$B$5:$J$44,4, FALSE))</f>
        <v>0</v>
      </c>
      <c r="AZ79" s="113">
        <f>$F79*'INTERNAL PARAMETERS-2'!K79*(1-VLOOKUP(L$4,'INTERNAL PARAMETERS-1'!$B$5:$J$44,4, FALSE))</f>
        <v>0</v>
      </c>
      <c r="BA79" s="113">
        <f>$F79*'INTERNAL PARAMETERS-2'!L79*(1-VLOOKUP(M$4,'INTERNAL PARAMETERS-1'!$B$5:$J$44,4, FALSE))</f>
        <v>132.76733271855136</v>
      </c>
      <c r="BB79" s="113">
        <f>$F79*'INTERNAL PARAMETERS-2'!M79*(1-VLOOKUP(N$4,'INTERNAL PARAMETERS-1'!$B$5:$J$44,4, FALSE))</f>
        <v>856.63765913199768</v>
      </c>
      <c r="BC79" s="113">
        <f>$F79*'INTERNAL PARAMETERS-2'!N79*(1-VLOOKUP(O$4,'INTERNAL PARAMETERS-1'!$B$5:$J$44,4, FALSE))</f>
        <v>162.84471384946599</v>
      </c>
      <c r="BD79" s="113">
        <f>$F79*'INTERNAL PARAMETERS-2'!O79*(1-VLOOKUP(P$4,'INTERNAL PARAMETERS-1'!$B$5:$J$44,4, FALSE))</f>
        <v>736.44765105024851</v>
      </c>
      <c r="BE79" s="113">
        <f>$F79*'INTERNAL PARAMETERS-2'!P79*(1-VLOOKUP(Q$4,'INTERNAL PARAMETERS-1'!$B$5:$J$44,4, FALSE))</f>
        <v>126.38665856987259</v>
      </c>
      <c r="BF79" s="113">
        <f>$F79*'INTERNAL PARAMETERS-2'!Q79*(1-VLOOKUP(R$4,'INTERNAL PARAMETERS-1'!$B$5:$J$44,4, FALSE))</f>
        <v>0</v>
      </c>
      <c r="BG79" s="113">
        <f>$F79*'INTERNAL PARAMETERS-2'!R79*(1-VLOOKUP(S$4,'INTERNAL PARAMETERS-1'!$B$5:$J$44,4, FALSE))</f>
        <v>2332.1634310539571</v>
      </c>
      <c r="BH79" s="113">
        <f>$F79*'INTERNAL PARAMETERS-2'!S79*(1-VLOOKUP(T$4,'INTERNAL PARAMETERS-1'!$B$5:$J$44,4, FALSE))</f>
        <v>32.812249751634049</v>
      </c>
      <c r="BI79" s="113">
        <f>$F79*'INTERNAL PARAMETERS-2'!T79*(1-VLOOKUP(U$4,'INTERNAL PARAMETERS-1'!$B$5:$J$44,4, FALSE))</f>
        <v>18.471701421845307</v>
      </c>
      <c r="BJ79" s="113">
        <f>$F79*'INTERNAL PARAMETERS-2'!U79*(1-VLOOKUP(V$4,'INTERNAL PARAMETERS-1'!$B$5:$J$44,4, FALSE))</f>
        <v>555.73879088363549</v>
      </c>
      <c r="BK79" s="113">
        <f>$F79*'INTERNAL PARAMETERS-2'!V79*(1-VLOOKUP(W$4,'INTERNAL PARAMETERS-1'!$B$5:$J$44,4, FALSE))</f>
        <v>339.05785620121867</v>
      </c>
      <c r="BL79" s="113">
        <f>$F79*'INTERNAL PARAMETERS-2'!W79*(1-VLOOKUP(X$4,'INTERNAL PARAMETERS-1'!$B$5:$J$44,4, FALSE))</f>
        <v>82.63730883420665</v>
      </c>
      <c r="BM79" s="113">
        <f>$F79*'INTERNAL PARAMETERS-2'!X79*(1-VLOOKUP(Y$4,'INTERNAL PARAMETERS-1'!$B$5:$J$44,4, FALSE))</f>
        <v>14.58258891214512</v>
      </c>
      <c r="BN79" s="113">
        <f>$F79*'INTERNAL PARAMETERS-2'!Y79*(1-VLOOKUP(Z$4,'INTERNAL PARAMETERS-1'!$B$5:$J$44,4, FALSE))</f>
        <v>1080.3668978885926</v>
      </c>
      <c r="BO79" s="113">
        <f>$F79*'INTERNAL PARAMETERS-2'!Z79*(1-VLOOKUP(AA$4,'INTERNAL PARAMETERS-1'!$B$5:$J$44,4, FALSE))</f>
        <v>2414.7244393252499</v>
      </c>
      <c r="BP79" s="113">
        <f>$F79*'INTERNAL PARAMETERS-2'!AA79*(1-VLOOKUP(AB$4,'INTERNAL PARAMETERS-1'!$B$5:$J$44,4, FALSE))</f>
        <v>330.55081833605715</v>
      </c>
      <c r="BQ79" s="113">
        <f>$F79*'INTERNAL PARAMETERS-2'!AB79*(1-VLOOKUP(AC$4,'INTERNAL PARAMETERS-1'!$B$5:$J$44,4, FALSE))</f>
        <v>1785.2194672956034</v>
      </c>
      <c r="BR79" s="113">
        <f>$F79*'INTERNAL PARAMETERS-2'!AC79*(1-VLOOKUP(AD$4,'INTERNAL PARAMETERS-1'!$B$5:$J$44,4, FALSE))</f>
        <v>113.01981306681644</v>
      </c>
      <c r="BS79" s="113">
        <f>$F79*'INTERNAL PARAMETERS-2'!AD79*(1-VLOOKUP(AE$4,'INTERNAL PARAMETERS-1'!$B$5:$J$44,4, FALSE))</f>
        <v>36.458055279593388</v>
      </c>
      <c r="BT79" s="113">
        <f>$F79*'INTERNAL PARAMETERS-2'!AE79*(1-VLOOKUP(AF$4,'INTERNAL PARAMETERS-1'!$B$5:$J$44,4, FALSE))</f>
        <v>0</v>
      </c>
      <c r="BU79" s="113">
        <f>$F79*'INTERNAL PARAMETERS-2'!AF79*(1-VLOOKUP(AG$4,'INTERNAL PARAMETERS-1'!$B$5:$J$44,4, FALSE))</f>
        <v>0</v>
      </c>
      <c r="BV79" s="113">
        <f>$F79*'INTERNAL PARAMETERS-2'!AG79*(1-VLOOKUP(AH$4,'INTERNAL PARAMETERS-1'!$B$5:$J$44,4, FALSE))</f>
        <v>0</v>
      </c>
      <c r="BW79" s="113">
        <f>$F79*'INTERNAL PARAMETERS-2'!AH79*(1-VLOOKUP(AI$4,'INTERNAL PARAMETERS-1'!$B$5:$J$44,4, FALSE))</f>
        <v>0</v>
      </c>
      <c r="BX79" s="113">
        <f>$F79*'INTERNAL PARAMETERS-2'!AI79*(1-VLOOKUP(AJ$4,'INTERNAL PARAMETERS-1'!$B$5:$J$44,4, FALSE))</f>
        <v>0</v>
      </c>
      <c r="BY79" s="113">
        <f>$F79*'INTERNAL PARAMETERS-2'!AJ79*(1-VLOOKUP(AK$4,'INTERNAL PARAMETERS-1'!$B$5:$J$44,4, FALSE))</f>
        <v>0</v>
      </c>
      <c r="BZ79" s="113">
        <f>$F79*'INTERNAL PARAMETERS-2'!AK79*(1-VLOOKUP(AL$4,'INTERNAL PARAMETERS-1'!$B$5:$J$44,4, FALSE))</f>
        <v>19.443979549270356</v>
      </c>
      <c r="CA79" s="113">
        <f>$F79*'INTERNAL PARAMETERS-2'!AL79*(1-VLOOKUP(AM$4,'INTERNAL PARAMETERS-1'!$B$5:$J$44,4, FALSE))</f>
        <v>17.014075730323032</v>
      </c>
      <c r="CB79" s="113">
        <f>$F79*'INTERNAL PARAMETERS-2'!AM79*(1-VLOOKUP(AN$4,'INTERNAL PARAMETERS-1'!$B$5:$J$44,4, FALSE))</f>
        <v>53.472131009916417</v>
      </c>
      <c r="CC79" s="113">
        <f>$F79*'INTERNAL PARAMETERS-2'!AN79*(1-VLOOKUP(AO$4,'INTERNAL PARAMETERS-1'!$B$5:$J$44,4, FALSE))</f>
        <v>88.714442880420847</v>
      </c>
      <c r="CD79" s="113">
        <f>$F79*'INTERNAL PARAMETERS-2'!AO79*(1-VLOOKUP(AP$4,'INTERNAL PARAMETERS-1'!$B$5:$J$44,4, FALSE))</f>
        <v>1058.4930145203748</v>
      </c>
      <c r="CE79" s="113">
        <f>$F79*'INTERNAL PARAMETERS-2'!AP79*(1-VLOOKUP(AQ$4,'INTERNAL PARAMETERS-1'!$B$5:$J$44,4, FALSE))</f>
        <v>88.714442880420847</v>
      </c>
      <c r="CF79" s="113">
        <f>$F79*'INTERNAL PARAMETERS-2'!AQ79*(1-VLOOKUP(AR$4,'INTERNAL PARAMETERS-1'!$B$5:$J$44,4, FALSE))</f>
        <v>10.93694168410884</v>
      </c>
      <c r="CG79" s="113">
        <f>$F79*'INTERNAL PARAMETERS-2'!AR79*(1-VLOOKUP(AS$4,'INTERNAL PARAMETERS-1'!$B$5:$J$44,4, FALSE))</f>
        <v>1.2157434090889547</v>
      </c>
      <c r="CH79" s="112">
        <f>$F79*'INTERNAL PARAMETERS-2'!AS79*(1-VLOOKUP(AT$4,'INTERNAL PARAMETERS-1'!$B$5:$J$44,4, FALSE))</f>
        <v>0</v>
      </c>
      <c r="CI79" s="111">
        <f t="shared" si="1"/>
        <v>15829.993888844994</v>
      </c>
    </row>
    <row r="80" spans="3:87" x14ac:dyDescent="0.5">
      <c r="C80" s="77" t="s">
        <v>26</v>
      </c>
      <c r="D80" s="76" t="s">
        <v>21</v>
      </c>
      <c r="E80" s="76" t="s">
        <v>17</v>
      </c>
      <c r="F80" s="115">
        <f>'INPUTS-Incidence'!E80</f>
        <v>57872.836908151541</v>
      </c>
      <c r="G80" s="114">
        <f>$F80*'INTERNAL PARAMETERS-2'!F80*VLOOKUP(G$4,'INTERNAL PARAMETERS-1'!$B$5:$J$44,4, FALSE)</f>
        <v>180.1060557418584</v>
      </c>
      <c r="H80" s="113">
        <f>$F80*'INTERNAL PARAMETERS-2'!G80*VLOOKUP(H$4,'INTERNAL PARAMETERS-1'!$B$5:$J$44,4, FALSE)</f>
        <v>266.35394458607669</v>
      </c>
      <c r="I80" s="113">
        <f>$F80*'INTERNAL PARAMETERS-2'!H80*VLOOKUP(I$4,'INTERNAL PARAMETERS-1'!$B$5:$J$44,4, FALSE)</f>
        <v>644.0925553632427</v>
      </c>
      <c r="J80" s="113">
        <f>$F80*'INTERNAL PARAMETERS-2'!I80*VLOOKUP(J$4,'INTERNAL PARAMETERS-1'!$B$5:$J$44,4, FALSE)</f>
        <v>0</v>
      </c>
      <c r="K80" s="113">
        <f>$F80*'INTERNAL PARAMETERS-2'!J80*VLOOKUP(K$4,'INTERNAL PARAMETERS-1'!$B$5:$J$44,4, FALSE)</f>
        <v>5.0754477968448901</v>
      </c>
      <c r="L80" s="113">
        <f>$F80*'INTERNAL PARAMETERS-2'!K80*VLOOKUP(L$4,'INTERNAL PARAMETERS-1'!$B$5:$J$44,4, FALSE)</f>
        <v>0</v>
      </c>
      <c r="M80" s="113">
        <f>$F80*'INTERNAL PARAMETERS-2'!L80*VLOOKUP(M$4,'INTERNAL PARAMETERS-1'!$B$5:$J$44,4, FALSE)</f>
        <v>33.992189486371892</v>
      </c>
      <c r="N80" s="113">
        <f>$F80*'INTERNAL PARAMETERS-2'!M80*VLOOKUP(N$4,'INTERNAL PARAMETERS-1'!$B$5:$J$44,4, FALSE)</f>
        <v>233.63235323402324</v>
      </c>
      <c r="O80" s="113">
        <f>$F80*'INTERNAL PARAMETERS-2'!N80*VLOOKUP(O$4,'INTERNAL PARAMETERS-1'!$B$5:$J$44,4, FALSE)</f>
        <v>0</v>
      </c>
      <c r="P80" s="113">
        <f>$F80*'INTERNAL PARAMETERS-2'!O80*VLOOKUP(P$4,'INTERNAL PARAMETERS-1'!$B$5:$J$44,4, FALSE)</f>
        <v>0</v>
      </c>
      <c r="Q80" s="113">
        <f>$F80*'INTERNAL PARAMETERS-2'!P80*VLOOKUP(Q$4,'INTERNAL PARAMETERS-1'!$B$5:$J$44,4, FALSE)</f>
        <v>0</v>
      </c>
      <c r="R80" s="113">
        <f>$F80*'INTERNAL PARAMETERS-2'!Q80*VLOOKUP(R$4,'INTERNAL PARAMETERS-1'!$B$5:$J$44,4, FALSE)</f>
        <v>76.102780534219278</v>
      </c>
      <c r="S80" s="113">
        <f>$F80*'INTERNAL PARAMETERS-2'!R80*VLOOKUP(S$4,'INTERNAL PARAMETERS-1'!$B$5:$J$44,4, FALSE)</f>
        <v>234.12166807008168</v>
      </c>
      <c r="T80" s="113">
        <f>$F80*'INTERNAL PARAMETERS-2'!S80*VLOOKUP(T$4,'INTERNAL PARAMETERS-1'!$B$5:$J$44,4, FALSE)</f>
        <v>13.698500496159472</v>
      </c>
      <c r="U80" s="113">
        <f>$F80*'INTERNAL PARAMETERS-2'!T80*VLOOKUP(U$4,'INTERNAL PARAMETERS-1'!$B$5:$J$44,4, FALSE)</f>
        <v>17.249577768843647</v>
      </c>
      <c r="V80" s="113">
        <f>$F80*'INTERNAL PARAMETERS-2'!U80*VLOOKUP(V$4,'INTERNAL PARAMETERS-1'!$B$5:$J$44,4, FALSE)</f>
        <v>334.08628735408547</v>
      </c>
      <c r="W80" s="113">
        <f>$F80*'INTERNAL PARAMETERS-2'!V80*VLOOKUP(W$4,'INTERNAL PARAMETERS-1'!$B$5:$J$44,4, FALSE)</f>
        <v>0</v>
      </c>
      <c r="X80" s="113">
        <f>$F80*'INTERNAL PARAMETERS-2'!W80*VLOOKUP(X$4,'INTERNAL PARAMETERS-1'!$B$5:$J$44,4, FALSE)</f>
        <v>0</v>
      </c>
      <c r="Y80" s="113">
        <f>$F80*'INTERNAL PARAMETERS-2'!X80*VLOOKUP(Y$4,'INTERNAL PARAMETERS-1'!$B$5:$J$44,4, FALSE)</f>
        <v>0</v>
      </c>
      <c r="Z80" s="113">
        <f>$F80*'INTERNAL PARAMETERS-2'!Y80*VLOOKUP(Z$4,'INTERNAL PARAMETERS-1'!$B$5:$J$44,4, FALSE)</f>
        <v>0</v>
      </c>
      <c r="AA80" s="113">
        <f>$F80*'INTERNAL PARAMETERS-2'!Z80*VLOOKUP(AA$4,'INTERNAL PARAMETERS-1'!$B$5:$J$44,4, FALSE)</f>
        <v>0</v>
      </c>
      <c r="AB80" s="113">
        <f>$F80*'INTERNAL PARAMETERS-2'!AA80*VLOOKUP(AB$4,'INTERNAL PARAMETERS-1'!$B$5:$J$44,4, FALSE)</f>
        <v>0</v>
      </c>
      <c r="AC80" s="113">
        <f>$F80*'INTERNAL PARAMETERS-2'!AB80*VLOOKUP(AC$4,'INTERNAL PARAMETERS-1'!$B$5:$J$44,4, FALSE)</f>
        <v>0</v>
      </c>
      <c r="AD80" s="113">
        <f>$F80*'INTERNAL PARAMETERS-2'!AC80*VLOOKUP(AD$4,'INTERNAL PARAMETERS-1'!$B$5:$J$44,4, FALSE)</f>
        <v>0</v>
      </c>
      <c r="AE80" s="113">
        <f>$F80*'INTERNAL PARAMETERS-2'!AD80*VLOOKUP(AE$4,'INTERNAL PARAMETERS-1'!$B$5:$J$44,4, FALSE)</f>
        <v>0</v>
      </c>
      <c r="AF80" s="113">
        <f>$F80*'INTERNAL PARAMETERS-2'!AE80*VLOOKUP(AF$4,'INTERNAL PARAMETERS-1'!$B$5:$J$44,4, FALSE)</f>
        <v>10.145108309998966</v>
      </c>
      <c r="AG80" s="113">
        <f>$F80*'INTERNAL PARAMETERS-2'!AF80*VLOOKUP(AG$4,'INTERNAL PARAMETERS-1'!$B$5:$J$44,4, FALSE)</f>
        <v>0</v>
      </c>
      <c r="AH80" s="113">
        <f>$F80*'INTERNAL PARAMETERS-2'!AG80*VLOOKUP(AH$4,'INTERNAL PARAMETERS-1'!$B$5:$J$44,4, FALSE)</f>
        <v>10.145108309998966</v>
      </c>
      <c r="AI80" s="113">
        <f>$F80*'INTERNAL PARAMETERS-2'!AH80*VLOOKUP(AI$4,'INTERNAL PARAMETERS-1'!$B$5:$J$44,4, FALSE)</f>
        <v>63.417054683952465</v>
      </c>
      <c r="AJ80" s="113">
        <f>$F80*'INTERNAL PARAMETERS-2'!AI80*VLOOKUP(AJ$4,'INTERNAL PARAMETERS-1'!$B$5:$J$44,4, FALSE)</f>
        <v>40.586220523686677</v>
      </c>
      <c r="AK80" s="113">
        <f>$F80*'INTERNAL PARAMETERS-2'!AJ80*VLOOKUP(AK$4,'INTERNAL PARAMETERS-1'!$B$5:$J$44,4, FALSE)</f>
        <v>5.0754477968448901</v>
      </c>
      <c r="AL80" s="113">
        <f>$F80*'INTERNAL PARAMETERS-2'!AK80*VLOOKUP(AL$4,'INTERNAL PARAMETERS-1'!$B$5:$J$44,4, FALSE)</f>
        <v>0</v>
      </c>
      <c r="AM80" s="113">
        <f>$F80*'INTERNAL PARAMETERS-2'!AL80*VLOOKUP(AM$4,'INTERNAL PARAMETERS-1'!$B$5:$J$44,4, FALSE)</f>
        <v>0</v>
      </c>
      <c r="AN80" s="113">
        <f>$F80*'INTERNAL PARAMETERS-2'!AM80*VLOOKUP(AN$4,'INTERNAL PARAMETERS-1'!$B$5:$J$44,4, FALSE)</f>
        <v>0</v>
      </c>
      <c r="AO80" s="113">
        <f>$F80*'INTERNAL PARAMETERS-2'!AN80*VLOOKUP(AO$4,'INTERNAL PARAMETERS-1'!$B$5:$J$44,4, FALSE)</f>
        <v>0</v>
      </c>
      <c r="AP80" s="113">
        <f>$F80*'INTERNAL PARAMETERS-2'!AO80*VLOOKUP(AP$4,'INTERNAL PARAMETERS-1'!$B$5:$J$44,4, FALSE)</f>
        <v>0</v>
      </c>
      <c r="AQ80" s="113">
        <f>$F80*'INTERNAL PARAMETERS-2'!AP80*VLOOKUP(AQ$4,'INTERNAL PARAMETERS-1'!$B$5:$J$44,4, FALSE)</f>
        <v>0</v>
      </c>
      <c r="AR80" s="113">
        <f>$F80*'INTERNAL PARAMETERS-2'!AQ80*VLOOKUP(AR$4,'INTERNAL PARAMETERS-1'!$B$5:$J$44,4, FALSE)</f>
        <v>0</v>
      </c>
      <c r="AS80" s="113">
        <f>$F80*'INTERNAL PARAMETERS-2'!AR80*VLOOKUP(AS$4,'INTERNAL PARAMETERS-1'!$B$5:$J$44,4, FALSE)</f>
        <v>0</v>
      </c>
      <c r="AT80" s="112">
        <f>$F80*'INTERNAL PARAMETERS-2'!AS80*VLOOKUP(AT$4,'INTERNAL PARAMETERS-1'!$B$5:$J$44,4, FALSE)</f>
        <v>0</v>
      </c>
      <c r="AU80" s="114">
        <f>$F80*'INTERNAL PARAMETERS-2'!F80*(1-VLOOKUP(G$4,'INTERNAL PARAMETERS-1'!$B$5:$J$44,4, FALSE))</f>
        <v>0</v>
      </c>
      <c r="AV80" s="113">
        <f>$F80*'INTERNAL PARAMETERS-2'!G80*(1-VLOOKUP(H$4,'INTERNAL PARAMETERS-1'!$B$5:$J$44,4, FALSE))</f>
        <v>0</v>
      </c>
      <c r="AW80" s="113">
        <f>$F80*'INTERNAL PARAMETERS-2'!H80*(1-VLOOKUP(I$4,'INTERNAL PARAMETERS-1'!$B$5:$J$44,4, FALSE))</f>
        <v>12237.75855190161</v>
      </c>
      <c r="AX80" s="113">
        <f>$F80*'INTERNAL PARAMETERS-2'!I80*(1-VLOOKUP(J$4,'INTERNAL PARAMETERS-1'!$B$5:$J$44,4, FALSE))</f>
        <v>0</v>
      </c>
      <c r="AY80" s="113">
        <f>$F80*'INTERNAL PARAMETERS-2'!J80*(1-VLOOKUP(K$4,'INTERNAL PARAMETERS-1'!$B$5:$J$44,4, FALSE))</f>
        <v>0</v>
      </c>
      <c r="AZ80" s="113">
        <f>$F80*'INTERNAL PARAMETERS-2'!K80*(1-VLOOKUP(L$4,'INTERNAL PARAMETERS-1'!$B$5:$J$44,4, FALSE))</f>
        <v>0</v>
      </c>
      <c r="BA80" s="113">
        <f>$F80*'INTERNAL PARAMETERS-2'!L80*(1-VLOOKUP(M$4,'INTERNAL PARAMETERS-1'!$B$5:$J$44,4, FALSE))</f>
        <v>645.85160024106585</v>
      </c>
      <c r="BB80" s="113">
        <f>$F80*'INTERNAL PARAMETERS-2'!M80*(1-VLOOKUP(N$4,'INTERNAL PARAMETERS-1'!$B$5:$J$44,4, FALSE))</f>
        <v>4439.0147114464407</v>
      </c>
      <c r="BC80" s="113">
        <f>$F80*'INTERNAL PARAMETERS-2'!N80*(1-VLOOKUP(O$4,'INTERNAL PARAMETERS-1'!$B$5:$J$44,4, FALSE))</f>
        <v>1623.5066937843753</v>
      </c>
      <c r="BD80" s="113">
        <f>$F80*'INTERNAL PARAMETERS-2'!O80*(1-VLOOKUP(P$4,'INTERNAL PARAMETERS-1'!$B$5:$J$44,4, FALSE))</f>
        <v>2881.7200410044979</v>
      </c>
      <c r="BE80" s="113">
        <f>$F80*'INTERNAL PARAMETERS-2'!P80*(1-VLOOKUP(Q$4,'INTERNAL PARAMETERS-1'!$B$5:$J$44,4, FALSE))</f>
        <v>892.92578793956091</v>
      </c>
      <c r="BF80" s="113">
        <f>$F80*'INTERNAL PARAMETERS-2'!Q80*(1-VLOOKUP(R$4,'INTERNAL PARAMETERS-1'!$B$5:$J$44,4, FALSE))</f>
        <v>0</v>
      </c>
      <c r="BG80" s="113">
        <f>$F80*'INTERNAL PARAMETERS-2'!R80*(1-VLOOKUP(S$4,'INTERNAL PARAMETERS-1'!$B$5:$J$44,4, FALSE))</f>
        <v>4448.3116933315514</v>
      </c>
      <c r="BH80" s="113">
        <f>$F80*'INTERNAL PARAMETERS-2'!S80*(1-VLOOKUP(T$4,'INTERNAL PARAMETERS-1'!$B$5:$J$44,4, FALSE))</f>
        <v>123.28650446543524</v>
      </c>
      <c r="BI80" s="113">
        <f>$F80*'INTERNAL PARAMETERS-2'!T80*(1-VLOOKUP(U$4,'INTERNAL PARAMETERS-1'!$B$5:$J$44,4, FALSE))</f>
        <v>68.998311075374588</v>
      </c>
      <c r="BJ80" s="113">
        <f>$F80*'INTERNAL PARAMETERS-2'!U80*(1-VLOOKUP(V$4,'INTERNAL PARAMETERS-1'!$B$5:$J$44,4, FALSE))</f>
        <v>1893.1556283398177</v>
      </c>
      <c r="BK80" s="113">
        <f>$F80*'INTERNAL PARAMETERS-2'!V80*(1-VLOOKUP(W$4,'INTERNAL PARAMETERS-1'!$B$5:$J$44,4, FALSE))</f>
        <v>1844.1989700499205</v>
      </c>
      <c r="BL80" s="113">
        <f>$F80*'INTERNAL PARAMETERS-2'!W80*(1-VLOOKUP(X$4,'INTERNAL PARAMETERS-1'!$B$5:$J$44,4, FALSE))</f>
        <v>1288.6544594338102</v>
      </c>
      <c r="BM80" s="113">
        <f>$F80*'INTERNAL PARAMETERS-2'!X80*(1-VLOOKUP(Y$4,'INTERNAL PARAMETERS-1'!$B$5:$J$44,4, FALSE))</f>
        <v>162.35066937843752</v>
      </c>
      <c r="BN80" s="113">
        <f>$F80*'INTERNAL PARAMETERS-2'!Y80*(1-VLOOKUP(Z$4,'INTERNAL PARAMETERS-1'!$B$5:$J$44,4, FALSE))</f>
        <v>2453.0154270399839</v>
      </c>
      <c r="BO80" s="113">
        <f>$F80*'INTERNAL PARAMETERS-2'!Z80*(1-VLOOKUP(AA$4,'INTERNAL PARAMETERS-1'!$B$5:$J$44,4, FALSE))</f>
        <v>3678.2528317898418</v>
      </c>
      <c r="BP80" s="113">
        <f>$F80*'INTERNAL PARAMETERS-2'!AA80*(1-VLOOKUP(AB$4,'INTERNAL PARAMETERS-1'!$B$5:$J$44,4, FALSE))</f>
        <v>1593.0655815706875</v>
      </c>
      <c r="BQ80" s="113">
        <f>$F80*'INTERNAL PARAMETERS-2'!AB80*(1-VLOOKUP(AC$4,'INTERNAL PARAMETERS-1'!$B$5:$J$44,4, FALSE))</f>
        <v>8675.5954479434913</v>
      </c>
      <c r="BR80" s="113">
        <f>$F80*'INTERNAL PARAMETERS-2'!AC80*(1-VLOOKUP(AD$4,'INTERNAL PARAMETERS-1'!$B$5:$J$44,4, FALSE))</f>
        <v>1002.004510944045</v>
      </c>
      <c r="BS80" s="113">
        <f>$F80*'INTERNAL PARAMETERS-2'!AD80*(1-VLOOKUP(AE$4,'INTERNAL PARAMETERS-1'!$B$5:$J$44,4, FALSE))</f>
        <v>180.1060557418584</v>
      </c>
      <c r="BT80" s="113">
        <f>$F80*'INTERNAL PARAMETERS-2'!AE80*(1-VLOOKUP(AF$4,'INTERNAL PARAMETERS-1'!$B$5:$J$44,4, FALSE))</f>
        <v>0</v>
      </c>
      <c r="BU80" s="113">
        <f>$F80*'INTERNAL PARAMETERS-2'!AF80*(1-VLOOKUP(AG$4,'INTERNAL PARAMETERS-1'!$B$5:$J$44,4, FALSE))</f>
        <v>0</v>
      </c>
      <c r="BV80" s="113">
        <f>$F80*'INTERNAL PARAMETERS-2'!AG80*(1-VLOOKUP(AH$4,'INTERNAL PARAMETERS-1'!$B$5:$J$44,4, FALSE))</f>
        <v>0</v>
      </c>
      <c r="BW80" s="113">
        <f>$F80*'INTERNAL PARAMETERS-2'!AH80*(1-VLOOKUP(AI$4,'INTERNAL PARAMETERS-1'!$B$5:$J$44,4, FALSE))</f>
        <v>0</v>
      </c>
      <c r="BX80" s="113">
        <f>$F80*'INTERNAL PARAMETERS-2'!AI80*(1-VLOOKUP(AJ$4,'INTERNAL PARAMETERS-1'!$B$5:$J$44,4, FALSE))</f>
        <v>0</v>
      </c>
      <c r="BY80" s="113">
        <f>$F80*'INTERNAL PARAMETERS-2'!AJ80*(1-VLOOKUP(AK$4,'INTERNAL PARAMETERS-1'!$B$5:$J$44,4, FALSE))</f>
        <v>0</v>
      </c>
      <c r="BZ80" s="113">
        <f>$F80*'INTERNAL PARAMETERS-2'!AK80*(1-VLOOKUP(AL$4,'INTERNAL PARAMETERS-1'!$B$5:$J$44,4, FALSE))</f>
        <v>281.57450069292048</v>
      </c>
      <c r="CA80" s="113">
        <f>$F80*'INTERNAL PARAMETERS-2'!AL80*(1-VLOOKUP(AM$4,'INTERNAL PARAMETERS-1'!$B$5:$J$44,4, FALSE))</f>
        <v>332.31161681029698</v>
      </c>
      <c r="CB80" s="113">
        <f>$F80*'INTERNAL PARAMETERS-2'!AM80*(1-VLOOKUP(AN$4,'INTERNAL PARAMETERS-1'!$B$5:$J$44,4, FALSE))</f>
        <v>375.4326675905607</v>
      </c>
      <c r="CC80" s="113">
        <f>$F80*'INTERNAL PARAMETERS-2'!AN80*(1-VLOOKUP(AO$4,'INTERNAL PARAMETERS-1'!$B$5:$J$44,4, FALSE))</f>
        <v>497.19711644531151</v>
      </c>
      <c r="CD80" s="113">
        <f>$F80*'INTERNAL PARAMETERS-2'!AO80*(1-VLOOKUP(AP$4,'INTERNAL PARAMETERS-1'!$B$5:$J$44,4, FALSE))</f>
        <v>3782.2561069974809</v>
      </c>
      <c r="CE80" s="113">
        <f>$F80*'INTERNAL PARAMETERS-2'!AP80*(1-VLOOKUP(AQ$4,'INTERNAL PARAMETERS-1'!$B$5:$J$44,4, FALSE))</f>
        <v>235.91283237238895</v>
      </c>
      <c r="CF80" s="113">
        <f>$F80*'INTERNAL PARAMETERS-2'!AQ80*(1-VLOOKUP(AR$4,'INTERNAL PARAMETERS-1'!$B$5:$J$44,4, FALSE))</f>
        <v>63.417054683952465</v>
      </c>
      <c r="CG80" s="113">
        <f>$F80*'INTERNAL PARAMETERS-2'!AR80*(1-VLOOKUP(AS$4,'INTERNAL PARAMETERS-1'!$B$5:$J$44,4, FALSE))</f>
        <v>5.0754477968448901</v>
      </c>
      <c r="CH80" s="112">
        <f>$F80*'INTERNAL PARAMETERS-2'!AS80*(1-VLOOKUP(AT$4,'INTERNAL PARAMETERS-1'!$B$5:$J$44,4, FALSE))</f>
        <v>0</v>
      </c>
      <c r="CI80" s="111">
        <f t="shared" si="1"/>
        <v>57872.831120867857</v>
      </c>
    </row>
    <row r="81" spans="3:87" x14ac:dyDescent="0.5">
      <c r="C81" s="77" t="s">
        <v>26</v>
      </c>
      <c r="D81" s="76" t="s">
        <v>21</v>
      </c>
      <c r="E81" s="76" t="s">
        <v>16</v>
      </c>
      <c r="F81" s="115">
        <f>'INPUTS-Incidence'!E81</f>
        <v>87519.165750438464</v>
      </c>
      <c r="G81" s="114">
        <f>$F81*'INTERNAL PARAMETERS-2'!F81*VLOOKUP(G$4,'INTERNAL PARAMETERS-1'!$B$5:$J$44,4, FALSE)</f>
        <v>543.59904230912343</v>
      </c>
      <c r="H81" s="113">
        <f>$F81*'INTERNAL PARAMETERS-2'!G81*VLOOKUP(H$4,'INTERNAL PARAMETERS-1'!$B$5:$J$44,4, FALSE)</f>
        <v>664.9356137055313</v>
      </c>
      <c r="I81" s="113">
        <f>$F81*'INTERNAL PARAMETERS-2'!H81*VLOOKUP(I$4,'INTERNAL PARAMETERS-1'!$B$5:$J$44,4, FALSE)</f>
        <v>1011.9880519347788</v>
      </c>
      <c r="J81" s="113">
        <f>$F81*'INTERNAL PARAMETERS-2'!I81*VLOOKUP(J$4,'INTERNAL PARAMETERS-1'!$B$5:$J$44,4, FALSE)</f>
        <v>0</v>
      </c>
      <c r="K81" s="113">
        <f>$F81*'INTERNAL PARAMETERS-2'!J81*VLOOKUP(K$4,'INTERNAL PARAMETERS-1'!$B$5:$J$44,4, FALSE)</f>
        <v>9.7058754817236252</v>
      </c>
      <c r="L81" s="113">
        <f>$F81*'INTERNAL PARAMETERS-2'!K81*VLOOKUP(L$4,'INTERNAL PARAMETERS-1'!$B$5:$J$44,4, FALSE)</f>
        <v>0</v>
      </c>
      <c r="M81" s="113">
        <f>$F81*'INTERNAL PARAMETERS-2'!L81*VLOOKUP(M$4,'INTERNAL PARAMETERS-1'!$B$5:$J$44,4, FALSE)</f>
        <v>62.367907897077465</v>
      </c>
      <c r="N81" s="113">
        <f>$F81*'INTERNAL PARAMETERS-2'!M81*VLOOKUP(N$4,'INTERNAL PARAMETERS-1'!$B$5:$J$44,4, FALSE)</f>
        <v>292.91176950853998</v>
      </c>
      <c r="O81" s="113">
        <f>$F81*'INTERNAL PARAMETERS-2'!N81*VLOOKUP(O$4,'INTERNAL PARAMETERS-1'!$B$5:$J$44,4, FALSE)</f>
        <v>0</v>
      </c>
      <c r="P81" s="113">
        <f>$F81*'INTERNAL PARAMETERS-2'!O81*VLOOKUP(P$4,'INTERNAL PARAMETERS-1'!$B$5:$J$44,4, FALSE)</f>
        <v>0</v>
      </c>
      <c r="Q81" s="113">
        <f>$F81*'INTERNAL PARAMETERS-2'!P81*VLOOKUP(Q$4,'INTERNAL PARAMETERS-1'!$B$5:$J$44,4, FALSE)</f>
        <v>0</v>
      </c>
      <c r="R81" s="113">
        <f>$F81*'INTERNAL PARAMETERS-2'!Q81*VLOOKUP(R$4,'INTERNAL PARAMETERS-1'!$B$5:$J$44,4, FALSE)</f>
        <v>67.949880288640429</v>
      </c>
      <c r="S81" s="113">
        <f>$F81*'INTERNAL PARAMETERS-2'!R81*VLOOKUP(S$4,'INTERNAL PARAMETERS-1'!$B$5:$J$44,4, FALSE)</f>
        <v>334.62909265097272</v>
      </c>
      <c r="T81" s="113">
        <f>$F81*'INTERNAL PARAMETERS-2'!S81*VLOOKUP(T$4,'INTERNAL PARAMETERS-1'!$B$5:$J$44,4, FALSE)</f>
        <v>18.928645168504829</v>
      </c>
      <c r="U81" s="113">
        <f>$F81*'INTERNAL PARAMETERS-2'!T81*VLOOKUP(U$4,'INTERNAL PARAMETERS-1'!$B$5:$J$44,4, FALSE)</f>
        <v>36.887577980494811</v>
      </c>
      <c r="V81" s="113">
        <f>$F81*'INTERNAL PARAMETERS-2'!U81*VLOOKUP(V$4,'INTERNAL PARAMETERS-1'!$B$5:$J$44,4, FALSE)</f>
        <v>399.68996527819121</v>
      </c>
      <c r="W81" s="113">
        <f>$F81*'INTERNAL PARAMETERS-2'!V81*VLOOKUP(W$4,'INTERNAL PARAMETERS-1'!$B$5:$J$44,4, FALSE)</f>
        <v>0</v>
      </c>
      <c r="X81" s="113">
        <f>$F81*'INTERNAL PARAMETERS-2'!W81*VLOOKUP(X$4,'INTERNAL PARAMETERS-1'!$B$5:$J$44,4, FALSE)</f>
        <v>0</v>
      </c>
      <c r="Y81" s="113">
        <f>$F81*'INTERNAL PARAMETERS-2'!X81*VLOOKUP(Y$4,'INTERNAL PARAMETERS-1'!$B$5:$J$44,4, FALSE)</f>
        <v>0</v>
      </c>
      <c r="Z81" s="113">
        <f>$F81*'INTERNAL PARAMETERS-2'!Y81*VLOOKUP(Z$4,'INTERNAL PARAMETERS-1'!$B$5:$J$44,4, FALSE)</f>
        <v>0</v>
      </c>
      <c r="AA81" s="113">
        <f>$F81*'INTERNAL PARAMETERS-2'!Z81*VLOOKUP(AA$4,'INTERNAL PARAMETERS-1'!$B$5:$J$44,4, FALSE)</f>
        <v>0</v>
      </c>
      <c r="AB81" s="113">
        <f>$F81*'INTERNAL PARAMETERS-2'!AA81*VLOOKUP(AB$4,'INTERNAL PARAMETERS-1'!$B$5:$J$44,4, FALSE)</f>
        <v>0</v>
      </c>
      <c r="AC81" s="113">
        <f>$F81*'INTERNAL PARAMETERS-2'!AB81*VLOOKUP(AC$4,'INTERNAL PARAMETERS-1'!$B$5:$J$44,4, FALSE)</f>
        <v>0</v>
      </c>
      <c r="AD81" s="113">
        <f>$F81*'INTERNAL PARAMETERS-2'!AC81*VLOOKUP(AD$4,'INTERNAL PARAMETERS-1'!$B$5:$J$44,4, FALSE)</f>
        <v>0</v>
      </c>
      <c r="AE81" s="113">
        <f>$F81*'INTERNAL PARAMETERS-2'!AD81*VLOOKUP(AE$4,'INTERNAL PARAMETERS-1'!$B$5:$J$44,4, FALSE)</f>
        <v>0</v>
      </c>
      <c r="AF81" s="113">
        <f>$F81*'INTERNAL PARAMETERS-2'!AE81*VLOOKUP(AF$4,'INTERNAL PARAMETERS-1'!$B$5:$J$44,4, FALSE)</f>
        <v>4.8573136991493344</v>
      </c>
      <c r="AG81" s="113">
        <f>$F81*'INTERNAL PARAMETERS-2'!AF81*VLOOKUP(AG$4,'INTERNAL PARAMETERS-1'!$B$5:$J$44,4, FALSE)</f>
        <v>0</v>
      </c>
      <c r="AH81" s="113">
        <f>$F81*'INTERNAL PARAMETERS-2'!AG81*VLOOKUP(AH$4,'INTERNAL PARAMETERS-1'!$B$5:$J$44,4, FALSE)</f>
        <v>4.8573136991493344</v>
      </c>
      <c r="AI81" s="113">
        <f>$F81*'INTERNAL PARAMETERS-2'!AH81*VLOOKUP(AI$4,'INTERNAL PARAMETERS-1'!$B$5:$J$44,4, FALSE)</f>
        <v>43.680815626043838</v>
      </c>
      <c r="AJ81" s="113">
        <f>$F81*'INTERNAL PARAMETERS-2'!AI81*VLOOKUP(AJ$4,'INTERNAL PARAMETERS-1'!$B$5:$J$44,4, FALSE)</f>
        <v>92.21894495123702</v>
      </c>
      <c r="AK81" s="113">
        <f>$F81*'INTERNAL PARAMETERS-2'!AJ81*VLOOKUP(AK$4,'INTERNAL PARAMETERS-1'!$B$5:$J$44,4, FALSE)</f>
        <v>4.8573136991493344</v>
      </c>
      <c r="AL81" s="113">
        <f>$F81*'INTERNAL PARAMETERS-2'!AK81*VLOOKUP(AL$4,'INTERNAL PARAMETERS-1'!$B$5:$J$44,4, FALSE)</f>
        <v>0</v>
      </c>
      <c r="AM81" s="113">
        <f>$F81*'INTERNAL PARAMETERS-2'!AL81*VLOOKUP(AM$4,'INTERNAL PARAMETERS-1'!$B$5:$J$44,4, FALSE)</f>
        <v>0</v>
      </c>
      <c r="AN81" s="113">
        <f>$F81*'INTERNAL PARAMETERS-2'!AM81*VLOOKUP(AN$4,'INTERNAL PARAMETERS-1'!$B$5:$J$44,4, FALSE)</f>
        <v>0</v>
      </c>
      <c r="AO81" s="113">
        <f>$F81*'INTERNAL PARAMETERS-2'!AN81*VLOOKUP(AO$4,'INTERNAL PARAMETERS-1'!$B$5:$J$44,4, FALSE)</f>
        <v>0</v>
      </c>
      <c r="AP81" s="113">
        <f>$F81*'INTERNAL PARAMETERS-2'!AO81*VLOOKUP(AP$4,'INTERNAL PARAMETERS-1'!$B$5:$J$44,4, FALSE)</f>
        <v>0</v>
      </c>
      <c r="AQ81" s="113">
        <f>$F81*'INTERNAL PARAMETERS-2'!AP81*VLOOKUP(AQ$4,'INTERNAL PARAMETERS-1'!$B$5:$J$44,4, FALSE)</f>
        <v>0</v>
      </c>
      <c r="AR81" s="113">
        <f>$F81*'INTERNAL PARAMETERS-2'!AQ81*VLOOKUP(AR$4,'INTERNAL PARAMETERS-1'!$B$5:$J$44,4, FALSE)</f>
        <v>0</v>
      </c>
      <c r="AS81" s="113">
        <f>$F81*'INTERNAL PARAMETERS-2'!AR81*VLOOKUP(AS$4,'INTERNAL PARAMETERS-1'!$B$5:$J$44,4, FALSE)</f>
        <v>0</v>
      </c>
      <c r="AT81" s="112">
        <f>$F81*'INTERNAL PARAMETERS-2'!AS81*VLOOKUP(AT$4,'INTERNAL PARAMETERS-1'!$B$5:$J$44,4, FALSE)</f>
        <v>0</v>
      </c>
      <c r="AU81" s="114">
        <f>$F81*'INTERNAL PARAMETERS-2'!F81*(1-VLOOKUP(G$4,'INTERNAL PARAMETERS-1'!$B$5:$J$44,4, FALSE))</f>
        <v>0</v>
      </c>
      <c r="AV81" s="113">
        <f>$F81*'INTERNAL PARAMETERS-2'!G81*(1-VLOOKUP(H$4,'INTERNAL PARAMETERS-1'!$B$5:$J$44,4, FALSE))</f>
        <v>0</v>
      </c>
      <c r="AW81" s="113">
        <f>$F81*'INTERNAL PARAMETERS-2'!H81*(1-VLOOKUP(I$4,'INTERNAL PARAMETERS-1'!$B$5:$J$44,4, FALSE))</f>
        <v>19227.772986760796</v>
      </c>
      <c r="AX81" s="113">
        <f>$F81*'INTERNAL PARAMETERS-2'!I81*(1-VLOOKUP(J$4,'INTERNAL PARAMETERS-1'!$B$5:$J$44,4, FALSE))</f>
        <v>0</v>
      </c>
      <c r="AY81" s="113">
        <f>$F81*'INTERNAL PARAMETERS-2'!J81*(1-VLOOKUP(K$4,'INTERNAL PARAMETERS-1'!$B$5:$J$44,4, FALSE))</f>
        <v>0</v>
      </c>
      <c r="AZ81" s="113">
        <f>$F81*'INTERNAL PARAMETERS-2'!K81*(1-VLOOKUP(L$4,'INTERNAL PARAMETERS-1'!$B$5:$J$44,4, FALSE))</f>
        <v>0</v>
      </c>
      <c r="BA81" s="113">
        <f>$F81*'INTERNAL PARAMETERS-2'!L81*(1-VLOOKUP(M$4,'INTERNAL PARAMETERS-1'!$B$5:$J$44,4, FALSE))</f>
        <v>1184.9902500444718</v>
      </c>
      <c r="BB81" s="113">
        <f>$F81*'INTERNAL PARAMETERS-2'!M81*(1-VLOOKUP(N$4,'INTERNAL PARAMETERS-1'!$B$5:$J$44,4, FALSE))</f>
        <v>5565.3236206622587</v>
      </c>
      <c r="BC81" s="113">
        <f>$F81*'INTERNAL PARAMETERS-2'!N81*(1-VLOOKUP(O$4,'INTERNAL PARAMETERS-1'!$B$5:$J$44,4, FALSE))</f>
        <v>3543.0908985744509</v>
      </c>
      <c r="BD81" s="113">
        <f>$F81*'INTERNAL PARAMETERS-2'!O81*(1-VLOOKUP(P$4,'INTERNAL PARAMETERS-1'!$B$5:$J$44,4, FALSE))</f>
        <v>3431.4602026597668</v>
      </c>
      <c r="BE81" s="113">
        <f>$F81*'INTERNAL PARAMETERS-2'!P81*(1-VLOOKUP(Q$4,'INTERNAL PARAMETERS-1'!$B$5:$J$44,4, FALSE))</f>
        <v>1926.8569608279533</v>
      </c>
      <c r="BF81" s="113">
        <f>$F81*'INTERNAL PARAMETERS-2'!Q81*(1-VLOOKUP(R$4,'INTERNAL PARAMETERS-1'!$B$5:$J$44,4, FALSE))</f>
        <v>0</v>
      </c>
      <c r="BG81" s="113">
        <f>$F81*'INTERNAL PARAMETERS-2'!R81*(1-VLOOKUP(S$4,'INTERNAL PARAMETERS-1'!$B$5:$J$44,4, FALSE))</f>
        <v>6357.952760368481</v>
      </c>
      <c r="BH81" s="113">
        <f>$F81*'INTERNAL PARAMETERS-2'!S81*(1-VLOOKUP(T$4,'INTERNAL PARAMETERS-1'!$B$5:$J$44,4, FALSE))</f>
        <v>170.35780651654346</v>
      </c>
      <c r="BI81" s="113">
        <f>$F81*'INTERNAL PARAMETERS-2'!T81*(1-VLOOKUP(U$4,'INTERNAL PARAMETERS-1'!$B$5:$J$44,4, FALSE))</f>
        <v>147.55031192197924</v>
      </c>
      <c r="BJ81" s="113">
        <f>$F81*'INTERNAL PARAMETERS-2'!U81*(1-VLOOKUP(V$4,'INTERNAL PARAMETERS-1'!$B$5:$J$44,4, FALSE))</f>
        <v>2264.9098032430834</v>
      </c>
      <c r="BK81" s="113">
        <f>$F81*'INTERNAL PARAMETERS-2'!V81*(1-VLOOKUP(W$4,'INTERNAL PARAMETERS-1'!$B$5:$J$44,4, FALSE))</f>
        <v>2557.8176343891646</v>
      </c>
      <c r="BL81" s="113">
        <f>$F81*'INTERNAL PARAMETERS-2'!W81*(1-VLOOKUP(X$4,'INTERNAL PARAMETERS-1'!$B$5:$J$44,4, FALSE))</f>
        <v>3314.9721930459323</v>
      </c>
      <c r="BM81" s="113">
        <f>$F81*'INTERNAL PARAMETERS-2'!X81*(1-VLOOKUP(Y$4,'INTERNAL PARAMETERS-1'!$B$5:$J$44,4, FALSE))</f>
        <v>543.59904230912343</v>
      </c>
      <c r="BN81" s="113">
        <f>$F81*'INTERNAL PARAMETERS-2'!Y81*(1-VLOOKUP(Z$4,'INTERNAL PARAMETERS-1'!$B$5:$J$44,4, FALSE))</f>
        <v>3907.1093646802492</v>
      </c>
      <c r="BO81" s="113">
        <f>$F81*'INTERNAL PARAMETERS-2'!Z81*(1-VLOOKUP(AA$4,'INTERNAL PARAMETERS-1'!$B$5:$J$44,4, FALSE))</f>
        <v>4494.3804706988412</v>
      </c>
      <c r="BP81" s="113">
        <f>$F81*'INTERNAL PARAMETERS-2'!AA81*(1-VLOOKUP(AB$4,'INTERNAL PARAMETERS-1'!$B$5:$J$44,4, FALSE))</f>
        <v>1854.0585187567387</v>
      </c>
      <c r="BQ81" s="113">
        <f>$F81*'INTERNAL PARAMETERS-2'!AB81*(1-VLOOKUP(AC$4,'INTERNAL PARAMETERS-1'!$B$5:$J$44,4, FALSE))</f>
        <v>12031.94236520563</v>
      </c>
      <c r="BR81" s="113">
        <f>$F81*'INTERNAL PARAMETERS-2'!AC81*(1-VLOOKUP(AD$4,'INTERNAL PARAMETERS-1'!$B$5:$J$44,4, FALSE))</f>
        <v>1499.7459281326637</v>
      </c>
      <c r="BS81" s="113">
        <f>$F81*'INTERNAL PARAMETERS-2'!AD81*(1-VLOOKUP(AE$4,'INTERNAL PARAMETERS-1'!$B$5:$J$44,4, FALSE))</f>
        <v>378.57290337009658</v>
      </c>
      <c r="BT81" s="113">
        <f>$F81*'INTERNAL PARAMETERS-2'!AE81*(1-VLOOKUP(AF$4,'INTERNAL PARAMETERS-1'!$B$5:$J$44,4, FALSE))</f>
        <v>0</v>
      </c>
      <c r="BU81" s="113">
        <f>$F81*'INTERNAL PARAMETERS-2'!AF81*(1-VLOOKUP(AG$4,'INTERNAL PARAMETERS-1'!$B$5:$J$44,4, FALSE))</f>
        <v>0</v>
      </c>
      <c r="BV81" s="113">
        <f>$F81*'INTERNAL PARAMETERS-2'!AG81*(1-VLOOKUP(AH$4,'INTERNAL PARAMETERS-1'!$B$5:$J$44,4, FALSE))</f>
        <v>0</v>
      </c>
      <c r="BW81" s="113">
        <f>$F81*'INTERNAL PARAMETERS-2'!AH81*(1-VLOOKUP(AI$4,'INTERNAL PARAMETERS-1'!$B$5:$J$44,4, FALSE))</f>
        <v>0</v>
      </c>
      <c r="BX81" s="113">
        <f>$F81*'INTERNAL PARAMETERS-2'!AI81*(1-VLOOKUP(AJ$4,'INTERNAL PARAMETERS-1'!$B$5:$J$44,4, FALSE))</f>
        <v>0</v>
      </c>
      <c r="BY81" s="113">
        <f>$F81*'INTERNAL PARAMETERS-2'!AJ81*(1-VLOOKUP(AK$4,'INTERNAL PARAMETERS-1'!$B$5:$J$44,4, FALSE))</f>
        <v>0</v>
      </c>
      <c r="BZ81" s="113">
        <f>$F81*'INTERNAL PARAMETERS-2'!AK81*(1-VLOOKUP(AL$4,'INTERNAL PARAMETERS-1'!$B$5:$J$44,4, FALSE))</f>
        <v>538.74172860997407</v>
      </c>
      <c r="CA81" s="113">
        <f>$F81*'INTERNAL PARAMETERS-2'!AL81*(1-VLOOKUP(AM$4,'INTERNAL PARAMETERS-1'!$B$5:$J$44,4, FALSE))</f>
        <v>1096.9039600999704</v>
      </c>
      <c r="CB81" s="113">
        <f>$F81*'INTERNAL PARAMETERS-2'!AM81*(1-VLOOKUP(AN$4,'INTERNAL PARAMETERS-1'!$B$5:$J$44,4, FALSE))</f>
        <v>553.30491779084696</v>
      </c>
      <c r="CC81" s="113">
        <f>$F81*'INTERNAL PARAMETERS-2'!AN81*(1-VLOOKUP(AO$4,'INTERNAL PARAMETERS-1'!$B$5:$J$44,4, FALSE))</f>
        <v>1096.9039600999704</v>
      </c>
      <c r="CD81" s="113">
        <f>$F81*'INTERNAL PARAMETERS-2'!AO81*(1-VLOOKUP(AP$4,'INTERNAL PARAMETERS-1'!$B$5:$J$44,4, FALSE))</f>
        <v>5620.4108091605585</v>
      </c>
      <c r="CE81" s="113">
        <f>$F81*'INTERNAL PARAMETERS-2'!AP81*(1-VLOOKUP(AQ$4,'INTERNAL PARAMETERS-1'!$B$5:$J$44,4, FALSE))</f>
        <v>529.03585312825044</v>
      </c>
      <c r="CF81" s="113">
        <f>$F81*'INTERNAL PARAMETERS-2'!AQ81*(1-VLOOKUP(AR$4,'INTERNAL PARAMETERS-1'!$B$5:$J$44,4, FALSE))</f>
        <v>72.807193987789759</v>
      </c>
      <c r="CG81" s="113">
        <f>$F81*'INTERNAL PARAMETERS-2'!AR81*(1-VLOOKUP(AS$4,'INTERNAL PARAMETERS-1'!$B$5:$J$44,4, FALSE))</f>
        <v>14.563189180872961</v>
      </c>
      <c r="CH81" s="112">
        <f>$F81*'INTERNAL PARAMETERS-2'!AS81*(1-VLOOKUP(AT$4,'INTERNAL PARAMETERS-1'!$B$5:$J$44,4, FALSE))</f>
        <v>0</v>
      </c>
      <c r="CI81" s="111">
        <f t="shared" si="1"/>
        <v>87519.200758104751</v>
      </c>
    </row>
    <row r="82" spans="3:87" x14ac:dyDescent="0.5">
      <c r="C82" s="77" t="s">
        <v>26</v>
      </c>
      <c r="D82" s="76" t="s">
        <v>21</v>
      </c>
      <c r="E82" s="76" t="s">
        <v>15</v>
      </c>
      <c r="F82" s="115">
        <f>'INPUTS-Incidence'!E82</f>
        <v>78825.286873009041</v>
      </c>
      <c r="G82" s="114">
        <f>$F82*'INTERNAL PARAMETERS-2'!F82*VLOOKUP(G$4,'INTERNAL PARAMETERS-1'!$B$5:$J$44,4, FALSE)</f>
        <v>431.78915643296892</v>
      </c>
      <c r="H82" s="113">
        <f>$F82*'INTERNAL PARAMETERS-2'!G82*VLOOKUP(H$4,'INTERNAL PARAMETERS-1'!$B$5:$J$44,4, FALSE)</f>
        <v>717.91706525330449</v>
      </c>
      <c r="I82" s="113">
        <f>$F82*'INTERNAL PARAMETERS-2'!H82*VLOOKUP(I$4,'INTERNAL PARAMETERS-1'!$B$5:$J$44,4, FALSE)</f>
        <v>851.8006326278072</v>
      </c>
      <c r="J82" s="113">
        <f>$F82*'INTERNAL PARAMETERS-2'!I82*VLOOKUP(J$4,'INTERNAL PARAMETERS-1'!$B$5:$J$44,4, FALSE)</f>
        <v>0</v>
      </c>
      <c r="K82" s="113">
        <f>$F82*'INTERNAL PARAMETERS-2'!J82*VLOOKUP(K$4,'INTERNAL PARAMETERS-1'!$B$5:$J$44,4, FALSE)</f>
        <v>10.404937867237194</v>
      </c>
      <c r="L82" s="113">
        <f>$F82*'INTERNAL PARAMETERS-2'!K82*VLOOKUP(L$4,'INTERNAL PARAMETERS-1'!$B$5:$J$44,4, FALSE)</f>
        <v>0</v>
      </c>
      <c r="M82" s="113">
        <f>$F82*'INTERNAL PARAMETERS-2'!L82*VLOOKUP(M$4,'INTERNAL PARAMETERS-1'!$B$5:$J$44,4, FALSE)</f>
        <v>69.71071895188301</v>
      </c>
      <c r="N82" s="113">
        <f>$F82*'INTERNAL PARAMETERS-2'!M82*VLOOKUP(N$4,'INTERNAL PARAMETERS-1'!$B$5:$J$44,4, FALSE)</f>
        <v>207.83193374867875</v>
      </c>
      <c r="O82" s="113">
        <f>$F82*'INTERNAL PARAMETERS-2'!N82*VLOOKUP(O$4,'INTERNAL PARAMETERS-1'!$B$5:$J$44,4, FALSE)</f>
        <v>0</v>
      </c>
      <c r="P82" s="113">
        <f>$F82*'INTERNAL PARAMETERS-2'!O82*VLOOKUP(P$4,'INTERNAL PARAMETERS-1'!$B$5:$J$44,4, FALSE)</f>
        <v>0</v>
      </c>
      <c r="Q82" s="113">
        <f>$F82*'INTERNAL PARAMETERS-2'!P82*VLOOKUP(Q$4,'INTERNAL PARAMETERS-1'!$B$5:$J$44,4, FALSE)</f>
        <v>0</v>
      </c>
      <c r="R82" s="113">
        <f>$F82*'INTERNAL PARAMETERS-2'!Q82*VLOOKUP(R$4,'INTERNAL PARAMETERS-1'!$B$5:$J$44,4, FALSE)</f>
        <v>88.441971871516145</v>
      </c>
      <c r="S82" s="113">
        <f>$F82*'INTERNAL PARAMETERS-2'!R82*VLOOKUP(S$4,'INTERNAL PARAMETERS-1'!$B$5:$J$44,4, FALSE)</f>
        <v>271.89639740184811</v>
      </c>
      <c r="T82" s="113">
        <f>$F82*'INTERNAL PARAMETERS-2'!S82*VLOOKUP(T$4,'INTERNAL PARAMETERS-1'!$B$5:$J$44,4, FALSE)</f>
        <v>26.53180330858611</v>
      </c>
      <c r="U82" s="113">
        <f>$F82*'INTERNAL PARAMETERS-2'!T82*VLOOKUP(U$4,'INTERNAL PARAMETERS-1'!$B$5:$J$44,4, FALSE)</f>
        <v>43.699162536658754</v>
      </c>
      <c r="V82" s="113">
        <f>$F82*'INTERNAL PARAMETERS-2'!U82*VLOOKUP(V$4,'INTERNAL PARAMETERS-1'!$B$5:$J$44,4, FALSE)</f>
        <v>344.91304888518505</v>
      </c>
      <c r="W82" s="113">
        <f>$F82*'INTERNAL PARAMETERS-2'!V82*VLOOKUP(W$4,'INTERNAL PARAMETERS-1'!$B$5:$J$44,4, FALSE)</f>
        <v>0</v>
      </c>
      <c r="X82" s="113">
        <f>$F82*'INTERNAL PARAMETERS-2'!W82*VLOOKUP(X$4,'INTERNAL PARAMETERS-1'!$B$5:$J$44,4, FALSE)</f>
        <v>0</v>
      </c>
      <c r="Y82" s="113">
        <f>$F82*'INTERNAL PARAMETERS-2'!X82*VLOOKUP(Y$4,'INTERNAL PARAMETERS-1'!$B$5:$J$44,4, FALSE)</f>
        <v>0</v>
      </c>
      <c r="Z82" s="113">
        <f>$F82*'INTERNAL PARAMETERS-2'!Y82*VLOOKUP(Z$4,'INTERNAL PARAMETERS-1'!$B$5:$J$44,4, FALSE)</f>
        <v>0</v>
      </c>
      <c r="AA82" s="113">
        <f>$F82*'INTERNAL PARAMETERS-2'!Z82*VLOOKUP(AA$4,'INTERNAL PARAMETERS-1'!$B$5:$J$44,4, FALSE)</f>
        <v>0</v>
      </c>
      <c r="AB82" s="113">
        <f>$F82*'INTERNAL PARAMETERS-2'!AA82*VLOOKUP(AB$4,'INTERNAL PARAMETERS-1'!$B$5:$J$44,4, FALSE)</f>
        <v>0</v>
      </c>
      <c r="AC82" s="113">
        <f>$F82*'INTERNAL PARAMETERS-2'!AB82*VLOOKUP(AC$4,'INTERNAL PARAMETERS-1'!$B$5:$J$44,4, FALSE)</f>
        <v>0</v>
      </c>
      <c r="AD82" s="113">
        <f>$F82*'INTERNAL PARAMETERS-2'!AC82*VLOOKUP(AD$4,'INTERNAL PARAMETERS-1'!$B$5:$J$44,4, FALSE)</f>
        <v>0</v>
      </c>
      <c r="AE82" s="113">
        <f>$F82*'INTERNAL PARAMETERS-2'!AD82*VLOOKUP(AE$4,'INTERNAL PARAMETERS-1'!$B$5:$J$44,4, FALSE)</f>
        <v>0</v>
      </c>
      <c r="AF82" s="113">
        <f>$F82*'INTERNAL PARAMETERS-2'!AE82*VLOOKUP(AF$4,'INTERNAL PARAMETERS-1'!$B$5:$J$44,4, FALSE)</f>
        <v>52.024689336185965</v>
      </c>
      <c r="AG82" s="113">
        <f>$F82*'INTERNAL PARAMETERS-2'!AF82*VLOOKUP(AG$4,'INTERNAL PARAMETERS-1'!$B$5:$J$44,4, FALSE)</f>
        <v>0</v>
      </c>
      <c r="AH82" s="113">
        <f>$F82*'INTERNAL PARAMETERS-2'!AG82*VLOOKUP(AH$4,'INTERNAL PARAMETERS-1'!$B$5:$J$44,4, FALSE)</f>
        <v>0</v>
      </c>
      <c r="AI82" s="113">
        <f>$F82*'INTERNAL PARAMETERS-2'!AH82*VLOOKUP(AI$4,'INTERNAL PARAMETERS-1'!$B$5:$J$44,4, FALSE)</f>
        <v>72.834565070660361</v>
      </c>
      <c r="AJ82" s="113">
        <f>$F82*'INTERNAL PARAMETERS-2'!AI82*VLOOKUP(AJ$4,'INTERNAL PARAMETERS-1'!$B$5:$J$44,4, FALSE)</f>
        <v>67.632096137041756</v>
      </c>
      <c r="AK82" s="113">
        <f>$F82*'INTERNAL PARAMETERS-2'!AJ82*VLOOKUP(AK$4,'INTERNAL PARAMETERS-1'!$B$5:$J$44,4, FALSE)</f>
        <v>10.404937867237194</v>
      </c>
      <c r="AL82" s="113">
        <f>$F82*'INTERNAL PARAMETERS-2'!AK82*VLOOKUP(AL$4,'INTERNAL PARAMETERS-1'!$B$5:$J$44,4, FALSE)</f>
        <v>0</v>
      </c>
      <c r="AM82" s="113">
        <f>$F82*'INTERNAL PARAMETERS-2'!AL82*VLOOKUP(AM$4,'INTERNAL PARAMETERS-1'!$B$5:$J$44,4, FALSE)</f>
        <v>0</v>
      </c>
      <c r="AN82" s="113">
        <f>$F82*'INTERNAL PARAMETERS-2'!AM82*VLOOKUP(AN$4,'INTERNAL PARAMETERS-1'!$B$5:$J$44,4, FALSE)</f>
        <v>0</v>
      </c>
      <c r="AO82" s="113">
        <f>$F82*'INTERNAL PARAMETERS-2'!AN82*VLOOKUP(AO$4,'INTERNAL PARAMETERS-1'!$B$5:$J$44,4, FALSE)</f>
        <v>0</v>
      </c>
      <c r="AP82" s="113">
        <f>$F82*'INTERNAL PARAMETERS-2'!AO82*VLOOKUP(AP$4,'INTERNAL PARAMETERS-1'!$B$5:$J$44,4, FALSE)</f>
        <v>0</v>
      </c>
      <c r="AQ82" s="113">
        <f>$F82*'INTERNAL PARAMETERS-2'!AP82*VLOOKUP(AQ$4,'INTERNAL PARAMETERS-1'!$B$5:$J$44,4, FALSE)</f>
        <v>0</v>
      </c>
      <c r="AR82" s="113">
        <f>$F82*'INTERNAL PARAMETERS-2'!AQ82*VLOOKUP(AR$4,'INTERNAL PARAMETERS-1'!$B$5:$J$44,4, FALSE)</f>
        <v>0</v>
      </c>
      <c r="AS82" s="113">
        <f>$F82*'INTERNAL PARAMETERS-2'!AR82*VLOOKUP(AS$4,'INTERNAL PARAMETERS-1'!$B$5:$J$44,4, FALSE)</f>
        <v>0</v>
      </c>
      <c r="AT82" s="112">
        <f>$F82*'INTERNAL PARAMETERS-2'!AS82*VLOOKUP(AT$4,'INTERNAL PARAMETERS-1'!$B$5:$J$44,4, FALSE)</f>
        <v>0</v>
      </c>
      <c r="AU82" s="114">
        <f>$F82*'INTERNAL PARAMETERS-2'!F82*(1-VLOOKUP(G$4,'INTERNAL PARAMETERS-1'!$B$5:$J$44,4, FALSE))</f>
        <v>0</v>
      </c>
      <c r="AV82" s="113">
        <f>$F82*'INTERNAL PARAMETERS-2'!G82*(1-VLOOKUP(H$4,'INTERNAL PARAMETERS-1'!$B$5:$J$44,4, FALSE))</f>
        <v>0</v>
      </c>
      <c r="AW82" s="113">
        <f>$F82*'INTERNAL PARAMETERS-2'!H82*(1-VLOOKUP(I$4,'INTERNAL PARAMETERS-1'!$B$5:$J$44,4, FALSE))</f>
        <v>16184.212019928334</v>
      </c>
      <c r="AX82" s="113">
        <f>$F82*'INTERNAL PARAMETERS-2'!I82*(1-VLOOKUP(J$4,'INTERNAL PARAMETERS-1'!$B$5:$J$44,4, FALSE))</f>
        <v>0</v>
      </c>
      <c r="AY82" s="113">
        <f>$F82*'INTERNAL PARAMETERS-2'!J82*(1-VLOOKUP(K$4,'INTERNAL PARAMETERS-1'!$B$5:$J$44,4, FALSE))</f>
        <v>0</v>
      </c>
      <c r="AZ82" s="113">
        <f>$F82*'INTERNAL PARAMETERS-2'!K82*(1-VLOOKUP(L$4,'INTERNAL PARAMETERS-1'!$B$5:$J$44,4, FALSE))</f>
        <v>0</v>
      </c>
      <c r="BA82" s="113">
        <f>$F82*'INTERNAL PARAMETERS-2'!L82*(1-VLOOKUP(M$4,'INTERNAL PARAMETERS-1'!$B$5:$J$44,4, FALSE))</f>
        <v>1324.503660085777</v>
      </c>
      <c r="BB82" s="113">
        <f>$F82*'INTERNAL PARAMETERS-2'!M82*(1-VLOOKUP(N$4,'INTERNAL PARAMETERS-1'!$B$5:$J$44,4, FALSE))</f>
        <v>3948.8067412248956</v>
      </c>
      <c r="BC82" s="113">
        <f>$F82*'INTERNAL PARAMETERS-2'!N82*(1-VLOOKUP(O$4,'INTERNAL PARAMETERS-1'!$B$5:$J$44,4, FALSE))</f>
        <v>3709.2421117397498</v>
      </c>
      <c r="BD82" s="113">
        <f>$F82*'INTERNAL PARAMETERS-2'!O82*(1-VLOOKUP(P$4,'INTERNAL PARAMETERS-1'!$B$5:$J$44,4, FALSE))</f>
        <v>2861.2633231459804</v>
      </c>
      <c r="BE82" s="113">
        <f>$F82*'INTERNAL PARAMETERS-2'!P82*(1-VLOOKUP(Q$4,'INTERNAL PARAMETERS-1'!$B$5:$J$44,4, FALSE))</f>
        <v>1758.3793218622745</v>
      </c>
      <c r="BF82" s="113">
        <f>$F82*'INTERNAL PARAMETERS-2'!Q82*(1-VLOOKUP(R$4,'INTERNAL PARAMETERS-1'!$B$5:$J$44,4, FALSE))</f>
        <v>0</v>
      </c>
      <c r="BG82" s="113">
        <f>$F82*'INTERNAL PARAMETERS-2'!R82*(1-VLOOKUP(S$4,'INTERNAL PARAMETERS-1'!$B$5:$J$44,4, FALSE))</f>
        <v>5166.0315506351135</v>
      </c>
      <c r="BH82" s="113">
        <f>$F82*'INTERNAL PARAMETERS-2'!S82*(1-VLOOKUP(T$4,'INTERNAL PARAMETERS-1'!$B$5:$J$44,4, FALSE))</f>
        <v>238.786229777275</v>
      </c>
      <c r="BI82" s="113">
        <f>$F82*'INTERNAL PARAMETERS-2'!T82*(1-VLOOKUP(U$4,'INTERNAL PARAMETERS-1'!$B$5:$J$44,4, FALSE))</f>
        <v>174.79665014663502</v>
      </c>
      <c r="BJ82" s="113">
        <f>$F82*'INTERNAL PARAMETERS-2'!U82*(1-VLOOKUP(V$4,'INTERNAL PARAMETERS-1'!$B$5:$J$44,4, FALSE))</f>
        <v>1954.5072770160486</v>
      </c>
      <c r="BK82" s="113">
        <f>$F82*'INTERNAL PARAMETERS-2'!V82*(1-VLOOKUP(W$4,'INTERNAL PARAMETERS-1'!$B$5:$J$44,4, FALSE))</f>
        <v>2538.7260143190019</v>
      </c>
      <c r="BL82" s="113">
        <f>$F82*'INTERNAL PARAMETERS-2'!W82*(1-VLOOKUP(X$4,'INTERNAL PARAMETERS-1'!$B$5:$J$44,4, FALSE))</f>
        <v>3480.3413611892188</v>
      </c>
      <c r="BM82" s="113">
        <f>$F82*'INTERNAL PARAMETERS-2'!X82*(1-VLOOKUP(Y$4,'INTERNAL PARAMETERS-1'!$B$5:$J$44,4, FALSE))</f>
        <v>598.26816230876398</v>
      </c>
      <c r="BN82" s="113">
        <f>$F82*'INTERNAL PARAMETERS-2'!Y82*(1-VLOOKUP(Z$4,'INTERNAL PARAMETERS-1'!$B$5:$J$44,4, FALSE))</f>
        <v>3823.6885457506719</v>
      </c>
      <c r="BO82" s="113">
        <f>$F82*'INTERNAL PARAMETERS-2'!Z82*(1-VLOOKUP(AA$4,'INTERNAL PARAMETERS-1'!$B$5:$J$44,4, FALSE))</f>
        <v>4349.1221429887755</v>
      </c>
      <c r="BP82" s="113">
        <f>$F82*'INTERNAL PARAMETERS-2'!AA82*(1-VLOOKUP(AB$4,'INTERNAL PARAMETERS-1'!$B$5:$J$44,4, FALSE))</f>
        <v>1987.2800724128056</v>
      </c>
      <c r="BQ82" s="113">
        <f>$F82*'INTERNAL PARAMETERS-2'!AB82*(1-VLOOKUP(AC$4,'INTERNAL PARAMETERS-1'!$B$5:$J$44,4, FALSE))</f>
        <v>11736.391552866564</v>
      </c>
      <c r="BR82" s="113">
        <f>$F82*'INTERNAL PARAMETERS-2'!AC82*(1-VLOOKUP(AD$4,'INTERNAL PARAMETERS-1'!$B$5:$J$44,4, FALSE))</f>
        <v>1461.8464751747019</v>
      </c>
      <c r="BS82" s="113">
        <f>$F82*'INTERNAL PARAMETERS-2'!AD82*(1-VLOOKUP(AE$4,'INTERNAL PARAMETERS-1'!$B$5:$J$44,4, FALSE))</f>
        <v>296.53284668757271</v>
      </c>
      <c r="BT82" s="113">
        <f>$F82*'INTERNAL PARAMETERS-2'!AE82*(1-VLOOKUP(AF$4,'INTERNAL PARAMETERS-1'!$B$5:$J$44,4, FALSE))</f>
        <v>0</v>
      </c>
      <c r="BU82" s="113">
        <f>$F82*'INTERNAL PARAMETERS-2'!AF82*(1-VLOOKUP(AG$4,'INTERNAL PARAMETERS-1'!$B$5:$J$44,4, FALSE))</f>
        <v>0</v>
      </c>
      <c r="BV82" s="113">
        <f>$F82*'INTERNAL PARAMETERS-2'!AG82*(1-VLOOKUP(AH$4,'INTERNAL PARAMETERS-1'!$B$5:$J$44,4, FALSE))</f>
        <v>0</v>
      </c>
      <c r="BW82" s="113">
        <f>$F82*'INTERNAL PARAMETERS-2'!AH82*(1-VLOOKUP(AI$4,'INTERNAL PARAMETERS-1'!$B$5:$J$44,4, FALSE))</f>
        <v>0</v>
      </c>
      <c r="BX82" s="113">
        <f>$F82*'INTERNAL PARAMETERS-2'!AI82*(1-VLOOKUP(AJ$4,'INTERNAL PARAMETERS-1'!$B$5:$J$44,4, FALSE))</f>
        <v>0</v>
      </c>
      <c r="BY82" s="113">
        <f>$F82*'INTERNAL PARAMETERS-2'!AJ82*(1-VLOOKUP(AK$4,'INTERNAL PARAMETERS-1'!$B$5:$J$44,4, FALSE))</f>
        <v>0</v>
      </c>
      <c r="BZ82" s="113">
        <f>$F82*'INTERNAL PARAMETERS-2'!AK82*(1-VLOOKUP(AL$4,'INTERNAL PARAMETERS-1'!$B$5:$J$44,4, FALSE))</f>
        <v>431.78915643296892</v>
      </c>
      <c r="CA82" s="113">
        <f>$F82*'INTERNAL PARAMETERS-2'!AL82*(1-VLOOKUP(AM$4,'INTERNAL PARAMETERS-1'!$B$5:$J$44,4, FALSE))</f>
        <v>1170.5160974207477</v>
      </c>
      <c r="CB82" s="113">
        <f>$F82*'INTERNAL PARAMETERS-2'!AM82*(1-VLOOKUP(AN$4,'INTERNAL PARAMETERS-1'!$B$5:$J$44,4, FALSE))</f>
        <v>593.06569337514543</v>
      </c>
      <c r="CC82" s="113">
        <f>$F82*'INTERNAL PARAMETERS-2'!AN82*(1-VLOOKUP(AO$4,'INTERNAL PARAMETERS-1'!$B$5:$J$44,4, FALSE))</f>
        <v>936.41287793659831</v>
      </c>
      <c r="CD82" s="113">
        <f>$F82*'INTERNAL PARAMETERS-2'!AO82*(1-VLOOKUP(AP$4,'INTERNAL PARAMETERS-1'!$B$5:$J$44,4, FALSE))</f>
        <v>4276.2954604468023</v>
      </c>
      <c r="CE82" s="113">
        <f>$F82*'INTERNAL PARAMETERS-2'!AP82*(1-VLOOKUP(AQ$4,'INTERNAL PARAMETERS-1'!$B$5:$J$44,4, FALSE))</f>
        <v>530.63606617172218</v>
      </c>
      <c r="CF82" s="113">
        <f>$F82*'INTERNAL PARAMETERS-2'!AQ82*(1-VLOOKUP(AR$4,'INTERNAL PARAMETERS-1'!$B$5:$J$44,4, FALSE))</f>
        <v>26.012344668092982</v>
      </c>
      <c r="CG82" s="113">
        <f>$F82*'INTERNAL PARAMETERS-2'!AR82*(1-VLOOKUP(AS$4,'INTERNAL PARAMETERS-1'!$B$5:$J$44,4, FALSE))</f>
        <v>0</v>
      </c>
      <c r="CH82" s="112">
        <f>$F82*'INTERNAL PARAMETERS-2'!AS82*(1-VLOOKUP(AT$4,'INTERNAL PARAMETERS-1'!$B$5:$J$44,4, FALSE))</f>
        <v>0</v>
      </c>
      <c r="CI82" s="111">
        <f t="shared" si="1"/>
        <v>78825.286873009041</v>
      </c>
    </row>
    <row r="83" spans="3:87" x14ac:dyDescent="0.5">
      <c r="C83" s="77" t="s">
        <v>26</v>
      </c>
      <c r="D83" s="76" t="s">
        <v>21</v>
      </c>
      <c r="E83" s="76" t="s">
        <v>14</v>
      </c>
      <c r="F83" s="115">
        <f>'INPUTS-Incidence'!E83</f>
        <v>59227.04985248798</v>
      </c>
      <c r="G83" s="114">
        <f>$F83*'INTERNAL PARAMETERS-2'!F83*VLOOKUP(G$4,'INTERNAL PARAMETERS-1'!$B$5:$J$44,4, FALSE)</f>
        <v>334.56175920673411</v>
      </c>
      <c r="H83" s="113">
        <f>$F83*'INTERNAL PARAMETERS-2'!G83*VLOOKUP(H$4,'INTERNAL PARAMETERS-1'!$B$5:$J$44,4, FALSE)</f>
        <v>504.19987539423016</v>
      </c>
      <c r="I83" s="113">
        <f>$F83*'INTERNAL PARAMETERS-2'!H83*VLOOKUP(I$4,'INTERNAL PARAMETERS-1'!$B$5:$J$44,4, FALSE)</f>
        <v>565.85701110216576</v>
      </c>
      <c r="J83" s="113">
        <f>$F83*'INTERNAL PARAMETERS-2'!I83*VLOOKUP(J$4,'INTERNAL PARAMETERS-1'!$B$5:$J$44,4, FALSE)</f>
        <v>0</v>
      </c>
      <c r="K83" s="113">
        <f>$F83*'INTERNAL PARAMETERS-2'!J83*VLOOKUP(K$4,'INTERNAL PARAMETERS-1'!$B$5:$J$44,4, FALSE)</f>
        <v>14.137496799788881</v>
      </c>
      <c r="L83" s="113">
        <f>$F83*'INTERNAL PARAMETERS-2'!K83*VLOOKUP(L$4,'INTERNAL PARAMETERS-1'!$B$5:$J$44,4, FALSE)</f>
        <v>4.714473168258043</v>
      </c>
      <c r="M83" s="113">
        <f>$F83*'INTERNAL PARAMETERS-2'!L83*VLOOKUP(M$4,'INTERNAL PARAMETERS-1'!$B$5:$J$44,4, FALSE)</f>
        <v>65.970049478193744</v>
      </c>
      <c r="N83" s="113">
        <f>$F83*'INTERNAL PARAMETERS-2'!M83*VLOOKUP(N$4,'INTERNAL PARAMETERS-1'!$B$5:$J$44,4, FALSE)</f>
        <v>145.36983251043912</v>
      </c>
      <c r="O83" s="113">
        <f>$F83*'INTERNAL PARAMETERS-2'!N83*VLOOKUP(O$4,'INTERNAL PARAMETERS-1'!$B$5:$J$44,4, FALSE)</f>
        <v>0</v>
      </c>
      <c r="P83" s="113">
        <f>$F83*'INTERNAL PARAMETERS-2'!O83*VLOOKUP(P$4,'INTERNAL PARAMETERS-1'!$B$5:$J$44,4, FALSE)</f>
        <v>0</v>
      </c>
      <c r="Q83" s="113">
        <f>$F83*'INTERNAL PARAMETERS-2'!P83*VLOOKUP(Q$4,'INTERNAL PARAMETERS-1'!$B$5:$J$44,4, FALSE)</f>
        <v>0</v>
      </c>
      <c r="R83" s="113">
        <f>$F83*'INTERNAL PARAMETERS-2'!Q83*VLOOKUP(R$4,'INTERNAL PARAMETERS-1'!$B$5:$J$44,4, FALSE)</f>
        <v>80.104584925489988</v>
      </c>
      <c r="S83" s="113">
        <f>$F83*'INTERNAL PARAMETERS-2'!R83*VLOOKUP(S$4,'INTERNAL PARAMETERS-1'!$B$5:$J$44,4, FALSE)</f>
        <v>182.19721210871617</v>
      </c>
      <c r="T83" s="113">
        <f>$F83*'INTERNAL PARAMETERS-2'!S83*VLOOKUP(T$4,'INTERNAL PARAMETERS-1'!$B$5:$J$44,4, FALSE)</f>
        <v>15.078614621944915</v>
      </c>
      <c r="U83" s="113">
        <f>$F83*'INTERNAL PARAMETERS-2'!T83*VLOOKUP(U$4,'INTERNAL PARAMETERS-1'!$B$5:$J$44,4, FALSE)</f>
        <v>30.15722924388983</v>
      </c>
      <c r="V83" s="113">
        <f>$F83*'INTERNAL PARAMETERS-2'!U83*VLOOKUP(V$4,'INTERNAL PARAMETERS-1'!$B$5:$J$44,4, FALSE)</f>
        <v>236.07872457676783</v>
      </c>
      <c r="W83" s="113">
        <f>$F83*'INTERNAL PARAMETERS-2'!V83*VLOOKUP(W$4,'INTERNAL PARAMETERS-1'!$B$5:$J$44,4, FALSE)</f>
        <v>0</v>
      </c>
      <c r="X83" s="113">
        <f>$F83*'INTERNAL PARAMETERS-2'!W83*VLOOKUP(X$4,'INTERNAL PARAMETERS-1'!$B$5:$J$44,4, FALSE)</f>
        <v>0</v>
      </c>
      <c r="Y83" s="113">
        <f>$F83*'INTERNAL PARAMETERS-2'!X83*VLOOKUP(Y$4,'INTERNAL PARAMETERS-1'!$B$5:$J$44,4, FALSE)</f>
        <v>0</v>
      </c>
      <c r="Z83" s="113">
        <f>$F83*'INTERNAL PARAMETERS-2'!Y83*VLOOKUP(Z$4,'INTERNAL PARAMETERS-1'!$B$5:$J$44,4, FALSE)</f>
        <v>0</v>
      </c>
      <c r="AA83" s="113">
        <f>$F83*'INTERNAL PARAMETERS-2'!Z83*VLOOKUP(AA$4,'INTERNAL PARAMETERS-1'!$B$5:$J$44,4, FALSE)</f>
        <v>0</v>
      </c>
      <c r="AB83" s="113">
        <f>$F83*'INTERNAL PARAMETERS-2'!AA83*VLOOKUP(AB$4,'INTERNAL PARAMETERS-1'!$B$5:$J$44,4, FALSE)</f>
        <v>0</v>
      </c>
      <c r="AC83" s="113">
        <f>$F83*'INTERNAL PARAMETERS-2'!AB83*VLOOKUP(AC$4,'INTERNAL PARAMETERS-1'!$B$5:$J$44,4, FALSE)</f>
        <v>0</v>
      </c>
      <c r="AD83" s="113">
        <f>$F83*'INTERNAL PARAMETERS-2'!AC83*VLOOKUP(AD$4,'INTERNAL PARAMETERS-1'!$B$5:$J$44,4, FALSE)</f>
        <v>0</v>
      </c>
      <c r="AE83" s="113">
        <f>$F83*'INTERNAL PARAMETERS-2'!AD83*VLOOKUP(AE$4,'INTERNAL PARAMETERS-1'!$B$5:$J$44,4, FALSE)</f>
        <v>0</v>
      </c>
      <c r="AF83" s="113">
        <f>$F83*'INTERNAL PARAMETERS-2'!AE83*VLOOKUP(AF$4,'INTERNAL PARAMETERS-1'!$B$5:$J$44,4, FALSE)</f>
        <v>18.846047263061674</v>
      </c>
      <c r="AG83" s="113">
        <f>$F83*'INTERNAL PARAMETERS-2'!AF83*VLOOKUP(AG$4,'INTERNAL PARAMETERS-1'!$B$5:$J$44,4, FALSE)</f>
        <v>0</v>
      </c>
      <c r="AH83" s="113">
        <f>$F83*'INTERNAL PARAMETERS-2'!AG83*VLOOKUP(AH$4,'INTERNAL PARAMETERS-1'!$B$5:$J$44,4, FALSE)</f>
        <v>4.714473168258043</v>
      </c>
      <c r="AI83" s="113">
        <f>$F83*'INTERNAL PARAMETERS-2'!AH83*VLOOKUP(AI$4,'INTERNAL PARAMETERS-1'!$B$5:$J$44,4, FALSE)</f>
        <v>51.835514030897485</v>
      </c>
      <c r="AJ83" s="113">
        <f>$F83*'INTERNAL PARAMETERS-2'!AI83*VLOOKUP(AJ$4,'INTERNAL PARAMETERS-1'!$B$5:$J$44,4, FALSE)</f>
        <v>80.104584925489988</v>
      </c>
      <c r="AK83" s="113">
        <f>$F83*'INTERNAL PARAMETERS-2'!AJ83*VLOOKUP(AK$4,'INTERNAL PARAMETERS-1'!$B$5:$J$44,4, FALSE)</f>
        <v>4.714473168258043</v>
      </c>
      <c r="AL83" s="113">
        <f>$F83*'INTERNAL PARAMETERS-2'!AK83*VLOOKUP(AL$4,'INTERNAL PARAMETERS-1'!$B$5:$J$44,4, FALSE)</f>
        <v>0</v>
      </c>
      <c r="AM83" s="113">
        <f>$F83*'INTERNAL PARAMETERS-2'!AL83*VLOOKUP(AM$4,'INTERNAL PARAMETERS-1'!$B$5:$J$44,4, FALSE)</f>
        <v>0</v>
      </c>
      <c r="AN83" s="113">
        <f>$F83*'INTERNAL PARAMETERS-2'!AM83*VLOOKUP(AN$4,'INTERNAL PARAMETERS-1'!$B$5:$J$44,4, FALSE)</f>
        <v>0</v>
      </c>
      <c r="AO83" s="113">
        <f>$F83*'INTERNAL PARAMETERS-2'!AN83*VLOOKUP(AO$4,'INTERNAL PARAMETERS-1'!$B$5:$J$44,4, FALSE)</f>
        <v>0</v>
      </c>
      <c r="AP83" s="113">
        <f>$F83*'INTERNAL PARAMETERS-2'!AO83*VLOOKUP(AP$4,'INTERNAL PARAMETERS-1'!$B$5:$J$44,4, FALSE)</f>
        <v>0</v>
      </c>
      <c r="AQ83" s="113">
        <f>$F83*'INTERNAL PARAMETERS-2'!AP83*VLOOKUP(AQ$4,'INTERNAL PARAMETERS-1'!$B$5:$J$44,4, FALSE)</f>
        <v>0</v>
      </c>
      <c r="AR83" s="113">
        <f>$F83*'INTERNAL PARAMETERS-2'!AQ83*VLOOKUP(AR$4,'INTERNAL PARAMETERS-1'!$B$5:$J$44,4, FALSE)</f>
        <v>0</v>
      </c>
      <c r="AS83" s="113">
        <f>$F83*'INTERNAL PARAMETERS-2'!AR83*VLOOKUP(AS$4,'INTERNAL PARAMETERS-1'!$B$5:$J$44,4, FALSE)</f>
        <v>0</v>
      </c>
      <c r="AT83" s="112">
        <f>$F83*'INTERNAL PARAMETERS-2'!AS83*VLOOKUP(AT$4,'INTERNAL PARAMETERS-1'!$B$5:$J$44,4, FALSE)</f>
        <v>0</v>
      </c>
      <c r="AU83" s="114">
        <f>$F83*'INTERNAL PARAMETERS-2'!F83*(1-VLOOKUP(G$4,'INTERNAL PARAMETERS-1'!$B$5:$J$44,4, FALSE))</f>
        <v>0</v>
      </c>
      <c r="AV83" s="113">
        <f>$F83*'INTERNAL PARAMETERS-2'!G83*(1-VLOOKUP(H$4,'INTERNAL PARAMETERS-1'!$B$5:$J$44,4, FALSE))</f>
        <v>0</v>
      </c>
      <c r="AW83" s="113">
        <f>$F83*'INTERNAL PARAMETERS-2'!H83*(1-VLOOKUP(I$4,'INTERNAL PARAMETERS-1'!$B$5:$J$44,4, FALSE))</f>
        <v>10751.283210941148</v>
      </c>
      <c r="AX83" s="113">
        <f>$F83*'INTERNAL PARAMETERS-2'!I83*(1-VLOOKUP(J$4,'INTERNAL PARAMETERS-1'!$B$5:$J$44,4, FALSE))</f>
        <v>0</v>
      </c>
      <c r="AY83" s="113">
        <f>$F83*'INTERNAL PARAMETERS-2'!J83*(1-VLOOKUP(K$4,'INTERNAL PARAMETERS-1'!$B$5:$J$44,4, FALSE))</f>
        <v>0</v>
      </c>
      <c r="AZ83" s="113">
        <f>$F83*'INTERNAL PARAMETERS-2'!K83*(1-VLOOKUP(L$4,'INTERNAL PARAMETERS-1'!$B$5:$J$44,4, FALSE))</f>
        <v>0</v>
      </c>
      <c r="BA83" s="113">
        <f>$F83*'INTERNAL PARAMETERS-2'!L83*(1-VLOOKUP(M$4,'INTERNAL PARAMETERS-1'!$B$5:$J$44,4, FALSE))</f>
        <v>1253.430940085681</v>
      </c>
      <c r="BB83" s="113">
        <f>$F83*'INTERNAL PARAMETERS-2'!M83*(1-VLOOKUP(N$4,'INTERNAL PARAMETERS-1'!$B$5:$J$44,4, FALSE))</f>
        <v>2762.0268176983432</v>
      </c>
      <c r="BC83" s="113">
        <f>$F83*'INTERNAL PARAMETERS-2'!N83*(1-VLOOKUP(O$4,'INTERNAL PARAMETERS-1'!$B$5:$J$44,4, FALSE))</f>
        <v>3463.4320396339103</v>
      </c>
      <c r="BD83" s="113">
        <f>$F83*'INTERNAL PARAMETERS-2'!O83*(1-VLOOKUP(P$4,'INTERNAL PARAMETERS-1'!$B$5:$J$44,4, FALSE))</f>
        <v>2078.058039239349</v>
      </c>
      <c r="BE83" s="113">
        <f>$F83*'INTERNAL PARAMETERS-2'!P83*(1-VLOOKUP(Q$4,'INTERNAL PARAMETERS-1'!$B$5:$J$44,4, FALSE))</f>
        <v>1305.2634927640859</v>
      </c>
      <c r="BF83" s="113">
        <f>$F83*'INTERNAL PARAMETERS-2'!Q83*(1-VLOOKUP(R$4,'INTERNAL PARAMETERS-1'!$B$5:$J$44,4, FALSE))</f>
        <v>0</v>
      </c>
      <c r="BG83" s="113">
        <f>$F83*'INTERNAL PARAMETERS-2'!R83*(1-VLOOKUP(S$4,'INTERNAL PARAMETERS-1'!$B$5:$J$44,4, FALSE))</f>
        <v>3461.7470300656069</v>
      </c>
      <c r="BH83" s="113">
        <f>$F83*'INTERNAL PARAMETERS-2'!S83*(1-VLOOKUP(T$4,'INTERNAL PARAMETERS-1'!$B$5:$J$44,4, FALSE))</f>
        <v>135.70753159750421</v>
      </c>
      <c r="BI83" s="113">
        <f>$F83*'INTERNAL PARAMETERS-2'!T83*(1-VLOOKUP(U$4,'INTERNAL PARAMETERS-1'!$B$5:$J$44,4, FALSE))</f>
        <v>120.62891697555932</v>
      </c>
      <c r="BJ83" s="113">
        <f>$F83*'INTERNAL PARAMETERS-2'!U83*(1-VLOOKUP(V$4,'INTERNAL PARAMETERS-1'!$B$5:$J$44,4, FALSE))</f>
        <v>1337.7794392683511</v>
      </c>
      <c r="BK83" s="113">
        <f>$F83*'INTERNAL PARAMETERS-2'!V83*(1-VLOOKUP(W$4,'INTERNAL PARAMETERS-1'!$B$5:$J$44,4, FALSE))</f>
        <v>1639.8311746758052</v>
      </c>
      <c r="BL83" s="113">
        <f>$F83*'INTERNAL PARAMETERS-2'!W83*(1-VLOOKUP(X$4,'INTERNAL PARAMETERS-1'!$B$5:$J$44,4, FALSE))</f>
        <v>2370.2132307517018</v>
      </c>
      <c r="BM83" s="113">
        <f>$F83*'INTERNAL PARAMETERS-2'!X83*(1-VLOOKUP(Y$4,'INTERNAL PARAMETERS-1'!$B$5:$J$44,4, FALSE))</f>
        <v>744.51955287568535</v>
      </c>
      <c r="BN83" s="113">
        <f>$F83*'INTERNAL PARAMETERS-2'!Y83*(1-VLOOKUP(Z$4,'INTERNAL PARAMETERS-1'!$B$5:$J$44,4, FALSE))</f>
        <v>3534.1136009278689</v>
      </c>
      <c r="BO83" s="113">
        <f>$F83*'INTERNAL PARAMETERS-2'!Z83*(1-VLOOKUP(AA$4,'INTERNAL PARAMETERS-1'!$B$5:$J$44,4, FALSE))</f>
        <v>3585.9491149587666</v>
      </c>
      <c r="BP83" s="113">
        <f>$F83*'INTERNAL PARAMETERS-2'!AA83*(1-VLOOKUP(AB$4,'INTERNAL PARAMETERS-1'!$B$5:$J$44,4, FALSE))</f>
        <v>1441.9180648887314</v>
      </c>
      <c r="BQ83" s="113">
        <f>$F83*'INTERNAL PARAMETERS-2'!AB83*(1-VLOOKUP(AC$4,'INTERNAL PARAMETERS-1'!$B$5:$J$44,4, FALSE))</f>
        <v>9617.5015724264667</v>
      </c>
      <c r="BR83" s="113">
        <f>$F83*'INTERNAL PARAMETERS-2'!AC83*(1-VLOOKUP(AD$4,'INTERNAL PARAMETERS-1'!$B$5:$J$44,4, FALSE))</f>
        <v>1017.8227744199911</v>
      </c>
      <c r="BS83" s="113">
        <f>$F83*'INTERNAL PARAMETERS-2'!AD83*(1-VLOOKUP(AE$4,'INTERNAL PARAMETERS-1'!$B$5:$J$44,4, FALSE))</f>
        <v>254.45717428124414</v>
      </c>
      <c r="BT83" s="113">
        <f>$F83*'INTERNAL PARAMETERS-2'!AE83*(1-VLOOKUP(AF$4,'INTERNAL PARAMETERS-1'!$B$5:$J$44,4, FALSE))</f>
        <v>0</v>
      </c>
      <c r="BU83" s="113">
        <f>$F83*'INTERNAL PARAMETERS-2'!AF83*(1-VLOOKUP(AG$4,'INTERNAL PARAMETERS-1'!$B$5:$J$44,4, FALSE))</f>
        <v>0</v>
      </c>
      <c r="BV83" s="113">
        <f>$F83*'INTERNAL PARAMETERS-2'!AG83*(1-VLOOKUP(AH$4,'INTERNAL PARAMETERS-1'!$B$5:$J$44,4, FALSE))</f>
        <v>0</v>
      </c>
      <c r="BW83" s="113">
        <f>$F83*'INTERNAL PARAMETERS-2'!AH83*(1-VLOOKUP(AI$4,'INTERNAL PARAMETERS-1'!$B$5:$J$44,4, FALSE))</f>
        <v>0</v>
      </c>
      <c r="BX83" s="113">
        <f>$F83*'INTERNAL PARAMETERS-2'!AI83*(1-VLOOKUP(AJ$4,'INTERNAL PARAMETERS-1'!$B$5:$J$44,4, FALSE))</f>
        <v>0</v>
      </c>
      <c r="BY83" s="113">
        <f>$F83*'INTERNAL PARAMETERS-2'!AJ83*(1-VLOOKUP(AK$4,'INTERNAL PARAMETERS-1'!$B$5:$J$44,4, FALSE))</f>
        <v>0</v>
      </c>
      <c r="BZ83" s="113">
        <f>$F83*'INTERNAL PARAMETERS-2'!AK83*(1-VLOOKUP(AL$4,'INTERNAL PARAMETERS-1'!$B$5:$J$44,4, FALSE))</f>
        <v>216.75915705013551</v>
      </c>
      <c r="CA83" s="113">
        <f>$F83*'INTERNAL PARAMETERS-2'!AL83*(1-VLOOKUP(AM$4,'INTERNAL PARAMETERS-1'!$B$5:$J$44,4, FALSE))</f>
        <v>1046.097768019569</v>
      </c>
      <c r="CB83" s="113">
        <f>$F83*'INTERNAL PARAMETERS-2'!AM83*(1-VLOOKUP(AN$4,'INTERNAL PARAMETERS-1'!$B$5:$J$44,4, FALSE))</f>
        <v>414.67226683720935</v>
      </c>
      <c r="CC83" s="113">
        <f>$F83*'INTERNAL PARAMETERS-2'!AN83*(1-VLOOKUP(AO$4,'INTERNAL PARAMETERS-1'!$B$5:$J$44,4, FALSE))</f>
        <v>758.65704967547424</v>
      </c>
      <c r="CD83" s="113">
        <f>$F83*'INTERNAL PARAMETERS-2'!AO83*(1-VLOOKUP(AP$4,'INTERNAL PARAMETERS-1'!$B$5:$J$44,4, FALSE))</f>
        <v>3128.8702804271757</v>
      </c>
      <c r="CE83" s="113">
        <f>$F83*'INTERNAL PARAMETERS-2'!AP83*(1-VLOOKUP(AQ$4,'INTERNAL PARAMETERS-1'!$B$5:$J$44,4, FALSE))</f>
        <v>362.83675280631189</v>
      </c>
      <c r="CF83" s="113">
        <f>$F83*'INTERNAL PARAMETERS-2'!AQ83*(1-VLOOKUP(AR$4,'INTERNAL PARAMETERS-1'!$B$5:$J$44,4, FALSE))</f>
        <v>75.396034462217202</v>
      </c>
      <c r="CG83" s="113">
        <f>$F83*'INTERNAL PARAMETERS-2'!AR83*(1-VLOOKUP(AS$4,'INTERNAL PARAMETERS-1'!$B$5:$J$44,4, FALSE))</f>
        <v>9.4230236315308371</v>
      </c>
      <c r="CH83" s="112">
        <f>$F83*'INTERNAL PARAMETERS-2'!AS83*(1-VLOOKUP(AT$4,'INTERNAL PARAMETERS-1'!$B$5:$J$44,4, FALSE))</f>
        <v>0</v>
      </c>
      <c r="CI83" s="111">
        <f t="shared" si="1"/>
        <v>59227.038007078023</v>
      </c>
    </row>
    <row r="84" spans="3:87" x14ac:dyDescent="0.5">
      <c r="C84" s="77" t="s">
        <v>26</v>
      </c>
      <c r="D84" s="76" t="s">
        <v>21</v>
      </c>
      <c r="E84" s="76" t="s">
        <v>13</v>
      </c>
      <c r="F84" s="115">
        <f>'INPUTS-Incidence'!E84</f>
        <v>48141.008482081641</v>
      </c>
      <c r="G84" s="114">
        <f>$F84*'INTERNAL PARAMETERS-2'!F84*VLOOKUP(G$4,'INTERNAL PARAMETERS-1'!$B$5:$J$44,4, FALSE)</f>
        <v>378.31130105559038</v>
      </c>
      <c r="H84" s="113">
        <f>$F84*'INTERNAL PARAMETERS-2'!G84*VLOOKUP(H$4,'INTERNAL PARAMETERS-1'!$B$5:$J$44,4, FALSE)</f>
        <v>396.54230096775473</v>
      </c>
      <c r="I84" s="113">
        <f>$F84*'INTERNAL PARAMETERS-2'!H84*VLOOKUP(I$4,'INTERNAL PARAMETERS-1'!$B$5:$J$44,4, FALSE)</f>
        <v>442.34100868214068</v>
      </c>
      <c r="J84" s="113">
        <f>$F84*'INTERNAL PARAMETERS-2'!I84*VLOOKUP(J$4,'INTERNAL PARAMETERS-1'!$B$5:$J$44,4, FALSE)</f>
        <v>0</v>
      </c>
      <c r="K84" s="113">
        <f>$F84*'INTERNAL PARAMETERS-2'!J84*VLOOKUP(K$4,'INTERNAL PARAMETERS-1'!$B$5:$J$44,4, FALSE)</f>
        <v>4.5589535032531314</v>
      </c>
      <c r="L84" s="113">
        <f>$F84*'INTERNAL PARAMETERS-2'!K84*VLOOKUP(L$4,'INTERNAL PARAMETERS-1'!$B$5:$J$44,4, FALSE)</f>
        <v>0</v>
      </c>
      <c r="M84" s="113">
        <f>$F84*'INTERNAL PARAMETERS-2'!L84*VLOOKUP(M$4,'INTERNAL PARAMETERS-1'!$B$5:$J$44,4, FALSE)</f>
        <v>60.848549786054321</v>
      </c>
      <c r="N84" s="113">
        <f>$F84*'INTERNAL PARAMETERS-2'!M84*VLOOKUP(N$4,'INTERNAL PARAMETERS-1'!$B$5:$J$44,4, FALSE)</f>
        <v>99.135334536896266</v>
      </c>
      <c r="O84" s="113">
        <f>$F84*'INTERNAL PARAMETERS-2'!N84*VLOOKUP(O$4,'INTERNAL PARAMETERS-1'!$B$5:$J$44,4, FALSE)</f>
        <v>0</v>
      </c>
      <c r="P84" s="113">
        <f>$F84*'INTERNAL PARAMETERS-2'!O84*VLOOKUP(P$4,'INTERNAL PARAMETERS-1'!$B$5:$J$44,4, FALSE)</f>
        <v>0</v>
      </c>
      <c r="Q84" s="113">
        <f>$F84*'INTERNAL PARAMETERS-2'!P84*VLOOKUP(Q$4,'INTERNAL PARAMETERS-1'!$B$5:$J$44,4, FALSE)</f>
        <v>0</v>
      </c>
      <c r="R84" s="113">
        <f>$F84*'INTERNAL PARAMETERS-2'!Q84*VLOOKUP(R$4,'INTERNAL PARAMETERS-1'!$B$5:$J$44,4, FALSE)</f>
        <v>63.810906742999215</v>
      </c>
      <c r="S84" s="113">
        <f>$F84*'INTERNAL PARAMETERS-2'!R84*VLOOKUP(S$4,'INTERNAL PARAMETERS-1'!$B$5:$J$44,4, FALSE)</f>
        <v>135.37829277263143</v>
      </c>
      <c r="T84" s="113">
        <f>$F84*'INTERNAL PARAMETERS-2'!S84*VLOOKUP(T$4,'INTERNAL PARAMETERS-1'!$B$5:$J$44,4, FALSE)</f>
        <v>14.129867399575781</v>
      </c>
      <c r="U84" s="113">
        <f>$F84*'INTERNAL PARAMETERS-2'!T84*VLOOKUP(U$4,'INTERNAL PARAMETERS-1'!$B$5:$J$44,4, FALSE)</f>
        <v>26.436153397850308</v>
      </c>
      <c r="V84" s="113">
        <f>$F84*'INTERNAL PARAMETERS-2'!U84*VLOOKUP(V$4,'INTERNAL PARAMETERS-1'!$B$5:$J$44,4, FALSE)</f>
        <v>198.27042836875009</v>
      </c>
      <c r="W84" s="113">
        <f>$F84*'INTERNAL PARAMETERS-2'!V84*VLOOKUP(W$4,'INTERNAL PARAMETERS-1'!$B$5:$J$44,4, FALSE)</f>
        <v>0</v>
      </c>
      <c r="X84" s="113">
        <f>$F84*'INTERNAL PARAMETERS-2'!W84*VLOOKUP(X$4,'INTERNAL PARAMETERS-1'!$B$5:$J$44,4, FALSE)</f>
        <v>0</v>
      </c>
      <c r="Y84" s="113">
        <f>$F84*'INTERNAL PARAMETERS-2'!X84*VLOOKUP(Y$4,'INTERNAL PARAMETERS-1'!$B$5:$J$44,4, FALSE)</f>
        <v>0</v>
      </c>
      <c r="Z84" s="113">
        <f>$F84*'INTERNAL PARAMETERS-2'!Y84*VLOOKUP(Z$4,'INTERNAL PARAMETERS-1'!$B$5:$J$44,4, FALSE)</f>
        <v>0</v>
      </c>
      <c r="AA84" s="113">
        <f>$F84*'INTERNAL PARAMETERS-2'!Z84*VLOOKUP(AA$4,'INTERNAL PARAMETERS-1'!$B$5:$J$44,4, FALSE)</f>
        <v>0</v>
      </c>
      <c r="AB84" s="113">
        <f>$F84*'INTERNAL PARAMETERS-2'!AA84*VLOOKUP(AB$4,'INTERNAL PARAMETERS-1'!$B$5:$J$44,4, FALSE)</f>
        <v>0</v>
      </c>
      <c r="AC84" s="113">
        <f>$F84*'INTERNAL PARAMETERS-2'!AB84*VLOOKUP(AC$4,'INTERNAL PARAMETERS-1'!$B$5:$J$44,4, FALSE)</f>
        <v>0</v>
      </c>
      <c r="AD84" s="113">
        <f>$F84*'INTERNAL PARAMETERS-2'!AC84*VLOOKUP(AD$4,'INTERNAL PARAMETERS-1'!$B$5:$J$44,4, FALSE)</f>
        <v>0</v>
      </c>
      <c r="AE84" s="113">
        <f>$F84*'INTERNAL PARAMETERS-2'!AD84*VLOOKUP(AE$4,'INTERNAL PARAMETERS-1'!$B$5:$J$44,4, FALSE)</f>
        <v>0</v>
      </c>
      <c r="AF84" s="113">
        <f>$F84*'INTERNAL PARAMETERS-2'!AE84*VLOOKUP(AF$4,'INTERNAL PARAMETERS-1'!$B$5:$J$44,4, FALSE)</f>
        <v>27.348906918670579</v>
      </c>
      <c r="AG84" s="113">
        <f>$F84*'INTERNAL PARAMETERS-2'!AF84*VLOOKUP(AG$4,'INTERNAL PARAMETERS-1'!$B$5:$J$44,4, FALSE)</f>
        <v>0</v>
      </c>
      <c r="AH84" s="113">
        <f>$F84*'INTERNAL PARAMETERS-2'!AG84*VLOOKUP(AH$4,'INTERNAL PARAMETERS-1'!$B$5:$J$44,4, FALSE)</f>
        <v>13.672046408911187</v>
      </c>
      <c r="AI84" s="113">
        <f>$F84*'INTERNAL PARAMETERS-2'!AH84*VLOOKUP(AI$4,'INTERNAL PARAMETERS-1'!$B$5:$J$44,4, FALSE)</f>
        <v>50.138860334088037</v>
      </c>
      <c r="AJ84" s="113">
        <f>$F84*'INTERNAL PARAMETERS-2'!AI84*VLOOKUP(AJ$4,'INTERNAL PARAMETERS-1'!$B$5:$J$44,4, FALSE)</f>
        <v>72.92881374950548</v>
      </c>
      <c r="AK84" s="113">
        <f>$F84*'INTERNAL PARAMETERS-2'!AJ84*VLOOKUP(AK$4,'INTERNAL PARAMETERS-1'!$B$5:$J$44,4, FALSE)</f>
        <v>13.672046408911187</v>
      </c>
      <c r="AL84" s="113">
        <f>$F84*'INTERNAL PARAMETERS-2'!AK84*VLOOKUP(AL$4,'INTERNAL PARAMETERS-1'!$B$5:$J$44,4, FALSE)</f>
        <v>0</v>
      </c>
      <c r="AM84" s="113">
        <f>$F84*'INTERNAL PARAMETERS-2'!AL84*VLOOKUP(AM$4,'INTERNAL PARAMETERS-1'!$B$5:$J$44,4, FALSE)</f>
        <v>0</v>
      </c>
      <c r="AN84" s="113">
        <f>$F84*'INTERNAL PARAMETERS-2'!AM84*VLOOKUP(AN$4,'INTERNAL PARAMETERS-1'!$B$5:$J$44,4, FALSE)</f>
        <v>0</v>
      </c>
      <c r="AO84" s="113">
        <f>$F84*'INTERNAL PARAMETERS-2'!AN84*VLOOKUP(AO$4,'INTERNAL PARAMETERS-1'!$B$5:$J$44,4, FALSE)</f>
        <v>0</v>
      </c>
      <c r="AP84" s="113">
        <f>$F84*'INTERNAL PARAMETERS-2'!AO84*VLOOKUP(AP$4,'INTERNAL PARAMETERS-1'!$B$5:$J$44,4, FALSE)</f>
        <v>0</v>
      </c>
      <c r="AQ84" s="113">
        <f>$F84*'INTERNAL PARAMETERS-2'!AP84*VLOOKUP(AQ$4,'INTERNAL PARAMETERS-1'!$B$5:$J$44,4, FALSE)</f>
        <v>0</v>
      </c>
      <c r="AR84" s="113">
        <f>$F84*'INTERNAL PARAMETERS-2'!AQ84*VLOOKUP(AR$4,'INTERNAL PARAMETERS-1'!$B$5:$J$44,4, FALSE)</f>
        <v>0</v>
      </c>
      <c r="AS84" s="113">
        <f>$F84*'INTERNAL PARAMETERS-2'!AR84*VLOOKUP(AS$4,'INTERNAL PARAMETERS-1'!$B$5:$J$44,4, FALSE)</f>
        <v>0</v>
      </c>
      <c r="AT84" s="112">
        <f>$F84*'INTERNAL PARAMETERS-2'!AS84*VLOOKUP(AT$4,'INTERNAL PARAMETERS-1'!$B$5:$J$44,4, FALSE)</f>
        <v>0</v>
      </c>
      <c r="AU84" s="114">
        <f>$F84*'INTERNAL PARAMETERS-2'!F84*(1-VLOOKUP(G$4,'INTERNAL PARAMETERS-1'!$B$5:$J$44,4, FALSE))</f>
        <v>0</v>
      </c>
      <c r="AV84" s="113">
        <f>$F84*'INTERNAL PARAMETERS-2'!G84*(1-VLOOKUP(H$4,'INTERNAL PARAMETERS-1'!$B$5:$J$44,4, FALSE))</f>
        <v>0</v>
      </c>
      <c r="AW84" s="113">
        <f>$F84*'INTERNAL PARAMETERS-2'!H84*(1-VLOOKUP(I$4,'INTERNAL PARAMETERS-1'!$B$5:$J$44,4, FALSE))</f>
        <v>8404.4791649606723</v>
      </c>
      <c r="AX84" s="113">
        <f>$F84*'INTERNAL PARAMETERS-2'!I84*(1-VLOOKUP(J$4,'INTERNAL PARAMETERS-1'!$B$5:$J$44,4, FALSE))</f>
        <v>0</v>
      </c>
      <c r="AY84" s="113">
        <f>$F84*'INTERNAL PARAMETERS-2'!J84*(1-VLOOKUP(K$4,'INTERNAL PARAMETERS-1'!$B$5:$J$44,4, FALSE))</f>
        <v>0</v>
      </c>
      <c r="AZ84" s="113">
        <f>$F84*'INTERNAL PARAMETERS-2'!K84*(1-VLOOKUP(L$4,'INTERNAL PARAMETERS-1'!$B$5:$J$44,4, FALSE))</f>
        <v>0</v>
      </c>
      <c r="BA84" s="113">
        <f>$F84*'INTERNAL PARAMETERS-2'!L84*(1-VLOOKUP(M$4,'INTERNAL PARAMETERS-1'!$B$5:$J$44,4, FALSE))</f>
        <v>1156.1224459350321</v>
      </c>
      <c r="BB84" s="113">
        <f>$F84*'INTERNAL PARAMETERS-2'!M84*(1-VLOOKUP(N$4,'INTERNAL PARAMETERS-1'!$B$5:$J$44,4, FALSE))</f>
        <v>1883.5713562010287</v>
      </c>
      <c r="BC84" s="113">
        <f>$F84*'INTERNAL PARAMETERS-2'!N84*(1-VLOOKUP(O$4,'INTERNAL PARAMETERS-1'!$B$5:$J$44,4, FALSE))</f>
        <v>3404.7824530969206</v>
      </c>
      <c r="BD84" s="113">
        <f>$F84*'INTERNAL PARAMETERS-2'!O84*(1-VLOOKUP(P$4,'INTERNAL PARAMETERS-1'!$B$5:$J$44,4, FALSE))</f>
        <v>1472.2146226930831</v>
      </c>
      <c r="BE84" s="113">
        <f>$F84*'INTERNAL PARAMETERS-2'!P84*(1-VLOOKUP(Q$4,'INTERNAL PARAMETERS-1'!$B$5:$J$44,4, FALSE))</f>
        <v>1212.4120422178335</v>
      </c>
      <c r="BF84" s="113">
        <f>$F84*'INTERNAL PARAMETERS-2'!Q84*(1-VLOOKUP(R$4,'INTERNAL PARAMETERS-1'!$B$5:$J$44,4, FALSE))</f>
        <v>0</v>
      </c>
      <c r="BG84" s="113">
        <f>$F84*'INTERNAL PARAMETERS-2'!R84*(1-VLOOKUP(S$4,'INTERNAL PARAMETERS-1'!$B$5:$J$44,4, FALSE))</f>
        <v>2572.187562679997</v>
      </c>
      <c r="BH84" s="113">
        <f>$F84*'INTERNAL PARAMETERS-2'!S84*(1-VLOOKUP(T$4,'INTERNAL PARAMETERS-1'!$B$5:$J$44,4, FALSE))</f>
        <v>127.16880659618204</v>
      </c>
      <c r="BI84" s="113">
        <f>$F84*'INTERNAL PARAMETERS-2'!T84*(1-VLOOKUP(U$4,'INTERNAL PARAMETERS-1'!$B$5:$J$44,4, FALSE))</f>
        <v>105.74461359140123</v>
      </c>
      <c r="BJ84" s="113">
        <f>$F84*'INTERNAL PARAMETERS-2'!U84*(1-VLOOKUP(V$4,'INTERNAL PARAMETERS-1'!$B$5:$J$44,4, FALSE))</f>
        <v>1123.5324274229172</v>
      </c>
      <c r="BK84" s="113">
        <f>$F84*'INTERNAL PARAMETERS-2'!V84*(1-VLOOKUP(W$4,'INTERNAL PARAMETERS-1'!$B$5:$J$44,4, FALSE))</f>
        <v>1353.7107162135912</v>
      </c>
      <c r="BL84" s="113">
        <f>$F84*'INTERNAL PARAMETERS-2'!W84*(1-VLOOKUP(X$4,'INTERNAL PARAMETERS-1'!$B$5:$J$44,4, FALSE))</f>
        <v>1923.4547374981792</v>
      </c>
      <c r="BM84" s="113">
        <f>$F84*'INTERNAL PARAMETERS-2'!X84*(1-VLOOKUP(Y$4,'INTERNAL PARAMETERS-1'!$B$5:$J$44,4, FALSE))</f>
        <v>738.38678809816815</v>
      </c>
      <c r="BN84" s="113">
        <f>$F84*'INTERNAL PARAMETERS-2'!Y84*(1-VLOOKUP(Z$4,'INTERNAL PARAMETERS-1'!$B$5:$J$44,4, FALSE))</f>
        <v>2825.9253389066744</v>
      </c>
      <c r="BO84" s="113">
        <f>$F84*'INTERNAL PARAMETERS-2'!Z84*(1-VLOOKUP(AA$4,'INTERNAL PARAMETERS-1'!$B$5:$J$44,4, FALSE))</f>
        <v>2912.5261990650911</v>
      </c>
      <c r="BP84" s="113">
        <f>$F84*'INTERNAL PARAMETERS-2'!AA84*(1-VLOOKUP(AB$4,'INTERNAL PARAMETERS-1'!$B$5:$J$44,4, FALSE))</f>
        <v>1189.6220888024159</v>
      </c>
      <c r="BQ84" s="113">
        <f>$F84*'INTERNAL PARAMETERS-2'!AB84*(1-VLOOKUP(AC$4,'INTERNAL PARAMETERS-1'!$B$5:$J$44,4, FALSE))</f>
        <v>7912.5909489386886</v>
      </c>
      <c r="BR84" s="113">
        <f>$F84*'INTERNAL PARAMETERS-2'!AC84*(1-VLOOKUP(AD$4,'INTERNAL PARAMETERS-1'!$B$5:$J$44,4, FALSE))</f>
        <v>779.40774142574992</v>
      </c>
      <c r="BS84" s="113">
        <f>$F84*'INTERNAL PARAMETERS-2'!AD84*(1-VLOOKUP(AE$4,'INTERNAL PARAMETERS-1'!$B$5:$J$44,4, FALSE))</f>
        <v>168.64276681358018</v>
      </c>
      <c r="BT84" s="113">
        <f>$F84*'INTERNAL PARAMETERS-2'!AE84*(1-VLOOKUP(AF$4,'INTERNAL PARAMETERS-1'!$B$5:$J$44,4, FALSE))</f>
        <v>0</v>
      </c>
      <c r="BU84" s="113">
        <f>$F84*'INTERNAL PARAMETERS-2'!AF84*(1-VLOOKUP(AG$4,'INTERNAL PARAMETERS-1'!$B$5:$J$44,4, FALSE))</f>
        <v>0</v>
      </c>
      <c r="BV84" s="113">
        <f>$F84*'INTERNAL PARAMETERS-2'!AG84*(1-VLOOKUP(AH$4,'INTERNAL PARAMETERS-1'!$B$5:$J$44,4, FALSE))</f>
        <v>0</v>
      </c>
      <c r="BW84" s="113">
        <f>$F84*'INTERNAL PARAMETERS-2'!AH84*(1-VLOOKUP(AI$4,'INTERNAL PARAMETERS-1'!$B$5:$J$44,4, FALSE))</f>
        <v>0</v>
      </c>
      <c r="BX84" s="113">
        <f>$F84*'INTERNAL PARAMETERS-2'!AI84*(1-VLOOKUP(AJ$4,'INTERNAL PARAMETERS-1'!$B$5:$J$44,4, FALSE))</f>
        <v>0</v>
      </c>
      <c r="BY84" s="113">
        <f>$F84*'INTERNAL PARAMETERS-2'!AJ84*(1-VLOOKUP(AK$4,'INTERNAL PARAMETERS-1'!$B$5:$J$44,4, FALSE))</f>
        <v>0</v>
      </c>
      <c r="BZ84" s="113">
        <f>$F84*'INTERNAL PARAMETERS-2'!AK84*(1-VLOOKUP(AL$4,'INTERNAL PARAMETERS-1'!$B$5:$J$44,4, FALSE))</f>
        <v>195.99167373225075</v>
      </c>
      <c r="CA84" s="113">
        <f>$F84*'INTERNAL PARAMETERS-2'!AL84*(1-VLOOKUP(AM$4,'INTERNAL PARAMETERS-1'!$B$5:$J$44,4, FALSE))</f>
        <v>1002.7483220766713</v>
      </c>
      <c r="CB84" s="113">
        <f>$F84*'INTERNAL PARAMETERS-2'!AM84*(1-VLOOKUP(AN$4,'INTERNAL PARAMETERS-1'!$B$5:$J$44,4, FALSE))</f>
        <v>305.3824873060849</v>
      </c>
      <c r="CC84" s="113">
        <f>$F84*'INTERNAL PARAMETERS-2'!AN84*(1-VLOOKUP(AO$4,'INTERNAL PARAMETERS-1'!$B$5:$J$44,4, FALSE))</f>
        <v>642.66802093324532</v>
      </c>
      <c r="CD84" s="113">
        <f>$F84*'INTERNAL PARAMETERS-2'!AO84*(1-VLOOKUP(AP$4,'INTERNAL PARAMETERS-1'!$B$5:$J$44,4, FALSE))</f>
        <v>2456.7319448575904</v>
      </c>
      <c r="CE84" s="113">
        <f>$F84*'INTERNAL PARAMETERS-2'!AP84*(1-VLOOKUP(AQ$4,'INTERNAL PARAMETERS-1'!$B$5:$J$44,4, FALSE))</f>
        <v>250.68467346874371</v>
      </c>
      <c r="CF84" s="113">
        <f>$F84*'INTERNAL PARAMETERS-2'!AQ84*(1-VLOOKUP(AR$4,'INTERNAL PARAMETERS-1'!$B$5:$J$44,4, FALSE))</f>
        <v>22.78995341541745</v>
      </c>
      <c r="CG84" s="113">
        <f>$F84*'INTERNAL PARAMETERS-2'!AR84*(1-VLOOKUP(AS$4,'INTERNAL PARAMETERS-1'!$B$5:$J$44,4, FALSE))</f>
        <v>0</v>
      </c>
      <c r="CH84" s="112">
        <f>$F84*'INTERNAL PARAMETERS-2'!AS84*(1-VLOOKUP(AT$4,'INTERNAL PARAMETERS-1'!$B$5:$J$44,4, FALSE))</f>
        <v>0</v>
      </c>
      <c r="CI84" s="111">
        <f t="shared" si="1"/>
        <v>48141.003667980789</v>
      </c>
    </row>
    <row r="85" spans="3:87" x14ac:dyDescent="0.5">
      <c r="C85" s="77" t="s">
        <v>26</v>
      </c>
      <c r="D85" s="76" t="s">
        <v>21</v>
      </c>
      <c r="E85" s="76" t="s">
        <v>12</v>
      </c>
      <c r="F85" s="115">
        <f>'INPUTS-Incidence'!E85</f>
        <v>43169.953512498832</v>
      </c>
      <c r="G85" s="114">
        <f>$F85*'INTERNAL PARAMETERS-2'!F85*VLOOKUP(G$4,'INTERNAL PARAMETERS-1'!$B$5:$J$44,4, FALSE)</f>
        <v>324.72439032101624</v>
      </c>
      <c r="H85" s="113">
        <f>$F85*'INTERNAL PARAMETERS-2'!G85*VLOOKUP(H$4,'INTERNAL PARAMETERS-1'!$B$5:$J$44,4, FALSE)</f>
        <v>311.0049790947441</v>
      </c>
      <c r="I85" s="113">
        <f>$F85*'INTERNAL PARAMETERS-2'!H85*VLOOKUP(I$4,'INTERNAL PARAMETERS-1'!$B$5:$J$44,4, FALSE)</f>
        <v>407.58112964685796</v>
      </c>
      <c r="J85" s="113">
        <f>$F85*'INTERNAL PARAMETERS-2'!I85*VLOOKUP(J$4,'INTERNAL PARAMETERS-1'!$B$5:$J$44,4, FALSE)</f>
        <v>0</v>
      </c>
      <c r="K85" s="113">
        <f>$F85*'INTERNAL PARAMETERS-2'!J85*VLOOKUP(K$4,'INTERNAL PARAMETERS-1'!$B$5:$J$44,4, FALSE)</f>
        <v>9.147713149298502</v>
      </c>
      <c r="L85" s="113">
        <f>$F85*'INTERNAL PARAMETERS-2'!K85*VLOOKUP(L$4,'INTERNAL PARAMETERS-1'!$B$5:$J$44,4, FALSE)</f>
        <v>0</v>
      </c>
      <c r="M85" s="113">
        <f>$F85*'INTERNAL PARAMETERS-2'!L85*VLOOKUP(M$4,'INTERNAL PARAMETERS-1'!$B$5:$J$44,4, FALSE)</f>
        <v>61.514593558100096</v>
      </c>
      <c r="N85" s="113">
        <f>$F85*'INTERNAL PARAMETERS-2'!M85*VLOOKUP(N$4,'INTERNAL PARAMETERS-1'!$B$5:$J$44,4, FALSE)</f>
        <v>84.153780579124728</v>
      </c>
      <c r="O85" s="113">
        <f>$F85*'INTERNAL PARAMETERS-2'!N85*VLOOKUP(O$4,'INTERNAL PARAMETERS-1'!$B$5:$J$44,4, FALSE)</f>
        <v>0</v>
      </c>
      <c r="P85" s="113">
        <f>$F85*'INTERNAL PARAMETERS-2'!O85*VLOOKUP(P$4,'INTERNAL PARAMETERS-1'!$B$5:$J$44,4, FALSE)</f>
        <v>0</v>
      </c>
      <c r="Q85" s="113">
        <f>$F85*'INTERNAL PARAMETERS-2'!P85*VLOOKUP(Q$4,'INTERNAL PARAMETERS-1'!$B$5:$J$44,4, FALSE)</f>
        <v>0</v>
      </c>
      <c r="R85" s="113">
        <f>$F85*'INTERNAL PARAMETERS-2'!Q85*VLOOKUP(R$4,'INTERNAL PARAMETERS-1'!$B$5:$J$44,4, FALSE)</f>
        <v>54.881961900439762</v>
      </c>
      <c r="S85" s="113">
        <f>$F85*'INTERNAL PARAMETERS-2'!R85*VLOOKUP(S$4,'INTERNAL PARAMETERS-1'!$B$5:$J$44,4, FALSE)</f>
        <v>110.37607374168677</v>
      </c>
      <c r="T85" s="113">
        <f>$F85*'INTERNAL PARAMETERS-2'!S85*VLOOKUP(T$4,'INTERNAL PARAMETERS-1'!$B$5:$J$44,4, FALSE)</f>
        <v>8.2325101348335288</v>
      </c>
      <c r="U85" s="113">
        <f>$F85*'INTERNAL PARAMETERS-2'!T85*VLOOKUP(U$4,'INTERNAL PARAMETERS-1'!$B$5:$J$44,4, FALSE)</f>
        <v>9.1468497502282542</v>
      </c>
      <c r="V85" s="113">
        <f>$F85*'INTERNAL PARAMETERS-2'!U85*VLOOKUP(V$4,'INTERNAL PARAMETERS-1'!$B$5:$J$44,4, FALSE)</f>
        <v>200.32261453288615</v>
      </c>
      <c r="W85" s="113">
        <f>$F85*'INTERNAL PARAMETERS-2'!V85*VLOOKUP(W$4,'INTERNAL PARAMETERS-1'!$B$5:$J$44,4, FALSE)</f>
        <v>0</v>
      </c>
      <c r="X85" s="113">
        <f>$F85*'INTERNAL PARAMETERS-2'!W85*VLOOKUP(X$4,'INTERNAL PARAMETERS-1'!$B$5:$J$44,4, FALSE)</f>
        <v>0</v>
      </c>
      <c r="Y85" s="113">
        <f>$F85*'INTERNAL PARAMETERS-2'!X85*VLOOKUP(Y$4,'INTERNAL PARAMETERS-1'!$B$5:$J$44,4, FALSE)</f>
        <v>0</v>
      </c>
      <c r="Z85" s="113">
        <f>$F85*'INTERNAL PARAMETERS-2'!Y85*VLOOKUP(Z$4,'INTERNAL PARAMETERS-1'!$B$5:$J$44,4, FALSE)</f>
        <v>0</v>
      </c>
      <c r="AA85" s="113">
        <f>$F85*'INTERNAL PARAMETERS-2'!Z85*VLOOKUP(AA$4,'INTERNAL PARAMETERS-1'!$B$5:$J$44,4, FALSE)</f>
        <v>0</v>
      </c>
      <c r="AB85" s="113">
        <f>$F85*'INTERNAL PARAMETERS-2'!AA85*VLOOKUP(AB$4,'INTERNAL PARAMETERS-1'!$B$5:$J$44,4, FALSE)</f>
        <v>0</v>
      </c>
      <c r="AC85" s="113">
        <f>$F85*'INTERNAL PARAMETERS-2'!AB85*VLOOKUP(AC$4,'INTERNAL PARAMETERS-1'!$B$5:$J$44,4, FALSE)</f>
        <v>0</v>
      </c>
      <c r="AD85" s="113">
        <f>$F85*'INTERNAL PARAMETERS-2'!AC85*VLOOKUP(AD$4,'INTERNAL PARAMETERS-1'!$B$5:$J$44,4, FALSE)</f>
        <v>0</v>
      </c>
      <c r="AE85" s="113">
        <f>$F85*'INTERNAL PARAMETERS-2'!AD85*VLOOKUP(AE$4,'INTERNAL PARAMETERS-1'!$B$5:$J$44,4, FALSE)</f>
        <v>0</v>
      </c>
      <c r="AF85" s="113">
        <f>$F85*'INTERNAL PARAMETERS-2'!AE85*VLOOKUP(AF$4,'INTERNAL PARAMETERS-1'!$B$5:$J$44,4, FALSE)</f>
        <v>18.295426298597004</v>
      </c>
      <c r="AG85" s="113">
        <f>$F85*'INTERNAL PARAMETERS-2'!AF85*VLOOKUP(AG$4,'INTERNAL PARAMETERS-1'!$B$5:$J$44,4, FALSE)</f>
        <v>0</v>
      </c>
      <c r="AH85" s="113">
        <f>$F85*'INTERNAL PARAMETERS-2'!AG85*VLOOKUP(AH$4,'INTERNAL PARAMETERS-1'!$B$5:$J$44,4, FALSE)</f>
        <v>9.147713149298502</v>
      </c>
      <c r="AI85" s="113">
        <f>$F85*'INTERNAL PARAMETERS-2'!AH85*VLOOKUP(AI$4,'INTERNAL PARAMETERS-1'!$B$5:$J$44,4, FALSE)</f>
        <v>36.586535601842755</v>
      </c>
      <c r="AJ85" s="113">
        <f>$F85*'INTERNAL PARAMETERS-2'!AI85*VLOOKUP(AJ$4,'INTERNAL PARAMETERS-1'!$B$5:$J$44,4, FALSE)</f>
        <v>27.443139447895508</v>
      </c>
      <c r="AK85" s="113">
        <f>$F85*'INTERNAL PARAMETERS-2'!AJ85*VLOOKUP(AK$4,'INTERNAL PARAMETERS-1'!$B$5:$J$44,4, FALSE)</f>
        <v>0</v>
      </c>
      <c r="AL85" s="113">
        <f>$F85*'INTERNAL PARAMETERS-2'!AK85*VLOOKUP(AL$4,'INTERNAL PARAMETERS-1'!$B$5:$J$44,4, FALSE)</f>
        <v>0</v>
      </c>
      <c r="AM85" s="113">
        <f>$F85*'INTERNAL PARAMETERS-2'!AL85*VLOOKUP(AM$4,'INTERNAL PARAMETERS-1'!$B$5:$J$44,4, FALSE)</f>
        <v>0</v>
      </c>
      <c r="AN85" s="113">
        <f>$F85*'INTERNAL PARAMETERS-2'!AM85*VLOOKUP(AN$4,'INTERNAL PARAMETERS-1'!$B$5:$J$44,4, FALSE)</f>
        <v>0</v>
      </c>
      <c r="AO85" s="113">
        <f>$F85*'INTERNAL PARAMETERS-2'!AN85*VLOOKUP(AO$4,'INTERNAL PARAMETERS-1'!$B$5:$J$44,4, FALSE)</f>
        <v>0</v>
      </c>
      <c r="AP85" s="113">
        <f>$F85*'INTERNAL PARAMETERS-2'!AO85*VLOOKUP(AP$4,'INTERNAL PARAMETERS-1'!$B$5:$J$44,4, FALSE)</f>
        <v>0</v>
      </c>
      <c r="AQ85" s="113">
        <f>$F85*'INTERNAL PARAMETERS-2'!AP85*VLOOKUP(AQ$4,'INTERNAL PARAMETERS-1'!$B$5:$J$44,4, FALSE)</f>
        <v>0</v>
      </c>
      <c r="AR85" s="113">
        <f>$F85*'INTERNAL PARAMETERS-2'!AQ85*VLOOKUP(AR$4,'INTERNAL PARAMETERS-1'!$B$5:$J$44,4, FALSE)</f>
        <v>0</v>
      </c>
      <c r="AS85" s="113">
        <f>$F85*'INTERNAL PARAMETERS-2'!AR85*VLOOKUP(AS$4,'INTERNAL PARAMETERS-1'!$B$5:$J$44,4, FALSE)</f>
        <v>0</v>
      </c>
      <c r="AT85" s="112">
        <f>$F85*'INTERNAL PARAMETERS-2'!AS85*VLOOKUP(AT$4,'INTERNAL PARAMETERS-1'!$B$5:$J$44,4, FALSE)</f>
        <v>0</v>
      </c>
      <c r="AU85" s="114">
        <f>$F85*'INTERNAL PARAMETERS-2'!F85*(1-VLOOKUP(G$4,'INTERNAL PARAMETERS-1'!$B$5:$J$44,4, FALSE))</f>
        <v>0</v>
      </c>
      <c r="AV85" s="113">
        <f>$F85*'INTERNAL PARAMETERS-2'!G85*(1-VLOOKUP(H$4,'INTERNAL PARAMETERS-1'!$B$5:$J$44,4, FALSE))</f>
        <v>0</v>
      </c>
      <c r="AW85" s="113">
        <f>$F85*'INTERNAL PARAMETERS-2'!H85*(1-VLOOKUP(I$4,'INTERNAL PARAMETERS-1'!$B$5:$J$44,4, FALSE))</f>
        <v>7744.0414632903003</v>
      </c>
      <c r="AX85" s="113">
        <f>$F85*'INTERNAL PARAMETERS-2'!I85*(1-VLOOKUP(J$4,'INTERNAL PARAMETERS-1'!$B$5:$J$44,4, FALSE))</f>
        <v>0</v>
      </c>
      <c r="AY85" s="113">
        <f>$F85*'INTERNAL PARAMETERS-2'!J85*(1-VLOOKUP(K$4,'INTERNAL PARAMETERS-1'!$B$5:$J$44,4, FALSE))</f>
        <v>0</v>
      </c>
      <c r="AZ85" s="113">
        <f>$F85*'INTERNAL PARAMETERS-2'!K85*(1-VLOOKUP(L$4,'INTERNAL PARAMETERS-1'!$B$5:$J$44,4, FALSE))</f>
        <v>0</v>
      </c>
      <c r="BA85" s="113">
        <f>$F85*'INTERNAL PARAMETERS-2'!L85*(1-VLOOKUP(M$4,'INTERNAL PARAMETERS-1'!$B$5:$J$44,4, FALSE))</f>
        <v>1168.7772776039017</v>
      </c>
      <c r="BB85" s="113">
        <f>$F85*'INTERNAL PARAMETERS-2'!M85*(1-VLOOKUP(N$4,'INTERNAL PARAMETERS-1'!$B$5:$J$44,4, FALSE))</f>
        <v>1598.9218310033698</v>
      </c>
      <c r="BC85" s="113">
        <f>$F85*'INTERNAL PARAMETERS-2'!N85*(1-VLOOKUP(O$4,'INTERNAL PARAMETERS-1'!$B$5:$J$44,4, FALSE))</f>
        <v>3640.5653496625391</v>
      </c>
      <c r="BD85" s="113">
        <f>$F85*'INTERNAL PARAMETERS-2'!O85*(1-VLOOKUP(P$4,'INTERNAL PARAMETERS-1'!$B$5:$J$44,4, FALSE))</f>
        <v>1244.0112823882739</v>
      </c>
      <c r="BE85" s="113">
        <f>$F85*'INTERNAL PARAMETERS-2'!P85*(1-VLOOKUP(Q$4,'INTERNAL PARAMETERS-1'!$B$5:$J$44,4, FALSE))</f>
        <v>1111.3802342118238</v>
      </c>
      <c r="BF85" s="113">
        <f>$F85*'INTERNAL PARAMETERS-2'!Q85*(1-VLOOKUP(R$4,'INTERNAL PARAMETERS-1'!$B$5:$J$44,4, FALSE))</f>
        <v>0</v>
      </c>
      <c r="BG85" s="113">
        <f>$F85*'INTERNAL PARAMETERS-2'!R85*(1-VLOOKUP(S$4,'INTERNAL PARAMETERS-1'!$B$5:$J$44,4, FALSE))</f>
        <v>2097.1454010920484</v>
      </c>
      <c r="BH85" s="113">
        <f>$F85*'INTERNAL PARAMETERS-2'!S85*(1-VLOOKUP(T$4,'INTERNAL PARAMETERS-1'!$B$5:$J$44,4, FALSE))</f>
        <v>74.092591213501748</v>
      </c>
      <c r="BI85" s="113">
        <f>$F85*'INTERNAL PARAMETERS-2'!T85*(1-VLOOKUP(U$4,'INTERNAL PARAMETERS-1'!$B$5:$J$44,4, FALSE))</f>
        <v>36.587399000913017</v>
      </c>
      <c r="BJ85" s="113">
        <f>$F85*'INTERNAL PARAMETERS-2'!U85*(1-VLOOKUP(V$4,'INTERNAL PARAMETERS-1'!$B$5:$J$44,4, FALSE))</f>
        <v>1135.1614823530215</v>
      </c>
      <c r="BK85" s="113">
        <f>$F85*'INTERNAL PARAMETERS-2'!V85*(1-VLOOKUP(W$4,'INTERNAL PARAMETERS-1'!$B$5:$J$44,4, FALSE))</f>
        <v>1349.2035081121796</v>
      </c>
      <c r="BL85" s="113">
        <f>$F85*'INTERNAL PARAMETERS-2'!W85*(1-VLOOKUP(X$4,'INTERNAL PARAMETERS-1'!$B$5:$J$44,4, FALSE))</f>
        <v>1852.2975123561384</v>
      </c>
      <c r="BM85" s="113">
        <f>$F85*'INTERNAL PARAMETERS-2'!X85*(1-VLOOKUP(Y$4,'INTERNAL PARAMETERS-1'!$B$5:$J$44,4, FALSE))</f>
        <v>791.22754196778112</v>
      </c>
      <c r="BN85" s="113">
        <f>$F85*'INTERNAL PARAMETERS-2'!Y85*(1-VLOOKUP(Z$4,'INTERNAL PARAMETERS-1'!$B$5:$J$44,4, FALSE))</f>
        <v>2488.0225647765478</v>
      </c>
      <c r="BO85" s="113">
        <f>$F85*'INTERNAL PARAMETERS-2'!Z85*(1-VLOOKUP(AA$4,'INTERNAL PARAMETERS-1'!$B$5:$J$44,4, FALSE))</f>
        <v>2350.8155015277725</v>
      </c>
      <c r="BP85" s="113">
        <f>$F85*'INTERNAL PARAMETERS-2'!AA85*(1-VLOOKUP(AB$4,'INTERNAL PARAMETERS-1'!$B$5:$J$44,4, FALSE))</f>
        <v>859.83323208984416</v>
      </c>
      <c r="BQ85" s="113">
        <f>$F85*'INTERNAL PARAMETERS-2'!AB85*(1-VLOOKUP(AC$4,'INTERNAL PARAMETERS-1'!$B$5:$J$44,4, FALSE))</f>
        <v>7294.8501105513506</v>
      </c>
      <c r="BR85" s="113">
        <f>$F85*'INTERNAL PARAMETERS-2'!AC85*(1-VLOOKUP(AD$4,'INTERNAL PARAMETERS-1'!$B$5:$J$44,4, FALSE))</f>
        <v>631.15335434343547</v>
      </c>
      <c r="BS85" s="113">
        <f>$F85*'INTERNAL PARAMETERS-2'!AD85*(1-VLOOKUP(AE$4,'INTERNAL PARAMETERS-1'!$B$5:$J$44,4, FALSE))</f>
        <v>114.33993887320442</v>
      </c>
      <c r="BT85" s="113">
        <f>$F85*'INTERNAL PARAMETERS-2'!AE85*(1-VLOOKUP(AF$4,'INTERNAL PARAMETERS-1'!$B$5:$J$44,4, FALSE))</f>
        <v>0</v>
      </c>
      <c r="BU85" s="113">
        <f>$F85*'INTERNAL PARAMETERS-2'!AF85*(1-VLOOKUP(AG$4,'INTERNAL PARAMETERS-1'!$B$5:$J$44,4, FALSE))</f>
        <v>0</v>
      </c>
      <c r="BV85" s="113">
        <f>$F85*'INTERNAL PARAMETERS-2'!AG85*(1-VLOOKUP(AH$4,'INTERNAL PARAMETERS-1'!$B$5:$J$44,4, FALSE))</f>
        <v>0</v>
      </c>
      <c r="BW85" s="113">
        <f>$F85*'INTERNAL PARAMETERS-2'!AH85*(1-VLOOKUP(AI$4,'INTERNAL PARAMETERS-1'!$B$5:$J$44,4, FALSE))</f>
        <v>0</v>
      </c>
      <c r="BX85" s="113">
        <f>$F85*'INTERNAL PARAMETERS-2'!AI85*(1-VLOOKUP(AJ$4,'INTERNAL PARAMETERS-1'!$B$5:$J$44,4, FALSE))</f>
        <v>0</v>
      </c>
      <c r="BY85" s="113">
        <f>$F85*'INTERNAL PARAMETERS-2'!AJ85*(1-VLOOKUP(AK$4,'INTERNAL PARAMETERS-1'!$B$5:$J$44,4, FALSE))</f>
        <v>0</v>
      </c>
      <c r="BZ85" s="113">
        <f>$F85*'INTERNAL PARAMETERS-2'!AK85*(1-VLOOKUP(AL$4,'INTERNAL PARAMETERS-1'!$B$5:$J$44,4, FALSE))</f>
        <v>160.07418762434565</v>
      </c>
      <c r="CA85" s="113">
        <f>$F85*'INTERNAL PARAMETERS-2'!AL85*(1-VLOOKUP(AM$4,'INTERNAL PARAMETERS-1'!$B$5:$J$44,4, FALSE))</f>
        <v>768.36041759221041</v>
      </c>
      <c r="CB85" s="113">
        <f>$F85*'INTERNAL PARAMETERS-2'!AM85*(1-VLOOKUP(AN$4,'INTERNAL PARAMETERS-1'!$B$5:$J$44,4, FALSE))</f>
        <v>201.2367382985133</v>
      </c>
      <c r="CC85" s="113">
        <f>$F85*'INTERNAL PARAMETERS-2'!AN85*(1-VLOOKUP(AO$4,'INTERNAL PARAMETERS-1'!$B$5:$J$44,4, FALSE))</f>
        <v>493.94629109466035</v>
      </c>
      <c r="CD85" s="113">
        <f>$F85*'INTERNAL PARAMETERS-2'!AO85*(1-VLOOKUP(AP$4,'INTERNAL PARAMETERS-1'!$B$5:$J$44,4, FALSE))</f>
        <v>2003.2239868311858</v>
      </c>
      <c r="CE85" s="113">
        <f>$F85*'INTERNAL PARAMETERS-2'!AP85*(1-VLOOKUP(AQ$4,'INTERNAL PARAMETERS-1'!$B$5:$J$44,4, FALSE))</f>
        <v>260.69471527127797</v>
      </c>
      <c r="CF85" s="113">
        <f>$F85*'INTERNAL PARAMETERS-2'!AQ85*(1-VLOOKUP(AR$4,'INTERNAL PARAMETERS-1'!$B$5:$J$44,4, FALSE))</f>
        <v>27.443139447895508</v>
      </c>
      <c r="CG85" s="113">
        <f>$F85*'INTERNAL PARAMETERS-2'!AR85*(1-VLOOKUP(AS$4,'INTERNAL PARAMETERS-1'!$B$5:$J$44,4, FALSE))</f>
        <v>0</v>
      </c>
      <c r="CH85" s="112">
        <f>$F85*'INTERNAL PARAMETERS-2'!AS85*(1-VLOOKUP(AT$4,'INTERNAL PARAMETERS-1'!$B$5:$J$44,4, FALSE))</f>
        <v>0</v>
      </c>
      <c r="CI85" s="111">
        <f t="shared" si="1"/>
        <v>43169.966463484889</v>
      </c>
    </row>
    <row r="86" spans="3:87" x14ac:dyDescent="0.5">
      <c r="C86" s="77" t="s">
        <v>26</v>
      </c>
      <c r="D86" s="76" t="s">
        <v>21</v>
      </c>
      <c r="E86" s="76" t="s">
        <v>11</v>
      </c>
      <c r="F86" s="115">
        <f>'INPUTS-Incidence'!E86</f>
        <v>41045.269104179686</v>
      </c>
      <c r="G86" s="114">
        <f>$F86*'INTERNAL PARAMETERS-2'!F86*VLOOKUP(G$4,'INTERNAL PARAMETERS-1'!$B$5:$J$44,4, FALSE)</f>
        <v>370.75781129114466</v>
      </c>
      <c r="H86" s="113">
        <f>$F86*'INTERNAL PARAMETERS-2'!G86*VLOOKUP(H$4,'INTERNAL PARAMETERS-1'!$B$5:$J$44,4, FALSE)</f>
        <v>252.1164609455133</v>
      </c>
      <c r="I86" s="113">
        <f>$F86*'INTERNAL PARAMETERS-2'!H86*VLOOKUP(I$4,'INTERNAL PARAMETERS-1'!$B$5:$J$44,4, FALSE)</f>
        <v>378.75568720243967</v>
      </c>
      <c r="J86" s="113">
        <f>$F86*'INTERNAL PARAMETERS-2'!I86*VLOOKUP(J$4,'INTERNAL PARAMETERS-1'!$B$5:$J$44,4, FALSE)</f>
        <v>0</v>
      </c>
      <c r="K86" s="113">
        <f>$F86*'INTERNAL PARAMETERS-2'!J86*VLOOKUP(K$4,'INTERNAL PARAMETERS-1'!$B$5:$J$44,4, FALSE)</f>
        <v>4.9418504001432337</v>
      </c>
      <c r="L86" s="113">
        <f>$F86*'INTERNAL PARAMETERS-2'!K86*VLOOKUP(L$4,'INTERNAL PARAMETERS-1'!$B$5:$J$44,4, FALSE)</f>
        <v>0</v>
      </c>
      <c r="M86" s="113">
        <f>$F86*'INTERNAL PARAMETERS-2'!L86*VLOOKUP(M$4,'INTERNAL PARAMETERS-1'!$B$5:$J$44,4, FALSE)</f>
        <v>81.072205081884675</v>
      </c>
      <c r="N86" s="113">
        <f>$F86*'INTERNAL PARAMETERS-2'!M86*VLOOKUP(N$4,'INTERNAL PARAMETERS-1'!$B$5:$J$44,4, FALSE)</f>
        <v>66.736323941867838</v>
      </c>
      <c r="O86" s="113">
        <f>$F86*'INTERNAL PARAMETERS-2'!N86*VLOOKUP(O$4,'INTERNAL PARAMETERS-1'!$B$5:$J$44,4, FALSE)</f>
        <v>0</v>
      </c>
      <c r="P86" s="113">
        <f>$F86*'INTERNAL PARAMETERS-2'!O86*VLOOKUP(P$4,'INTERNAL PARAMETERS-1'!$B$5:$J$44,4, FALSE)</f>
        <v>0</v>
      </c>
      <c r="Q86" s="113">
        <f>$F86*'INTERNAL PARAMETERS-2'!P86*VLOOKUP(Q$4,'INTERNAL PARAMETERS-1'!$B$5:$J$44,4, FALSE)</f>
        <v>0</v>
      </c>
      <c r="R86" s="113">
        <f>$F86*'INTERNAL PARAMETERS-2'!Q86*VLOOKUP(R$4,'INTERNAL PARAMETERS-1'!$B$5:$J$44,4, FALSE)</f>
        <v>49.434922109074016</v>
      </c>
      <c r="S86" s="113">
        <f>$F86*'INTERNAL PARAMETERS-2'!R86*VLOOKUP(S$4,'INTERNAL PARAMETERS-1'!$B$5:$J$44,4, FALSE)</f>
        <v>102.48675333160834</v>
      </c>
      <c r="T86" s="113">
        <f>$F86*'INTERNAL PARAMETERS-2'!S86*VLOOKUP(T$4,'INTERNAL PARAMETERS-1'!$B$5:$J$44,4, FALSE)</f>
        <v>13.841696100002515</v>
      </c>
      <c r="U86" s="113">
        <f>$F86*'INTERNAL PARAMETERS-2'!T86*VLOOKUP(U$4,'INTERNAL PARAMETERS-1'!$B$5:$J$44,4, FALSE)</f>
        <v>17.796407778190229</v>
      </c>
      <c r="V86" s="113">
        <f>$F86*'INTERNAL PARAMETERS-2'!U86*VLOOKUP(V$4,'INTERNAL PARAMETERS-1'!$B$5:$J$44,4, FALSE)</f>
        <v>162.39150268377651</v>
      </c>
      <c r="W86" s="113">
        <f>$F86*'INTERNAL PARAMETERS-2'!V86*VLOOKUP(W$4,'INTERNAL PARAMETERS-1'!$B$5:$J$44,4, FALSE)</f>
        <v>0</v>
      </c>
      <c r="X86" s="113">
        <f>$F86*'INTERNAL PARAMETERS-2'!W86*VLOOKUP(X$4,'INTERNAL PARAMETERS-1'!$B$5:$J$44,4, FALSE)</f>
        <v>0</v>
      </c>
      <c r="Y86" s="113">
        <f>$F86*'INTERNAL PARAMETERS-2'!X86*VLOOKUP(Y$4,'INTERNAL PARAMETERS-1'!$B$5:$J$44,4, FALSE)</f>
        <v>0</v>
      </c>
      <c r="Z86" s="113">
        <f>$F86*'INTERNAL PARAMETERS-2'!Y86*VLOOKUP(Z$4,'INTERNAL PARAMETERS-1'!$B$5:$J$44,4, FALSE)</f>
        <v>0</v>
      </c>
      <c r="AA86" s="113">
        <f>$F86*'INTERNAL PARAMETERS-2'!Z86*VLOOKUP(AA$4,'INTERNAL PARAMETERS-1'!$B$5:$J$44,4, FALSE)</f>
        <v>0</v>
      </c>
      <c r="AB86" s="113">
        <f>$F86*'INTERNAL PARAMETERS-2'!AA86*VLOOKUP(AB$4,'INTERNAL PARAMETERS-1'!$B$5:$J$44,4, FALSE)</f>
        <v>0</v>
      </c>
      <c r="AC86" s="113">
        <f>$F86*'INTERNAL PARAMETERS-2'!AB86*VLOOKUP(AC$4,'INTERNAL PARAMETERS-1'!$B$5:$J$44,4, FALSE)</f>
        <v>0</v>
      </c>
      <c r="AD86" s="113">
        <f>$F86*'INTERNAL PARAMETERS-2'!AC86*VLOOKUP(AD$4,'INTERNAL PARAMETERS-1'!$B$5:$J$44,4, FALSE)</f>
        <v>0</v>
      </c>
      <c r="AE86" s="113">
        <f>$F86*'INTERNAL PARAMETERS-2'!AD86*VLOOKUP(AE$4,'INTERNAL PARAMETERS-1'!$B$5:$J$44,4, FALSE)</f>
        <v>0</v>
      </c>
      <c r="AF86" s="113">
        <f>$F86*'INTERNAL PARAMETERS-2'!AE86*VLOOKUP(AF$4,'INTERNAL PARAMETERS-1'!$B$5:$J$44,4, FALSE)</f>
        <v>9.8878053271968867</v>
      </c>
      <c r="AG86" s="113">
        <f>$F86*'INTERNAL PARAMETERS-2'!AF86*VLOOKUP(AG$4,'INTERNAL PARAMETERS-1'!$B$5:$J$44,4, FALSE)</f>
        <v>0</v>
      </c>
      <c r="AH86" s="113">
        <f>$F86*'INTERNAL PARAMETERS-2'!AG86*VLOOKUP(AH$4,'INTERNAL PARAMETERS-1'!$B$5:$J$44,4, FALSE)</f>
        <v>9.8878053271968867</v>
      </c>
      <c r="AI86" s="113">
        <f>$F86*'INTERNAL PARAMETERS-2'!AH86*VLOOKUP(AI$4,'INTERNAL PARAMETERS-1'!$B$5:$J$44,4, FALSE)</f>
        <v>19.775610654393773</v>
      </c>
      <c r="AJ86" s="113">
        <f>$F86*'INTERNAL PARAMETERS-2'!AI86*VLOOKUP(AJ$4,'INTERNAL PARAMETERS-1'!$B$5:$J$44,4, FALSE)</f>
        <v>39.547116781877122</v>
      </c>
      <c r="AK86" s="113">
        <f>$F86*'INTERNAL PARAMETERS-2'!AJ86*VLOOKUP(AK$4,'INTERNAL PARAMETERS-1'!$B$5:$J$44,4, FALSE)</f>
        <v>4.9418504001432337</v>
      </c>
      <c r="AL86" s="113">
        <f>$F86*'INTERNAL PARAMETERS-2'!AK86*VLOOKUP(AL$4,'INTERNAL PARAMETERS-1'!$B$5:$J$44,4, FALSE)</f>
        <v>0</v>
      </c>
      <c r="AM86" s="113">
        <f>$F86*'INTERNAL PARAMETERS-2'!AL86*VLOOKUP(AM$4,'INTERNAL PARAMETERS-1'!$B$5:$J$44,4, FALSE)</f>
        <v>0</v>
      </c>
      <c r="AN86" s="113">
        <f>$F86*'INTERNAL PARAMETERS-2'!AM86*VLOOKUP(AN$4,'INTERNAL PARAMETERS-1'!$B$5:$J$44,4, FALSE)</f>
        <v>0</v>
      </c>
      <c r="AO86" s="113">
        <f>$F86*'INTERNAL PARAMETERS-2'!AN86*VLOOKUP(AO$4,'INTERNAL PARAMETERS-1'!$B$5:$J$44,4, FALSE)</f>
        <v>0</v>
      </c>
      <c r="AP86" s="113">
        <f>$F86*'INTERNAL PARAMETERS-2'!AO86*VLOOKUP(AP$4,'INTERNAL PARAMETERS-1'!$B$5:$J$44,4, FALSE)</f>
        <v>0</v>
      </c>
      <c r="AQ86" s="113">
        <f>$F86*'INTERNAL PARAMETERS-2'!AP86*VLOOKUP(AQ$4,'INTERNAL PARAMETERS-1'!$B$5:$J$44,4, FALSE)</f>
        <v>0</v>
      </c>
      <c r="AR86" s="113">
        <f>$F86*'INTERNAL PARAMETERS-2'!AQ86*VLOOKUP(AR$4,'INTERNAL PARAMETERS-1'!$B$5:$J$44,4, FALSE)</f>
        <v>0</v>
      </c>
      <c r="AS86" s="113">
        <f>$F86*'INTERNAL PARAMETERS-2'!AR86*VLOOKUP(AS$4,'INTERNAL PARAMETERS-1'!$B$5:$J$44,4, FALSE)</f>
        <v>0</v>
      </c>
      <c r="AT86" s="112">
        <f>$F86*'INTERNAL PARAMETERS-2'!AS86*VLOOKUP(AT$4,'INTERNAL PARAMETERS-1'!$B$5:$J$44,4, FALSE)</f>
        <v>0</v>
      </c>
      <c r="AU86" s="114">
        <f>$F86*'INTERNAL PARAMETERS-2'!F86*(1-VLOOKUP(G$4,'INTERNAL PARAMETERS-1'!$B$5:$J$44,4, FALSE))</f>
        <v>0</v>
      </c>
      <c r="AV86" s="113">
        <f>$F86*'INTERNAL PARAMETERS-2'!G86*(1-VLOOKUP(H$4,'INTERNAL PARAMETERS-1'!$B$5:$J$44,4, FALSE))</f>
        <v>0</v>
      </c>
      <c r="AW86" s="113">
        <f>$F86*'INTERNAL PARAMETERS-2'!H86*(1-VLOOKUP(I$4,'INTERNAL PARAMETERS-1'!$B$5:$J$44,4, FALSE))</f>
        <v>7196.3580568463531</v>
      </c>
      <c r="AX86" s="113">
        <f>$F86*'INTERNAL PARAMETERS-2'!I86*(1-VLOOKUP(J$4,'INTERNAL PARAMETERS-1'!$B$5:$J$44,4, FALSE))</f>
        <v>0</v>
      </c>
      <c r="AY86" s="113">
        <f>$F86*'INTERNAL PARAMETERS-2'!J86*(1-VLOOKUP(K$4,'INTERNAL PARAMETERS-1'!$B$5:$J$44,4, FALSE))</f>
        <v>0</v>
      </c>
      <c r="AZ86" s="113">
        <f>$F86*'INTERNAL PARAMETERS-2'!K86*(1-VLOOKUP(L$4,'INTERNAL PARAMETERS-1'!$B$5:$J$44,4, FALSE))</f>
        <v>0</v>
      </c>
      <c r="BA86" s="113">
        <f>$F86*'INTERNAL PARAMETERS-2'!L86*(1-VLOOKUP(M$4,'INTERNAL PARAMETERS-1'!$B$5:$J$44,4, FALSE))</f>
        <v>1540.3718965558087</v>
      </c>
      <c r="BB86" s="113">
        <f>$F86*'INTERNAL PARAMETERS-2'!M86*(1-VLOOKUP(N$4,'INTERNAL PARAMETERS-1'!$B$5:$J$44,4, FALSE))</f>
        <v>1267.990154895489</v>
      </c>
      <c r="BC86" s="113">
        <f>$F86*'INTERNAL PARAMETERS-2'!N86*(1-VLOOKUP(O$4,'INTERNAL PARAMETERS-1'!$B$5:$J$44,4, FALSE))</f>
        <v>3984.3997213307662</v>
      </c>
      <c r="BD86" s="113">
        <f>$F86*'INTERNAL PARAMETERS-2'!O86*(1-VLOOKUP(P$4,'INTERNAL PARAMETERS-1'!$B$5:$J$44,4, FALSE))</f>
        <v>1102.3856285462373</v>
      </c>
      <c r="BE86" s="113">
        <f>$F86*'INTERNAL PARAMETERS-2'!P86*(1-VLOOKUP(Q$4,'INTERNAL PARAMETERS-1'!$B$5:$J$44,4, FALSE))</f>
        <v>1043.0629011099663</v>
      </c>
      <c r="BF86" s="113">
        <f>$F86*'INTERNAL PARAMETERS-2'!Q86*(1-VLOOKUP(R$4,'INTERNAL PARAMETERS-1'!$B$5:$J$44,4, FALSE))</f>
        <v>0</v>
      </c>
      <c r="BG86" s="113">
        <f>$F86*'INTERNAL PARAMETERS-2'!R86*(1-VLOOKUP(S$4,'INTERNAL PARAMETERS-1'!$B$5:$J$44,4, FALSE))</f>
        <v>1947.2483133005583</v>
      </c>
      <c r="BH86" s="113">
        <f>$F86*'INTERNAL PARAMETERS-2'!S86*(1-VLOOKUP(T$4,'INTERNAL PARAMETERS-1'!$B$5:$J$44,4, FALSE))</f>
        <v>124.57526490002263</v>
      </c>
      <c r="BI86" s="113">
        <f>$F86*'INTERNAL PARAMETERS-2'!T86*(1-VLOOKUP(U$4,'INTERNAL PARAMETERS-1'!$B$5:$J$44,4, FALSE))</f>
        <v>71.185631112760916</v>
      </c>
      <c r="BJ86" s="113">
        <f>$F86*'INTERNAL PARAMETERS-2'!U86*(1-VLOOKUP(V$4,'INTERNAL PARAMETERS-1'!$B$5:$J$44,4, FALSE))</f>
        <v>920.21851520806683</v>
      </c>
      <c r="BK86" s="113">
        <f>$F86*'INTERNAL PARAMETERS-2'!V86*(1-VLOOKUP(W$4,'INTERNAL PARAMETERS-1'!$B$5:$J$44,4, FALSE))</f>
        <v>1403.9329070739141</v>
      </c>
      <c r="BL86" s="113">
        <f>$F86*'INTERNAL PARAMETERS-2'!W86*(1-VLOOKUP(X$4,'INTERNAL PARAMETERS-1'!$B$5:$J$44,4, FALSE))</f>
        <v>1591.7847901830132</v>
      </c>
      <c r="BM86" s="113">
        <f>$F86*'INTERNAL PARAMETERS-2'!X86*(1-VLOOKUP(Y$4,'INTERNAL PARAMETERS-1'!$B$5:$J$44,4, FALSE))</f>
        <v>909.59189503699474</v>
      </c>
      <c r="BN86" s="113">
        <f>$F86*'INTERNAL PARAMETERS-2'!Y86*(1-VLOOKUP(Z$4,'INTERNAL PARAMETERS-1'!$B$5:$J$44,4, FALSE))</f>
        <v>2456.8836135110773</v>
      </c>
      <c r="BO86" s="113">
        <f>$F86*'INTERNAL PARAMETERS-2'!Z86*(1-VLOOKUP(AA$4,'INTERNAL PARAMETERS-1'!$B$5:$J$44,4, FALSE))</f>
        <v>2283.8613861293179</v>
      </c>
      <c r="BP86" s="113">
        <f>$F86*'INTERNAL PARAMETERS-2'!AA86*(1-VLOOKUP(AB$4,'INTERNAL PARAMETERS-1'!$B$5:$J$44,4, FALSE))</f>
        <v>850.26916760072379</v>
      </c>
      <c r="BQ86" s="113">
        <f>$F86*'INTERNAL PARAMETERS-2'!AB86*(1-VLOOKUP(AC$4,'INTERNAL PARAMETERS-1'!$B$5:$J$44,4, FALSE))</f>
        <v>6658.7945294056226</v>
      </c>
      <c r="BR86" s="113">
        <f>$F86*'INTERNAL PARAMETERS-2'!AC86*(1-VLOOKUP(AD$4,'INTERNAL PARAMETERS-1'!$B$5:$J$44,4, FALSE))</f>
        <v>444.9101944547557</v>
      </c>
      <c r="BS86" s="113">
        <f>$F86*'INTERNAL PARAMETERS-2'!AD86*(1-VLOOKUP(AE$4,'INTERNAL PARAMETERS-1'!$B$5:$J$44,4, FALSE))</f>
        <v>158.18846712750849</v>
      </c>
      <c r="BT86" s="113">
        <f>$F86*'INTERNAL PARAMETERS-2'!AE86*(1-VLOOKUP(AF$4,'INTERNAL PARAMETERS-1'!$B$5:$J$44,4, FALSE))</f>
        <v>0</v>
      </c>
      <c r="BU86" s="113">
        <f>$F86*'INTERNAL PARAMETERS-2'!AF86*(1-VLOOKUP(AG$4,'INTERNAL PARAMETERS-1'!$B$5:$J$44,4, FALSE))</f>
        <v>0</v>
      </c>
      <c r="BV86" s="113">
        <f>$F86*'INTERNAL PARAMETERS-2'!AG86*(1-VLOOKUP(AH$4,'INTERNAL PARAMETERS-1'!$B$5:$J$44,4, FALSE))</f>
        <v>0</v>
      </c>
      <c r="BW86" s="113">
        <f>$F86*'INTERNAL PARAMETERS-2'!AH86*(1-VLOOKUP(AI$4,'INTERNAL PARAMETERS-1'!$B$5:$J$44,4, FALSE))</f>
        <v>0</v>
      </c>
      <c r="BX86" s="113">
        <f>$F86*'INTERNAL PARAMETERS-2'!AI86*(1-VLOOKUP(AJ$4,'INTERNAL PARAMETERS-1'!$B$5:$J$44,4, FALSE))</f>
        <v>0</v>
      </c>
      <c r="BY86" s="113">
        <f>$F86*'INTERNAL PARAMETERS-2'!AJ86*(1-VLOOKUP(AK$4,'INTERNAL PARAMETERS-1'!$B$5:$J$44,4, FALSE))</f>
        <v>0</v>
      </c>
      <c r="BZ86" s="113">
        <f>$F86*'INTERNAL PARAMETERS-2'!AK86*(1-VLOOKUP(AL$4,'INTERNAL PARAMETERS-1'!$B$5:$J$44,4, FALSE))</f>
        <v>163.13442205456215</v>
      </c>
      <c r="CA86" s="113">
        <f>$F86*'INTERNAL PARAMETERS-2'!AL86*(1-VLOOKUP(AM$4,'INTERNAL PARAMETERS-1'!$B$5:$J$44,4, FALSE))</f>
        <v>528.94627841865315</v>
      </c>
      <c r="CB86" s="113">
        <f>$F86*'INTERNAL PARAMETERS-2'!AM86*(1-VLOOKUP(AN$4,'INTERNAL PARAMETERS-1'!$B$5:$J$44,4, FALSE))</f>
        <v>138.41696100002514</v>
      </c>
      <c r="CC86" s="113">
        <f>$F86*'INTERNAL PARAMETERS-2'!AN86*(1-VLOOKUP(AO$4,'INTERNAL PARAMETERS-1'!$B$5:$J$44,4, FALSE))</f>
        <v>593.21085625506726</v>
      </c>
      <c r="CD86" s="113">
        <f>$F86*'INTERNAL PARAMETERS-2'!AO86*(1-VLOOKUP(AP$4,'INTERNAL PARAMETERS-1'!$B$5:$J$44,4, FALSE))</f>
        <v>1789.5203740923987</v>
      </c>
      <c r="CE86" s="113">
        <f>$F86*'INTERNAL PARAMETERS-2'!AP86*(1-VLOOKUP(AQ$4,'INTERNAL PARAMETERS-1'!$B$5:$J$44,4, FALSE))</f>
        <v>266.94611667285346</v>
      </c>
      <c r="CF86" s="113">
        <f>$F86*'INTERNAL PARAMETERS-2'!AQ86*(1-VLOOKUP(AR$4,'INTERNAL PARAMETERS-1'!$B$5:$J$44,4, FALSE))</f>
        <v>24.717461054537008</v>
      </c>
      <c r="CG86" s="113">
        <f>$F86*'INTERNAL PARAMETERS-2'!AR86*(1-VLOOKUP(AS$4,'INTERNAL PARAMETERS-1'!$B$5:$J$44,4, FALSE))</f>
        <v>0</v>
      </c>
      <c r="CH86" s="112">
        <f>$F86*'INTERNAL PARAMETERS-2'!AS86*(1-VLOOKUP(AT$4,'INTERNAL PARAMETERS-1'!$B$5:$J$44,4, FALSE))</f>
        <v>0</v>
      </c>
      <c r="CI86" s="111">
        <f t="shared" si="1"/>
        <v>41045.277313233513</v>
      </c>
    </row>
    <row r="87" spans="3:87" x14ac:dyDescent="0.5">
      <c r="C87" s="77" t="s">
        <v>26</v>
      </c>
      <c r="D87" s="76" t="s">
        <v>21</v>
      </c>
      <c r="E87" s="76" t="s">
        <v>10</v>
      </c>
      <c r="F87" s="115">
        <f>'INPUTS-Incidence'!E87</f>
        <v>40431.24708594018</v>
      </c>
      <c r="G87" s="114">
        <f>$F87*'INTERNAL PARAMETERS-2'!F87*VLOOKUP(G$4,'INTERNAL PARAMETERS-1'!$B$5:$J$44,4, FALSE)</f>
        <v>323.58339980290503</v>
      </c>
      <c r="H87" s="113">
        <f>$F87*'INTERNAL PARAMETERS-2'!G87*VLOOKUP(H$4,'INTERNAL PARAMETERS-1'!$B$5:$J$44,4, FALSE)</f>
        <v>178.52821463267748</v>
      </c>
      <c r="I87" s="113">
        <f>$F87*'INTERNAL PARAMETERS-2'!H87*VLOOKUP(I$4,'INTERNAL PARAMETERS-1'!$B$5:$J$44,4, FALSE)</f>
        <v>379.48910024228257</v>
      </c>
      <c r="J87" s="113">
        <f>$F87*'INTERNAL PARAMETERS-2'!I87*VLOOKUP(J$4,'INTERNAL PARAMETERS-1'!$B$5:$J$44,4, FALSE)</f>
        <v>0</v>
      </c>
      <c r="K87" s="113">
        <f>$F87*'INTERNAL PARAMETERS-2'!J87*VLOOKUP(K$4,'INTERNAL PARAMETERS-1'!$B$5:$J$44,4, FALSE)</f>
        <v>0</v>
      </c>
      <c r="L87" s="113">
        <f>$F87*'INTERNAL PARAMETERS-2'!K87*VLOOKUP(L$4,'INTERNAL PARAMETERS-1'!$B$5:$J$44,4, FALSE)</f>
        <v>0</v>
      </c>
      <c r="M87" s="113">
        <f>$F87*'INTERNAL PARAMETERS-2'!L87*VLOOKUP(M$4,'INTERNAL PARAMETERS-1'!$B$5:$J$44,4, FALSE)</f>
        <v>90.101438443488547</v>
      </c>
      <c r="N87" s="113">
        <f>$F87*'INTERNAL PARAMETERS-2'!M87*VLOOKUP(N$4,'INTERNAL PARAMETERS-1'!$B$5:$J$44,4, FALSE)</f>
        <v>60.253474594764072</v>
      </c>
      <c r="O87" s="113">
        <f>$F87*'INTERNAL PARAMETERS-2'!N87*VLOOKUP(O$4,'INTERNAL PARAMETERS-1'!$B$5:$J$44,4, FALSE)</f>
        <v>0</v>
      </c>
      <c r="P87" s="113">
        <f>$F87*'INTERNAL PARAMETERS-2'!O87*VLOOKUP(P$4,'INTERNAL PARAMETERS-1'!$B$5:$J$44,4, FALSE)</f>
        <v>0</v>
      </c>
      <c r="Q87" s="113">
        <f>$F87*'INTERNAL PARAMETERS-2'!P87*VLOOKUP(Q$4,'INTERNAL PARAMETERS-1'!$B$5:$J$44,4, FALSE)</f>
        <v>0</v>
      </c>
      <c r="R87" s="113">
        <f>$F87*'INTERNAL PARAMETERS-2'!Q87*VLOOKUP(R$4,'INTERNAL PARAMETERS-1'!$B$5:$J$44,4, FALSE)</f>
        <v>39.052541560309621</v>
      </c>
      <c r="S87" s="113">
        <f>$F87*'INTERNAL PARAMETERS-2'!R87*VLOOKUP(S$4,'INTERNAL PARAMETERS-1'!$B$5:$J$44,4, FALSE)</f>
        <v>110.0710378479407</v>
      </c>
      <c r="T87" s="113">
        <f>$F87*'INTERNAL PARAMETERS-2'!S87*VLOOKUP(T$4,'INTERNAL PARAMETERS-1'!$B$5:$J$44,4, FALSE)</f>
        <v>7.2525571022759499</v>
      </c>
      <c r="U87" s="113">
        <f>$F87*'INTERNAL PARAMETERS-2'!T87*VLOOKUP(U$4,'INTERNAL PARAMETERS-1'!$B$5:$J$44,4, FALSE)</f>
        <v>21.200528721983595</v>
      </c>
      <c r="V87" s="113">
        <f>$F87*'INTERNAL PARAMETERS-2'!U87*VLOOKUP(V$4,'INTERNAL PARAMETERS-1'!$B$5:$J$44,4, FALSE)</f>
        <v>164.02370689683184</v>
      </c>
      <c r="W87" s="113">
        <f>$F87*'INTERNAL PARAMETERS-2'!V87*VLOOKUP(W$4,'INTERNAL PARAMETERS-1'!$B$5:$J$44,4, FALSE)</f>
        <v>0</v>
      </c>
      <c r="X87" s="113">
        <f>$F87*'INTERNAL PARAMETERS-2'!W87*VLOOKUP(X$4,'INTERNAL PARAMETERS-1'!$B$5:$J$44,4, FALSE)</f>
        <v>0</v>
      </c>
      <c r="Y87" s="113">
        <f>$F87*'INTERNAL PARAMETERS-2'!X87*VLOOKUP(Y$4,'INTERNAL PARAMETERS-1'!$B$5:$J$44,4, FALSE)</f>
        <v>0</v>
      </c>
      <c r="Z87" s="113">
        <f>$F87*'INTERNAL PARAMETERS-2'!Y87*VLOOKUP(Z$4,'INTERNAL PARAMETERS-1'!$B$5:$J$44,4, FALSE)</f>
        <v>0</v>
      </c>
      <c r="AA87" s="113">
        <f>$F87*'INTERNAL PARAMETERS-2'!Z87*VLOOKUP(AA$4,'INTERNAL PARAMETERS-1'!$B$5:$J$44,4, FALSE)</f>
        <v>0</v>
      </c>
      <c r="AB87" s="113">
        <f>$F87*'INTERNAL PARAMETERS-2'!AA87*VLOOKUP(AB$4,'INTERNAL PARAMETERS-1'!$B$5:$J$44,4, FALSE)</f>
        <v>0</v>
      </c>
      <c r="AC87" s="113">
        <f>$F87*'INTERNAL PARAMETERS-2'!AB87*VLOOKUP(AC$4,'INTERNAL PARAMETERS-1'!$B$5:$J$44,4, FALSE)</f>
        <v>0</v>
      </c>
      <c r="AD87" s="113">
        <f>$F87*'INTERNAL PARAMETERS-2'!AC87*VLOOKUP(AD$4,'INTERNAL PARAMETERS-1'!$B$5:$J$44,4, FALSE)</f>
        <v>0</v>
      </c>
      <c r="AE87" s="113">
        <f>$F87*'INTERNAL PARAMETERS-2'!AD87*VLOOKUP(AE$4,'INTERNAL PARAMETERS-1'!$B$5:$J$44,4, FALSE)</f>
        <v>0</v>
      </c>
      <c r="AF87" s="113">
        <f>$F87*'INTERNAL PARAMETERS-2'!AE87*VLOOKUP(AF$4,'INTERNAL PARAMETERS-1'!$B$5:$J$44,4, FALSE)</f>
        <v>22.318048391438978</v>
      </c>
      <c r="AG87" s="113">
        <f>$F87*'INTERNAL PARAMETERS-2'!AF87*VLOOKUP(AG$4,'INTERNAL PARAMETERS-1'!$B$5:$J$44,4, FALSE)</f>
        <v>0</v>
      </c>
      <c r="AH87" s="113">
        <f>$F87*'INTERNAL PARAMETERS-2'!AG87*VLOOKUP(AH$4,'INTERNAL PARAMETERS-1'!$B$5:$J$44,4, FALSE)</f>
        <v>0</v>
      </c>
      <c r="AI87" s="113">
        <f>$F87*'INTERNAL PARAMETERS-2'!AH87*VLOOKUP(AI$4,'INTERNAL PARAMETERS-1'!$B$5:$J$44,4, FALSE)</f>
        <v>39.052541560309621</v>
      </c>
      <c r="AJ87" s="113">
        <f>$F87*'INTERNAL PARAMETERS-2'!AI87*VLOOKUP(AJ$4,'INTERNAL PARAMETERS-1'!$B$5:$J$44,4, FALSE)</f>
        <v>39.052541560309621</v>
      </c>
      <c r="AK87" s="113">
        <f>$F87*'INTERNAL PARAMETERS-2'!AJ87*VLOOKUP(AK$4,'INTERNAL PARAMETERS-1'!$B$5:$J$44,4, FALSE)</f>
        <v>0</v>
      </c>
      <c r="AL87" s="113">
        <f>$F87*'INTERNAL PARAMETERS-2'!AK87*VLOOKUP(AL$4,'INTERNAL PARAMETERS-1'!$B$5:$J$44,4, FALSE)</f>
        <v>0</v>
      </c>
      <c r="AM87" s="113">
        <f>$F87*'INTERNAL PARAMETERS-2'!AL87*VLOOKUP(AM$4,'INTERNAL PARAMETERS-1'!$B$5:$J$44,4, FALSE)</f>
        <v>0</v>
      </c>
      <c r="AN87" s="113">
        <f>$F87*'INTERNAL PARAMETERS-2'!AM87*VLOOKUP(AN$4,'INTERNAL PARAMETERS-1'!$B$5:$J$44,4, FALSE)</f>
        <v>0</v>
      </c>
      <c r="AO87" s="113">
        <f>$F87*'INTERNAL PARAMETERS-2'!AN87*VLOOKUP(AO$4,'INTERNAL PARAMETERS-1'!$B$5:$J$44,4, FALSE)</f>
        <v>0</v>
      </c>
      <c r="AP87" s="113">
        <f>$F87*'INTERNAL PARAMETERS-2'!AO87*VLOOKUP(AP$4,'INTERNAL PARAMETERS-1'!$B$5:$J$44,4, FALSE)</f>
        <v>0</v>
      </c>
      <c r="AQ87" s="113">
        <f>$F87*'INTERNAL PARAMETERS-2'!AP87*VLOOKUP(AQ$4,'INTERNAL PARAMETERS-1'!$B$5:$J$44,4, FALSE)</f>
        <v>0</v>
      </c>
      <c r="AR87" s="113">
        <f>$F87*'INTERNAL PARAMETERS-2'!AQ87*VLOOKUP(AR$4,'INTERNAL PARAMETERS-1'!$B$5:$J$44,4, FALSE)</f>
        <v>0</v>
      </c>
      <c r="AS87" s="113">
        <f>$F87*'INTERNAL PARAMETERS-2'!AR87*VLOOKUP(AS$4,'INTERNAL PARAMETERS-1'!$B$5:$J$44,4, FALSE)</f>
        <v>0</v>
      </c>
      <c r="AT87" s="112">
        <f>$F87*'INTERNAL PARAMETERS-2'!AS87*VLOOKUP(AT$4,'INTERNAL PARAMETERS-1'!$B$5:$J$44,4, FALSE)</f>
        <v>0</v>
      </c>
      <c r="AU87" s="114">
        <f>$F87*'INTERNAL PARAMETERS-2'!F87*(1-VLOOKUP(G$4,'INTERNAL PARAMETERS-1'!$B$5:$J$44,4, FALSE))</f>
        <v>0</v>
      </c>
      <c r="AV87" s="113">
        <f>$F87*'INTERNAL PARAMETERS-2'!G87*(1-VLOOKUP(H$4,'INTERNAL PARAMETERS-1'!$B$5:$J$44,4, FALSE))</f>
        <v>0</v>
      </c>
      <c r="AW87" s="113">
        <f>$F87*'INTERNAL PARAMETERS-2'!H87*(1-VLOOKUP(I$4,'INTERNAL PARAMETERS-1'!$B$5:$J$44,4, FALSE))</f>
        <v>7210.2929046033678</v>
      </c>
      <c r="AX87" s="113">
        <f>$F87*'INTERNAL PARAMETERS-2'!I87*(1-VLOOKUP(J$4,'INTERNAL PARAMETERS-1'!$B$5:$J$44,4, FALSE))</f>
        <v>0</v>
      </c>
      <c r="AY87" s="113">
        <f>$F87*'INTERNAL PARAMETERS-2'!J87*(1-VLOOKUP(K$4,'INTERNAL PARAMETERS-1'!$B$5:$J$44,4, FALSE))</f>
        <v>0</v>
      </c>
      <c r="AZ87" s="113">
        <f>$F87*'INTERNAL PARAMETERS-2'!K87*(1-VLOOKUP(L$4,'INTERNAL PARAMETERS-1'!$B$5:$J$44,4, FALSE))</f>
        <v>0</v>
      </c>
      <c r="BA87" s="113">
        <f>$F87*'INTERNAL PARAMETERS-2'!L87*(1-VLOOKUP(M$4,'INTERNAL PARAMETERS-1'!$B$5:$J$44,4, FALSE))</f>
        <v>1711.9273304262822</v>
      </c>
      <c r="BB87" s="113">
        <f>$F87*'INTERNAL PARAMETERS-2'!M87*(1-VLOOKUP(N$4,'INTERNAL PARAMETERS-1'!$B$5:$J$44,4, FALSE))</f>
        <v>1144.8160173005172</v>
      </c>
      <c r="BC87" s="113">
        <f>$F87*'INTERNAL PARAMETERS-2'!N87*(1-VLOOKUP(O$4,'INTERNAL PARAMETERS-1'!$B$5:$J$44,4, FALSE))</f>
        <v>3961.1139670048974</v>
      </c>
      <c r="BD87" s="113">
        <f>$F87*'INTERNAL PARAMETERS-2'!O87*(1-VLOOKUP(P$4,'INTERNAL PARAMETERS-1'!$B$5:$J$44,4, FALSE))</f>
        <v>993.06824780015415</v>
      </c>
      <c r="BE87" s="113">
        <f>$F87*'INTERNAL PARAMETERS-2'!P87*(1-VLOOKUP(Q$4,'INTERNAL PARAMETERS-1'!$B$5:$J$44,4, FALSE))</f>
        <v>1121.3848966768023</v>
      </c>
      <c r="BF87" s="113">
        <f>$F87*'INTERNAL PARAMETERS-2'!Q87*(1-VLOOKUP(R$4,'INTERNAL PARAMETERS-1'!$B$5:$J$44,4, FALSE))</f>
        <v>0</v>
      </c>
      <c r="BG87" s="113">
        <f>$F87*'INTERNAL PARAMETERS-2'!R87*(1-VLOOKUP(S$4,'INTERNAL PARAMETERS-1'!$B$5:$J$44,4, FALSE))</f>
        <v>2091.3497191108731</v>
      </c>
      <c r="BH87" s="113">
        <f>$F87*'INTERNAL PARAMETERS-2'!S87*(1-VLOOKUP(T$4,'INTERNAL PARAMETERS-1'!$B$5:$J$44,4, FALSE))</f>
        <v>65.27301392048355</v>
      </c>
      <c r="BI87" s="113">
        <f>$F87*'INTERNAL PARAMETERS-2'!T87*(1-VLOOKUP(U$4,'INTERNAL PARAMETERS-1'!$B$5:$J$44,4, FALSE))</f>
        <v>84.80211488793438</v>
      </c>
      <c r="BJ87" s="113">
        <f>$F87*'INTERNAL PARAMETERS-2'!U87*(1-VLOOKUP(V$4,'INTERNAL PARAMETERS-1'!$B$5:$J$44,4, FALSE))</f>
        <v>929.46767241538043</v>
      </c>
      <c r="BK87" s="113">
        <f>$F87*'INTERNAL PARAMETERS-2'!V87*(1-VLOOKUP(W$4,'INTERNAL PARAMETERS-1'!$B$5:$J$44,4, FALSE))</f>
        <v>1093.4913793122123</v>
      </c>
      <c r="BL87" s="113">
        <f>$F87*'INTERNAL PARAMETERS-2'!W87*(1-VLOOKUP(X$4,'INTERNAL PARAMETERS-1'!$B$5:$J$44,4, FALSE))</f>
        <v>1751.8172031137419</v>
      </c>
      <c r="BM87" s="113">
        <f>$F87*'INTERNAL PARAMETERS-2'!X87*(1-VLOOKUP(Y$4,'INTERNAL PARAMETERS-1'!$B$5:$J$44,4, FALSE))</f>
        <v>1188.3349987264107</v>
      </c>
      <c r="BN87" s="113">
        <f>$F87*'INTERNAL PARAMETERS-2'!Y87*(1-VLOOKUP(Z$4,'INTERNAL PARAMETERS-1'!$B$5:$J$44,4, FALSE))</f>
        <v>2382.2454664259726</v>
      </c>
      <c r="BO87" s="113">
        <f>$F87*'INTERNAL PARAMETERS-2'!Z87*(1-VLOOKUP(AA$4,'INTERNAL PARAMETERS-1'!$B$5:$J$44,4, FALSE))</f>
        <v>2014.0300129648986</v>
      </c>
      <c r="BP87" s="113">
        <f>$F87*'INTERNAL PARAMETERS-2'!AA87*(1-VLOOKUP(AB$4,'INTERNAL PARAMETERS-1'!$B$5:$J$44,4, FALSE))</f>
        <v>792.22198477603763</v>
      </c>
      <c r="BQ87" s="113">
        <f>$F87*'INTERNAL PARAMETERS-2'!AB87*(1-VLOOKUP(AC$4,'INTERNAL PARAMETERS-1'!$B$5:$J$44,4, FALSE))</f>
        <v>6477.2555944053775</v>
      </c>
      <c r="BR87" s="113">
        <f>$F87*'INTERNAL PARAMETERS-2'!AC87*(1-VLOOKUP(AD$4,'INTERNAL PARAMETERS-1'!$B$5:$J$44,4, FALSE))</f>
        <v>401.6884829235243</v>
      </c>
      <c r="BS87" s="113">
        <f>$F87*'INTERNAL PARAMETERS-2'!AD87*(1-VLOOKUP(AE$4,'INTERNAL PARAMETERS-1'!$B$5:$J$44,4, FALSE))</f>
        <v>167.36919043695798</v>
      </c>
      <c r="BT87" s="113">
        <f>$F87*'INTERNAL PARAMETERS-2'!AE87*(1-VLOOKUP(AF$4,'INTERNAL PARAMETERS-1'!$B$5:$J$44,4, FALSE))</f>
        <v>0</v>
      </c>
      <c r="BU87" s="113">
        <f>$F87*'INTERNAL PARAMETERS-2'!AF87*(1-VLOOKUP(AG$4,'INTERNAL PARAMETERS-1'!$B$5:$J$44,4, FALSE))</f>
        <v>0</v>
      </c>
      <c r="BV87" s="113">
        <f>$F87*'INTERNAL PARAMETERS-2'!AG87*(1-VLOOKUP(AH$4,'INTERNAL PARAMETERS-1'!$B$5:$J$44,4, FALSE))</f>
        <v>0</v>
      </c>
      <c r="BW87" s="113">
        <f>$F87*'INTERNAL PARAMETERS-2'!AH87*(1-VLOOKUP(AI$4,'INTERNAL PARAMETERS-1'!$B$5:$J$44,4, FALSE))</f>
        <v>0</v>
      </c>
      <c r="BX87" s="113">
        <f>$F87*'INTERNAL PARAMETERS-2'!AI87*(1-VLOOKUP(AJ$4,'INTERNAL PARAMETERS-1'!$B$5:$J$44,4, FALSE))</f>
        <v>0</v>
      </c>
      <c r="BY87" s="113">
        <f>$F87*'INTERNAL PARAMETERS-2'!AJ87*(1-VLOOKUP(AK$4,'INTERNAL PARAMETERS-1'!$B$5:$J$44,4, FALSE))</f>
        <v>0</v>
      </c>
      <c r="BZ87" s="113">
        <f>$F87*'INTERNAL PARAMETERS-2'!AK87*(1-VLOOKUP(AL$4,'INTERNAL PARAMETERS-1'!$B$5:$J$44,4, FALSE))</f>
        <v>61.370589951748599</v>
      </c>
      <c r="CA87" s="113">
        <f>$F87*'INTERNAL PARAMETERS-2'!AL87*(1-VLOOKUP(AM$4,'INTERNAL PARAMETERS-1'!$B$5:$J$44,4, FALSE))</f>
        <v>580.22074068091035</v>
      </c>
      <c r="CB87" s="113">
        <f>$F87*'INTERNAL PARAMETERS-2'!AM87*(1-VLOOKUP(AN$4,'INTERNAL PARAMETERS-1'!$B$5:$J$44,4, FALSE))</f>
        <v>251.05782878014554</v>
      </c>
      <c r="CC87" s="113">
        <f>$F87*'INTERNAL PARAMETERS-2'!AN87*(1-VLOOKUP(AO$4,'INTERNAL PARAMETERS-1'!$B$5:$J$44,4, FALSE))</f>
        <v>507.69112653344223</v>
      </c>
      <c r="CD87" s="113">
        <f>$F87*'INTERNAL PARAMETERS-2'!AO87*(1-VLOOKUP(AP$4,'INTERNAL PARAMETERS-1'!$B$5:$J$44,4, FALSE))</f>
        <v>1684.8671010641335</v>
      </c>
      <c r="CE87" s="113">
        <f>$F87*'INTERNAL PARAMETERS-2'!AP87*(1-VLOOKUP(AQ$4,'INTERNAL PARAMETERS-1'!$B$5:$J$44,4, FALSE))</f>
        <v>234.31929248656633</v>
      </c>
      <c r="CF87" s="113">
        <f>$F87*'INTERNAL PARAMETERS-2'!AQ87*(1-VLOOKUP(AR$4,'INTERNAL PARAMETERS-1'!$B$5:$J$44,4, FALSE))</f>
        <v>55.791077853888858</v>
      </c>
      <c r="CG87" s="113">
        <f>$F87*'INTERNAL PARAMETERS-2'!AR87*(1-VLOOKUP(AS$4,'INTERNAL PARAMETERS-1'!$B$5:$J$44,4, FALSE))</f>
        <v>0</v>
      </c>
      <c r="CH87" s="112">
        <f>$F87*'INTERNAL PARAMETERS-2'!AS87*(1-VLOOKUP(AT$4,'INTERNAL PARAMETERS-1'!$B$5:$J$44,4, FALSE))</f>
        <v>0</v>
      </c>
      <c r="CI87" s="111">
        <f t="shared" si="1"/>
        <v>40431.247085940187</v>
      </c>
    </row>
    <row r="88" spans="3:87" x14ac:dyDescent="0.5">
      <c r="C88" s="77" t="s">
        <v>26</v>
      </c>
      <c r="D88" s="76" t="s">
        <v>21</v>
      </c>
      <c r="E88" s="76" t="s">
        <v>9</v>
      </c>
      <c r="F88" s="115">
        <f>'INPUTS-Incidence'!E88</f>
        <v>34291.026903545171</v>
      </c>
      <c r="G88" s="114">
        <f>$F88*'INTERNAL PARAMETERS-2'!F88*VLOOKUP(G$4,'INTERNAL PARAMETERS-1'!$B$5:$J$44,4, FALSE)</f>
        <v>340.5441881791071</v>
      </c>
      <c r="H88" s="113">
        <f>$F88*'INTERNAL PARAMETERS-2'!G88*VLOOKUP(H$4,'INTERNAL PARAMETERS-1'!$B$5:$J$44,4, FALSE)</f>
        <v>190.47293803843201</v>
      </c>
      <c r="I88" s="113">
        <f>$F88*'INTERNAL PARAMETERS-2'!H88*VLOOKUP(I$4,'INTERNAL PARAMETERS-1'!$B$5:$J$44,4, FALSE)</f>
        <v>329.69090670900056</v>
      </c>
      <c r="J88" s="113">
        <f>$F88*'INTERNAL PARAMETERS-2'!I88*VLOOKUP(J$4,'INTERNAL PARAMETERS-1'!$B$5:$J$44,4, FALSE)</f>
        <v>0</v>
      </c>
      <c r="K88" s="113">
        <f>$F88*'INTERNAL PARAMETERS-2'!J88*VLOOKUP(K$4,'INTERNAL PARAMETERS-1'!$B$5:$J$44,4, FALSE)</f>
        <v>0</v>
      </c>
      <c r="L88" s="113">
        <f>$F88*'INTERNAL PARAMETERS-2'!K88*VLOOKUP(L$4,'INTERNAL PARAMETERS-1'!$B$5:$J$44,4, FALSE)</f>
        <v>0</v>
      </c>
      <c r="M88" s="113">
        <f>$F88*'INTERNAL PARAMETERS-2'!L88*VLOOKUP(M$4,'INTERNAL PARAMETERS-1'!$B$5:$J$44,4, FALSE)</f>
        <v>103.89478185722665</v>
      </c>
      <c r="N88" s="113">
        <f>$F88*'INTERNAL PARAMETERS-2'!M88*VLOOKUP(N$4,'INTERNAL PARAMETERS-1'!$B$5:$J$44,4, FALSE)</f>
        <v>45.309591123326825</v>
      </c>
      <c r="O88" s="113">
        <f>$F88*'INTERNAL PARAMETERS-2'!N88*VLOOKUP(O$4,'INTERNAL PARAMETERS-1'!$B$5:$J$44,4, FALSE)</f>
        <v>0</v>
      </c>
      <c r="P88" s="113">
        <f>$F88*'INTERNAL PARAMETERS-2'!O88*VLOOKUP(P$4,'INTERNAL PARAMETERS-1'!$B$5:$J$44,4, FALSE)</f>
        <v>0</v>
      </c>
      <c r="Q88" s="113">
        <f>$F88*'INTERNAL PARAMETERS-2'!P88*VLOOKUP(Q$4,'INTERNAL PARAMETERS-1'!$B$5:$J$44,4, FALSE)</f>
        <v>0</v>
      </c>
      <c r="R88" s="113">
        <f>$F88*'INTERNAL PARAMETERS-2'!Q88*VLOOKUP(R$4,'INTERNAL PARAMETERS-1'!$B$5:$J$44,4, FALSE)</f>
        <v>46.17629682831393</v>
      </c>
      <c r="S88" s="113">
        <f>$F88*'INTERNAL PARAMETERS-2'!R88*VLOOKUP(S$4,'INTERNAL PARAMETERS-1'!$B$5:$J$44,4, FALSE)</f>
        <v>96.854662578794304</v>
      </c>
      <c r="T88" s="113">
        <f>$F88*'INTERNAL PARAMETERS-2'!S88*VLOOKUP(T$4,'INTERNAL PARAMETERS-1'!$B$5:$J$44,4, FALSE)</f>
        <v>12.121192189865148</v>
      </c>
      <c r="U88" s="113">
        <f>$F88*'INTERNAL PARAMETERS-2'!T88*VLOOKUP(U$4,'INTERNAL PARAMETERS-1'!$B$5:$J$44,4, FALSE)</f>
        <v>6.9261016139780542</v>
      </c>
      <c r="V88" s="113">
        <f>$F88*'INTERNAL PARAMETERS-2'!U88*VLOOKUP(V$4,'INTERNAL PARAMETERS-1'!$B$5:$J$44,4, FALSE)</f>
        <v>125.53962094901338</v>
      </c>
      <c r="W88" s="113">
        <f>$F88*'INTERNAL PARAMETERS-2'!V88*VLOOKUP(W$4,'INTERNAL PARAMETERS-1'!$B$5:$J$44,4, FALSE)</f>
        <v>0</v>
      </c>
      <c r="X88" s="113">
        <f>$F88*'INTERNAL PARAMETERS-2'!W88*VLOOKUP(X$4,'INTERNAL PARAMETERS-1'!$B$5:$J$44,4, FALSE)</f>
        <v>0</v>
      </c>
      <c r="Y88" s="113">
        <f>$F88*'INTERNAL PARAMETERS-2'!X88*VLOOKUP(Y$4,'INTERNAL PARAMETERS-1'!$B$5:$J$44,4, FALSE)</f>
        <v>0</v>
      </c>
      <c r="Z88" s="113">
        <f>$F88*'INTERNAL PARAMETERS-2'!Y88*VLOOKUP(Z$4,'INTERNAL PARAMETERS-1'!$B$5:$J$44,4, FALSE)</f>
        <v>0</v>
      </c>
      <c r="AA88" s="113">
        <f>$F88*'INTERNAL PARAMETERS-2'!Z88*VLOOKUP(AA$4,'INTERNAL PARAMETERS-1'!$B$5:$J$44,4, FALSE)</f>
        <v>0</v>
      </c>
      <c r="AB88" s="113">
        <f>$F88*'INTERNAL PARAMETERS-2'!AA88*VLOOKUP(AB$4,'INTERNAL PARAMETERS-1'!$B$5:$J$44,4, FALSE)</f>
        <v>0</v>
      </c>
      <c r="AC88" s="113">
        <f>$F88*'INTERNAL PARAMETERS-2'!AB88*VLOOKUP(AC$4,'INTERNAL PARAMETERS-1'!$B$5:$J$44,4, FALSE)</f>
        <v>0</v>
      </c>
      <c r="AD88" s="113">
        <f>$F88*'INTERNAL PARAMETERS-2'!AC88*VLOOKUP(AD$4,'INTERNAL PARAMETERS-1'!$B$5:$J$44,4, FALSE)</f>
        <v>0</v>
      </c>
      <c r="AE88" s="113">
        <f>$F88*'INTERNAL PARAMETERS-2'!AD88*VLOOKUP(AE$4,'INTERNAL PARAMETERS-1'!$B$5:$J$44,4, FALSE)</f>
        <v>0</v>
      </c>
      <c r="AF88" s="113">
        <f>$F88*'INTERNAL PARAMETERS-2'!AE88*VLOOKUP(AF$4,'INTERNAL PARAMETERS-1'!$B$5:$J$44,4, FALSE)</f>
        <v>28.859328242023615</v>
      </c>
      <c r="AG88" s="113">
        <f>$F88*'INTERNAL PARAMETERS-2'!AF88*VLOOKUP(AG$4,'INTERNAL PARAMETERS-1'!$B$5:$J$44,4, FALSE)</f>
        <v>0</v>
      </c>
      <c r="AH88" s="113">
        <f>$F88*'INTERNAL PARAMETERS-2'!AG88*VLOOKUP(AH$4,'INTERNAL PARAMETERS-1'!$B$5:$J$44,4, FALSE)</f>
        <v>5.7711798278666526</v>
      </c>
      <c r="AI88" s="113">
        <f>$F88*'INTERNAL PARAMETERS-2'!AH88*VLOOKUP(AI$4,'INTERNAL PARAMETERS-1'!$B$5:$J$44,4, FALSE)</f>
        <v>34.630508069890269</v>
      </c>
      <c r="AJ88" s="113">
        <f>$F88*'INTERNAL PARAMETERS-2'!AI88*VLOOKUP(AJ$4,'INTERNAL PARAMETERS-1'!$B$5:$J$44,4, FALSE)</f>
        <v>46.17629682831393</v>
      </c>
      <c r="AK88" s="113">
        <f>$F88*'INTERNAL PARAMETERS-2'!AJ88*VLOOKUP(AK$4,'INTERNAL PARAMETERS-1'!$B$5:$J$44,4, FALSE)</f>
        <v>0</v>
      </c>
      <c r="AL88" s="113">
        <f>$F88*'INTERNAL PARAMETERS-2'!AK88*VLOOKUP(AL$4,'INTERNAL PARAMETERS-1'!$B$5:$J$44,4, FALSE)</f>
        <v>0</v>
      </c>
      <c r="AM88" s="113">
        <f>$F88*'INTERNAL PARAMETERS-2'!AL88*VLOOKUP(AM$4,'INTERNAL PARAMETERS-1'!$B$5:$J$44,4, FALSE)</f>
        <v>0</v>
      </c>
      <c r="AN88" s="113">
        <f>$F88*'INTERNAL PARAMETERS-2'!AM88*VLOOKUP(AN$4,'INTERNAL PARAMETERS-1'!$B$5:$J$44,4, FALSE)</f>
        <v>0</v>
      </c>
      <c r="AO88" s="113">
        <f>$F88*'INTERNAL PARAMETERS-2'!AN88*VLOOKUP(AO$4,'INTERNAL PARAMETERS-1'!$B$5:$J$44,4, FALSE)</f>
        <v>0</v>
      </c>
      <c r="AP88" s="113">
        <f>$F88*'INTERNAL PARAMETERS-2'!AO88*VLOOKUP(AP$4,'INTERNAL PARAMETERS-1'!$B$5:$J$44,4, FALSE)</f>
        <v>0</v>
      </c>
      <c r="AQ88" s="113">
        <f>$F88*'INTERNAL PARAMETERS-2'!AP88*VLOOKUP(AQ$4,'INTERNAL PARAMETERS-1'!$B$5:$J$44,4, FALSE)</f>
        <v>0</v>
      </c>
      <c r="AR88" s="113">
        <f>$F88*'INTERNAL PARAMETERS-2'!AQ88*VLOOKUP(AR$4,'INTERNAL PARAMETERS-1'!$B$5:$J$44,4, FALSE)</f>
        <v>0</v>
      </c>
      <c r="AS88" s="113">
        <f>$F88*'INTERNAL PARAMETERS-2'!AR88*VLOOKUP(AS$4,'INTERNAL PARAMETERS-1'!$B$5:$J$44,4, FALSE)</f>
        <v>0</v>
      </c>
      <c r="AT88" s="112">
        <f>$F88*'INTERNAL PARAMETERS-2'!AS88*VLOOKUP(AT$4,'INTERNAL PARAMETERS-1'!$B$5:$J$44,4, FALSE)</f>
        <v>0</v>
      </c>
      <c r="AU88" s="114">
        <f>$F88*'INTERNAL PARAMETERS-2'!F88*(1-VLOOKUP(G$4,'INTERNAL PARAMETERS-1'!$B$5:$J$44,4, FALSE))</f>
        <v>0</v>
      </c>
      <c r="AV88" s="113">
        <f>$F88*'INTERNAL PARAMETERS-2'!G88*(1-VLOOKUP(H$4,'INTERNAL PARAMETERS-1'!$B$5:$J$44,4, FALSE))</f>
        <v>0</v>
      </c>
      <c r="AW88" s="113">
        <f>$F88*'INTERNAL PARAMETERS-2'!H88*(1-VLOOKUP(I$4,'INTERNAL PARAMETERS-1'!$B$5:$J$44,4, FALSE))</f>
        <v>6264.12722747101</v>
      </c>
      <c r="AX88" s="113">
        <f>$F88*'INTERNAL PARAMETERS-2'!I88*(1-VLOOKUP(J$4,'INTERNAL PARAMETERS-1'!$B$5:$J$44,4, FALSE))</f>
        <v>0</v>
      </c>
      <c r="AY88" s="113">
        <f>$F88*'INTERNAL PARAMETERS-2'!J88*(1-VLOOKUP(K$4,'INTERNAL PARAMETERS-1'!$B$5:$J$44,4, FALSE))</f>
        <v>0</v>
      </c>
      <c r="AZ88" s="113">
        <f>$F88*'INTERNAL PARAMETERS-2'!K88*(1-VLOOKUP(L$4,'INTERNAL PARAMETERS-1'!$B$5:$J$44,4, FALSE))</f>
        <v>0</v>
      </c>
      <c r="BA88" s="113">
        <f>$F88*'INTERNAL PARAMETERS-2'!L88*(1-VLOOKUP(M$4,'INTERNAL PARAMETERS-1'!$B$5:$J$44,4, FALSE))</f>
        <v>1974.0008552873062</v>
      </c>
      <c r="BB88" s="113">
        <f>$F88*'INTERNAL PARAMETERS-2'!M88*(1-VLOOKUP(N$4,'INTERNAL PARAMETERS-1'!$B$5:$J$44,4, FALSE))</f>
        <v>860.88223134320958</v>
      </c>
      <c r="BC88" s="113">
        <f>$F88*'INTERNAL PARAMETERS-2'!N88*(1-VLOOKUP(O$4,'INTERNAL PARAMETERS-1'!$B$5:$J$44,4, FALSE))</f>
        <v>3717.1233126254642</v>
      </c>
      <c r="BD88" s="113">
        <f>$F88*'INTERNAL PARAMETERS-2'!O88*(1-VLOOKUP(P$4,'INTERNAL PARAMETERS-1'!$B$5:$J$44,4, FALSE))</f>
        <v>669.54258759979052</v>
      </c>
      <c r="BE88" s="113">
        <f>$F88*'INTERNAL PARAMETERS-2'!P88*(1-VLOOKUP(Q$4,'INTERNAL PARAMETERS-1'!$B$5:$J$44,4, FALSE))</f>
        <v>819.61383774046567</v>
      </c>
      <c r="BF88" s="113">
        <f>$F88*'INTERNAL PARAMETERS-2'!Q88*(1-VLOOKUP(R$4,'INTERNAL PARAMETERS-1'!$B$5:$J$44,4, FALSE))</f>
        <v>0</v>
      </c>
      <c r="BG88" s="113">
        <f>$F88*'INTERNAL PARAMETERS-2'!R88*(1-VLOOKUP(S$4,'INTERNAL PARAMETERS-1'!$B$5:$J$44,4, FALSE))</f>
        <v>1840.2385889970915</v>
      </c>
      <c r="BH88" s="113">
        <f>$F88*'INTERNAL PARAMETERS-2'!S88*(1-VLOOKUP(T$4,'INTERNAL PARAMETERS-1'!$B$5:$J$44,4, FALSE))</f>
        <v>109.09072970878633</v>
      </c>
      <c r="BI88" s="113">
        <f>$F88*'INTERNAL PARAMETERS-2'!T88*(1-VLOOKUP(U$4,'INTERNAL PARAMETERS-1'!$B$5:$J$44,4, FALSE))</f>
        <v>27.704406455912217</v>
      </c>
      <c r="BJ88" s="113">
        <f>$F88*'INTERNAL PARAMETERS-2'!U88*(1-VLOOKUP(V$4,'INTERNAL PARAMETERS-1'!$B$5:$J$44,4, FALSE))</f>
        <v>711.39118537774254</v>
      </c>
      <c r="BK88" s="113">
        <f>$F88*'INTERNAL PARAMETERS-2'!V88*(1-VLOOKUP(W$4,'INTERNAL PARAMETERS-1'!$B$5:$J$44,4, FALSE))</f>
        <v>935.05115070856004</v>
      </c>
      <c r="BL88" s="113">
        <f>$F88*'INTERNAL PARAMETERS-2'!W88*(1-VLOOKUP(X$4,'INTERNAL PARAMETERS-1'!$B$5:$J$44,4, FALSE))</f>
        <v>1454.5259172703659</v>
      </c>
      <c r="BM88" s="113">
        <f>$F88*'INTERNAL PARAMETERS-2'!X88*(1-VLOOKUP(Y$4,'INTERNAL PARAMETERS-1'!$B$5:$J$44,4, FALSE))</f>
        <v>975.45626770900731</v>
      </c>
      <c r="BN88" s="113">
        <f>$F88*'INTERNAL PARAMETERS-2'!Y88*(1-VLOOKUP(Z$4,'INTERNAL PARAMETERS-1'!$B$5:$J$44,4, FALSE))</f>
        <v>1766.2107772074492</v>
      </c>
      <c r="BO88" s="113">
        <f>$F88*'INTERNAL PARAMETERS-2'!Z88*(1-VLOOKUP(AA$4,'INTERNAL PARAMETERS-1'!$B$5:$J$44,4, FALSE))</f>
        <v>1414.1208002699186</v>
      </c>
      <c r="BP88" s="113">
        <f>$F88*'INTERNAL PARAMETERS-2'!AA88*(1-VLOOKUP(AB$4,'INTERNAL PARAMETERS-1'!$B$5:$J$44,4, FALSE))</f>
        <v>634.91207952990032</v>
      </c>
      <c r="BQ88" s="113">
        <f>$F88*'INTERNAL PARAMETERS-2'!AB88*(1-VLOOKUP(AC$4,'INTERNAL PARAMETERS-1'!$B$5:$J$44,4, FALSE))</f>
        <v>5339.0340195201052</v>
      </c>
      <c r="BR88" s="113">
        <f>$F88*'INTERNAL PARAMETERS-2'!AC88*(1-VLOOKUP(AD$4,'INTERNAL PARAMETERS-1'!$B$5:$J$44,4, FALSE))</f>
        <v>415.57981324944467</v>
      </c>
      <c r="BS88" s="113">
        <f>$F88*'INTERNAL PARAMETERS-2'!AD88*(1-VLOOKUP(AE$4,'INTERNAL PARAMETERS-1'!$B$5:$J$44,4, FALSE))</f>
        <v>138.52546138225142</v>
      </c>
      <c r="BT88" s="113">
        <f>$F88*'INTERNAL PARAMETERS-2'!AE88*(1-VLOOKUP(AF$4,'INTERNAL PARAMETERS-1'!$B$5:$J$44,4, FALSE))</f>
        <v>0</v>
      </c>
      <c r="BU88" s="113">
        <f>$F88*'INTERNAL PARAMETERS-2'!AF88*(1-VLOOKUP(AG$4,'INTERNAL PARAMETERS-1'!$B$5:$J$44,4, FALSE))</f>
        <v>0</v>
      </c>
      <c r="BV88" s="113">
        <f>$F88*'INTERNAL PARAMETERS-2'!AG88*(1-VLOOKUP(AH$4,'INTERNAL PARAMETERS-1'!$B$5:$J$44,4, FALSE))</f>
        <v>0</v>
      </c>
      <c r="BW88" s="113">
        <f>$F88*'INTERNAL PARAMETERS-2'!AH88*(1-VLOOKUP(AI$4,'INTERNAL PARAMETERS-1'!$B$5:$J$44,4, FALSE))</f>
        <v>0</v>
      </c>
      <c r="BX88" s="113">
        <f>$F88*'INTERNAL PARAMETERS-2'!AI88*(1-VLOOKUP(AJ$4,'INTERNAL PARAMETERS-1'!$B$5:$J$44,4, FALSE))</f>
        <v>0</v>
      </c>
      <c r="BY88" s="113">
        <f>$F88*'INTERNAL PARAMETERS-2'!AJ88*(1-VLOOKUP(AK$4,'INTERNAL PARAMETERS-1'!$B$5:$J$44,4, FALSE))</f>
        <v>0</v>
      </c>
      <c r="BZ88" s="113">
        <f>$F88*'INTERNAL PARAMETERS-2'!AK88*(1-VLOOKUP(AL$4,'INTERNAL PARAMETERS-1'!$B$5:$J$44,4, FALSE))</f>
        <v>98.123773484494507</v>
      </c>
      <c r="CA88" s="113">
        <f>$F88*'INTERNAL PARAMETERS-2'!AL88*(1-VLOOKUP(AM$4,'INTERNAL PARAMETERS-1'!$B$5:$J$44,4, FALSE))</f>
        <v>600.28157146001001</v>
      </c>
      <c r="CB88" s="113">
        <f>$F88*'INTERNAL PARAMETERS-2'!AM88*(1-VLOOKUP(AN$4,'INTERNAL PARAMETERS-1'!$B$5:$J$44,4, FALSE))</f>
        <v>178.93057838269871</v>
      </c>
      <c r="CC88" s="113">
        <f>$F88*'INTERNAL PARAMETERS-2'!AN88*(1-VLOOKUP(AO$4,'INTERNAL PARAMETERS-1'!$B$5:$J$44,4, FALSE))</f>
        <v>363.63233659326409</v>
      </c>
      <c r="CD88" s="113">
        <f>$F88*'INTERNAL PARAMETERS-2'!AO88*(1-VLOOKUP(AP$4,'INTERNAL PARAMETERS-1'!$B$5:$J$44,4, FALSE))</f>
        <v>1310.2292760602479</v>
      </c>
      <c r="CE88" s="113">
        <f>$F88*'INTERNAL PARAMETERS-2'!AP88*(1-VLOOKUP(AQ$4,'INTERNAL PARAMETERS-1'!$B$5:$J$44,4, FALSE))</f>
        <v>236.64923486674593</v>
      </c>
      <c r="CF88" s="113">
        <f>$F88*'INTERNAL PARAMETERS-2'!AQ88*(1-VLOOKUP(AR$4,'INTERNAL PARAMETERS-1'!$B$5:$J$44,4, FALSE))</f>
        <v>17.316968586290312</v>
      </c>
      <c r="CG88" s="113">
        <f>$F88*'INTERNAL PARAMETERS-2'!AR88*(1-VLOOKUP(AS$4,'INTERNAL PARAMETERS-1'!$B$5:$J$44,4, FALSE))</f>
        <v>5.7711798278666526</v>
      </c>
      <c r="CH88" s="112">
        <f>$F88*'INTERNAL PARAMETERS-2'!AS88*(1-VLOOKUP(AT$4,'INTERNAL PARAMETERS-1'!$B$5:$J$44,4, FALSE))</f>
        <v>0</v>
      </c>
      <c r="CI88" s="111">
        <f t="shared" si="1"/>
        <v>34291.033761750557</v>
      </c>
    </row>
    <row r="89" spans="3:87" x14ac:dyDescent="0.5">
      <c r="C89" s="77" t="s">
        <v>26</v>
      </c>
      <c r="D89" s="76" t="s">
        <v>21</v>
      </c>
      <c r="E89" s="76" t="s">
        <v>8</v>
      </c>
      <c r="F89" s="115">
        <f>'INPUTS-Incidence'!E89</f>
        <v>19473.750364768392</v>
      </c>
      <c r="G89" s="114">
        <f>$F89*'INTERNAL PARAMETERS-2'!F89*VLOOKUP(G$4,'INTERNAL PARAMETERS-1'!$B$5:$J$44,4, FALSE)</f>
        <v>181.6414065273772</v>
      </c>
      <c r="H89" s="113">
        <f>$F89*'INTERNAL PARAMETERS-2'!G89*VLOOKUP(H$4,'INTERNAL PARAMETERS-1'!$B$5:$J$44,4, FALSE)</f>
        <v>122.50352141964852</v>
      </c>
      <c r="I89" s="113">
        <f>$F89*'INTERNAL PARAMETERS-2'!H89*VLOOKUP(I$4,'INTERNAL PARAMETERS-1'!$B$5:$J$44,4, FALSE)</f>
        <v>202.01922575282995</v>
      </c>
      <c r="J89" s="113">
        <f>$F89*'INTERNAL PARAMETERS-2'!I89*VLOOKUP(J$4,'INTERNAL PARAMETERS-1'!$B$5:$J$44,4, FALSE)</f>
        <v>0</v>
      </c>
      <c r="K89" s="113">
        <f>$F89*'INTERNAL PARAMETERS-2'!J89*VLOOKUP(K$4,'INTERNAL PARAMETERS-1'!$B$5:$J$44,4, FALSE)</f>
        <v>4.2238564541182635</v>
      </c>
      <c r="L89" s="113">
        <f>$F89*'INTERNAL PARAMETERS-2'!K89*VLOOKUP(L$4,'INTERNAL PARAMETERS-1'!$B$5:$J$44,4, FALSE)</f>
        <v>0</v>
      </c>
      <c r="M89" s="113">
        <f>$F89*'INTERNAL PARAMETERS-2'!L89*VLOOKUP(M$4,'INTERNAL PARAMETERS-1'!$B$5:$J$44,4, FALSE)</f>
        <v>74.346592036357293</v>
      </c>
      <c r="N89" s="113">
        <f>$F89*'INTERNAL PARAMETERS-2'!M89*VLOOKUP(N$4,'INTERNAL PARAMETERS-1'!$B$5:$J$44,4, FALSE)</f>
        <v>20.910036822921885</v>
      </c>
      <c r="O89" s="113">
        <f>$F89*'INTERNAL PARAMETERS-2'!N89*VLOOKUP(O$4,'INTERNAL PARAMETERS-1'!$B$5:$J$44,4, FALSE)</f>
        <v>0</v>
      </c>
      <c r="P89" s="113">
        <f>$F89*'INTERNAL PARAMETERS-2'!O89*VLOOKUP(P$4,'INTERNAL PARAMETERS-1'!$B$5:$J$44,4, FALSE)</f>
        <v>0</v>
      </c>
      <c r="Q89" s="113">
        <f>$F89*'INTERNAL PARAMETERS-2'!P89*VLOOKUP(Q$4,'INTERNAL PARAMETERS-1'!$B$5:$J$44,4, FALSE)</f>
        <v>0</v>
      </c>
      <c r="R89" s="113">
        <f>$F89*'INTERNAL PARAMETERS-2'!Q89*VLOOKUP(R$4,'INTERNAL PARAMETERS-1'!$B$5:$J$44,4, FALSE)</f>
        <v>8.447712908236527</v>
      </c>
      <c r="S89" s="113">
        <f>$F89*'INTERNAL PARAMETERS-2'!R89*VLOOKUP(S$4,'INTERNAL PARAMETERS-1'!$B$5:$J$44,4, FALSE)</f>
        <v>57.982799604842413</v>
      </c>
      <c r="T89" s="113">
        <f>$F89*'INTERNAL PARAMETERS-2'!S89*VLOOKUP(T$4,'INTERNAL PARAMETERS-1'!$B$5:$J$44,4, FALSE)</f>
        <v>5.9139832482765131</v>
      </c>
      <c r="U89" s="113">
        <f>$F89*'INTERNAL PARAMETERS-2'!T89*VLOOKUP(U$4,'INTERNAL PARAMETERS-1'!$B$5:$J$44,4, FALSE)</f>
        <v>10.138034439898425</v>
      </c>
      <c r="V89" s="113">
        <f>$F89*'INTERNAL PARAMETERS-2'!U89*VLOOKUP(V$4,'INTERNAL PARAMETERS-1'!$B$5:$J$44,4, FALSE)</f>
        <v>102.6490592352489</v>
      </c>
      <c r="W89" s="113">
        <f>$F89*'INTERNAL PARAMETERS-2'!V89*VLOOKUP(W$4,'INTERNAL PARAMETERS-1'!$B$5:$J$44,4, FALSE)</f>
        <v>0</v>
      </c>
      <c r="X89" s="113">
        <f>$F89*'INTERNAL PARAMETERS-2'!W89*VLOOKUP(X$4,'INTERNAL PARAMETERS-1'!$B$5:$J$44,4, FALSE)</f>
        <v>0</v>
      </c>
      <c r="Y89" s="113">
        <f>$F89*'INTERNAL PARAMETERS-2'!X89*VLOOKUP(Y$4,'INTERNAL PARAMETERS-1'!$B$5:$J$44,4, FALSE)</f>
        <v>0</v>
      </c>
      <c r="Z89" s="113">
        <f>$F89*'INTERNAL PARAMETERS-2'!Y89*VLOOKUP(Z$4,'INTERNAL PARAMETERS-1'!$B$5:$J$44,4, FALSE)</f>
        <v>0</v>
      </c>
      <c r="AA89" s="113">
        <f>$F89*'INTERNAL PARAMETERS-2'!Z89*VLOOKUP(AA$4,'INTERNAL PARAMETERS-1'!$B$5:$J$44,4, FALSE)</f>
        <v>0</v>
      </c>
      <c r="AB89" s="113">
        <f>$F89*'INTERNAL PARAMETERS-2'!AA89*VLOOKUP(AB$4,'INTERNAL PARAMETERS-1'!$B$5:$J$44,4, FALSE)</f>
        <v>0</v>
      </c>
      <c r="AC89" s="113">
        <f>$F89*'INTERNAL PARAMETERS-2'!AB89*VLOOKUP(AC$4,'INTERNAL PARAMETERS-1'!$B$5:$J$44,4, FALSE)</f>
        <v>0</v>
      </c>
      <c r="AD89" s="113">
        <f>$F89*'INTERNAL PARAMETERS-2'!AC89*VLOOKUP(AD$4,'INTERNAL PARAMETERS-1'!$B$5:$J$44,4, FALSE)</f>
        <v>0</v>
      </c>
      <c r="AE89" s="113">
        <f>$F89*'INTERNAL PARAMETERS-2'!AD89*VLOOKUP(AE$4,'INTERNAL PARAMETERS-1'!$B$5:$J$44,4, FALSE)</f>
        <v>0</v>
      </c>
      <c r="AF89" s="113">
        <f>$F89*'INTERNAL PARAMETERS-2'!AE89*VLOOKUP(AF$4,'INTERNAL PARAMETERS-1'!$B$5:$J$44,4, FALSE)</f>
        <v>8.447712908236527</v>
      </c>
      <c r="AG89" s="113">
        <f>$F89*'INTERNAL PARAMETERS-2'!AF89*VLOOKUP(AG$4,'INTERNAL PARAMETERS-1'!$B$5:$J$44,4, FALSE)</f>
        <v>0</v>
      </c>
      <c r="AH89" s="113">
        <f>$F89*'INTERNAL PARAMETERS-2'!AG89*VLOOKUP(AH$4,'INTERNAL PARAMETERS-1'!$B$5:$J$44,4, FALSE)</f>
        <v>0</v>
      </c>
      <c r="AI89" s="113">
        <f>$F89*'INTERNAL PARAMETERS-2'!AH89*VLOOKUP(AI$4,'INTERNAL PARAMETERS-1'!$B$5:$J$44,4, FALSE)</f>
        <v>38.01860283713733</v>
      </c>
      <c r="AJ89" s="113">
        <f>$F89*'INTERNAL PARAMETERS-2'!AI89*VLOOKUP(AJ$4,'INTERNAL PARAMETERS-1'!$B$5:$J$44,4, FALSE)</f>
        <v>21.121229645627796</v>
      </c>
      <c r="AK89" s="113">
        <f>$F89*'INTERNAL PARAMETERS-2'!AJ89*VLOOKUP(AK$4,'INTERNAL PARAMETERS-1'!$B$5:$J$44,4, FALSE)</f>
        <v>0</v>
      </c>
      <c r="AL89" s="113">
        <f>$F89*'INTERNAL PARAMETERS-2'!AK89*VLOOKUP(AL$4,'INTERNAL PARAMETERS-1'!$B$5:$J$44,4, FALSE)</f>
        <v>0</v>
      </c>
      <c r="AM89" s="113">
        <f>$F89*'INTERNAL PARAMETERS-2'!AL89*VLOOKUP(AM$4,'INTERNAL PARAMETERS-1'!$B$5:$J$44,4, FALSE)</f>
        <v>0</v>
      </c>
      <c r="AN89" s="113">
        <f>$F89*'INTERNAL PARAMETERS-2'!AM89*VLOOKUP(AN$4,'INTERNAL PARAMETERS-1'!$B$5:$J$44,4, FALSE)</f>
        <v>0</v>
      </c>
      <c r="AO89" s="113">
        <f>$F89*'INTERNAL PARAMETERS-2'!AN89*VLOOKUP(AO$4,'INTERNAL PARAMETERS-1'!$B$5:$J$44,4, FALSE)</f>
        <v>0</v>
      </c>
      <c r="AP89" s="113">
        <f>$F89*'INTERNAL PARAMETERS-2'!AO89*VLOOKUP(AP$4,'INTERNAL PARAMETERS-1'!$B$5:$J$44,4, FALSE)</f>
        <v>0</v>
      </c>
      <c r="AQ89" s="113">
        <f>$F89*'INTERNAL PARAMETERS-2'!AP89*VLOOKUP(AQ$4,'INTERNAL PARAMETERS-1'!$B$5:$J$44,4, FALSE)</f>
        <v>0</v>
      </c>
      <c r="AR89" s="113">
        <f>$F89*'INTERNAL PARAMETERS-2'!AQ89*VLOOKUP(AR$4,'INTERNAL PARAMETERS-1'!$B$5:$J$44,4, FALSE)</f>
        <v>0</v>
      </c>
      <c r="AS89" s="113">
        <f>$F89*'INTERNAL PARAMETERS-2'!AR89*VLOOKUP(AS$4,'INTERNAL PARAMETERS-1'!$B$5:$J$44,4, FALSE)</f>
        <v>0</v>
      </c>
      <c r="AT89" s="112">
        <f>$F89*'INTERNAL PARAMETERS-2'!AS89*VLOOKUP(AT$4,'INTERNAL PARAMETERS-1'!$B$5:$J$44,4, FALSE)</f>
        <v>0</v>
      </c>
      <c r="AU89" s="114">
        <f>$F89*'INTERNAL PARAMETERS-2'!F89*(1-VLOOKUP(G$4,'INTERNAL PARAMETERS-1'!$B$5:$J$44,4, FALSE))</f>
        <v>0</v>
      </c>
      <c r="AV89" s="113">
        <f>$F89*'INTERNAL PARAMETERS-2'!G89*(1-VLOOKUP(H$4,'INTERNAL PARAMETERS-1'!$B$5:$J$44,4, FALSE))</f>
        <v>0</v>
      </c>
      <c r="AW89" s="113">
        <f>$F89*'INTERNAL PARAMETERS-2'!H89*(1-VLOOKUP(I$4,'INTERNAL PARAMETERS-1'!$B$5:$J$44,4, FALSE))</f>
        <v>3838.3652893037688</v>
      </c>
      <c r="AX89" s="113">
        <f>$F89*'INTERNAL PARAMETERS-2'!I89*(1-VLOOKUP(J$4,'INTERNAL PARAMETERS-1'!$B$5:$J$44,4, FALSE))</f>
        <v>0</v>
      </c>
      <c r="AY89" s="113">
        <f>$F89*'INTERNAL PARAMETERS-2'!J89*(1-VLOOKUP(K$4,'INTERNAL PARAMETERS-1'!$B$5:$J$44,4, FALSE))</f>
        <v>0</v>
      </c>
      <c r="AZ89" s="113">
        <f>$F89*'INTERNAL PARAMETERS-2'!K89*(1-VLOOKUP(L$4,'INTERNAL PARAMETERS-1'!$B$5:$J$44,4, FALSE))</f>
        <v>0</v>
      </c>
      <c r="BA89" s="113">
        <f>$F89*'INTERNAL PARAMETERS-2'!L89*(1-VLOOKUP(M$4,'INTERNAL PARAMETERS-1'!$B$5:$J$44,4, FALSE))</f>
        <v>1412.5852486907884</v>
      </c>
      <c r="BB89" s="113">
        <f>$F89*'INTERNAL PARAMETERS-2'!M89*(1-VLOOKUP(N$4,'INTERNAL PARAMETERS-1'!$B$5:$J$44,4, FALSE))</f>
        <v>397.29069963551581</v>
      </c>
      <c r="BC89" s="113">
        <f>$F89*'INTERNAL PARAMETERS-2'!N89*(1-VLOOKUP(O$4,'INTERNAL PARAMETERS-1'!$B$5:$J$44,4, FALSE))</f>
        <v>2171.2589022954721</v>
      </c>
      <c r="BD89" s="113">
        <f>$F89*'INTERNAL PARAMETERS-2'!O89*(1-VLOOKUP(P$4,'INTERNAL PARAMETERS-1'!$B$5:$J$44,4, FALSE))</f>
        <v>367.5086168839091</v>
      </c>
      <c r="BE89" s="113">
        <f>$F89*'INTERNAL PARAMETERS-2'!P89*(1-VLOOKUP(Q$4,'INTERNAL PARAMETERS-1'!$B$5:$J$44,4, FALSE))</f>
        <v>553.37582724044103</v>
      </c>
      <c r="BF89" s="113">
        <f>$F89*'INTERNAL PARAMETERS-2'!Q89*(1-VLOOKUP(R$4,'INTERNAL PARAMETERS-1'!$B$5:$J$44,4, FALSE))</f>
        <v>0</v>
      </c>
      <c r="BG89" s="113">
        <f>$F89*'INTERNAL PARAMETERS-2'!R89*(1-VLOOKUP(S$4,'INTERNAL PARAMETERS-1'!$B$5:$J$44,4, FALSE))</f>
        <v>1101.6731924920057</v>
      </c>
      <c r="BH89" s="113">
        <f>$F89*'INTERNAL PARAMETERS-2'!S89*(1-VLOOKUP(T$4,'INTERNAL PARAMETERS-1'!$B$5:$J$44,4, FALSE))</f>
        <v>53.225849234488621</v>
      </c>
      <c r="BI89" s="113">
        <f>$F89*'INTERNAL PARAMETERS-2'!T89*(1-VLOOKUP(U$4,'INTERNAL PARAMETERS-1'!$B$5:$J$44,4, FALSE))</f>
        <v>40.552137759593698</v>
      </c>
      <c r="BJ89" s="113">
        <f>$F89*'INTERNAL PARAMETERS-2'!U89*(1-VLOOKUP(V$4,'INTERNAL PARAMETERS-1'!$B$5:$J$44,4, FALSE))</f>
        <v>581.67800233307707</v>
      </c>
      <c r="BK89" s="113">
        <f>$F89*'INTERNAL PARAMETERS-2'!V89*(1-VLOOKUP(W$4,'INTERNAL PARAMETERS-1'!$B$5:$J$44,4, FALSE))</f>
        <v>519.58108085742197</v>
      </c>
      <c r="BL89" s="113">
        <f>$F89*'INTERNAL PARAMETERS-2'!W89*(1-VLOOKUP(X$4,'INTERNAL PARAMETERS-1'!$B$5:$J$44,4, FALSE))</f>
        <v>675.87934866008948</v>
      </c>
      <c r="BM89" s="113">
        <f>$F89*'INTERNAL PARAMETERS-2'!X89*(1-VLOOKUP(Y$4,'INTERNAL PARAMETERS-1'!$B$5:$J$44,4, FALSE))</f>
        <v>608.28985589405136</v>
      </c>
      <c r="BN89" s="113">
        <f>$F89*'INTERNAL PARAMETERS-2'!Y89*(1-VLOOKUP(Z$4,'INTERNAL PARAMETERS-1'!$B$5:$J$44,4, FALSE))</f>
        <v>802.60672653385632</v>
      </c>
      <c r="BO89" s="113">
        <f>$F89*'INTERNAL PARAMETERS-2'!Z89*(1-VLOOKUP(AA$4,'INTERNAL PARAMETERS-1'!$B$5:$J$44,4, FALSE))</f>
        <v>566.04739660279586</v>
      </c>
      <c r="BP89" s="113">
        <f>$F89*'INTERNAL PARAMETERS-2'!AA89*(1-VLOOKUP(AB$4,'INTERNAL PARAMETERS-1'!$B$5:$J$44,4, FALSE))</f>
        <v>359.06090397567255</v>
      </c>
      <c r="BQ89" s="113">
        <f>$F89*'INTERNAL PARAMETERS-2'!AB89*(1-VLOOKUP(AC$4,'INTERNAL PARAMETERS-1'!$B$5:$J$44,4, FALSE))</f>
        <v>2864.0356241470708</v>
      </c>
      <c r="BR89" s="113">
        <f>$F89*'INTERNAL PARAMETERS-2'!AC89*(1-VLOOKUP(AD$4,'INTERNAL PARAMETERS-1'!$B$5:$J$44,4, FALSE))</f>
        <v>152.07246397351284</v>
      </c>
      <c r="BS89" s="113">
        <f>$F89*'INTERNAL PARAMETERS-2'!AD89*(1-VLOOKUP(AE$4,'INTERNAL PARAMETERS-1'!$B$5:$J$44,4, FALSE))</f>
        <v>97.158435319902466</v>
      </c>
      <c r="BT89" s="113">
        <f>$F89*'INTERNAL PARAMETERS-2'!AE89*(1-VLOOKUP(AF$4,'INTERNAL PARAMETERS-1'!$B$5:$J$44,4, FALSE))</f>
        <v>0</v>
      </c>
      <c r="BU89" s="113">
        <f>$F89*'INTERNAL PARAMETERS-2'!AF89*(1-VLOOKUP(AG$4,'INTERNAL PARAMETERS-1'!$B$5:$J$44,4, FALSE))</f>
        <v>0</v>
      </c>
      <c r="BV89" s="113">
        <f>$F89*'INTERNAL PARAMETERS-2'!AG89*(1-VLOOKUP(AH$4,'INTERNAL PARAMETERS-1'!$B$5:$J$44,4, FALSE))</f>
        <v>0</v>
      </c>
      <c r="BW89" s="113">
        <f>$F89*'INTERNAL PARAMETERS-2'!AH89*(1-VLOOKUP(AI$4,'INTERNAL PARAMETERS-1'!$B$5:$J$44,4, FALSE))</f>
        <v>0</v>
      </c>
      <c r="BX89" s="113">
        <f>$F89*'INTERNAL PARAMETERS-2'!AI89*(1-VLOOKUP(AJ$4,'INTERNAL PARAMETERS-1'!$B$5:$J$44,4, FALSE))</f>
        <v>0</v>
      </c>
      <c r="BY89" s="113">
        <f>$F89*'INTERNAL PARAMETERS-2'!AJ89*(1-VLOOKUP(AK$4,'INTERNAL PARAMETERS-1'!$B$5:$J$44,4, FALSE))</f>
        <v>0</v>
      </c>
      <c r="BZ89" s="113">
        <f>$F89*'INTERNAL PARAMETERS-2'!AK89*(1-VLOOKUP(AL$4,'INTERNAL PARAMETERS-1'!$B$5:$J$44,4, FALSE))</f>
        <v>63.363688936883392</v>
      </c>
      <c r="CA89" s="113">
        <f>$F89*'INTERNAL PARAMETERS-2'!AL89*(1-VLOOKUP(AM$4,'INTERNAL PARAMETERS-1'!$B$5:$J$44,4, FALSE))</f>
        <v>261.90246865577006</v>
      </c>
      <c r="CB89" s="113">
        <f>$F89*'INTERNAL PARAMETERS-2'!AM89*(1-VLOOKUP(AN$4,'INTERNAL PARAMETERS-1'!$B$5:$J$44,4, FALSE))</f>
        <v>71.811401845119917</v>
      </c>
      <c r="CC89" s="113">
        <f>$F89*'INTERNAL PARAMETERS-2'!AN89*(1-VLOOKUP(AO$4,'INTERNAL PARAMETERS-1'!$B$5:$J$44,4, FALSE))</f>
        <v>202.76263617300498</v>
      </c>
      <c r="CD89" s="113">
        <f>$F89*'INTERNAL PARAMETERS-2'!AO89*(1-VLOOKUP(AP$4,'INTERNAL PARAMETERS-1'!$B$5:$J$44,4, FALSE))</f>
        <v>756.13846341344595</v>
      </c>
      <c r="CE89" s="113">
        <f>$F89*'INTERNAL PARAMETERS-2'!AP89*(1-VLOOKUP(AQ$4,'INTERNAL PARAMETERS-1'!$B$5:$J$44,4, FALSE))</f>
        <v>97.158435319902466</v>
      </c>
      <c r="CF89" s="113">
        <f>$F89*'INTERNAL PARAMETERS-2'!AQ89*(1-VLOOKUP(AR$4,'INTERNAL PARAMETERS-1'!$B$5:$J$44,4, FALSE))</f>
        <v>0</v>
      </c>
      <c r="CG89" s="113">
        <f>$F89*'INTERNAL PARAMETERS-2'!AR89*(1-VLOOKUP(AS$4,'INTERNAL PARAMETERS-1'!$B$5:$J$44,4, FALSE))</f>
        <v>0</v>
      </c>
      <c r="CH89" s="112">
        <f>$F89*'INTERNAL PARAMETERS-2'!AS89*(1-VLOOKUP(AT$4,'INTERNAL PARAMETERS-1'!$B$5:$J$44,4, FALSE))</f>
        <v>0</v>
      </c>
      <c r="CI89" s="111">
        <f t="shared" si="1"/>
        <v>19473.746470018319</v>
      </c>
    </row>
    <row r="90" spans="3:87" x14ac:dyDescent="0.5">
      <c r="C90" s="77" t="s">
        <v>26</v>
      </c>
      <c r="D90" s="76" t="s">
        <v>21</v>
      </c>
      <c r="E90" s="76" t="s">
        <v>7</v>
      </c>
      <c r="F90" s="115">
        <f>'INPUTS-Incidence'!E90</f>
        <v>9381.9199882786215</v>
      </c>
      <c r="G90" s="114">
        <f>$F90*'INTERNAL PARAMETERS-2'!F90*VLOOKUP(G$4,'INTERNAL PARAMETERS-1'!$B$5:$J$44,4, FALSE)</f>
        <v>122.43593223103366</v>
      </c>
      <c r="H90" s="113">
        <f>$F90*'INTERNAL PARAMETERS-2'!G90*VLOOKUP(H$4,'INTERNAL PARAMETERS-1'!$B$5:$J$44,4, FALSE)</f>
        <v>57.616247032016673</v>
      </c>
      <c r="I90" s="113">
        <f>$F90*'INTERNAL PARAMETERS-2'!H90*VLOOKUP(I$4,'INTERNAL PARAMETERS-1'!$B$5:$J$44,4, FALSE)</f>
        <v>97.617798557240405</v>
      </c>
      <c r="J90" s="113">
        <f>$F90*'INTERNAL PARAMETERS-2'!I90*VLOOKUP(J$4,'INTERNAL PARAMETERS-1'!$B$5:$J$44,4, FALSE)</f>
        <v>0</v>
      </c>
      <c r="K90" s="113">
        <f>$F90*'INTERNAL PARAMETERS-2'!J90*VLOOKUP(K$4,'INTERNAL PARAMETERS-1'!$B$5:$J$44,4, FALSE)</f>
        <v>2.400833325000499</v>
      </c>
      <c r="L90" s="113">
        <f>$F90*'INTERNAL PARAMETERS-2'!K90*VLOOKUP(L$4,'INTERNAL PARAMETERS-1'!$B$5:$J$44,4, FALSE)</f>
        <v>0</v>
      </c>
      <c r="M90" s="113">
        <f>$F90*'INTERNAL PARAMETERS-2'!L90*VLOOKUP(M$4,'INTERNAL PARAMETERS-1'!$B$5:$J$44,4, FALSE)</f>
        <v>40.571784622111316</v>
      </c>
      <c r="N90" s="113">
        <f>$F90*'INTERNAL PARAMETERS-2'!M90*VLOOKUP(N$4,'INTERNAL PARAMETERS-1'!$B$5:$J$44,4, FALSE)</f>
        <v>13.443916066403734</v>
      </c>
      <c r="O90" s="113">
        <f>$F90*'INTERNAL PARAMETERS-2'!N90*VLOOKUP(O$4,'INTERNAL PARAMETERS-1'!$B$5:$J$44,4, FALSE)</f>
        <v>0</v>
      </c>
      <c r="P90" s="113">
        <f>$F90*'INTERNAL PARAMETERS-2'!O90*VLOOKUP(P$4,'INTERNAL PARAMETERS-1'!$B$5:$J$44,4, FALSE)</f>
        <v>0</v>
      </c>
      <c r="Q90" s="113">
        <f>$F90*'INTERNAL PARAMETERS-2'!P90*VLOOKUP(Q$4,'INTERNAL PARAMETERS-1'!$B$5:$J$44,4, FALSE)</f>
        <v>0</v>
      </c>
      <c r="R90" s="113">
        <f>$F90*'INTERNAL PARAMETERS-2'!Q90*VLOOKUP(R$4,'INTERNAL PARAMETERS-1'!$B$5:$J$44,4, FALSE)</f>
        <v>2.400833325000499</v>
      </c>
      <c r="S90" s="113">
        <f>$F90*'INTERNAL PARAMETERS-2'!R90*VLOOKUP(S$4,'INTERNAL PARAMETERS-1'!$B$5:$J$44,4, FALSE)</f>
        <v>24.457633398243658</v>
      </c>
      <c r="T90" s="113">
        <f>$F90*'INTERNAL PARAMETERS-2'!S90*VLOOKUP(T$4,'INTERNAL PARAMETERS-1'!$B$5:$J$44,4, FALSE)</f>
        <v>2.8808123516008339</v>
      </c>
      <c r="U90" s="113">
        <f>$F90*'INTERNAL PARAMETERS-2'!T90*VLOOKUP(U$4,'INTERNAL PARAMETERS-1'!$B$5:$J$44,4, FALSE)</f>
        <v>2.400645686600734</v>
      </c>
      <c r="V90" s="113">
        <f>$F90*'INTERNAL PARAMETERS-2'!U90*VLOOKUP(V$4,'INTERNAL PARAMETERS-1'!$B$5:$J$44,4, FALSE)</f>
        <v>39.25137320296097</v>
      </c>
      <c r="W90" s="113">
        <f>$F90*'INTERNAL PARAMETERS-2'!V90*VLOOKUP(W$4,'INTERNAL PARAMETERS-1'!$B$5:$J$44,4, FALSE)</f>
        <v>0</v>
      </c>
      <c r="X90" s="113">
        <f>$F90*'INTERNAL PARAMETERS-2'!W90*VLOOKUP(X$4,'INTERNAL PARAMETERS-1'!$B$5:$J$44,4, FALSE)</f>
        <v>0</v>
      </c>
      <c r="Y90" s="113">
        <f>$F90*'INTERNAL PARAMETERS-2'!X90*VLOOKUP(Y$4,'INTERNAL PARAMETERS-1'!$B$5:$J$44,4, FALSE)</f>
        <v>0</v>
      </c>
      <c r="Z90" s="113">
        <f>$F90*'INTERNAL PARAMETERS-2'!Y90*VLOOKUP(Z$4,'INTERNAL PARAMETERS-1'!$B$5:$J$44,4, FALSE)</f>
        <v>0</v>
      </c>
      <c r="AA90" s="113">
        <f>$F90*'INTERNAL PARAMETERS-2'!Z90*VLOOKUP(AA$4,'INTERNAL PARAMETERS-1'!$B$5:$J$44,4, FALSE)</f>
        <v>0</v>
      </c>
      <c r="AB90" s="113">
        <f>$F90*'INTERNAL PARAMETERS-2'!AA90*VLOOKUP(AB$4,'INTERNAL PARAMETERS-1'!$B$5:$J$44,4, FALSE)</f>
        <v>0</v>
      </c>
      <c r="AC90" s="113">
        <f>$F90*'INTERNAL PARAMETERS-2'!AB90*VLOOKUP(AC$4,'INTERNAL PARAMETERS-1'!$B$5:$J$44,4, FALSE)</f>
        <v>0</v>
      </c>
      <c r="AD90" s="113">
        <f>$F90*'INTERNAL PARAMETERS-2'!AC90*VLOOKUP(AD$4,'INTERNAL PARAMETERS-1'!$B$5:$J$44,4, FALSE)</f>
        <v>0</v>
      </c>
      <c r="AE90" s="113">
        <f>$F90*'INTERNAL PARAMETERS-2'!AD90*VLOOKUP(AE$4,'INTERNAL PARAMETERS-1'!$B$5:$J$44,4, FALSE)</f>
        <v>0</v>
      </c>
      <c r="AF90" s="113">
        <f>$F90*'INTERNAL PARAMETERS-2'!AE90*VLOOKUP(AF$4,'INTERNAL PARAMETERS-1'!$B$5:$J$44,4, FALSE)</f>
        <v>4.8016666500009979</v>
      </c>
      <c r="AG90" s="113">
        <f>$F90*'INTERNAL PARAMETERS-2'!AF90*VLOOKUP(AG$4,'INTERNAL PARAMETERS-1'!$B$5:$J$44,4, FALSE)</f>
        <v>0</v>
      </c>
      <c r="AH90" s="113">
        <f>$F90*'INTERNAL PARAMETERS-2'!AG90*VLOOKUP(AH$4,'INTERNAL PARAMETERS-1'!$B$5:$J$44,4, FALSE)</f>
        <v>0</v>
      </c>
      <c r="AI90" s="113">
        <f>$F90*'INTERNAL PARAMETERS-2'!AH90*VLOOKUP(AI$4,'INTERNAL PARAMETERS-1'!$B$5:$J$44,4, FALSE)</f>
        <v>9.6023951080031704</v>
      </c>
      <c r="AJ90" s="113">
        <f>$F90*'INTERNAL PARAMETERS-2'!AI90*VLOOKUP(AJ$4,'INTERNAL PARAMETERS-1'!$B$5:$J$44,4, FALSE)</f>
        <v>7.2024999750014977</v>
      </c>
      <c r="AK90" s="113">
        <f>$F90*'INTERNAL PARAMETERS-2'!AJ90*VLOOKUP(AK$4,'INTERNAL PARAMETERS-1'!$B$5:$J$44,4, FALSE)</f>
        <v>4.8016666500009979</v>
      </c>
      <c r="AL90" s="113">
        <f>$F90*'INTERNAL PARAMETERS-2'!AK90*VLOOKUP(AL$4,'INTERNAL PARAMETERS-1'!$B$5:$J$44,4, FALSE)</f>
        <v>0</v>
      </c>
      <c r="AM90" s="113">
        <f>$F90*'INTERNAL PARAMETERS-2'!AL90*VLOOKUP(AM$4,'INTERNAL PARAMETERS-1'!$B$5:$J$44,4, FALSE)</f>
        <v>0</v>
      </c>
      <c r="AN90" s="113">
        <f>$F90*'INTERNAL PARAMETERS-2'!AM90*VLOOKUP(AN$4,'INTERNAL PARAMETERS-1'!$B$5:$J$44,4, FALSE)</f>
        <v>0</v>
      </c>
      <c r="AO90" s="113">
        <f>$F90*'INTERNAL PARAMETERS-2'!AN90*VLOOKUP(AO$4,'INTERNAL PARAMETERS-1'!$B$5:$J$44,4, FALSE)</f>
        <v>0</v>
      </c>
      <c r="AP90" s="113">
        <f>$F90*'INTERNAL PARAMETERS-2'!AO90*VLOOKUP(AP$4,'INTERNAL PARAMETERS-1'!$B$5:$J$44,4, FALSE)</f>
        <v>0</v>
      </c>
      <c r="AQ90" s="113">
        <f>$F90*'INTERNAL PARAMETERS-2'!AP90*VLOOKUP(AQ$4,'INTERNAL PARAMETERS-1'!$B$5:$J$44,4, FALSE)</f>
        <v>0</v>
      </c>
      <c r="AR90" s="113">
        <f>$F90*'INTERNAL PARAMETERS-2'!AQ90*VLOOKUP(AR$4,'INTERNAL PARAMETERS-1'!$B$5:$J$44,4, FALSE)</f>
        <v>0</v>
      </c>
      <c r="AS90" s="113">
        <f>$F90*'INTERNAL PARAMETERS-2'!AR90*VLOOKUP(AS$4,'INTERNAL PARAMETERS-1'!$B$5:$J$44,4, FALSE)</f>
        <v>0</v>
      </c>
      <c r="AT90" s="112">
        <f>$F90*'INTERNAL PARAMETERS-2'!AS90*VLOOKUP(AT$4,'INTERNAL PARAMETERS-1'!$B$5:$J$44,4, FALSE)</f>
        <v>0</v>
      </c>
      <c r="AU90" s="114">
        <f>$F90*'INTERNAL PARAMETERS-2'!F90*(1-VLOOKUP(G$4,'INTERNAL PARAMETERS-1'!$B$5:$J$44,4, FALSE))</f>
        <v>0</v>
      </c>
      <c r="AV90" s="113">
        <f>$F90*'INTERNAL PARAMETERS-2'!G90*(1-VLOOKUP(H$4,'INTERNAL PARAMETERS-1'!$B$5:$J$44,4, FALSE))</f>
        <v>0</v>
      </c>
      <c r="AW90" s="113">
        <f>$F90*'INTERNAL PARAMETERS-2'!H90*(1-VLOOKUP(I$4,'INTERNAL PARAMETERS-1'!$B$5:$J$44,4, FALSE))</f>
        <v>1854.7381725875675</v>
      </c>
      <c r="AX90" s="113">
        <f>$F90*'INTERNAL PARAMETERS-2'!I90*(1-VLOOKUP(J$4,'INTERNAL PARAMETERS-1'!$B$5:$J$44,4, FALSE))</f>
        <v>0</v>
      </c>
      <c r="AY90" s="113">
        <f>$F90*'INTERNAL PARAMETERS-2'!J90*(1-VLOOKUP(K$4,'INTERNAL PARAMETERS-1'!$B$5:$J$44,4, FALSE))</f>
        <v>0</v>
      </c>
      <c r="AZ90" s="113">
        <f>$F90*'INTERNAL PARAMETERS-2'!K90*(1-VLOOKUP(L$4,'INTERNAL PARAMETERS-1'!$B$5:$J$44,4, FALSE))</f>
        <v>0</v>
      </c>
      <c r="BA90" s="113">
        <f>$F90*'INTERNAL PARAMETERS-2'!L90*(1-VLOOKUP(M$4,'INTERNAL PARAMETERS-1'!$B$5:$J$44,4, FALSE))</f>
        <v>770.86390782011495</v>
      </c>
      <c r="BB90" s="113">
        <f>$F90*'INTERNAL PARAMETERS-2'!M90*(1-VLOOKUP(N$4,'INTERNAL PARAMETERS-1'!$B$5:$J$44,4, FALSE))</f>
        <v>255.43440526167092</v>
      </c>
      <c r="BC90" s="113">
        <f>$F90*'INTERNAL PARAMETERS-2'!N90*(1-VLOOKUP(O$4,'INTERNAL PARAMETERS-1'!$B$5:$J$44,4, FALSE))</f>
        <v>1140.3301559353192</v>
      </c>
      <c r="BD90" s="113">
        <f>$F90*'INTERNAL PARAMETERS-2'!O90*(1-VLOOKUP(P$4,'INTERNAL PARAMETERS-1'!$B$5:$J$44,4, FALSE))</f>
        <v>213.66196942905967</v>
      </c>
      <c r="BE90" s="113">
        <f>$F90*'INTERNAL PARAMETERS-2'!P90*(1-VLOOKUP(Q$4,'INTERNAL PARAMETERS-1'!$B$5:$J$44,4, FALSE))</f>
        <v>256.87415470307218</v>
      </c>
      <c r="BF90" s="113">
        <f>$F90*'INTERNAL PARAMETERS-2'!Q90*(1-VLOOKUP(R$4,'INTERNAL PARAMETERS-1'!$B$5:$J$44,4, FALSE))</f>
        <v>0</v>
      </c>
      <c r="BG90" s="113">
        <f>$F90*'INTERNAL PARAMETERS-2'!R90*(1-VLOOKUP(S$4,'INTERNAL PARAMETERS-1'!$B$5:$J$44,4, FALSE))</f>
        <v>464.69503456662943</v>
      </c>
      <c r="BH90" s="113">
        <f>$F90*'INTERNAL PARAMETERS-2'!S90*(1-VLOOKUP(T$4,'INTERNAL PARAMETERS-1'!$B$5:$J$44,4, FALSE))</f>
        <v>25.927311164407502</v>
      </c>
      <c r="BI90" s="113">
        <f>$F90*'INTERNAL PARAMETERS-2'!T90*(1-VLOOKUP(U$4,'INTERNAL PARAMETERS-1'!$B$5:$J$44,4, FALSE))</f>
        <v>9.6025827464029359</v>
      </c>
      <c r="BJ90" s="113">
        <f>$F90*'INTERNAL PARAMETERS-2'!U90*(1-VLOOKUP(V$4,'INTERNAL PARAMETERS-1'!$B$5:$J$44,4, FALSE))</f>
        <v>222.42444815011217</v>
      </c>
      <c r="BK90" s="113">
        <f>$F90*'INTERNAL PARAMETERS-2'!V90*(1-VLOOKUP(W$4,'INTERNAL PARAMETERS-1'!$B$5:$J$44,4, FALSE))</f>
        <v>204.05957432105652</v>
      </c>
      <c r="BL90" s="113">
        <f>$F90*'INTERNAL PARAMETERS-2'!W90*(1-VLOOKUP(X$4,'INTERNAL PARAMETERS-1'!$B$5:$J$44,4, FALSE))</f>
        <v>396.11498201711049</v>
      </c>
      <c r="BM90" s="113">
        <f>$F90*'INTERNAL PARAMETERS-2'!X90*(1-VLOOKUP(Y$4,'INTERNAL PARAMETERS-1'!$B$5:$J$44,4, FALSE))</f>
        <v>268.87832132807466</v>
      </c>
      <c r="BN90" s="113">
        <f>$F90*'INTERNAL PARAMETERS-2'!Y90*(1-VLOOKUP(Z$4,'INTERNAL PARAMETERS-1'!$B$5:$J$44,4, FALSE))</f>
        <v>393.71414869211003</v>
      </c>
      <c r="BO90" s="113">
        <f>$F90*'INTERNAL PARAMETERS-2'!Z90*(1-VLOOKUP(AA$4,'INTERNAL PARAMETERS-1'!$B$5:$J$44,4, FALSE))</f>
        <v>273.67904978607686</v>
      </c>
      <c r="BP90" s="113">
        <f>$F90*'INTERNAL PARAMETERS-2'!AA90*(1-VLOOKUP(AB$4,'INTERNAL PARAMETERS-1'!$B$5:$J$44,4, FALSE))</f>
        <v>98.428537173027507</v>
      </c>
      <c r="BQ90" s="113">
        <f>$F90*'INTERNAL PARAMETERS-2'!AB90*(1-VLOOKUP(AC$4,'INTERNAL PARAMETERS-1'!$B$5:$J$44,4, FALSE))</f>
        <v>1322.78316852337</v>
      </c>
      <c r="BR90" s="113">
        <f>$F90*'INTERNAL PARAMETERS-2'!AC90*(1-VLOOKUP(AD$4,'INTERNAL PARAMETERS-1'!$B$5:$J$44,4, FALSE))</f>
        <v>76.821975440021845</v>
      </c>
      <c r="BS90" s="113">
        <f>$F90*'INTERNAL PARAMETERS-2'!AD90*(1-VLOOKUP(AE$4,'INTERNAL PARAMETERS-1'!$B$5:$J$44,4, FALSE))</f>
        <v>33.609790166009333</v>
      </c>
      <c r="BT90" s="113">
        <f>$F90*'INTERNAL PARAMETERS-2'!AE90*(1-VLOOKUP(AF$4,'INTERNAL PARAMETERS-1'!$B$5:$J$44,4, FALSE))</f>
        <v>0</v>
      </c>
      <c r="BU90" s="113">
        <f>$F90*'INTERNAL PARAMETERS-2'!AF90*(1-VLOOKUP(AG$4,'INTERNAL PARAMETERS-1'!$B$5:$J$44,4, FALSE))</f>
        <v>0</v>
      </c>
      <c r="BV90" s="113">
        <f>$F90*'INTERNAL PARAMETERS-2'!AG90*(1-VLOOKUP(AH$4,'INTERNAL PARAMETERS-1'!$B$5:$J$44,4, FALSE))</f>
        <v>0</v>
      </c>
      <c r="BW90" s="113">
        <f>$F90*'INTERNAL PARAMETERS-2'!AH90*(1-VLOOKUP(AI$4,'INTERNAL PARAMETERS-1'!$B$5:$J$44,4, FALSE))</f>
        <v>0</v>
      </c>
      <c r="BX90" s="113">
        <f>$F90*'INTERNAL PARAMETERS-2'!AI90*(1-VLOOKUP(AJ$4,'INTERNAL PARAMETERS-1'!$B$5:$J$44,4, FALSE))</f>
        <v>0</v>
      </c>
      <c r="BY90" s="113">
        <f>$F90*'INTERNAL PARAMETERS-2'!AJ90*(1-VLOOKUP(AK$4,'INTERNAL PARAMETERS-1'!$B$5:$J$44,4, FALSE))</f>
        <v>0</v>
      </c>
      <c r="BZ90" s="113">
        <f>$F90*'INTERNAL PARAMETERS-2'!AK90*(1-VLOOKUP(AL$4,'INTERNAL PARAMETERS-1'!$B$5:$J$44,4, FALSE))</f>
        <v>16.804895083004666</v>
      </c>
      <c r="CA90" s="113">
        <f>$F90*'INTERNAL PARAMETERS-2'!AL90*(1-VLOOKUP(AM$4,'INTERNAL PARAMETERS-1'!$B$5:$J$44,4, FALSE))</f>
        <v>105.63103714802899</v>
      </c>
      <c r="CB90" s="113">
        <f>$F90*'INTERNAL PARAMETERS-2'!AM90*(1-VLOOKUP(AN$4,'INTERNAL PARAMETERS-1'!$B$5:$J$44,4, FALSE))</f>
        <v>16.804895083004666</v>
      </c>
      <c r="CC90" s="113">
        <f>$F90*'INTERNAL PARAMETERS-2'!AN90*(1-VLOOKUP(AO$4,'INTERNAL PARAMETERS-1'!$B$5:$J$44,4, FALSE))</f>
        <v>105.63103714802899</v>
      </c>
      <c r="CD90" s="113">
        <f>$F90*'INTERNAL PARAMETERS-2'!AO90*(1-VLOOKUP(AP$4,'INTERNAL PARAMETERS-1'!$B$5:$J$44,4, FALSE))</f>
        <v>357.70352520110015</v>
      </c>
      <c r="CE90" s="113">
        <f>$F90*'INTERNAL PARAMETERS-2'!AP90*(1-VLOOKUP(AQ$4,'INTERNAL PARAMETERS-1'!$B$5:$J$44,4, FALSE))</f>
        <v>60.017080357017171</v>
      </c>
      <c r="CF90" s="113">
        <f>$F90*'INTERNAL PARAMETERS-2'!AQ90*(1-VLOOKUP(AR$4,'INTERNAL PARAMETERS-1'!$B$5:$J$44,4, FALSE))</f>
        <v>2.400833325000499</v>
      </c>
      <c r="CG90" s="113">
        <f>$F90*'INTERNAL PARAMETERS-2'!AR90*(1-VLOOKUP(AS$4,'INTERNAL PARAMETERS-1'!$B$5:$J$44,4, FALSE))</f>
        <v>2.400833325000499</v>
      </c>
      <c r="CH90" s="112">
        <f>$F90*'INTERNAL PARAMETERS-2'!AS90*(1-VLOOKUP(AT$4,'INTERNAL PARAMETERS-1'!$B$5:$J$44,4, FALSE))</f>
        <v>0</v>
      </c>
      <c r="CI90" s="111">
        <f t="shared" si="1"/>
        <v>9381.9218646626177</v>
      </c>
    </row>
    <row r="91" spans="3:87" x14ac:dyDescent="0.5">
      <c r="C91" s="77" t="s">
        <v>26</v>
      </c>
      <c r="D91" s="76" t="s">
        <v>21</v>
      </c>
      <c r="E91" s="76" t="s">
        <v>6</v>
      </c>
      <c r="F91" s="115">
        <f>'INPUTS-Incidence'!E91</f>
        <v>5359.6552057836989</v>
      </c>
      <c r="G91" s="114">
        <f>$F91*'INTERNAL PARAMETERS-2'!F91*VLOOKUP(G$4,'INTERNAL PARAMETERS-1'!$B$5:$J$44,4, FALSE)</f>
        <v>29.384309665709132</v>
      </c>
      <c r="H91" s="113">
        <f>$F91*'INTERNAL PARAMETERS-2'!G91*VLOOKUP(H$4,'INTERNAL PARAMETERS-1'!$B$5:$J$44,4, FALSE)</f>
        <v>19.099667291330789</v>
      </c>
      <c r="I91" s="113">
        <f>$F91*'INTERNAL PARAMETERS-2'!H91*VLOOKUP(I$4,'INTERNAL PARAMETERS-1'!$B$5:$J$44,4, FALSE)</f>
        <v>56.678032221850266</v>
      </c>
      <c r="J91" s="113">
        <f>$F91*'INTERNAL PARAMETERS-2'!I91*VLOOKUP(J$4,'INTERNAL PARAMETERS-1'!$B$5:$J$44,4, FALSE)</f>
        <v>0</v>
      </c>
      <c r="K91" s="113">
        <f>$F91*'INTERNAL PARAMETERS-2'!J91*VLOOKUP(K$4,'INTERNAL PARAMETERS-1'!$B$5:$J$44,4, FALSE)</f>
        <v>0</v>
      </c>
      <c r="L91" s="113">
        <f>$F91*'INTERNAL PARAMETERS-2'!K91*VLOOKUP(L$4,'INTERNAL PARAMETERS-1'!$B$5:$J$44,4, FALSE)</f>
        <v>0</v>
      </c>
      <c r="M91" s="113">
        <f>$F91*'INTERNAL PARAMETERS-2'!L91*VLOOKUP(M$4,'INTERNAL PARAMETERS-1'!$B$5:$J$44,4, FALSE)</f>
        <v>31.881721403672131</v>
      </c>
      <c r="N91" s="113">
        <f>$F91*'INTERNAL PARAMETERS-2'!M91*VLOOKUP(N$4,'INTERNAL PARAMETERS-1'!$B$5:$J$44,4, FALSE)</f>
        <v>6.3175863807134203</v>
      </c>
      <c r="O91" s="113">
        <f>$F91*'INTERNAL PARAMETERS-2'!N91*VLOOKUP(O$4,'INTERNAL PARAMETERS-1'!$B$5:$J$44,4, FALSE)</f>
        <v>0</v>
      </c>
      <c r="P91" s="113">
        <f>$F91*'INTERNAL PARAMETERS-2'!O91*VLOOKUP(P$4,'INTERNAL PARAMETERS-1'!$B$5:$J$44,4, FALSE)</f>
        <v>0</v>
      </c>
      <c r="Q91" s="113">
        <f>$F91*'INTERNAL PARAMETERS-2'!P91*VLOOKUP(Q$4,'INTERNAL PARAMETERS-1'!$B$5:$J$44,4, FALSE)</f>
        <v>0</v>
      </c>
      <c r="R91" s="113">
        <f>$F91*'INTERNAL PARAMETERS-2'!Q91*VLOOKUP(R$4,'INTERNAL PARAMETERS-1'!$B$5:$J$44,4, FALSE)</f>
        <v>0</v>
      </c>
      <c r="S91" s="113">
        <f>$F91*'INTERNAL PARAMETERS-2'!R91*VLOOKUP(S$4,'INTERNAL PARAMETERS-1'!$B$5:$J$44,4, FALSE)</f>
        <v>12.962245720359789</v>
      </c>
      <c r="T91" s="113">
        <f>$F91*'INTERNAL PARAMETERS-2'!S91*VLOOKUP(T$4,'INTERNAL PARAMETERS-1'!$B$5:$J$44,4, FALSE)</f>
        <v>1.7630585799425476</v>
      </c>
      <c r="U91" s="113">
        <f>$F91*'INTERNAL PARAMETERS-2'!T91*VLOOKUP(U$4,'INTERNAL PARAMETERS-1'!$B$5:$J$44,4, FALSE)</f>
        <v>0.58763259676212476</v>
      </c>
      <c r="V91" s="113">
        <f>$F91*'INTERNAL PARAMETERS-2'!U91*VLOOKUP(V$4,'INTERNAL PARAMETERS-1'!$B$5:$J$44,4, FALSE)</f>
        <v>25.123383777111087</v>
      </c>
      <c r="W91" s="113">
        <f>$F91*'INTERNAL PARAMETERS-2'!V91*VLOOKUP(W$4,'INTERNAL PARAMETERS-1'!$B$5:$J$44,4, FALSE)</f>
        <v>0</v>
      </c>
      <c r="X91" s="113">
        <f>$F91*'INTERNAL PARAMETERS-2'!W91*VLOOKUP(X$4,'INTERNAL PARAMETERS-1'!$B$5:$J$44,4, FALSE)</f>
        <v>0</v>
      </c>
      <c r="Y91" s="113">
        <f>$F91*'INTERNAL PARAMETERS-2'!X91*VLOOKUP(Y$4,'INTERNAL PARAMETERS-1'!$B$5:$J$44,4, FALSE)</f>
        <v>0</v>
      </c>
      <c r="Z91" s="113">
        <f>$F91*'INTERNAL PARAMETERS-2'!Y91*VLOOKUP(Z$4,'INTERNAL PARAMETERS-1'!$B$5:$J$44,4, FALSE)</f>
        <v>0</v>
      </c>
      <c r="AA91" s="113">
        <f>$F91*'INTERNAL PARAMETERS-2'!Z91*VLOOKUP(AA$4,'INTERNAL PARAMETERS-1'!$B$5:$J$44,4, FALSE)</f>
        <v>0</v>
      </c>
      <c r="AB91" s="113">
        <f>$F91*'INTERNAL PARAMETERS-2'!AA91*VLOOKUP(AB$4,'INTERNAL PARAMETERS-1'!$B$5:$J$44,4, FALSE)</f>
        <v>0</v>
      </c>
      <c r="AC91" s="113">
        <f>$F91*'INTERNAL PARAMETERS-2'!AB91*VLOOKUP(AC$4,'INTERNAL PARAMETERS-1'!$B$5:$J$44,4, FALSE)</f>
        <v>0</v>
      </c>
      <c r="AD91" s="113">
        <f>$F91*'INTERNAL PARAMETERS-2'!AC91*VLOOKUP(AD$4,'INTERNAL PARAMETERS-1'!$B$5:$J$44,4, FALSE)</f>
        <v>0</v>
      </c>
      <c r="AE91" s="113">
        <f>$F91*'INTERNAL PARAMETERS-2'!AD91*VLOOKUP(AE$4,'INTERNAL PARAMETERS-1'!$B$5:$J$44,4, FALSE)</f>
        <v>0</v>
      </c>
      <c r="AF91" s="113">
        <f>$F91*'INTERNAL PARAMETERS-2'!AE91*VLOOKUP(AF$4,'INTERNAL PARAMETERS-1'!$B$5:$J$44,4, FALSE)</f>
        <v>0</v>
      </c>
      <c r="AG91" s="113">
        <f>$F91*'INTERNAL PARAMETERS-2'!AF91*VLOOKUP(AG$4,'INTERNAL PARAMETERS-1'!$B$5:$J$44,4, FALSE)</f>
        <v>0</v>
      </c>
      <c r="AH91" s="113">
        <f>$F91*'INTERNAL PARAMETERS-2'!AG91*VLOOKUP(AH$4,'INTERNAL PARAMETERS-1'!$B$5:$J$44,4, FALSE)</f>
        <v>0</v>
      </c>
      <c r="AI91" s="113">
        <f>$F91*'INTERNAL PARAMETERS-2'!AH91*VLOOKUP(AI$4,'INTERNAL PARAMETERS-1'!$B$5:$J$44,4, FALSE)</f>
        <v>2.9381629838106238</v>
      </c>
      <c r="AJ91" s="113">
        <f>$F91*'INTERNAL PARAMETERS-2'!AI91*VLOOKUP(AJ$4,'INTERNAL PARAMETERS-1'!$B$5:$J$44,4, FALSE)</f>
        <v>5.8768619331418259</v>
      </c>
      <c r="AK91" s="113">
        <f>$F91*'INTERNAL PARAMETERS-2'!AJ91*VLOOKUP(AK$4,'INTERNAL PARAMETERS-1'!$B$5:$J$44,4, FALSE)</f>
        <v>0</v>
      </c>
      <c r="AL91" s="113">
        <f>$F91*'INTERNAL PARAMETERS-2'!AK91*VLOOKUP(AL$4,'INTERNAL PARAMETERS-1'!$B$5:$J$44,4, FALSE)</f>
        <v>0</v>
      </c>
      <c r="AM91" s="113">
        <f>$F91*'INTERNAL PARAMETERS-2'!AL91*VLOOKUP(AM$4,'INTERNAL PARAMETERS-1'!$B$5:$J$44,4, FALSE)</f>
        <v>0</v>
      </c>
      <c r="AN91" s="113">
        <f>$F91*'INTERNAL PARAMETERS-2'!AM91*VLOOKUP(AN$4,'INTERNAL PARAMETERS-1'!$B$5:$J$44,4, FALSE)</f>
        <v>0</v>
      </c>
      <c r="AO91" s="113">
        <f>$F91*'INTERNAL PARAMETERS-2'!AN91*VLOOKUP(AO$4,'INTERNAL PARAMETERS-1'!$B$5:$J$44,4, FALSE)</f>
        <v>0</v>
      </c>
      <c r="AP91" s="113">
        <f>$F91*'INTERNAL PARAMETERS-2'!AO91*VLOOKUP(AP$4,'INTERNAL PARAMETERS-1'!$B$5:$J$44,4, FALSE)</f>
        <v>0</v>
      </c>
      <c r="AQ91" s="113">
        <f>$F91*'INTERNAL PARAMETERS-2'!AP91*VLOOKUP(AQ$4,'INTERNAL PARAMETERS-1'!$B$5:$J$44,4, FALSE)</f>
        <v>0</v>
      </c>
      <c r="AR91" s="113">
        <f>$F91*'INTERNAL PARAMETERS-2'!AQ91*VLOOKUP(AR$4,'INTERNAL PARAMETERS-1'!$B$5:$J$44,4, FALSE)</f>
        <v>0</v>
      </c>
      <c r="AS91" s="113">
        <f>$F91*'INTERNAL PARAMETERS-2'!AR91*VLOOKUP(AS$4,'INTERNAL PARAMETERS-1'!$B$5:$J$44,4, FALSE)</f>
        <v>0</v>
      </c>
      <c r="AT91" s="112">
        <f>$F91*'INTERNAL PARAMETERS-2'!AS91*VLOOKUP(AT$4,'INTERNAL PARAMETERS-1'!$B$5:$J$44,4, FALSE)</f>
        <v>0</v>
      </c>
      <c r="AU91" s="114">
        <f>$F91*'INTERNAL PARAMETERS-2'!F91*(1-VLOOKUP(G$4,'INTERNAL PARAMETERS-1'!$B$5:$J$44,4, FALSE))</f>
        <v>0</v>
      </c>
      <c r="AV91" s="113">
        <f>$F91*'INTERNAL PARAMETERS-2'!G91*(1-VLOOKUP(H$4,'INTERNAL PARAMETERS-1'!$B$5:$J$44,4, FALSE))</f>
        <v>0</v>
      </c>
      <c r="AW91" s="113">
        <f>$F91*'INTERNAL PARAMETERS-2'!H91*(1-VLOOKUP(I$4,'INTERNAL PARAMETERS-1'!$B$5:$J$44,4, FALSE))</f>
        <v>1076.8826122151549</v>
      </c>
      <c r="AX91" s="113">
        <f>$F91*'INTERNAL PARAMETERS-2'!I91*(1-VLOOKUP(J$4,'INTERNAL PARAMETERS-1'!$B$5:$J$44,4, FALSE))</f>
        <v>0</v>
      </c>
      <c r="AY91" s="113">
        <f>$F91*'INTERNAL PARAMETERS-2'!J91*(1-VLOOKUP(K$4,'INTERNAL PARAMETERS-1'!$B$5:$J$44,4, FALSE))</f>
        <v>0</v>
      </c>
      <c r="AZ91" s="113">
        <f>$F91*'INTERNAL PARAMETERS-2'!K91*(1-VLOOKUP(L$4,'INTERNAL PARAMETERS-1'!$B$5:$J$44,4, FALSE))</f>
        <v>0</v>
      </c>
      <c r="BA91" s="113">
        <f>$F91*'INTERNAL PARAMETERS-2'!L91*(1-VLOOKUP(M$4,'INTERNAL PARAMETERS-1'!$B$5:$J$44,4, FALSE))</f>
        <v>605.75270666977042</v>
      </c>
      <c r="BB91" s="113">
        <f>$F91*'INTERNAL PARAMETERS-2'!M91*(1-VLOOKUP(N$4,'INTERNAL PARAMETERS-1'!$B$5:$J$44,4, FALSE))</f>
        <v>120.03414123355498</v>
      </c>
      <c r="BC91" s="113">
        <f>$F91*'INTERNAL PARAMETERS-2'!N91*(1-VLOOKUP(O$4,'INTERNAL PARAMETERS-1'!$B$5:$J$44,4, FALSE))</f>
        <v>661.14187580600992</v>
      </c>
      <c r="BD91" s="113">
        <f>$F91*'INTERNAL PARAMETERS-2'!O91*(1-VLOOKUP(P$4,'INTERNAL PARAMETERS-1'!$B$5:$J$44,4, FALSE))</f>
        <v>110.19022330674822</v>
      </c>
      <c r="BE91" s="113">
        <f>$F91*'INTERNAL PARAMETERS-2'!P91*(1-VLOOKUP(Q$4,'INTERNAL PARAMETERS-1'!$B$5:$J$44,4, FALSE))</f>
        <v>185.11981098016608</v>
      </c>
      <c r="BF91" s="113">
        <f>$F91*'INTERNAL PARAMETERS-2'!Q91*(1-VLOOKUP(R$4,'INTERNAL PARAMETERS-1'!$B$5:$J$44,4, FALSE))</f>
        <v>0</v>
      </c>
      <c r="BG91" s="113">
        <f>$F91*'INTERNAL PARAMETERS-2'!R91*(1-VLOOKUP(S$4,'INTERNAL PARAMETERS-1'!$B$5:$J$44,4, FALSE))</f>
        <v>246.28266868683599</v>
      </c>
      <c r="BH91" s="113">
        <f>$F91*'INTERNAL PARAMETERS-2'!S91*(1-VLOOKUP(T$4,'INTERNAL PARAMETERS-1'!$B$5:$J$44,4, FALSE))</f>
        <v>15.867527219482929</v>
      </c>
      <c r="BI91" s="113">
        <f>$F91*'INTERNAL PARAMETERS-2'!T91*(1-VLOOKUP(U$4,'INTERNAL PARAMETERS-1'!$B$5:$J$44,4, FALSE))</f>
        <v>2.350530387048499</v>
      </c>
      <c r="BJ91" s="113">
        <f>$F91*'INTERNAL PARAMETERS-2'!U91*(1-VLOOKUP(V$4,'INTERNAL PARAMETERS-1'!$B$5:$J$44,4, FALSE))</f>
        <v>142.3658414036295</v>
      </c>
      <c r="BK91" s="113">
        <f>$F91*'INTERNAL PARAMETERS-2'!V91*(1-VLOOKUP(W$4,'INTERNAL PARAMETERS-1'!$B$5:$J$44,4, FALSE))</f>
        <v>108.72114181484291</v>
      </c>
      <c r="BL91" s="113">
        <f>$F91*'INTERNAL PARAMETERS-2'!W91*(1-VLOOKUP(X$4,'INTERNAL PARAMETERS-1'!$B$5:$J$44,4, FALSE))</f>
        <v>208.6267227472128</v>
      </c>
      <c r="BM91" s="113">
        <f>$F91*'INTERNAL PARAMETERS-2'!X91*(1-VLOOKUP(Y$4,'INTERNAL PARAMETERS-1'!$B$5:$J$44,4, FALSE))</f>
        <v>179.24294904702424</v>
      </c>
      <c r="BN91" s="113">
        <f>$F91*'INTERNAL PARAMETERS-2'!Y91*(1-VLOOKUP(Z$4,'INTERNAL PARAMETERS-1'!$B$5:$J$44,4, FALSE))</f>
        <v>179.24294904702424</v>
      </c>
      <c r="BO91" s="113">
        <f>$F91*'INTERNAL PARAMETERS-2'!Z91*(1-VLOOKUP(AA$4,'INTERNAL PARAMETERS-1'!$B$5:$J$44,4, FALSE))</f>
        <v>145.45139490559919</v>
      </c>
      <c r="BP91" s="113">
        <f>$F91*'INTERNAL PARAMETERS-2'!AA91*(1-VLOOKUP(AB$4,'INTERNAL PARAMETERS-1'!$B$5:$J$44,4, FALSE))</f>
        <v>44.07619651580341</v>
      </c>
      <c r="BQ91" s="113">
        <f>$F91*'INTERNAL PARAMETERS-2'!AB91*(1-VLOOKUP(AC$4,'INTERNAL PARAMETERS-1'!$B$5:$J$44,4, FALSE))</f>
        <v>761.04745673837976</v>
      </c>
      <c r="BR91" s="113">
        <f>$F91*'INTERNAL PARAMETERS-2'!AC91*(1-VLOOKUP(AD$4,'INTERNAL PARAMETERS-1'!$B$5:$J$44,4, FALSE))</f>
        <v>20.568748783236099</v>
      </c>
      <c r="BS91" s="113">
        <f>$F91*'INTERNAL PARAMETERS-2'!AD91*(1-VLOOKUP(AE$4,'INTERNAL PARAMETERS-1'!$B$5:$J$44,4, FALSE))</f>
        <v>13.222805358188962</v>
      </c>
      <c r="BT91" s="113">
        <f>$F91*'INTERNAL PARAMETERS-2'!AE91*(1-VLOOKUP(AF$4,'INTERNAL PARAMETERS-1'!$B$5:$J$44,4, FALSE))</f>
        <v>0</v>
      </c>
      <c r="BU91" s="113">
        <f>$F91*'INTERNAL PARAMETERS-2'!AF91*(1-VLOOKUP(AG$4,'INTERNAL PARAMETERS-1'!$B$5:$J$44,4, FALSE))</f>
        <v>0</v>
      </c>
      <c r="BV91" s="113">
        <f>$F91*'INTERNAL PARAMETERS-2'!AG91*(1-VLOOKUP(AH$4,'INTERNAL PARAMETERS-1'!$B$5:$J$44,4, FALSE))</f>
        <v>0</v>
      </c>
      <c r="BW91" s="113">
        <f>$F91*'INTERNAL PARAMETERS-2'!AH91*(1-VLOOKUP(AI$4,'INTERNAL PARAMETERS-1'!$B$5:$J$44,4, FALSE))</f>
        <v>0</v>
      </c>
      <c r="BX91" s="113">
        <f>$F91*'INTERNAL PARAMETERS-2'!AI91*(1-VLOOKUP(AJ$4,'INTERNAL PARAMETERS-1'!$B$5:$J$44,4, FALSE))</f>
        <v>0</v>
      </c>
      <c r="BY91" s="113">
        <f>$F91*'INTERNAL PARAMETERS-2'!AJ91*(1-VLOOKUP(AK$4,'INTERNAL PARAMETERS-1'!$B$5:$J$44,4, FALSE))</f>
        <v>0</v>
      </c>
      <c r="BZ91" s="113">
        <f>$F91*'INTERNAL PARAMETERS-2'!AK91*(1-VLOOKUP(AL$4,'INTERNAL PARAMETERS-1'!$B$5:$J$44,4, FALSE))</f>
        <v>8.8150249169524493</v>
      </c>
      <c r="CA91" s="113">
        <f>$F91*'INTERNAL PARAMETERS-2'!AL91*(1-VLOOKUP(AM$4,'INTERNAL PARAMETERS-1'!$B$5:$J$44,4, FALSE))</f>
        <v>60.237164857802995</v>
      </c>
      <c r="CB91" s="113">
        <f>$F91*'INTERNAL PARAMETERS-2'!AM91*(1-VLOOKUP(AN$4,'INTERNAL PARAMETERS-1'!$B$5:$J$44,4, FALSE))</f>
        <v>20.568748783236099</v>
      </c>
      <c r="CC91" s="113">
        <f>$F91*'INTERNAL PARAMETERS-2'!AN91*(1-VLOOKUP(AO$4,'INTERNAL PARAMETERS-1'!$B$5:$J$44,4, FALSE))</f>
        <v>26.445610716377924</v>
      </c>
      <c r="CD91" s="113">
        <f>$F91*'INTERNAL PARAMETERS-2'!AO91*(1-VLOOKUP(AP$4,'INTERNAL PARAMETERS-1'!$B$5:$J$44,4, FALSE))</f>
        <v>195.40391738902383</v>
      </c>
      <c r="CE91" s="113">
        <f>$F91*'INTERNAL PARAMETERS-2'!AP91*(1-VLOOKUP(AQ$4,'INTERNAL PARAMETERS-1'!$B$5:$J$44,4, FALSE))</f>
        <v>22.03783027514141</v>
      </c>
      <c r="CF91" s="113">
        <f>$F91*'INTERNAL PARAMETERS-2'!AQ91*(1-VLOOKUP(AR$4,'INTERNAL PARAMETERS-1'!$B$5:$J$44,4, FALSE))</f>
        <v>2.9381629838106238</v>
      </c>
      <c r="CG91" s="113">
        <f>$F91*'INTERNAL PARAMETERS-2'!AR91*(1-VLOOKUP(AS$4,'INTERNAL PARAMETERS-1'!$B$5:$J$44,4, FALSE))</f>
        <v>4.4077804412365138</v>
      </c>
      <c r="CH91" s="112">
        <f>$F91*'INTERNAL PARAMETERS-2'!AS91*(1-VLOOKUP(AT$4,'INTERNAL PARAMETERS-1'!$B$5:$J$44,4, FALSE))</f>
        <v>0</v>
      </c>
      <c r="CI91" s="111">
        <f t="shared" si="1"/>
        <v>5359.6552057836989</v>
      </c>
    </row>
    <row r="92" spans="3:87" x14ac:dyDescent="0.5">
      <c r="C92" s="77" t="s">
        <v>26</v>
      </c>
      <c r="D92" s="76" t="s">
        <v>21</v>
      </c>
      <c r="E92" s="76" t="s">
        <v>5</v>
      </c>
      <c r="F92" s="115">
        <f>'INPUTS-Incidence'!E92</f>
        <v>3791.7962441420145</v>
      </c>
      <c r="G92" s="114">
        <f>$F92*'INTERNAL PARAMETERS-2'!F92*VLOOKUP(G$4,'INTERNAL PARAMETERS-1'!$B$5:$J$44,4, FALSE)</f>
        <v>12.862152039754127</v>
      </c>
      <c r="H92" s="113">
        <f>$F92*'INTERNAL PARAMETERS-2'!G92*VLOOKUP(H$4,'INTERNAL PARAMETERS-1'!$B$5:$J$44,4, FALSE)</f>
        <v>14.148329325767099</v>
      </c>
      <c r="I92" s="113">
        <f>$F92*'INTERNAL PARAMETERS-2'!H92*VLOOKUP(I$4,'INTERNAL PARAMETERS-1'!$B$5:$J$44,4, FALSE)</f>
        <v>39.484637854593522</v>
      </c>
      <c r="J92" s="113">
        <f>$F92*'INTERNAL PARAMETERS-2'!I92*VLOOKUP(J$4,'INTERNAL PARAMETERS-1'!$B$5:$J$44,4, FALSE)</f>
        <v>0</v>
      </c>
      <c r="K92" s="113">
        <f>$F92*'INTERNAL PARAMETERS-2'!J92*VLOOKUP(K$4,'INTERNAL PARAMETERS-1'!$B$5:$J$44,4, FALSE)</f>
        <v>0</v>
      </c>
      <c r="L92" s="113">
        <f>$F92*'INTERNAL PARAMETERS-2'!K92*VLOOKUP(L$4,'INTERNAL PARAMETERS-1'!$B$5:$J$44,4, FALSE)</f>
        <v>0</v>
      </c>
      <c r="M92" s="113">
        <f>$F92*'INTERNAL PARAMETERS-2'!L92*VLOOKUP(M$4,'INTERNAL PARAMETERS-1'!$B$5:$J$44,4, FALSE)</f>
        <v>31.383939153514628</v>
      </c>
      <c r="N92" s="113">
        <f>$F92*'INTERNAL PARAMETERS-2'!M92*VLOOKUP(N$4,'INTERNAL PARAMETERS-1'!$B$5:$J$44,4, FALSE)</f>
        <v>4.8233544123608496</v>
      </c>
      <c r="O92" s="113">
        <f>$F92*'INTERNAL PARAMETERS-2'!N92*VLOOKUP(O$4,'INTERNAL PARAMETERS-1'!$B$5:$J$44,4, FALSE)</f>
        <v>0</v>
      </c>
      <c r="P92" s="113">
        <f>$F92*'INTERNAL PARAMETERS-2'!O92*VLOOKUP(P$4,'INTERNAL PARAMETERS-1'!$B$5:$J$44,4, FALSE)</f>
        <v>0</v>
      </c>
      <c r="Q92" s="113">
        <f>$F92*'INTERNAL PARAMETERS-2'!P92*VLOOKUP(Q$4,'INTERNAL PARAMETERS-1'!$B$5:$J$44,4, FALSE)</f>
        <v>0</v>
      </c>
      <c r="R92" s="113">
        <f>$F92*'INTERNAL PARAMETERS-2'!Q92*VLOOKUP(R$4,'INTERNAL PARAMETERS-1'!$B$5:$J$44,4, FALSE)</f>
        <v>0</v>
      </c>
      <c r="S92" s="113">
        <f>$F92*'INTERNAL PARAMETERS-2'!R92*VLOOKUP(S$4,'INTERNAL PARAMETERS-1'!$B$5:$J$44,4, FALSE)</f>
        <v>9.3919759530402391</v>
      </c>
      <c r="T92" s="113">
        <f>$F92*'INTERNAL PARAMETERS-2'!S92*VLOOKUP(T$4,'INTERNAL PARAMETERS-1'!$B$5:$J$44,4, FALSE)</f>
        <v>1.0289797467728186</v>
      </c>
      <c r="U92" s="113">
        <f>$F92*'INTERNAL PARAMETERS-2'!T92*VLOOKUP(U$4,'INTERNAL PARAMETERS-1'!$B$5:$J$44,4, FALSE)</f>
        <v>0.77170637160778277</v>
      </c>
      <c r="V92" s="113">
        <f>$F92*'INTERNAL PARAMETERS-2'!U92*VLOOKUP(V$4,'INTERNAL PARAMETERS-1'!$B$5:$J$44,4, FALSE)</f>
        <v>20.258088531915568</v>
      </c>
      <c r="W92" s="113">
        <f>$F92*'INTERNAL PARAMETERS-2'!V92*VLOOKUP(W$4,'INTERNAL PARAMETERS-1'!$B$5:$J$44,4, FALSE)</f>
        <v>0</v>
      </c>
      <c r="X92" s="113">
        <f>$F92*'INTERNAL PARAMETERS-2'!W92*VLOOKUP(X$4,'INTERNAL PARAMETERS-1'!$B$5:$J$44,4, FALSE)</f>
        <v>0</v>
      </c>
      <c r="Y92" s="113">
        <f>$F92*'INTERNAL PARAMETERS-2'!X92*VLOOKUP(Y$4,'INTERNAL PARAMETERS-1'!$B$5:$J$44,4, FALSE)</f>
        <v>0</v>
      </c>
      <c r="Z92" s="113">
        <f>$F92*'INTERNAL PARAMETERS-2'!Y92*VLOOKUP(Z$4,'INTERNAL PARAMETERS-1'!$B$5:$J$44,4, FALSE)</f>
        <v>0</v>
      </c>
      <c r="AA92" s="113">
        <f>$F92*'INTERNAL PARAMETERS-2'!Z92*VLOOKUP(AA$4,'INTERNAL PARAMETERS-1'!$B$5:$J$44,4, FALSE)</f>
        <v>0</v>
      </c>
      <c r="AB92" s="113">
        <f>$F92*'INTERNAL PARAMETERS-2'!AA92*VLOOKUP(AB$4,'INTERNAL PARAMETERS-1'!$B$5:$J$44,4, FALSE)</f>
        <v>0</v>
      </c>
      <c r="AC92" s="113">
        <f>$F92*'INTERNAL PARAMETERS-2'!AB92*VLOOKUP(AC$4,'INTERNAL PARAMETERS-1'!$B$5:$J$44,4, FALSE)</f>
        <v>0</v>
      </c>
      <c r="AD92" s="113">
        <f>$F92*'INTERNAL PARAMETERS-2'!AC92*VLOOKUP(AD$4,'INTERNAL PARAMETERS-1'!$B$5:$J$44,4, FALSE)</f>
        <v>0</v>
      </c>
      <c r="AE92" s="113">
        <f>$F92*'INTERNAL PARAMETERS-2'!AD92*VLOOKUP(AE$4,'INTERNAL PARAMETERS-1'!$B$5:$J$44,4, FALSE)</f>
        <v>0</v>
      </c>
      <c r="AF92" s="113">
        <f>$F92*'INTERNAL PARAMETERS-2'!AE92*VLOOKUP(AF$4,'INTERNAL PARAMETERS-1'!$B$5:$J$44,4, FALSE)</f>
        <v>0</v>
      </c>
      <c r="AG92" s="113">
        <f>$F92*'INTERNAL PARAMETERS-2'!AF92*VLOOKUP(AG$4,'INTERNAL PARAMETERS-1'!$B$5:$J$44,4, FALSE)</f>
        <v>0</v>
      </c>
      <c r="AH92" s="113">
        <f>$F92*'INTERNAL PARAMETERS-2'!AG92*VLOOKUP(AH$4,'INTERNAL PARAMETERS-1'!$B$5:$J$44,4, FALSE)</f>
        <v>0</v>
      </c>
      <c r="AI92" s="113">
        <f>$F92*'INTERNAL PARAMETERS-2'!AH92*VLOOKUP(AI$4,'INTERNAL PARAMETERS-1'!$B$5:$J$44,4, FALSE)</f>
        <v>3.8585318580389139</v>
      </c>
      <c r="AJ92" s="113">
        <f>$F92*'INTERNAL PARAMETERS-2'!AI92*VLOOKUP(AJ$4,'INTERNAL PARAMETERS-1'!$B$5:$J$44,4, FALSE)</f>
        <v>1.2861772860129714</v>
      </c>
      <c r="AK92" s="113">
        <f>$F92*'INTERNAL PARAMETERS-2'!AJ92*VLOOKUP(AK$4,'INTERNAL PARAMETERS-1'!$B$5:$J$44,4, FALSE)</f>
        <v>0</v>
      </c>
      <c r="AL92" s="113">
        <f>$F92*'INTERNAL PARAMETERS-2'!AK92*VLOOKUP(AL$4,'INTERNAL PARAMETERS-1'!$B$5:$J$44,4, FALSE)</f>
        <v>0</v>
      </c>
      <c r="AM92" s="113">
        <f>$F92*'INTERNAL PARAMETERS-2'!AL92*VLOOKUP(AM$4,'INTERNAL PARAMETERS-1'!$B$5:$J$44,4, FALSE)</f>
        <v>0</v>
      </c>
      <c r="AN92" s="113">
        <f>$F92*'INTERNAL PARAMETERS-2'!AM92*VLOOKUP(AN$4,'INTERNAL PARAMETERS-1'!$B$5:$J$44,4, FALSE)</f>
        <v>0</v>
      </c>
      <c r="AO92" s="113">
        <f>$F92*'INTERNAL PARAMETERS-2'!AN92*VLOOKUP(AO$4,'INTERNAL PARAMETERS-1'!$B$5:$J$44,4, FALSE)</f>
        <v>0</v>
      </c>
      <c r="AP92" s="113">
        <f>$F92*'INTERNAL PARAMETERS-2'!AO92*VLOOKUP(AP$4,'INTERNAL PARAMETERS-1'!$B$5:$J$44,4, FALSE)</f>
        <v>0</v>
      </c>
      <c r="AQ92" s="113">
        <f>$F92*'INTERNAL PARAMETERS-2'!AP92*VLOOKUP(AQ$4,'INTERNAL PARAMETERS-1'!$B$5:$J$44,4, FALSE)</f>
        <v>0</v>
      </c>
      <c r="AR92" s="113">
        <f>$F92*'INTERNAL PARAMETERS-2'!AQ92*VLOOKUP(AR$4,'INTERNAL PARAMETERS-1'!$B$5:$J$44,4, FALSE)</f>
        <v>0</v>
      </c>
      <c r="AS92" s="113">
        <f>$F92*'INTERNAL PARAMETERS-2'!AR92*VLOOKUP(AS$4,'INTERNAL PARAMETERS-1'!$B$5:$J$44,4, FALSE)</f>
        <v>0</v>
      </c>
      <c r="AT92" s="112">
        <f>$F92*'INTERNAL PARAMETERS-2'!AS92*VLOOKUP(AT$4,'INTERNAL PARAMETERS-1'!$B$5:$J$44,4, FALSE)</f>
        <v>0</v>
      </c>
      <c r="AU92" s="114">
        <f>$F92*'INTERNAL PARAMETERS-2'!F92*(1-VLOOKUP(G$4,'INTERNAL PARAMETERS-1'!$B$5:$J$44,4, FALSE))</f>
        <v>0</v>
      </c>
      <c r="AV92" s="113">
        <f>$F92*'INTERNAL PARAMETERS-2'!G92*(1-VLOOKUP(H$4,'INTERNAL PARAMETERS-1'!$B$5:$J$44,4, FALSE))</f>
        <v>0</v>
      </c>
      <c r="AW92" s="113">
        <f>$F92*'INTERNAL PARAMETERS-2'!H92*(1-VLOOKUP(I$4,'INTERNAL PARAMETERS-1'!$B$5:$J$44,4, FALSE))</f>
        <v>750.20811923727683</v>
      </c>
      <c r="AX92" s="113">
        <f>$F92*'INTERNAL PARAMETERS-2'!I92*(1-VLOOKUP(J$4,'INTERNAL PARAMETERS-1'!$B$5:$J$44,4, FALSE))</f>
        <v>0</v>
      </c>
      <c r="AY92" s="113">
        <f>$F92*'INTERNAL PARAMETERS-2'!J92*(1-VLOOKUP(K$4,'INTERNAL PARAMETERS-1'!$B$5:$J$44,4, FALSE))</f>
        <v>0</v>
      </c>
      <c r="AZ92" s="113">
        <f>$F92*'INTERNAL PARAMETERS-2'!K92*(1-VLOOKUP(L$4,'INTERNAL PARAMETERS-1'!$B$5:$J$44,4, FALSE))</f>
        <v>0</v>
      </c>
      <c r="BA92" s="113">
        <f>$F92*'INTERNAL PARAMETERS-2'!L92*(1-VLOOKUP(M$4,'INTERNAL PARAMETERS-1'!$B$5:$J$44,4, FALSE))</f>
        <v>596.29484391677784</v>
      </c>
      <c r="BB92" s="113">
        <f>$F92*'INTERNAL PARAMETERS-2'!M92*(1-VLOOKUP(N$4,'INTERNAL PARAMETERS-1'!$B$5:$J$44,4, FALSE))</f>
        <v>91.643733834856135</v>
      </c>
      <c r="BC92" s="113">
        <f>$F92*'INTERNAL PARAMETERS-2'!N92*(1-VLOOKUP(O$4,'INTERNAL PARAMETERS-1'!$B$5:$J$44,4, FALSE))</f>
        <v>425.74098639414336</v>
      </c>
      <c r="BD92" s="113">
        <f>$F92*'INTERNAL PARAMETERS-2'!O92*(1-VLOOKUP(P$4,'INTERNAL PARAMETERS-1'!$B$5:$J$44,4, FALSE))</f>
        <v>59.16643023434316</v>
      </c>
      <c r="BE92" s="113">
        <f>$F92*'INTERNAL PARAMETERS-2'!P92*(1-VLOOKUP(Q$4,'INTERNAL PARAMETERS-1'!$B$5:$J$44,4, FALSE))</f>
        <v>138.91245540414272</v>
      </c>
      <c r="BF92" s="113">
        <f>$F92*'INTERNAL PARAMETERS-2'!Q92*(1-VLOOKUP(R$4,'INTERNAL PARAMETERS-1'!$B$5:$J$44,4, FALSE))</f>
        <v>0</v>
      </c>
      <c r="BG92" s="113">
        <f>$F92*'INTERNAL PARAMETERS-2'!R92*(1-VLOOKUP(S$4,'INTERNAL PARAMETERS-1'!$B$5:$J$44,4, FALSE))</f>
        <v>178.44754310776452</v>
      </c>
      <c r="BH92" s="113">
        <f>$F92*'INTERNAL PARAMETERS-2'!S92*(1-VLOOKUP(T$4,'INTERNAL PARAMETERS-1'!$B$5:$J$44,4, FALSE))</f>
        <v>9.2608177209553677</v>
      </c>
      <c r="BI92" s="113">
        <f>$F92*'INTERNAL PARAMETERS-2'!T92*(1-VLOOKUP(U$4,'INTERNAL PARAMETERS-1'!$B$5:$J$44,4, FALSE))</f>
        <v>3.0868254864311311</v>
      </c>
      <c r="BJ92" s="113">
        <f>$F92*'INTERNAL PARAMETERS-2'!U92*(1-VLOOKUP(V$4,'INTERNAL PARAMETERS-1'!$B$5:$J$44,4, FALSE))</f>
        <v>114.79583501418821</v>
      </c>
      <c r="BK92" s="113">
        <f>$F92*'INTERNAL PARAMETERS-2'!V92*(1-VLOOKUP(W$4,'INTERNAL PARAMETERS-1'!$B$5:$J$44,4, FALSE))</f>
        <v>77.173670597773594</v>
      </c>
      <c r="BL92" s="113">
        <f>$F92*'INTERNAL PARAMETERS-2'!W92*(1-VLOOKUP(X$4,'INTERNAL PARAMETERS-1'!$B$5:$J$44,4, FALSE))</f>
        <v>113.18777214501003</v>
      </c>
      <c r="BM92" s="113">
        <f>$F92*'INTERNAL PARAMETERS-2'!X92*(1-VLOOKUP(Y$4,'INTERNAL PARAMETERS-1'!$B$5:$J$44,4, FALSE))</f>
        <v>131.19501250844044</v>
      </c>
      <c r="BN92" s="113">
        <f>$F92*'INTERNAL PARAMETERS-2'!Y92*(1-VLOOKUP(Z$4,'INTERNAL PARAMETERS-1'!$B$5:$J$44,4, FALSE))</f>
        <v>132.48118979445343</v>
      </c>
      <c r="BO92" s="113">
        <f>$F92*'INTERNAL PARAMETERS-2'!Z92*(1-VLOOKUP(AA$4,'INTERNAL PARAMETERS-1'!$B$5:$J$44,4, FALSE))</f>
        <v>92.608177209553659</v>
      </c>
      <c r="BP92" s="113">
        <f>$F92*'INTERNAL PARAMETERS-2'!AA92*(1-VLOOKUP(AB$4,'INTERNAL PARAMETERS-1'!$B$5:$J$44,4, FALSE))</f>
        <v>36.014480726860853</v>
      </c>
      <c r="BQ92" s="113">
        <f>$F92*'INTERNAL PARAMETERS-2'!AB92*(1-VLOOKUP(AC$4,'INTERNAL PARAMETERS-1'!$B$5:$J$44,4, FALSE))</f>
        <v>460.46928983499117</v>
      </c>
      <c r="BR92" s="113">
        <f>$F92*'INTERNAL PARAMETERS-2'!AC92*(1-VLOOKUP(AD$4,'INTERNAL PARAMETERS-1'!$B$5:$J$44,4, FALSE))</f>
        <v>25.724683259132668</v>
      </c>
      <c r="BS92" s="113">
        <f>$F92*'INTERNAL PARAMETERS-2'!AD92*(1-VLOOKUP(AE$4,'INTERNAL PARAMETERS-1'!$B$5:$J$44,4, FALSE))</f>
        <v>7.7174428957022414</v>
      </c>
      <c r="BT92" s="113">
        <f>$F92*'INTERNAL PARAMETERS-2'!AE92*(1-VLOOKUP(AF$4,'INTERNAL PARAMETERS-1'!$B$5:$J$44,4, FALSE))</f>
        <v>0</v>
      </c>
      <c r="BU92" s="113">
        <f>$F92*'INTERNAL PARAMETERS-2'!AF92*(1-VLOOKUP(AG$4,'INTERNAL PARAMETERS-1'!$B$5:$J$44,4, FALSE))</f>
        <v>0</v>
      </c>
      <c r="BV92" s="113">
        <f>$F92*'INTERNAL PARAMETERS-2'!AG92*(1-VLOOKUP(AH$4,'INTERNAL PARAMETERS-1'!$B$5:$J$44,4, FALSE))</f>
        <v>0</v>
      </c>
      <c r="BW92" s="113">
        <f>$F92*'INTERNAL PARAMETERS-2'!AH92*(1-VLOOKUP(AI$4,'INTERNAL PARAMETERS-1'!$B$5:$J$44,4, FALSE))</f>
        <v>0</v>
      </c>
      <c r="BX92" s="113">
        <f>$F92*'INTERNAL PARAMETERS-2'!AI92*(1-VLOOKUP(AJ$4,'INTERNAL PARAMETERS-1'!$B$5:$J$44,4, FALSE))</f>
        <v>0</v>
      </c>
      <c r="BY92" s="113">
        <f>$F92*'INTERNAL PARAMETERS-2'!AJ92*(1-VLOOKUP(AK$4,'INTERNAL PARAMETERS-1'!$B$5:$J$44,4, FALSE))</f>
        <v>0</v>
      </c>
      <c r="BZ92" s="113">
        <f>$F92*'INTERNAL PARAMETERS-2'!AK92*(1-VLOOKUP(AL$4,'INTERNAL PARAMETERS-1'!$B$5:$J$44,4, FALSE))</f>
        <v>7.7174428957022414</v>
      </c>
      <c r="CA92" s="113">
        <f>$F92*'INTERNAL PARAMETERS-2'!AL92*(1-VLOOKUP(AM$4,'INTERNAL PARAMETERS-1'!$B$5:$J$44,4, FALSE))</f>
        <v>32.155569689197527</v>
      </c>
      <c r="CB92" s="113">
        <f>$F92*'INTERNAL PARAMETERS-2'!AM92*(1-VLOOKUP(AN$4,'INTERNAL PARAMETERS-1'!$B$5:$J$44,4, FALSE))</f>
        <v>10.289797467728185</v>
      </c>
      <c r="CC92" s="113">
        <f>$F92*'INTERNAL PARAMETERS-2'!AN92*(1-VLOOKUP(AO$4,'INTERNAL PARAMETERS-1'!$B$5:$J$44,4, FALSE))</f>
        <v>25.724683259132668</v>
      </c>
      <c r="CD92" s="113">
        <f>$F92*'INTERNAL PARAMETERS-2'!AO92*(1-VLOOKUP(AP$4,'INTERNAL PARAMETERS-1'!$B$5:$J$44,4, FALSE))</f>
        <v>115.76050589666039</v>
      </c>
      <c r="CE92" s="113">
        <f>$F92*'INTERNAL PARAMETERS-2'!AP92*(1-VLOOKUP(AQ$4,'INTERNAL PARAMETERS-1'!$B$5:$J$44,4, FALSE))</f>
        <v>15.434885791404483</v>
      </c>
      <c r="CF92" s="113">
        <f>$F92*'INTERNAL PARAMETERS-2'!AQ92*(1-VLOOKUP(AR$4,'INTERNAL PARAMETERS-1'!$B$5:$J$44,4, FALSE))</f>
        <v>0</v>
      </c>
      <c r="CG92" s="113">
        <f>$F92*'INTERNAL PARAMETERS-2'!AR92*(1-VLOOKUP(AS$4,'INTERNAL PARAMETERS-1'!$B$5:$J$44,4, FALSE))</f>
        <v>1.2861772860129714</v>
      </c>
      <c r="CH92" s="112">
        <f>$F92*'INTERNAL PARAMETERS-2'!AS92*(1-VLOOKUP(AT$4,'INTERNAL PARAMETERS-1'!$B$5:$J$44,4, FALSE))</f>
        <v>0</v>
      </c>
      <c r="CI92" s="111">
        <f t="shared" si="1"/>
        <v>3791.7962441420145</v>
      </c>
    </row>
    <row r="93" spans="3:87" x14ac:dyDescent="0.5">
      <c r="C93" s="77" t="s">
        <v>26</v>
      </c>
      <c r="D93" s="76" t="s">
        <v>21</v>
      </c>
      <c r="E93" s="76" t="s">
        <v>4</v>
      </c>
      <c r="F93" s="115">
        <f>'INPUTS-Incidence'!E93</f>
        <v>2284.4983582718969</v>
      </c>
      <c r="G93" s="114">
        <f>$F93*'INTERNAL PARAMETERS-2'!F93*VLOOKUP(G$4,'INTERNAL PARAMETERS-1'!$B$5:$J$44,4, FALSE)</f>
        <v>6.7554900952458263</v>
      </c>
      <c r="H93" s="113">
        <f>$F93*'INTERNAL PARAMETERS-2'!G93*VLOOKUP(H$4,'INTERNAL PARAMETERS-1'!$B$5:$J$44,4, FALSE)</f>
        <v>2.2518300317486086</v>
      </c>
      <c r="I93" s="113">
        <f>$F93*'INTERNAL PARAMETERS-2'!H93*VLOOKUP(I$4,'INTERNAL PARAMETERS-1'!$B$5:$J$44,4, FALSE)</f>
        <v>25.522712643400208</v>
      </c>
      <c r="J93" s="113">
        <f>$F93*'INTERNAL PARAMETERS-2'!I93*VLOOKUP(J$4,'INTERNAL PARAMETERS-1'!$B$5:$J$44,4, FALSE)</f>
        <v>0</v>
      </c>
      <c r="K93" s="113">
        <f>$F93*'INTERNAL PARAMETERS-2'!J93*VLOOKUP(K$4,'INTERNAL PARAMETERS-1'!$B$5:$J$44,4, FALSE)</f>
        <v>0</v>
      </c>
      <c r="L93" s="113">
        <f>$F93*'INTERNAL PARAMETERS-2'!K93*VLOOKUP(L$4,'INTERNAL PARAMETERS-1'!$B$5:$J$44,4, FALSE)</f>
        <v>0</v>
      </c>
      <c r="M93" s="113">
        <f>$F93*'INTERNAL PARAMETERS-2'!L93*VLOOKUP(M$4,'INTERNAL PARAMETERS-1'!$B$5:$J$44,4, FALSE)</f>
        <v>25.839938085429846</v>
      </c>
      <c r="N93" s="113">
        <f>$F93*'INTERNAL PARAMETERS-2'!M93*VLOOKUP(N$4,'INTERNAL PARAMETERS-1'!$B$5:$J$44,4, FALSE)</f>
        <v>1.9140669494781091</v>
      </c>
      <c r="O93" s="113">
        <f>$F93*'INTERNAL PARAMETERS-2'!N93*VLOOKUP(O$4,'INTERNAL PARAMETERS-1'!$B$5:$J$44,4, FALSE)</f>
        <v>0</v>
      </c>
      <c r="P93" s="113">
        <f>$F93*'INTERNAL PARAMETERS-2'!O93*VLOOKUP(P$4,'INTERNAL PARAMETERS-1'!$B$5:$J$44,4, FALSE)</f>
        <v>0</v>
      </c>
      <c r="Q93" s="113">
        <f>$F93*'INTERNAL PARAMETERS-2'!P93*VLOOKUP(Q$4,'INTERNAL PARAMETERS-1'!$B$5:$J$44,4, FALSE)</f>
        <v>0</v>
      </c>
      <c r="R93" s="113">
        <f>$F93*'INTERNAL PARAMETERS-2'!Q93*VLOOKUP(R$4,'INTERNAL PARAMETERS-1'!$B$5:$J$44,4, FALSE)</f>
        <v>1.1260292407922179</v>
      </c>
      <c r="S93" s="113">
        <f>$F93*'INTERNAL PARAMETERS-2'!R93*VLOOKUP(S$4,'INTERNAL PARAMETERS-1'!$B$5:$J$44,4, FALSE)</f>
        <v>4.5957253473355753</v>
      </c>
      <c r="T93" s="113">
        <f>$F93*'INTERNAL PARAMETERS-2'!S93*VLOOKUP(T$4,'INTERNAL PARAMETERS-1'!$B$5:$J$44,4, FALSE)</f>
        <v>0.56296893042894358</v>
      </c>
      <c r="U93" s="113">
        <f>$F93*'INTERNAL PARAMETERS-2'!T93*VLOOKUP(U$4,'INTERNAL PARAMETERS-1'!$B$5:$J$44,4, FALSE)</f>
        <v>0.22520584815844358</v>
      </c>
      <c r="V93" s="113">
        <f>$F93*'INTERNAL PARAMETERS-2'!U93*VLOOKUP(V$4,'INTERNAL PARAMETERS-1'!$B$5:$J$44,4, FALSE)</f>
        <v>7.2622032536023227</v>
      </c>
      <c r="W93" s="113">
        <f>$F93*'INTERNAL PARAMETERS-2'!V93*VLOOKUP(W$4,'INTERNAL PARAMETERS-1'!$B$5:$J$44,4, FALSE)</f>
        <v>0</v>
      </c>
      <c r="X93" s="113">
        <f>$F93*'INTERNAL PARAMETERS-2'!W93*VLOOKUP(X$4,'INTERNAL PARAMETERS-1'!$B$5:$J$44,4, FALSE)</f>
        <v>0</v>
      </c>
      <c r="Y93" s="113">
        <f>$F93*'INTERNAL PARAMETERS-2'!X93*VLOOKUP(Y$4,'INTERNAL PARAMETERS-1'!$B$5:$J$44,4, FALSE)</f>
        <v>0</v>
      </c>
      <c r="Z93" s="113">
        <f>$F93*'INTERNAL PARAMETERS-2'!Y93*VLOOKUP(Z$4,'INTERNAL PARAMETERS-1'!$B$5:$J$44,4, FALSE)</f>
        <v>0</v>
      </c>
      <c r="AA93" s="113">
        <f>$F93*'INTERNAL PARAMETERS-2'!Z93*VLOOKUP(AA$4,'INTERNAL PARAMETERS-1'!$B$5:$J$44,4, FALSE)</f>
        <v>0</v>
      </c>
      <c r="AB93" s="113">
        <f>$F93*'INTERNAL PARAMETERS-2'!AA93*VLOOKUP(AB$4,'INTERNAL PARAMETERS-1'!$B$5:$J$44,4, FALSE)</f>
        <v>0</v>
      </c>
      <c r="AC93" s="113">
        <f>$F93*'INTERNAL PARAMETERS-2'!AB93*VLOOKUP(AC$4,'INTERNAL PARAMETERS-1'!$B$5:$J$44,4, FALSE)</f>
        <v>0</v>
      </c>
      <c r="AD93" s="113">
        <f>$F93*'INTERNAL PARAMETERS-2'!AC93*VLOOKUP(AD$4,'INTERNAL PARAMETERS-1'!$B$5:$J$44,4, FALSE)</f>
        <v>0</v>
      </c>
      <c r="AE93" s="113">
        <f>$F93*'INTERNAL PARAMETERS-2'!AD93*VLOOKUP(AE$4,'INTERNAL PARAMETERS-1'!$B$5:$J$44,4, FALSE)</f>
        <v>0</v>
      </c>
      <c r="AF93" s="113">
        <f>$F93*'INTERNAL PARAMETERS-2'!AE93*VLOOKUP(AF$4,'INTERNAL PARAMETERS-1'!$B$5:$J$44,4, FALSE)</f>
        <v>0</v>
      </c>
      <c r="AG93" s="113">
        <f>$F93*'INTERNAL PARAMETERS-2'!AF93*VLOOKUP(AG$4,'INTERNAL PARAMETERS-1'!$B$5:$J$44,4, FALSE)</f>
        <v>0</v>
      </c>
      <c r="AH93" s="113">
        <f>$F93*'INTERNAL PARAMETERS-2'!AG93*VLOOKUP(AH$4,'INTERNAL PARAMETERS-1'!$B$5:$J$44,4, FALSE)</f>
        <v>0</v>
      </c>
      <c r="AI93" s="113">
        <f>$F93*'INTERNAL PARAMETERS-2'!AH93*VLOOKUP(AI$4,'INTERNAL PARAMETERS-1'!$B$5:$J$44,4, FALSE)</f>
        <v>1.1260292407922179</v>
      </c>
      <c r="AJ93" s="113">
        <f>$F93*'INTERNAL PARAMETERS-2'!AI93*VLOOKUP(AJ$4,'INTERNAL PARAMETERS-1'!$B$5:$J$44,4, FALSE)</f>
        <v>1.1260292407922179</v>
      </c>
      <c r="AK93" s="113">
        <f>$F93*'INTERNAL PARAMETERS-2'!AJ93*VLOOKUP(AK$4,'INTERNAL PARAMETERS-1'!$B$5:$J$44,4, FALSE)</f>
        <v>1.1260292407922179</v>
      </c>
      <c r="AL93" s="113">
        <f>$F93*'INTERNAL PARAMETERS-2'!AK93*VLOOKUP(AL$4,'INTERNAL PARAMETERS-1'!$B$5:$J$44,4, FALSE)</f>
        <v>0</v>
      </c>
      <c r="AM93" s="113">
        <f>$F93*'INTERNAL PARAMETERS-2'!AL93*VLOOKUP(AM$4,'INTERNAL PARAMETERS-1'!$B$5:$J$44,4, FALSE)</f>
        <v>0</v>
      </c>
      <c r="AN93" s="113">
        <f>$F93*'INTERNAL PARAMETERS-2'!AM93*VLOOKUP(AN$4,'INTERNAL PARAMETERS-1'!$B$5:$J$44,4, FALSE)</f>
        <v>0</v>
      </c>
      <c r="AO93" s="113">
        <f>$F93*'INTERNAL PARAMETERS-2'!AN93*VLOOKUP(AO$4,'INTERNAL PARAMETERS-1'!$B$5:$J$44,4, FALSE)</f>
        <v>0</v>
      </c>
      <c r="AP93" s="113">
        <f>$F93*'INTERNAL PARAMETERS-2'!AO93*VLOOKUP(AP$4,'INTERNAL PARAMETERS-1'!$B$5:$J$44,4, FALSE)</f>
        <v>0</v>
      </c>
      <c r="AQ93" s="113">
        <f>$F93*'INTERNAL PARAMETERS-2'!AP93*VLOOKUP(AQ$4,'INTERNAL PARAMETERS-1'!$B$5:$J$44,4, FALSE)</f>
        <v>0</v>
      </c>
      <c r="AR93" s="113">
        <f>$F93*'INTERNAL PARAMETERS-2'!AQ93*VLOOKUP(AR$4,'INTERNAL PARAMETERS-1'!$B$5:$J$44,4, FALSE)</f>
        <v>0</v>
      </c>
      <c r="AS93" s="113">
        <f>$F93*'INTERNAL PARAMETERS-2'!AR93*VLOOKUP(AS$4,'INTERNAL PARAMETERS-1'!$B$5:$J$44,4, FALSE)</f>
        <v>0</v>
      </c>
      <c r="AT93" s="112">
        <f>$F93*'INTERNAL PARAMETERS-2'!AS93*VLOOKUP(AT$4,'INTERNAL PARAMETERS-1'!$B$5:$J$44,4, FALSE)</f>
        <v>0</v>
      </c>
      <c r="AU93" s="114">
        <f>$F93*'INTERNAL PARAMETERS-2'!F93*(1-VLOOKUP(G$4,'INTERNAL PARAMETERS-1'!$B$5:$J$44,4, FALSE))</f>
        <v>0</v>
      </c>
      <c r="AV93" s="113">
        <f>$F93*'INTERNAL PARAMETERS-2'!G93*(1-VLOOKUP(H$4,'INTERNAL PARAMETERS-1'!$B$5:$J$44,4, FALSE))</f>
        <v>0</v>
      </c>
      <c r="AW93" s="113">
        <f>$F93*'INTERNAL PARAMETERS-2'!H93*(1-VLOOKUP(I$4,'INTERNAL PARAMETERS-1'!$B$5:$J$44,4, FALSE))</f>
        <v>484.93154022460391</v>
      </c>
      <c r="AX93" s="113">
        <f>$F93*'INTERNAL PARAMETERS-2'!I93*(1-VLOOKUP(J$4,'INTERNAL PARAMETERS-1'!$B$5:$J$44,4, FALSE))</f>
        <v>0</v>
      </c>
      <c r="AY93" s="113">
        <f>$F93*'INTERNAL PARAMETERS-2'!J93*(1-VLOOKUP(K$4,'INTERNAL PARAMETERS-1'!$B$5:$J$44,4, FALSE))</f>
        <v>0</v>
      </c>
      <c r="AZ93" s="113">
        <f>$F93*'INTERNAL PARAMETERS-2'!K93*(1-VLOOKUP(L$4,'INTERNAL PARAMETERS-1'!$B$5:$J$44,4, FALSE))</f>
        <v>0</v>
      </c>
      <c r="BA93" s="113">
        <f>$F93*'INTERNAL PARAMETERS-2'!L93*(1-VLOOKUP(M$4,'INTERNAL PARAMETERS-1'!$B$5:$J$44,4, FALSE))</f>
        <v>490.95882362316701</v>
      </c>
      <c r="BB93" s="113">
        <f>$F93*'INTERNAL PARAMETERS-2'!M93*(1-VLOOKUP(N$4,'INTERNAL PARAMETERS-1'!$B$5:$J$44,4, FALSE))</f>
        <v>36.367272040084067</v>
      </c>
      <c r="BC93" s="113">
        <f>$F93*'INTERNAL PARAMETERS-2'!N93*(1-VLOOKUP(O$4,'INTERNAL PARAMETERS-1'!$B$5:$J$44,4, FALSE))</f>
        <v>206.04393282893059</v>
      </c>
      <c r="BD93" s="113">
        <f>$F93*'INTERNAL PARAMETERS-2'!O93*(1-VLOOKUP(P$4,'INTERNAL PARAMETERS-1'!$B$5:$J$44,4, FALSE))</f>
        <v>39.407368230354393</v>
      </c>
      <c r="BE93" s="113">
        <f>$F93*'INTERNAL PARAMETERS-2'!P93*(1-VLOOKUP(Q$4,'INTERNAL PARAMETERS-1'!$B$5:$J$44,4, FALSE))</f>
        <v>92.325716651200437</v>
      </c>
      <c r="BF93" s="113">
        <f>$F93*'INTERNAL PARAMETERS-2'!Q93*(1-VLOOKUP(R$4,'INTERNAL PARAMETERS-1'!$B$5:$J$44,4, FALSE))</f>
        <v>0</v>
      </c>
      <c r="BG93" s="113">
        <f>$F93*'INTERNAL PARAMETERS-2'!R93*(1-VLOOKUP(S$4,'INTERNAL PARAMETERS-1'!$B$5:$J$44,4, FALSE))</f>
        <v>87.318781599375924</v>
      </c>
      <c r="BH93" s="113">
        <f>$F93*'INTERNAL PARAMETERS-2'!S93*(1-VLOOKUP(T$4,'INTERNAL PARAMETERS-1'!$B$5:$J$44,4, FALSE))</f>
        <v>5.066720373860492</v>
      </c>
      <c r="BI93" s="113">
        <f>$F93*'INTERNAL PARAMETERS-2'!T93*(1-VLOOKUP(U$4,'INTERNAL PARAMETERS-1'!$B$5:$J$44,4, FALSE))</f>
        <v>0.90082339263377431</v>
      </c>
      <c r="BJ93" s="113">
        <f>$F93*'INTERNAL PARAMETERS-2'!U93*(1-VLOOKUP(V$4,'INTERNAL PARAMETERS-1'!$B$5:$J$44,4, FALSE))</f>
        <v>41.1524851037465</v>
      </c>
      <c r="BK93" s="113">
        <f>$F93*'INTERNAL PARAMETERS-2'!V93*(1-VLOOKUP(W$4,'INTERNAL PARAMETERS-1'!$B$5:$J$44,4, FALSE))</f>
        <v>51.792547629889654</v>
      </c>
      <c r="BL93" s="113">
        <f>$F93*'INTERNAL PARAMETERS-2'!W93*(1-VLOOKUP(X$4,'INTERNAL PARAMETERS-1'!$B$5:$J$44,4, FALSE))</f>
        <v>60.799867756884098</v>
      </c>
      <c r="BM93" s="113">
        <f>$F93*'INTERNAL PARAMETERS-2'!X93*(1-VLOOKUP(Y$4,'INTERNAL PARAMETERS-1'!$B$5:$J$44,4, FALSE))</f>
        <v>76.562677979124359</v>
      </c>
      <c r="BN93" s="113">
        <f>$F93*'INTERNAL PARAMETERS-2'!Y93*(1-VLOOKUP(Z$4,'INTERNAL PARAMETERS-1'!$B$5:$J$44,4, FALSE))</f>
        <v>85.570226555954619</v>
      </c>
      <c r="BO93" s="113">
        <f>$F93*'INTERNAL PARAMETERS-2'!Z93*(1-VLOOKUP(AA$4,'INTERNAL PARAMETERS-1'!$B$5:$J$44,4, FALSE))</f>
        <v>47.28888756639244</v>
      </c>
      <c r="BP93" s="113">
        <f>$F93*'INTERNAL PARAMETERS-2'!AA93*(1-VLOOKUP(AB$4,'INTERNAL PARAMETERS-1'!$B$5:$J$44,4, FALSE))</f>
        <v>11.259150158743044</v>
      </c>
      <c r="BQ93" s="113">
        <f>$F93*'INTERNAL PARAMETERS-2'!AB93*(1-VLOOKUP(AC$4,'INTERNAL PARAMETERS-1'!$B$5:$J$44,4, FALSE))</f>
        <v>249.95496112278218</v>
      </c>
      <c r="BR93" s="113">
        <f>$F93*'INTERNAL PARAMETERS-2'!AC93*(1-VLOOKUP(AD$4,'INTERNAL PARAMETERS-1'!$B$5:$J$44,4, FALSE))</f>
        <v>10.133349367786654</v>
      </c>
      <c r="BS93" s="113">
        <f>$F93*'INTERNAL PARAMETERS-2'!AD93*(1-VLOOKUP(AE$4,'INTERNAL PARAMETERS-1'!$B$5:$J$44,4, FALSE))</f>
        <v>6.7554900952458263</v>
      </c>
      <c r="BT93" s="113">
        <f>$F93*'INTERNAL PARAMETERS-2'!AE93*(1-VLOOKUP(AF$4,'INTERNAL PARAMETERS-1'!$B$5:$J$44,4, FALSE))</f>
        <v>0</v>
      </c>
      <c r="BU93" s="113">
        <f>$F93*'INTERNAL PARAMETERS-2'!AF93*(1-VLOOKUP(AG$4,'INTERNAL PARAMETERS-1'!$B$5:$J$44,4, FALSE))</f>
        <v>0</v>
      </c>
      <c r="BV93" s="113">
        <f>$F93*'INTERNAL PARAMETERS-2'!AG93*(1-VLOOKUP(AH$4,'INTERNAL PARAMETERS-1'!$B$5:$J$44,4, FALSE))</f>
        <v>0</v>
      </c>
      <c r="BW93" s="113">
        <f>$F93*'INTERNAL PARAMETERS-2'!AH93*(1-VLOOKUP(AI$4,'INTERNAL PARAMETERS-1'!$B$5:$J$44,4, FALSE))</f>
        <v>0</v>
      </c>
      <c r="BX93" s="113">
        <f>$F93*'INTERNAL PARAMETERS-2'!AI93*(1-VLOOKUP(AJ$4,'INTERNAL PARAMETERS-1'!$B$5:$J$44,4, FALSE))</f>
        <v>0</v>
      </c>
      <c r="BY93" s="113">
        <f>$F93*'INTERNAL PARAMETERS-2'!AJ93*(1-VLOOKUP(AK$4,'INTERNAL PARAMETERS-1'!$B$5:$J$44,4, FALSE))</f>
        <v>0</v>
      </c>
      <c r="BZ93" s="113">
        <f>$F93*'INTERNAL PARAMETERS-2'!AK93*(1-VLOOKUP(AL$4,'INTERNAL PARAMETERS-1'!$B$5:$J$44,4, FALSE))</f>
        <v>2.2518300317486086</v>
      </c>
      <c r="CA93" s="113">
        <f>$F93*'INTERNAL PARAMETERS-2'!AL93*(1-VLOOKUP(AM$4,'INTERNAL PARAMETERS-1'!$B$5:$J$44,4, FALSE))</f>
        <v>7.8815193360380444</v>
      </c>
      <c r="CB93" s="113">
        <f>$F93*'INTERNAL PARAMETERS-2'!AM93*(1-VLOOKUP(AN$4,'INTERNAL PARAMETERS-1'!$B$5:$J$44,4, FALSE))</f>
        <v>7.8815193360380444</v>
      </c>
      <c r="CC93" s="113">
        <f>$F93*'INTERNAL PARAMETERS-2'!AN93*(1-VLOOKUP(AO$4,'INTERNAL PARAMETERS-1'!$B$5:$J$44,4, FALSE))</f>
        <v>18.0148687038247</v>
      </c>
      <c r="CD93" s="113">
        <f>$F93*'INTERNAL PARAMETERS-2'!AO93*(1-VLOOKUP(AP$4,'INTERNAL PARAMETERS-1'!$B$5:$J$44,4, FALSE))</f>
        <v>77.688707219916566</v>
      </c>
      <c r="CE93" s="113">
        <f>$F93*'INTERNAL PARAMETERS-2'!AP93*(1-VLOOKUP(AQ$4,'INTERNAL PARAMETERS-1'!$B$5:$J$44,4, FALSE))</f>
        <v>5.6296893042894354</v>
      </c>
      <c r="CF93" s="113">
        <f>$F93*'INTERNAL PARAMETERS-2'!AQ93*(1-VLOOKUP(AR$4,'INTERNAL PARAMETERS-1'!$B$5:$J$44,4, FALSE))</f>
        <v>0</v>
      </c>
      <c r="CG93" s="113">
        <f>$F93*'INTERNAL PARAMETERS-2'!AR93*(1-VLOOKUP(AS$4,'INTERNAL PARAMETERS-1'!$B$5:$J$44,4, FALSE))</f>
        <v>1.1260292407922179</v>
      </c>
      <c r="CH93" s="112">
        <f>$F93*'INTERNAL PARAMETERS-2'!AS93*(1-VLOOKUP(AT$4,'INTERNAL PARAMETERS-1'!$B$5:$J$44,4, FALSE))</f>
        <v>0</v>
      </c>
      <c r="CI93" s="111">
        <f t="shared" si="1"/>
        <v>2284.4990436214048</v>
      </c>
    </row>
    <row r="94" spans="3:87" x14ac:dyDescent="0.5">
      <c r="C94" s="77" t="s">
        <v>26</v>
      </c>
      <c r="D94" s="76" t="s">
        <v>21</v>
      </c>
      <c r="E94" s="76" t="s">
        <v>1</v>
      </c>
      <c r="F94" s="115">
        <f>'INPUTS-Incidence'!E94</f>
        <v>1275.1470954124432</v>
      </c>
      <c r="G94" s="114">
        <f>$F94*'INTERNAL PARAMETERS-2'!F94*VLOOKUP(G$4,'INTERNAL PARAMETERS-1'!$B$5:$J$44,4, FALSE)</f>
        <v>3.2780206381767676</v>
      </c>
      <c r="H94" s="113">
        <f>$F94*'INTERNAL PARAMETERS-2'!G94*VLOOKUP(H$4,'INTERNAL PARAMETERS-1'!$B$5:$J$44,4, FALSE)</f>
        <v>3.2780206381767676</v>
      </c>
      <c r="I94" s="113">
        <f>$F94*'INTERNAL PARAMETERS-2'!H94*VLOOKUP(I$4,'INTERNAL PARAMETERS-1'!$B$5:$J$44,4, FALSE)</f>
        <v>12.643599885588017</v>
      </c>
      <c r="J94" s="113">
        <f>$F94*'INTERNAL PARAMETERS-2'!I94*VLOOKUP(J$4,'INTERNAL PARAMETERS-1'!$B$5:$J$44,4, FALSE)</f>
        <v>0</v>
      </c>
      <c r="K94" s="113">
        <f>$F94*'INTERNAL PARAMETERS-2'!J94*VLOOKUP(K$4,'INTERNAL PARAMETERS-1'!$B$5:$J$44,4, FALSE)</f>
        <v>0</v>
      </c>
      <c r="L94" s="113">
        <f>$F94*'INTERNAL PARAMETERS-2'!K94*VLOOKUP(L$4,'INTERNAL PARAMETERS-1'!$B$5:$J$44,4, FALSE)</f>
        <v>0</v>
      </c>
      <c r="M94" s="113">
        <f>$F94*'INTERNAL PARAMETERS-2'!L94*VLOOKUP(M$4,'INTERNAL PARAMETERS-1'!$B$5:$J$44,4, FALSE)</f>
        <v>13.876922156270931</v>
      </c>
      <c r="N94" s="113">
        <f>$F94*'INTERNAL PARAMETERS-2'!M94*VLOOKUP(N$4,'INTERNAL PARAMETERS-1'!$B$5:$J$44,4, FALSE)</f>
        <v>1.1473072233618689</v>
      </c>
      <c r="O94" s="113">
        <f>$F94*'INTERNAL PARAMETERS-2'!N94*VLOOKUP(O$4,'INTERNAL PARAMETERS-1'!$B$5:$J$44,4, FALSE)</f>
        <v>0</v>
      </c>
      <c r="P94" s="113">
        <f>$F94*'INTERNAL PARAMETERS-2'!O94*VLOOKUP(P$4,'INTERNAL PARAMETERS-1'!$B$5:$J$44,4, FALSE)</f>
        <v>0</v>
      </c>
      <c r="Q94" s="113">
        <f>$F94*'INTERNAL PARAMETERS-2'!P94*VLOOKUP(Q$4,'INTERNAL PARAMETERS-1'!$B$5:$J$44,4, FALSE)</f>
        <v>0</v>
      </c>
      <c r="R94" s="113">
        <f>$F94*'INTERNAL PARAMETERS-2'!Q94*VLOOKUP(R$4,'INTERNAL PARAMETERS-1'!$B$5:$J$44,4, FALSE)</f>
        <v>0</v>
      </c>
      <c r="S94" s="113">
        <f>$F94*'INTERNAL PARAMETERS-2'!R94*VLOOKUP(S$4,'INTERNAL PARAMETERS-1'!$B$5:$J$44,4, FALSE)</f>
        <v>3.6371976962770676</v>
      </c>
      <c r="T94" s="113">
        <f>$F94*'INTERNAL PARAMETERS-2'!S94*VLOOKUP(T$4,'INTERNAL PARAMETERS-1'!$B$5:$J$44,4, FALSE)</f>
        <v>0.10926735460589226</v>
      </c>
      <c r="U94" s="113">
        <f>$F94*'INTERNAL PARAMETERS-2'!T94*VLOOKUP(U$4,'INTERNAL PARAMETERS-1'!$B$5:$J$44,4, FALSE)</f>
        <v>0.21853470921178453</v>
      </c>
      <c r="V94" s="113">
        <f>$F94*'INTERNAL PARAMETERS-2'!U94*VLOOKUP(V$4,'INTERNAL PARAMETERS-1'!$B$5:$J$44,4, FALSE)</f>
        <v>5.4087149257852349</v>
      </c>
      <c r="W94" s="113">
        <f>$F94*'INTERNAL PARAMETERS-2'!V94*VLOOKUP(W$4,'INTERNAL PARAMETERS-1'!$B$5:$J$44,4, FALSE)</f>
        <v>0</v>
      </c>
      <c r="X94" s="113">
        <f>$F94*'INTERNAL PARAMETERS-2'!W94*VLOOKUP(X$4,'INTERNAL PARAMETERS-1'!$B$5:$J$44,4, FALSE)</f>
        <v>0</v>
      </c>
      <c r="Y94" s="113">
        <f>$F94*'INTERNAL PARAMETERS-2'!X94*VLOOKUP(Y$4,'INTERNAL PARAMETERS-1'!$B$5:$J$44,4, FALSE)</f>
        <v>0</v>
      </c>
      <c r="Z94" s="113">
        <f>$F94*'INTERNAL PARAMETERS-2'!Y94*VLOOKUP(Z$4,'INTERNAL PARAMETERS-1'!$B$5:$J$44,4, FALSE)</f>
        <v>0</v>
      </c>
      <c r="AA94" s="113">
        <f>$F94*'INTERNAL PARAMETERS-2'!Z94*VLOOKUP(AA$4,'INTERNAL PARAMETERS-1'!$B$5:$J$44,4, FALSE)</f>
        <v>0</v>
      </c>
      <c r="AB94" s="113">
        <f>$F94*'INTERNAL PARAMETERS-2'!AA94*VLOOKUP(AB$4,'INTERNAL PARAMETERS-1'!$B$5:$J$44,4, FALSE)</f>
        <v>0</v>
      </c>
      <c r="AC94" s="113">
        <f>$F94*'INTERNAL PARAMETERS-2'!AB94*VLOOKUP(AC$4,'INTERNAL PARAMETERS-1'!$B$5:$J$44,4, FALSE)</f>
        <v>0</v>
      </c>
      <c r="AD94" s="113">
        <f>$F94*'INTERNAL PARAMETERS-2'!AC94*VLOOKUP(AD$4,'INTERNAL PARAMETERS-1'!$B$5:$J$44,4, FALSE)</f>
        <v>0</v>
      </c>
      <c r="AE94" s="113">
        <f>$F94*'INTERNAL PARAMETERS-2'!AD94*VLOOKUP(AE$4,'INTERNAL PARAMETERS-1'!$B$5:$J$44,4, FALSE)</f>
        <v>0</v>
      </c>
      <c r="AF94" s="113">
        <f>$F94*'INTERNAL PARAMETERS-2'!AE94*VLOOKUP(AF$4,'INTERNAL PARAMETERS-1'!$B$5:$J$44,4, FALSE)</f>
        <v>0</v>
      </c>
      <c r="AG94" s="113">
        <f>$F94*'INTERNAL PARAMETERS-2'!AF94*VLOOKUP(AG$4,'INTERNAL PARAMETERS-1'!$B$5:$J$44,4, FALSE)</f>
        <v>0</v>
      </c>
      <c r="AH94" s="113">
        <f>$F94*'INTERNAL PARAMETERS-2'!AG94*VLOOKUP(AH$4,'INTERNAL PARAMETERS-1'!$B$5:$J$44,4, FALSE)</f>
        <v>0</v>
      </c>
      <c r="AI94" s="113">
        <f>$F94*'INTERNAL PARAMETERS-2'!AH94*VLOOKUP(AI$4,'INTERNAL PARAMETERS-1'!$B$5:$J$44,4, FALSE)</f>
        <v>0</v>
      </c>
      <c r="AJ94" s="113">
        <f>$F94*'INTERNAL PARAMETERS-2'!AI94*VLOOKUP(AJ$4,'INTERNAL PARAMETERS-1'!$B$5:$J$44,4, FALSE)</f>
        <v>1.0926735460589225</v>
      </c>
      <c r="AK94" s="113">
        <f>$F94*'INTERNAL PARAMETERS-2'!AJ94*VLOOKUP(AK$4,'INTERNAL PARAMETERS-1'!$B$5:$J$44,4, FALSE)</f>
        <v>0</v>
      </c>
      <c r="AL94" s="113">
        <f>$F94*'INTERNAL PARAMETERS-2'!AK94*VLOOKUP(AL$4,'INTERNAL PARAMETERS-1'!$B$5:$J$44,4, FALSE)</f>
        <v>0</v>
      </c>
      <c r="AM94" s="113">
        <f>$F94*'INTERNAL PARAMETERS-2'!AL94*VLOOKUP(AM$4,'INTERNAL PARAMETERS-1'!$B$5:$J$44,4, FALSE)</f>
        <v>0</v>
      </c>
      <c r="AN94" s="113">
        <f>$F94*'INTERNAL PARAMETERS-2'!AM94*VLOOKUP(AN$4,'INTERNAL PARAMETERS-1'!$B$5:$J$44,4, FALSE)</f>
        <v>0</v>
      </c>
      <c r="AO94" s="113">
        <f>$F94*'INTERNAL PARAMETERS-2'!AN94*VLOOKUP(AO$4,'INTERNAL PARAMETERS-1'!$B$5:$J$44,4, FALSE)</f>
        <v>0</v>
      </c>
      <c r="AP94" s="113">
        <f>$F94*'INTERNAL PARAMETERS-2'!AO94*VLOOKUP(AP$4,'INTERNAL PARAMETERS-1'!$B$5:$J$44,4, FALSE)</f>
        <v>0</v>
      </c>
      <c r="AQ94" s="113">
        <f>$F94*'INTERNAL PARAMETERS-2'!AP94*VLOOKUP(AQ$4,'INTERNAL PARAMETERS-1'!$B$5:$J$44,4, FALSE)</f>
        <v>0</v>
      </c>
      <c r="AR94" s="113">
        <f>$F94*'INTERNAL PARAMETERS-2'!AQ94*VLOOKUP(AR$4,'INTERNAL PARAMETERS-1'!$B$5:$J$44,4, FALSE)</f>
        <v>0</v>
      </c>
      <c r="AS94" s="113">
        <f>$F94*'INTERNAL PARAMETERS-2'!AR94*VLOOKUP(AS$4,'INTERNAL PARAMETERS-1'!$B$5:$J$44,4, FALSE)</f>
        <v>0</v>
      </c>
      <c r="AT94" s="112">
        <f>$F94*'INTERNAL PARAMETERS-2'!AS94*VLOOKUP(AT$4,'INTERNAL PARAMETERS-1'!$B$5:$J$44,4, FALSE)</f>
        <v>0</v>
      </c>
      <c r="AU94" s="114">
        <f>$F94*'INTERNAL PARAMETERS-2'!F94*(1-VLOOKUP(G$4,'INTERNAL PARAMETERS-1'!$B$5:$J$44,4, FALSE))</f>
        <v>0</v>
      </c>
      <c r="AV94" s="113">
        <f>$F94*'INTERNAL PARAMETERS-2'!G94*(1-VLOOKUP(H$4,'INTERNAL PARAMETERS-1'!$B$5:$J$44,4, FALSE))</f>
        <v>0</v>
      </c>
      <c r="AW94" s="113">
        <f>$F94*'INTERNAL PARAMETERS-2'!H94*(1-VLOOKUP(I$4,'INTERNAL PARAMETERS-1'!$B$5:$J$44,4, FALSE))</f>
        <v>240.22839782617228</v>
      </c>
      <c r="AX94" s="113">
        <f>$F94*'INTERNAL PARAMETERS-2'!I94*(1-VLOOKUP(J$4,'INTERNAL PARAMETERS-1'!$B$5:$J$44,4, FALSE))</f>
        <v>0</v>
      </c>
      <c r="AY94" s="113">
        <f>$F94*'INTERNAL PARAMETERS-2'!J94*(1-VLOOKUP(K$4,'INTERNAL PARAMETERS-1'!$B$5:$J$44,4, FALSE))</f>
        <v>0</v>
      </c>
      <c r="AZ94" s="113">
        <f>$F94*'INTERNAL PARAMETERS-2'!K94*(1-VLOOKUP(L$4,'INTERNAL PARAMETERS-1'!$B$5:$J$44,4, FALSE))</f>
        <v>0</v>
      </c>
      <c r="BA94" s="113">
        <f>$F94*'INTERNAL PARAMETERS-2'!L94*(1-VLOOKUP(M$4,'INTERNAL PARAMETERS-1'!$B$5:$J$44,4, FALSE))</f>
        <v>263.66152096914766</v>
      </c>
      <c r="BB94" s="113">
        <f>$F94*'INTERNAL PARAMETERS-2'!M94*(1-VLOOKUP(N$4,'INTERNAL PARAMETERS-1'!$B$5:$J$44,4, FALSE))</f>
        <v>21.798837243875504</v>
      </c>
      <c r="BC94" s="113">
        <f>$F94*'INTERNAL PARAMETERS-2'!N94*(1-VLOOKUP(O$4,'INTERNAL PARAMETERS-1'!$B$5:$J$44,4, FALSE))</f>
        <v>111.45244666859101</v>
      </c>
      <c r="BD94" s="113">
        <f>$F94*'INTERNAL PARAMETERS-2'!O94*(1-VLOOKUP(P$4,'INTERNAL PARAMETERS-1'!$B$5:$J$44,4, FALSE))</f>
        <v>18.575450283001683</v>
      </c>
      <c r="BE94" s="113">
        <f>$F94*'INTERNAL PARAMETERS-2'!P94*(1-VLOOKUP(Q$4,'INTERNAL PARAMETERS-1'!$B$5:$J$44,4, FALSE))</f>
        <v>56.81889688035443</v>
      </c>
      <c r="BF94" s="113">
        <f>$F94*'INTERNAL PARAMETERS-2'!Q94*(1-VLOOKUP(R$4,'INTERNAL PARAMETERS-1'!$B$5:$J$44,4, FALSE))</f>
        <v>0</v>
      </c>
      <c r="BG94" s="113">
        <f>$F94*'INTERNAL PARAMETERS-2'!R94*(1-VLOOKUP(S$4,'INTERNAL PARAMETERS-1'!$B$5:$J$44,4, FALSE))</f>
        <v>69.106756229264278</v>
      </c>
      <c r="BH94" s="113">
        <f>$F94*'INTERNAL PARAMETERS-2'!S94*(1-VLOOKUP(T$4,'INTERNAL PARAMETERS-1'!$B$5:$J$44,4, FALSE))</f>
        <v>0.98340619145303032</v>
      </c>
      <c r="BI94" s="113">
        <f>$F94*'INTERNAL PARAMETERS-2'!T94*(1-VLOOKUP(U$4,'INTERNAL PARAMETERS-1'!$B$5:$J$44,4, FALSE))</f>
        <v>0.87413883684713811</v>
      </c>
      <c r="BJ94" s="113">
        <f>$F94*'INTERNAL PARAMETERS-2'!U94*(1-VLOOKUP(V$4,'INTERNAL PARAMETERS-1'!$B$5:$J$44,4, FALSE))</f>
        <v>30.649384579449663</v>
      </c>
      <c r="BK94" s="113">
        <f>$F94*'INTERNAL PARAMETERS-2'!V94*(1-VLOOKUP(W$4,'INTERNAL PARAMETERS-1'!$B$5:$J$44,4, FALSE))</f>
        <v>28.409384682822441</v>
      </c>
      <c r="BL94" s="113">
        <f>$F94*'INTERNAL PARAMETERS-2'!W94*(1-VLOOKUP(X$4,'INTERNAL PARAMETERS-1'!$B$5:$J$44,4, FALSE))</f>
        <v>28.409384682822441</v>
      </c>
      <c r="BM94" s="113">
        <f>$F94*'INTERNAL PARAMETERS-2'!X94*(1-VLOOKUP(Y$4,'INTERNAL PARAMETERS-1'!$B$5:$J$44,4, FALSE))</f>
        <v>36.0580995052349</v>
      </c>
      <c r="BN94" s="113">
        <f>$F94*'INTERNAL PARAMETERS-2'!Y94*(1-VLOOKUP(Z$4,'INTERNAL PARAMETERS-1'!$B$5:$J$44,4, FALSE))</f>
        <v>48.077508511883053</v>
      </c>
      <c r="BO94" s="113">
        <f>$F94*'INTERNAL PARAMETERS-2'!Z94*(1-VLOOKUP(AA$4,'INTERNAL PARAMETERS-1'!$B$5:$J$44,4, FALSE))</f>
        <v>25.131491559355219</v>
      </c>
      <c r="BP94" s="113">
        <f>$F94*'INTERNAL PARAMETERS-2'!AA94*(1-VLOOKUP(AB$4,'INTERNAL PARAMETERS-1'!$B$5:$J$44,4, FALSE))</f>
        <v>6.5560412763535352</v>
      </c>
      <c r="BQ94" s="113">
        <f>$F94*'INTERNAL PARAMETERS-2'!AB94*(1-VLOOKUP(AC$4,'INTERNAL PARAMETERS-1'!$B$5:$J$44,4, FALSE))</f>
        <v>150.78856681200267</v>
      </c>
      <c r="BR94" s="113">
        <f>$F94*'INTERNAL PARAMETERS-2'!AC94*(1-VLOOKUP(AD$4,'INTERNAL PARAMETERS-1'!$B$5:$J$44,4, FALSE))</f>
        <v>6.5560412763535352</v>
      </c>
      <c r="BS94" s="113">
        <f>$F94*'INTERNAL PARAMETERS-2'!AD94*(1-VLOOKUP(AE$4,'INTERNAL PARAMETERS-1'!$B$5:$J$44,4, FALSE))</f>
        <v>1.0926735460589225</v>
      </c>
      <c r="BT94" s="113">
        <f>$F94*'INTERNAL PARAMETERS-2'!AE94*(1-VLOOKUP(AF$4,'INTERNAL PARAMETERS-1'!$B$5:$J$44,4, FALSE))</f>
        <v>0</v>
      </c>
      <c r="BU94" s="113">
        <f>$F94*'INTERNAL PARAMETERS-2'!AF94*(1-VLOOKUP(AG$4,'INTERNAL PARAMETERS-1'!$B$5:$J$44,4, FALSE))</f>
        <v>0</v>
      </c>
      <c r="BV94" s="113">
        <f>$F94*'INTERNAL PARAMETERS-2'!AG94*(1-VLOOKUP(AH$4,'INTERNAL PARAMETERS-1'!$B$5:$J$44,4, FALSE))</f>
        <v>0</v>
      </c>
      <c r="BW94" s="113">
        <f>$F94*'INTERNAL PARAMETERS-2'!AH94*(1-VLOOKUP(AI$4,'INTERNAL PARAMETERS-1'!$B$5:$J$44,4, FALSE))</f>
        <v>0</v>
      </c>
      <c r="BX94" s="113">
        <f>$F94*'INTERNAL PARAMETERS-2'!AI94*(1-VLOOKUP(AJ$4,'INTERNAL PARAMETERS-1'!$B$5:$J$44,4, FALSE))</f>
        <v>0</v>
      </c>
      <c r="BY94" s="113">
        <f>$F94*'INTERNAL PARAMETERS-2'!AJ94*(1-VLOOKUP(AK$4,'INTERNAL PARAMETERS-1'!$B$5:$J$44,4, FALSE))</f>
        <v>0</v>
      </c>
      <c r="BZ94" s="113">
        <f>$F94*'INTERNAL PARAMETERS-2'!AK94*(1-VLOOKUP(AL$4,'INTERNAL PARAMETERS-1'!$B$5:$J$44,4, FALSE))</f>
        <v>2.1853470921178451</v>
      </c>
      <c r="CA94" s="113">
        <f>$F94*'INTERNAL PARAMETERS-2'!AL94*(1-VLOOKUP(AM$4,'INTERNAL PARAMETERS-1'!$B$5:$J$44,4, FALSE))</f>
        <v>4.3706941842356901</v>
      </c>
      <c r="CB94" s="113">
        <f>$F94*'INTERNAL PARAMETERS-2'!AM94*(1-VLOOKUP(AN$4,'INTERNAL PARAMETERS-1'!$B$5:$J$44,4, FALSE))</f>
        <v>5.4633677302946131</v>
      </c>
      <c r="CC94" s="113">
        <f>$F94*'INTERNAL PARAMETERS-2'!AN94*(1-VLOOKUP(AO$4,'INTERNAL PARAMETERS-1'!$B$5:$J$44,4, FALSE))</f>
        <v>8.7413883684713802</v>
      </c>
      <c r="CD94" s="113">
        <f>$F94*'INTERNAL PARAMETERS-2'!AO94*(1-VLOOKUP(AP$4,'INTERNAL PARAMETERS-1'!$B$5:$J$44,4, FALSE))</f>
        <v>59.004243972472274</v>
      </c>
      <c r="CE94" s="113">
        <f>$F94*'INTERNAL PARAMETERS-2'!AP94*(1-VLOOKUP(AQ$4,'INTERNAL PARAMETERS-1'!$B$5:$J$44,4, FALSE))</f>
        <v>4.3706941842356901</v>
      </c>
      <c r="CF94" s="113">
        <f>$F94*'INTERNAL PARAMETERS-2'!AQ94*(1-VLOOKUP(AR$4,'INTERNAL PARAMETERS-1'!$B$5:$J$44,4, FALSE))</f>
        <v>0</v>
      </c>
      <c r="CG94" s="113">
        <f>$F94*'INTERNAL PARAMETERS-2'!AR94*(1-VLOOKUP(AS$4,'INTERNAL PARAMETERS-1'!$B$5:$J$44,4, FALSE))</f>
        <v>1.0926735460589225</v>
      </c>
      <c r="CH94" s="112">
        <f>$F94*'INTERNAL PARAMETERS-2'!AS94*(1-VLOOKUP(AT$4,'INTERNAL PARAMETERS-1'!$B$5:$J$44,4, FALSE))</f>
        <v>0</v>
      </c>
      <c r="CI94" s="111">
        <f t="shared" si="1"/>
        <v>1275.1470954124427</v>
      </c>
    </row>
    <row r="95" spans="3:87" x14ac:dyDescent="0.5">
      <c r="C95" s="77" t="s">
        <v>26</v>
      </c>
      <c r="D95" s="76" t="s">
        <v>2</v>
      </c>
      <c r="E95" s="76" t="s">
        <v>20</v>
      </c>
      <c r="F95" s="115">
        <f>'INPUTS-Incidence'!E95</f>
        <v>3531.0471679033221</v>
      </c>
      <c r="G95" s="114">
        <f>$F95*'INTERNAL PARAMETERS-2'!F95*VLOOKUP(G$4,'INTERNAL PARAMETERS-1'!$B$5:$J$44,4, FALSE)</f>
        <v>4.4491194315581861</v>
      </c>
      <c r="H95" s="113">
        <f>$F95*'INTERNAL PARAMETERS-2'!G95*VLOOKUP(H$4,'INTERNAL PARAMETERS-1'!$B$5:$J$44,4, FALSE)</f>
        <v>2.9660796210387907</v>
      </c>
      <c r="I95" s="113">
        <f>$F95*'INTERNAL PARAMETERS-2'!H95*VLOOKUP(I$4,'INTERNAL PARAMETERS-1'!$B$5:$J$44,4, FALSE)</f>
        <v>41.052943067251043</v>
      </c>
      <c r="J95" s="113">
        <f>$F95*'INTERNAL PARAMETERS-2'!I95*VLOOKUP(J$4,'INTERNAL PARAMETERS-1'!$B$5:$J$44,4, FALSE)</f>
        <v>0</v>
      </c>
      <c r="K95" s="113">
        <f>$F95*'INTERNAL PARAMETERS-2'!J95*VLOOKUP(K$4,'INTERNAL PARAMETERS-1'!$B$5:$J$44,4, FALSE)</f>
        <v>0</v>
      </c>
      <c r="L95" s="113">
        <f>$F95*'INTERNAL PARAMETERS-2'!K95*VLOOKUP(L$4,'INTERNAL PARAMETERS-1'!$B$5:$J$44,4, FALSE)</f>
        <v>0</v>
      </c>
      <c r="M95" s="113">
        <f>$F95*'INTERNAL PARAMETERS-2'!L95*VLOOKUP(M$4,'INTERNAL PARAMETERS-1'!$B$5:$J$44,4, FALSE)</f>
        <v>1.7796124621515954</v>
      </c>
      <c r="N95" s="113">
        <f>$F95*'INTERNAL PARAMETERS-2'!M95*VLOOKUP(N$4,'INTERNAL PARAMETERS-1'!$B$5:$J$44,4, FALSE)</f>
        <v>14.978401947236623</v>
      </c>
      <c r="O95" s="113">
        <f>$F95*'INTERNAL PARAMETERS-2'!N95*VLOOKUP(O$4,'INTERNAL PARAMETERS-1'!$B$5:$J$44,4, FALSE)</f>
        <v>0</v>
      </c>
      <c r="P95" s="113">
        <f>$F95*'INTERNAL PARAMETERS-2'!O95*VLOOKUP(P$4,'INTERNAL PARAMETERS-1'!$B$5:$J$44,4, FALSE)</f>
        <v>0</v>
      </c>
      <c r="Q95" s="113">
        <f>$F95*'INTERNAL PARAMETERS-2'!P95*VLOOKUP(Q$4,'INTERNAL PARAMETERS-1'!$B$5:$J$44,4, FALSE)</f>
        <v>0</v>
      </c>
      <c r="R95" s="113">
        <f>$F95*'INTERNAL PARAMETERS-2'!Q95*VLOOKUP(R$4,'INTERNAL PARAMETERS-1'!$B$5:$J$44,4, FALSE)</f>
        <v>14.830045000477163</v>
      </c>
      <c r="S95" s="113">
        <f>$F95*'INTERNAL PARAMETERS-2'!R95*VLOOKUP(S$4,'INTERNAL PARAMETERS-1'!$B$5:$J$44,4, FALSE)</f>
        <v>39.845271970120585</v>
      </c>
      <c r="T95" s="113">
        <f>$F95*'INTERNAL PARAMETERS-2'!S95*VLOOKUP(T$4,'INTERNAL PARAMETERS-1'!$B$5:$J$44,4, FALSE)</f>
        <v>1.4830045000477163</v>
      </c>
      <c r="U95" s="113">
        <f>$F95*'INTERNAL PARAMETERS-2'!T95*VLOOKUP(U$4,'INTERNAL PARAMETERS-1'!$B$5:$J$44,4, FALSE)</f>
        <v>1.1864318484155163</v>
      </c>
      <c r="V95" s="113">
        <f>$F95*'INTERNAL PARAMETERS-2'!U95*VLOOKUP(V$4,'INTERNAL PARAMETERS-1'!$B$5:$J$44,4, FALSE)</f>
        <v>29.363605625501322</v>
      </c>
      <c r="W95" s="113">
        <f>$F95*'INTERNAL PARAMETERS-2'!V95*VLOOKUP(W$4,'INTERNAL PARAMETERS-1'!$B$5:$J$44,4, FALSE)</f>
        <v>0</v>
      </c>
      <c r="X95" s="113">
        <f>$F95*'INTERNAL PARAMETERS-2'!W95*VLOOKUP(X$4,'INTERNAL PARAMETERS-1'!$B$5:$J$44,4, FALSE)</f>
        <v>0</v>
      </c>
      <c r="Y95" s="113">
        <f>$F95*'INTERNAL PARAMETERS-2'!X95*VLOOKUP(Y$4,'INTERNAL PARAMETERS-1'!$B$5:$J$44,4, FALSE)</f>
        <v>0</v>
      </c>
      <c r="Z95" s="113">
        <f>$F95*'INTERNAL PARAMETERS-2'!Y95*VLOOKUP(Z$4,'INTERNAL PARAMETERS-1'!$B$5:$J$44,4, FALSE)</f>
        <v>0</v>
      </c>
      <c r="AA95" s="113">
        <f>$F95*'INTERNAL PARAMETERS-2'!Z95*VLOOKUP(AA$4,'INTERNAL PARAMETERS-1'!$B$5:$J$44,4, FALSE)</f>
        <v>0</v>
      </c>
      <c r="AB95" s="113">
        <f>$F95*'INTERNAL PARAMETERS-2'!AA95*VLOOKUP(AB$4,'INTERNAL PARAMETERS-1'!$B$5:$J$44,4, FALSE)</f>
        <v>0</v>
      </c>
      <c r="AC95" s="113">
        <f>$F95*'INTERNAL PARAMETERS-2'!AB95*VLOOKUP(AC$4,'INTERNAL PARAMETERS-1'!$B$5:$J$44,4, FALSE)</f>
        <v>0</v>
      </c>
      <c r="AD95" s="113">
        <f>$F95*'INTERNAL PARAMETERS-2'!AC95*VLOOKUP(AD$4,'INTERNAL PARAMETERS-1'!$B$5:$J$44,4, FALSE)</f>
        <v>0</v>
      </c>
      <c r="AE95" s="113">
        <f>$F95*'INTERNAL PARAMETERS-2'!AD95*VLOOKUP(AE$4,'INTERNAL PARAMETERS-1'!$B$5:$J$44,4, FALSE)</f>
        <v>0</v>
      </c>
      <c r="AF95" s="113">
        <f>$F95*'INTERNAL PARAMETERS-2'!AE95*VLOOKUP(AF$4,'INTERNAL PARAMETERS-1'!$B$5:$J$44,4, FALSE)</f>
        <v>0</v>
      </c>
      <c r="AG95" s="113">
        <f>$F95*'INTERNAL PARAMETERS-2'!AF95*VLOOKUP(AG$4,'INTERNAL PARAMETERS-1'!$B$5:$J$44,4, FALSE)</f>
        <v>0</v>
      </c>
      <c r="AH95" s="113">
        <f>$F95*'INTERNAL PARAMETERS-2'!AG95*VLOOKUP(AH$4,'INTERNAL PARAMETERS-1'!$B$5:$J$44,4, FALSE)</f>
        <v>0</v>
      </c>
      <c r="AI95" s="113">
        <f>$F95*'INTERNAL PARAMETERS-2'!AH95*VLOOKUP(AI$4,'INTERNAL PARAMETERS-1'!$B$5:$J$44,4, FALSE)</f>
        <v>1.4830398105193954</v>
      </c>
      <c r="AJ95" s="113">
        <f>$F95*'INTERNAL PARAMETERS-2'!AI95*VLOOKUP(AJ$4,'INTERNAL PARAMETERS-1'!$B$5:$J$44,4, FALSE)</f>
        <v>0</v>
      </c>
      <c r="AK95" s="113">
        <f>$F95*'INTERNAL PARAMETERS-2'!AJ95*VLOOKUP(AK$4,'INTERNAL PARAMETERS-1'!$B$5:$J$44,4, FALSE)</f>
        <v>0</v>
      </c>
      <c r="AL95" s="113">
        <f>$F95*'INTERNAL PARAMETERS-2'!AK95*VLOOKUP(AL$4,'INTERNAL PARAMETERS-1'!$B$5:$J$44,4, FALSE)</f>
        <v>0</v>
      </c>
      <c r="AM95" s="113">
        <f>$F95*'INTERNAL PARAMETERS-2'!AL95*VLOOKUP(AM$4,'INTERNAL PARAMETERS-1'!$B$5:$J$44,4, FALSE)</f>
        <v>0</v>
      </c>
      <c r="AN95" s="113">
        <f>$F95*'INTERNAL PARAMETERS-2'!AM95*VLOOKUP(AN$4,'INTERNAL PARAMETERS-1'!$B$5:$J$44,4, FALSE)</f>
        <v>0</v>
      </c>
      <c r="AO95" s="113">
        <f>$F95*'INTERNAL PARAMETERS-2'!AN95*VLOOKUP(AO$4,'INTERNAL PARAMETERS-1'!$B$5:$J$44,4, FALSE)</f>
        <v>0</v>
      </c>
      <c r="AP95" s="113">
        <f>$F95*'INTERNAL PARAMETERS-2'!AO95*VLOOKUP(AP$4,'INTERNAL PARAMETERS-1'!$B$5:$J$44,4, FALSE)</f>
        <v>0</v>
      </c>
      <c r="AQ95" s="113">
        <f>$F95*'INTERNAL PARAMETERS-2'!AP95*VLOOKUP(AQ$4,'INTERNAL PARAMETERS-1'!$B$5:$J$44,4, FALSE)</f>
        <v>0</v>
      </c>
      <c r="AR95" s="113">
        <f>$F95*'INTERNAL PARAMETERS-2'!AQ95*VLOOKUP(AR$4,'INTERNAL PARAMETERS-1'!$B$5:$J$44,4, FALSE)</f>
        <v>0</v>
      </c>
      <c r="AS95" s="113">
        <f>$F95*'INTERNAL PARAMETERS-2'!AR95*VLOOKUP(AS$4,'INTERNAL PARAMETERS-1'!$B$5:$J$44,4, FALSE)</f>
        <v>0</v>
      </c>
      <c r="AT95" s="112">
        <f>$F95*'INTERNAL PARAMETERS-2'!AS95*VLOOKUP(AT$4,'INTERNAL PARAMETERS-1'!$B$5:$J$44,4, FALSE)</f>
        <v>0</v>
      </c>
      <c r="AU95" s="114">
        <f>$F95*'INTERNAL PARAMETERS-2'!F95*(1-VLOOKUP(G$4,'INTERNAL PARAMETERS-1'!$B$5:$J$44,4, FALSE))</f>
        <v>0</v>
      </c>
      <c r="AV95" s="113">
        <f>$F95*'INTERNAL PARAMETERS-2'!G95*(1-VLOOKUP(H$4,'INTERNAL PARAMETERS-1'!$B$5:$J$44,4, FALSE))</f>
        <v>0</v>
      </c>
      <c r="AW95" s="113">
        <f>$F95*'INTERNAL PARAMETERS-2'!H95*(1-VLOOKUP(I$4,'INTERNAL PARAMETERS-1'!$B$5:$J$44,4, FALSE))</f>
        <v>780.00591827776975</v>
      </c>
      <c r="AX95" s="113">
        <f>$F95*'INTERNAL PARAMETERS-2'!I95*(1-VLOOKUP(J$4,'INTERNAL PARAMETERS-1'!$B$5:$J$44,4, FALSE))</f>
        <v>0</v>
      </c>
      <c r="AY95" s="113">
        <f>$F95*'INTERNAL PARAMETERS-2'!J95*(1-VLOOKUP(K$4,'INTERNAL PARAMETERS-1'!$B$5:$J$44,4, FALSE))</f>
        <v>0</v>
      </c>
      <c r="AZ95" s="113">
        <f>$F95*'INTERNAL PARAMETERS-2'!K95*(1-VLOOKUP(L$4,'INTERNAL PARAMETERS-1'!$B$5:$J$44,4, FALSE))</f>
        <v>0</v>
      </c>
      <c r="BA95" s="113">
        <f>$F95*'INTERNAL PARAMETERS-2'!L95*(1-VLOOKUP(M$4,'INTERNAL PARAMETERS-1'!$B$5:$J$44,4, FALSE))</f>
        <v>33.812636780880311</v>
      </c>
      <c r="BB95" s="113">
        <f>$F95*'INTERNAL PARAMETERS-2'!M95*(1-VLOOKUP(N$4,'INTERNAL PARAMETERS-1'!$B$5:$J$44,4, FALSE))</f>
        <v>284.5896369974958</v>
      </c>
      <c r="BC95" s="113">
        <f>$F95*'INTERNAL PARAMETERS-2'!N95*(1-VLOOKUP(O$4,'INTERNAL PARAMETERS-1'!$B$5:$J$44,4, FALSE))</f>
        <v>53.388373864547859</v>
      </c>
      <c r="BD95" s="113">
        <f>$F95*'INTERNAL PARAMETERS-2'!O95*(1-VLOOKUP(P$4,'INTERNAL PARAMETERS-1'!$B$5:$J$44,4, FALSE))</f>
        <v>86.014543486540973</v>
      </c>
      <c r="BE95" s="113">
        <f>$F95*'INTERNAL PARAMETERS-2'!P95*(1-VLOOKUP(Q$4,'INTERNAL PARAMETERS-1'!$B$5:$J$44,4, FALSE))</f>
        <v>29.660090000954327</v>
      </c>
      <c r="BF95" s="113">
        <f>$F95*'INTERNAL PARAMETERS-2'!Q95*(1-VLOOKUP(R$4,'INTERNAL PARAMETERS-1'!$B$5:$J$44,4, FALSE))</f>
        <v>0</v>
      </c>
      <c r="BG95" s="113">
        <f>$F95*'INTERNAL PARAMETERS-2'!R95*(1-VLOOKUP(S$4,'INTERNAL PARAMETERS-1'!$B$5:$J$44,4, FALSE))</f>
        <v>757.060167432291</v>
      </c>
      <c r="BH95" s="113">
        <f>$F95*'INTERNAL PARAMETERS-2'!S95*(1-VLOOKUP(T$4,'INTERNAL PARAMETERS-1'!$B$5:$J$44,4, FALSE))</f>
        <v>13.347040500429447</v>
      </c>
      <c r="BI95" s="113">
        <f>$F95*'INTERNAL PARAMETERS-2'!T95*(1-VLOOKUP(U$4,'INTERNAL PARAMETERS-1'!$B$5:$J$44,4, FALSE))</f>
        <v>4.7457273936620652</v>
      </c>
      <c r="BJ95" s="113">
        <f>$F95*'INTERNAL PARAMETERS-2'!U95*(1-VLOOKUP(V$4,'INTERNAL PARAMETERS-1'!$B$5:$J$44,4, FALSE))</f>
        <v>166.39376521117416</v>
      </c>
      <c r="BK95" s="113">
        <f>$F95*'INTERNAL PARAMETERS-2'!V95*(1-VLOOKUP(W$4,'INTERNAL PARAMETERS-1'!$B$5:$J$44,4, FALSE))</f>
        <v>47.456214622470277</v>
      </c>
      <c r="BL95" s="113">
        <f>$F95*'INTERNAL PARAMETERS-2'!W95*(1-VLOOKUP(X$4,'INTERNAL PARAMETERS-1'!$B$5:$J$44,4, FALSE))</f>
        <v>7.415199052596976</v>
      </c>
      <c r="BM95" s="113">
        <f>$F95*'INTERNAL PARAMETERS-2'!X95*(1-VLOOKUP(Y$4,'INTERNAL PARAMETERS-1'!$B$5:$J$44,4, FALSE))</f>
        <v>0</v>
      </c>
      <c r="BN95" s="113">
        <f>$F95*'INTERNAL PARAMETERS-2'!Y95*(1-VLOOKUP(Z$4,'INTERNAL PARAMETERS-1'!$B$5:$J$44,4, FALSE))</f>
        <v>253.59486413278151</v>
      </c>
      <c r="BO95" s="113">
        <f>$F95*'INTERNAL PARAMETERS-2'!Z95*(1-VLOOKUP(AA$4,'INTERNAL PARAMETERS-1'!$B$5:$J$44,4, FALSE))</f>
        <v>105.29370791857632</v>
      </c>
      <c r="BP95" s="113">
        <f>$F95*'INTERNAL PARAMETERS-2'!AA95*(1-VLOOKUP(AB$4,'INTERNAL PARAMETERS-1'!$B$5:$J$44,4, FALSE))</f>
        <v>25.211323674112929</v>
      </c>
      <c r="BQ95" s="113">
        <f>$F95*'INTERNAL PARAMETERS-2'!AB95*(1-VLOOKUP(AC$4,'INTERNAL PARAMETERS-1'!$B$5:$J$44,4, FALSE))</f>
        <v>327.74508913516735</v>
      </c>
      <c r="BR95" s="113">
        <f>$F95*'INTERNAL PARAMETERS-2'!AC95*(1-VLOOKUP(AD$4,'INTERNAL PARAMETERS-1'!$B$5:$J$44,4, FALSE))</f>
        <v>13.347005189957768</v>
      </c>
      <c r="BS95" s="113">
        <f>$F95*'INTERNAL PARAMETERS-2'!AD95*(1-VLOOKUP(AE$4,'INTERNAL PARAMETERS-1'!$B$5:$J$44,4, FALSE))</f>
        <v>13.347005189957768</v>
      </c>
      <c r="BT95" s="113">
        <f>$F95*'INTERNAL PARAMETERS-2'!AE95*(1-VLOOKUP(AF$4,'INTERNAL PARAMETERS-1'!$B$5:$J$44,4, FALSE))</f>
        <v>0</v>
      </c>
      <c r="BU95" s="113">
        <f>$F95*'INTERNAL PARAMETERS-2'!AF95*(1-VLOOKUP(AG$4,'INTERNAL PARAMETERS-1'!$B$5:$J$44,4, FALSE))</f>
        <v>0</v>
      </c>
      <c r="BV95" s="113">
        <f>$F95*'INTERNAL PARAMETERS-2'!AG95*(1-VLOOKUP(AH$4,'INTERNAL PARAMETERS-1'!$B$5:$J$44,4, FALSE))</f>
        <v>0</v>
      </c>
      <c r="BW95" s="113">
        <f>$F95*'INTERNAL PARAMETERS-2'!AH95*(1-VLOOKUP(AI$4,'INTERNAL PARAMETERS-1'!$B$5:$J$44,4, FALSE))</f>
        <v>0</v>
      </c>
      <c r="BX95" s="113">
        <f>$F95*'INTERNAL PARAMETERS-2'!AI95*(1-VLOOKUP(AJ$4,'INTERNAL PARAMETERS-1'!$B$5:$J$44,4, FALSE))</f>
        <v>0</v>
      </c>
      <c r="BY95" s="113">
        <f>$F95*'INTERNAL PARAMETERS-2'!AJ95*(1-VLOOKUP(AK$4,'INTERNAL PARAMETERS-1'!$B$5:$J$44,4, FALSE))</f>
        <v>0</v>
      </c>
      <c r="BZ95" s="113">
        <f>$F95*'INTERNAL PARAMETERS-2'!AK95*(1-VLOOKUP(AL$4,'INTERNAL PARAMETERS-1'!$B$5:$J$44,4, FALSE))</f>
        <v>5.9321592420775815</v>
      </c>
      <c r="CA95" s="113">
        <f>$F95*'INTERNAL PARAMETERS-2'!AL95*(1-VLOOKUP(AM$4,'INTERNAL PARAMETERS-1'!$B$5:$J$44,4, FALSE))</f>
        <v>1.4830398105193954</v>
      </c>
      <c r="CB95" s="113">
        <f>$F95*'INTERNAL PARAMETERS-2'!AM95*(1-VLOOKUP(AN$4,'INTERNAL PARAMETERS-1'!$B$5:$J$44,4, FALSE))</f>
        <v>5.9321592420775815</v>
      </c>
      <c r="CC95" s="113">
        <f>$F95*'INTERNAL PARAMETERS-2'!AN95*(1-VLOOKUP(AO$4,'INTERNAL PARAMETERS-1'!$B$5:$J$44,4, FALSE))</f>
        <v>23.728283863593536</v>
      </c>
      <c r="CD95" s="113">
        <f>$F95*'INTERNAL PARAMETERS-2'!AO95*(1-VLOOKUP(AP$4,'INTERNAL PARAMETERS-1'!$B$5:$J$44,4, FALSE))</f>
        <v>265.45882951221989</v>
      </c>
      <c r="CE95" s="113">
        <f>$F95*'INTERNAL PARAMETERS-2'!AP95*(1-VLOOKUP(AQ$4,'INTERNAL PARAMETERS-1'!$B$5:$J$44,4, FALSE))</f>
        <v>35.592249243031908</v>
      </c>
      <c r="CF95" s="113">
        <f>$F95*'INTERNAL PARAMETERS-2'!AQ95*(1-VLOOKUP(AR$4,'INTERNAL PARAMETERS-1'!$B$5:$J$44,4, FALSE))</f>
        <v>35.592249243031908</v>
      </c>
      <c r="CG95" s="113">
        <f>$F95*'INTERNAL PARAMETERS-2'!AR95*(1-VLOOKUP(AS$4,'INTERNAL PARAMETERS-1'!$B$5:$J$44,4, FALSE))</f>
        <v>1.4830398105193954</v>
      </c>
      <c r="CH95" s="112">
        <f>$F95*'INTERNAL PARAMETERS-2'!AS95*(1-VLOOKUP(AT$4,'INTERNAL PARAMETERS-1'!$B$5:$J$44,4, FALSE))</f>
        <v>0</v>
      </c>
      <c r="CI95" s="111">
        <f t="shared" si="1"/>
        <v>3531.0478741127549</v>
      </c>
    </row>
    <row r="96" spans="3:87" x14ac:dyDescent="0.5">
      <c r="C96" s="77" t="s">
        <v>26</v>
      </c>
      <c r="D96" s="76" t="s">
        <v>2</v>
      </c>
      <c r="E96" s="76" t="s">
        <v>19</v>
      </c>
      <c r="F96" s="115">
        <f>'INPUTS-Incidence'!E96</f>
        <v>7018.3557810827342</v>
      </c>
      <c r="G96" s="114">
        <f>$F96*'INTERNAL PARAMETERS-2'!F96*VLOOKUP(G$4,'INTERNAL PARAMETERS-1'!$B$5:$J$44,4, FALSE)</f>
        <v>10.700887059416845</v>
      </c>
      <c r="H96" s="113">
        <f>$F96*'INTERNAL PARAMETERS-2'!G96*VLOOKUP(H$4,'INTERNAL PARAMETERS-1'!$B$5:$J$44,4, FALSE)</f>
        <v>0</v>
      </c>
      <c r="I96" s="113">
        <f>$F96*'INTERNAL PARAMETERS-2'!H96*VLOOKUP(I$4,'INTERNAL PARAMETERS-1'!$B$5:$J$44,4, FALSE)</f>
        <v>70.691160392694158</v>
      </c>
      <c r="J96" s="113">
        <f>$F96*'INTERNAL PARAMETERS-2'!I96*VLOOKUP(J$4,'INTERNAL PARAMETERS-1'!$B$5:$J$44,4, FALSE)</f>
        <v>0</v>
      </c>
      <c r="K96" s="113">
        <f>$F96*'INTERNAL PARAMETERS-2'!J96*VLOOKUP(K$4,'INTERNAL PARAMETERS-1'!$B$5:$J$44,4, FALSE)</f>
        <v>0</v>
      </c>
      <c r="L96" s="113">
        <f>$F96*'INTERNAL PARAMETERS-2'!K96*VLOOKUP(L$4,'INTERNAL PARAMETERS-1'!$B$5:$J$44,4, FALSE)</f>
        <v>0</v>
      </c>
      <c r="M96" s="113">
        <f>$F96*'INTERNAL PARAMETERS-2'!L96*VLOOKUP(M$4,'INTERNAL PARAMETERS-1'!$B$5:$J$44,4, FALSE)</f>
        <v>2.1402125036622741</v>
      </c>
      <c r="N96" s="113">
        <f>$F96*'INTERNAL PARAMETERS-2'!M96*VLOOKUP(N$4,'INTERNAL PARAMETERS-1'!$B$5:$J$44,4, FALSE)</f>
        <v>22.013564192270678</v>
      </c>
      <c r="O96" s="113">
        <f>$F96*'INTERNAL PARAMETERS-2'!N96*VLOOKUP(O$4,'INTERNAL PARAMETERS-1'!$B$5:$J$44,4, FALSE)</f>
        <v>0</v>
      </c>
      <c r="P96" s="113">
        <f>$F96*'INTERNAL PARAMETERS-2'!O96*VLOOKUP(P$4,'INTERNAL PARAMETERS-1'!$B$5:$J$44,4, FALSE)</f>
        <v>0</v>
      </c>
      <c r="Q96" s="113">
        <f>$F96*'INTERNAL PARAMETERS-2'!P96*VLOOKUP(Q$4,'INTERNAL PARAMETERS-1'!$B$5:$J$44,4, FALSE)</f>
        <v>0</v>
      </c>
      <c r="R96" s="113">
        <f>$F96*'INTERNAL PARAMETERS-2'!Q96*VLOOKUP(R$4,'INTERNAL PARAMETERS-1'!$B$5:$J$44,4, FALSE)</f>
        <v>9.1722891702970255</v>
      </c>
      <c r="S96" s="113">
        <f>$F96*'INTERNAL PARAMETERS-2'!R96*VLOOKUP(S$4,'INTERNAL PARAMETERS-1'!$B$5:$J$44,4, FALSE)</f>
        <v>54.740332658353992</v>
      </c>
      <c r="T96" s="113">
        <f>$F96*'INTERNAL PARAMETERS-2'!S96*VLOOKUP(T$4,'INTERNAL PARAMETERS-1'!$B$5:$J$44,4, FALSE)</f>
        <v>2.2931073843531617</v>
      </c>
      <c r="U96" s="113">
        <f>$F96*'INTERNAL PARAMETERS-2'!T96*VLOOKUP(U$4,'INTERNAL PARAMETERS-1'!$B$5:$J$44,4, FALSE)</f>
        <v>4.2803548237667384</v>
      </c>
      <c r="V96" s="113">
        <f>$F96*'INTERNAL PARAMETERS-2'!U96*VLOOKUP(V$4,'INTERNAL PARAMETERS-1'!$B$5:$J$44,4, FALSE)</f>
        <v>47.925439011364844</v>
      </c>
      <c r="W96" s="113">
        <f>$F96*'INTERNAL PARAMETERS-2'!V96*VLOOKUP(W$4,'INTERNAL PARAMETERS-1'!$B$5:$J$44,4, FALSE)</f>
        <v>0</v>
      </c>
      <c r="X96" s="113">
        <f>$F96*'INTERNAL PARAMETERS-2'!W96*VLOOKUP(X$4,'INTERNAL PARAMETERS-1'!$B$5:$J$44,4, FALSE)</f>
        <v>0</v>
      </c>
      <c r="Y96" s="113">
        <f>$F96*'INTERNAL PARAMETERS-2'!X96*VLOOKUP(Y$4,'INTERNAL PARAMETERS-1'!$B$5:$J$44,4, FALSE)</f>
        <v>0</v>
      </c>
      <c r="Z96" s="113">
        <f>$F96*'INTERNAL PARAMETERS-2'!Y96*VLOOKUP(Z$4,'INTERNAL PARAMETERS-1'!$B$5:$J$44,4, FALSE)</f>
        <v>0</v>
      </c>
      <c r="AA96" s="113">
        <f>$F96*'INTERNAL PARAMETERS-2'!Z96*VLOOKUP(AA$4,'INTERNAL PARAMETERS-1'!$B$5:$J$44,4, FALSE)</f>
        <v>0</v>
      </c>
      <c r="AB96" s="113">
        <f>$F96*'INTERNAL PARAMETERS-2'!AA96*VLOOKUP(AB$4,'INTERNAL PARAMETERS-1'!$B$5:$J$44,4, FALSE)</f>
        <v>0</v>
      </c>
      <c r="AC96" s="113">
        <f>$F96*'INTERNAL PARAMETERS-2'!AB96*VLOOKUP(AC$4,'INTERNAL PARAMETERS-1'!$B$5:$J$44,4, FALSE)</f>
        <v>0</v>
      </c>
      <c r="AD96" s="113">
        <f>$F96*'INTERNAL PARAMETERS-2'!AC96*VLOOKUP(AD$4,'INTERNAL PARAMETERS-1'!$B$5:$J$44,4, FALSE)</f>
        <v>0</v>
      </c>
      <c r="AE96" s="113">
        <f>$F96*'INTERNAL PARAMETERS-2'!AD96*VLOOKUP(AE$4,'INTERNAL PARAMETERS-1'!$B$5:$J$44,4, FALSE)</f>
        <v>0</v>
      </c>
      <c r="AF96" s="113">
        <f>$F96*'INTERNAL PARAMETERS-2'!AE96*VLOOKUP(AF$4,'INTERNAL PARAMETERS-1'!$B$5:$J$44,4, FALSE)</f>
        <v>1.5285978891198195</v>
      </c>
      <c r="AG96" s="113">
        <f>$F96*'INTERNAL PARAMETERS-2'!AF96*VLOOKUP(AG$4,'INTERNAL PARAMETERS-1'!$B$5:$J$44,4, FALSE)</f>
        <v>0</v>
      </c>
      <c r="AH96" s="113">
        <f>$F96*'INTERNAL PARAMETERS-2'!AG96*VLOOKUP(AH$4,'INTERNAL PARAMETERS-1'!$B$5:$J$44,4, FALSE)</f>
        <v>1.5285978891198195</v>
      </c>
      <c r="AI96" s="113">
        <f>$F96*'INTERNAL PARAMETERS-2'!AH96*VLOOKUP(AI$4,'INTERNAL PARAMETERS-1'!$B$5:$J$44,4, FALSE)</f>
        <v>9.1722891702970255</v>
      </c>
      <c r="AJ96" s="113">
        <f>$F96*'INTERNAL PARAMETERS-2'!AI96*VLOOKUP(AJ$4,'INTERNAL PARAMETERS-1'!$B$5:$J$44,4, FALSE)</f>
        <v>1.5285978891198195</v>
      </c>
      <c r="AK96" s="113">
        <f>$F96*'INTERNAL PARAMETERS-2'!AJ96*VLOOKUP(AK$4,'INTERNAL PARAMETERS-1'!$B$5:$J$44,4, FALSE)</f>
        <v>0</v>
      </c>
      <c r="AL96" s="113">
        <f>$F96*'INTERNAL PARAMETERS-2'!AK96*VLOOKUP(AL$4,'INTERNAL PARAMETERS-1'!$B$5:$J$44,4, FALSE)</f>
        <v>0</v>
      </c>
      <c r="AM96" s="113">
        <f>$F96*'INTERNAL PARAMETERS-2'!AL96*VLOOKUP(AM$4,'INTERNAL PARAMETERS-1'!$B$5:$J$44,4, FALSE)</f>
        <v>0</v>
      </c>
      <c r="AN96" s="113">
        <f>$F96*'INTERNAL PARAMETERS-2'!AM96*VLOOKUP(AN$4,'INTERNAL PARAMETERS-1'!$B$5:$J$44,4, FALSE)</f>
        <v>0</v>
      </c>
      <c r="AO96" s="113">
        <f>$F96*'INTERNAL PARAMETERS-2'!AN96*VLOOKUP(AO$4,'INTERNAL PARAMETERS-1'!$B$5:$J$44,4, FALSE)</f>
        <v>0</v>
      </c>
      <c r="AP96" s="113">
        <f>$F96*'INTERNAL PARAMETERS-2'!AO96*VLOOKUP(AP$4,'INTERNAL PARAMETERS-1'!$B$5:$J$44,4, FALSE)</f>
        <v>0</v>
      </c>
      <c r="AQ96" s="113">
        <f>$F96*'INTERNAL PARAMETERS-2'!AP96*VLOOKUP(AQ$4,'INTERNAL PARAMETERS-1'!$B$5:$J$44,4, FALSE)</f>
        <v>0</v>
      </c>
      <c r="AR96" s="113">
        <f>$F96*'INTERNAL PARAMETERS-2'!AQ96*VLOOKUP(AR$4,'INTERNAL PARAMETERS-1'!$B$5:$J$44,4, FALSE)</f>
        <v>0</v>
      </c>
      <c r="AS96" s="113">
        <f>$F96*'INTERNAL PARAMETERS-2'!AR96*VLOOKUP(AS$4,'INTERNAL PARAMETERS-1'!$B$5:$J$44,4, FALSE)</f>
        <v>0</v>
      </c>
      <c r="AT96" s="112">
        <f>$F96*'INTERNAL PARAMETERS-2'!AS96*VLOOKUP(AT$4,'INTERNAL PARAMETERS-1'!$B$5:$J$44,4, FALSE)</f>
        <v>0</v>
      </c>
      <c r="AU96" s="114">
        <f>$F96*'INTERNAL PARAMETERS-2'!F96*(1-VLOOKUP(G$4,'INTERNAL PARAMETERS-1'!$B$5:$J$44,4, FALSE))</f>
        <v>0</v>
      </c>
      <c r="AV96" s="113">
        <f>$F96*'INTERNAL PARAMETERS-2'!G96*(1-VLOOKUP(H$4,'INTERNAL PARAMETERS-1'!$B$5:$J$44,4, FALSE))</f>
        <v>0</v>
      </c>
      <c r="AW96" s="113">
        <f>$F96*'INTERNAL PARAMETERS-2'!H96*(1-VLOOKUP(I$4,'INTERNAL PARAMETERS-1'!$B$5:$J$44,4, FALSE))</f>
        <v>1343.1320474611889</v>
      </c>
      <c r="AX96" s="113">
        <f>$F96*'INTERNAL PARAMETERS-2'!I96*(1-VLOOKUP(J$4,'INTERNAL PARAMETERS-1'!$B$5:$J$44,4, FALSE))</f>
        <v>0</v>
      </c>
      <c r="AY96" s="113">
        <f>$F96*'INTERNAL PARAMETERS-2'!J96*(1-VLOOKUP(K$4,'INTERNAL PARAMETERS-1'!$B$5:$J$44,4, FALSE))</f>
        <v>0</v>
      </c>
      <c r="AZ96" s="113">
        <f>$F96*'INTERNAL PARAMETERS-2'!K96*(1-VLOOKUP(L$4,'INTERNAL PARAMETERS-1'!$B$5:$J$44,4, FALSE))</f>
        <v>0</v>
      </c>
      <c r="BA96" s="113">
        <f>$F96*'INTERNAL PARAMETERS-2'!L96*(1-VLOOKUP(M$4,'INTERNAL PARAMETERS-1'!$B$5:$J$44,4, FALSE))</f>
        <v>40.664037569583208</v>
      </c>
      <c r="BB96" s="113">
        <f>$F96*'INTERNAL PARAMETERS-2'!M96*(1-VLOOKUP(N$4,'INTERNAL PARAMETERS-1'!$B$5:$J$44,4, FALSE))</f>
        <v>418.25771965314283</v>
      </c>
      <c r="BC96" s="113">
        <f>$F96*'INTERNAL PARAMETERS-2'!N96*(1-VLOOKUP(O$4,'INTERNAL PARAMETERS-1'!$B$5:$J$44,4, FALSE))</f>
        <v>71.849715473256381</v>
      </c>
      <c r="BD96" s="113">
        <f>$F96*'INTERNAL PARAMETERS-2'!O96*(1-VLOOKUP(P$4,'INTERNAL PARAMETERS-1'!$B$5:$J$44,4, FALSE))</f>
        <v>267.52638749888979</v>
      </c>
      <c r="BE96" s="113">
        <f>$F96*'INTERNAL PARAMETERS-2'!P96*(1-VLOOKUP(Q$4,'INTERNAL PARAMETERS-1'!$B$5:$J$44,4, FALSE))</f>
        <v>77.964808865313771</v>
      </c>
      <c r="BF96" s="113">
        <f>$F96*'INTERNAL PARAMETERS-2'!Q96*(1-VLOOKUP(R$4,'INTERNAL PARAMETERS-1'!$B$5:$J$44,4, FALSE))</f>
        <v>0</v>
      </c>
      <c r="BG96" s="113">
        <f>$F96*'INTERNAL PARAMETERS-2'!R96*(1-VLOOKUP(S$4,'INTERNAL PARAMETERS-1'!$B$5:$J$44,4, FALSE))</f>
        <v>1040.0663205087258</v>
      </c>
      <c r="BH96" s="113">
        <f>$F96*'INTERNAL PARAMETERS-2'!S96*(1-VLOOKUP(T$4,'INTERNAL PARAMETERS-1'!$B$5:$J$44,4, FALSE))</f>
        <v>20.637966459178458</v>
      </c>
      <c r="BI96" s="113">
        <f>$F96*'INTERNAL PARAMETERS-2'!T96*(1-VLOOKUP(U$4,'INTERNAL PARAMETERS-1'!$B$5:$J$44,4, FALSE))</f>
        <v>17.121419295066953</v>
      </c>
      <c r="BJ96" s="113">
        <f>$F96*'INTERNAL PARAMETERS-2'!U96*(1-VLOOKUP(V$4,'INTERNAL PARAMETERS-1'!$B$5:$J$44,4, FALSE))</f>
        <v>271.57748773106744</v>
      </c>
      <c r="BK96" s="113">
        <f>$F96*'INTERNAL PARAMETERS-2'!V96*(1-VLOOKUP(W$4,'INTERNAL PARAMETERS-1'!$B$5:$J$44,4, FALSE))</f>
        <v>154.40101984150772</v>
      </c>
      <c r="BL96" s="113">
        <f>$F96*'INTERNAL PARAMETERS-2'!W96*(1-VLOOKUP(X$4,'INTERNAL PARAMETERS-1'!$B$5:$J$44,4, FALSE))</f>
        <v>25.988269621771256</v>
      </c>
      <c r="BM96" s="113">
        <f>$F96*'INTERNAL PARAMETERS-2'!X96*(1-VLOOKUP(Y$4,'INTERNAL PARAMETERS-1'!$B$5:$J$44,4, FALSE))</f>
        <v>3.0571957782396391</v>
      </c>
      <c r="BN96" s="113">
        <f>$F96*'INTERNAL PARAMETERS-2'!Y96*(1-VLOOKUP(Z$4,'INTERNAL PARAMETERS-1'!$B$5:$J$44,4, FALSE))</f>
        <v>739.90103435813182</v>
      </c>
      <c r="BO96" s="113">
        <f>$F96*'INTERNAL PARAMETERS-2'!Z96*(1-VLOOKUP(AA$4,'INTERNAL PARAMETERS-1'!$B$5:$J$44,4, FALSE))</f>
        <v>723.08505390665766</v>
      </c>
      <c r="BP96" s="113">
        <f>$F96*'INTERNAL PARAMETERS-2'!AA96*(1-VLOOKUP(AB$4,'INTERNAL PARAMETERS-1'!$B$5:$J$44,4, FALSE))</f>
        <v>68.792519695016736</v>
      </c>
      <c r="BQ96" s="113">
        <f>$F96*'INTERNAL PARAMETERS-2'!AB96*(1-VLOOKUP(AC$4,'INTERNAL PARAMETERS-1'!$B$5:$J$44,4, FALSE))</f>
        <v>784.23388232049717</v>
      </c>
      <c r="BR96" s="113">
        <f>$F96*'INTERNAL PARAMETERS-2'!AC96*(1-VLOOKUP(AD$4,'INTERNAL PARAMETERS-1'!$B$5:$J$44,4, FALSE))</f>
        <v>41.275652184125668</v>
      </c>
      <c r="BS96" s="113">
        <f>$F96*'INTERNAL PARAMETERS-2'!AD96*(1-VLOOKUP(AE$4,'INTERNAL PARAMETERS-1'!$B$5:$J$44,4, FALSE))</f>
        <v>12.229484948536664</v>
      </c>
      <c r="BT96" s="113">
        <f>$F96*'INTERNAL PARAMETERS-2'!AE96*(1-VLOOKUP(AF$4,'INTERNAL PARAMETERS-1'!$B$5:$J$44,4, FALSE))</f>
        <v>0</v>
      </c>
      <c r="BU96" s="113">
        <f>$F96*'INTERNAL PARAMETERS-2'!AF96*(1-VLOOKUP(AG$4,'INTERNAL PARAMETERS-1'!$B$5:$J$44,4, FALSE))</f>
        <v>0</v>
      </c>
      <c r="BV96" s="113">
        <f>$F96*'INTERNAL PARAMETERS-2'!AG96*(1-VLOOKUP(AH$4,'INTERNAL PARAMETERS-1'!$B$5:$J$44,4, FALSE))</f>
        <v>0</v>
      </c>
      <c r="BW96" s="113">
        <f>$F96*'INTERNAL PARAMETERS-2'!AH96*(1-VLOOKUP(AI$4,'INTERNAL PARAMETERS-1'!$B$5:$J$44,4, FALSE))</f>
        <v>0</v>
      </c>
      <c r="BX96" s="113">
        <f>$F96*'INTERNAL PARAMETERS-2'!AI96*(1-VLOOKUP(AJ$4,'INTERNAL PARAMETERS-1'!$B$5:$J$44,4, FALSE))</f>
        <v>0</v>
      </c>
      <c r="BY96" s="113">
        <f>$F96*'INTERNAL PARAMETERS-2'!AJ96*(1-VLOOKUP(AK$4,'INTERNAL PARAMETERS-1'!$B$5:$J$44,4, FALSE))</f>
        <v>0</v>
      </c>
      <c r="BZ96" s="113">
        <f>$F96*'INTERNAL PARAMETERS-2'!AK96*(1-VLOOKUP(AL$4,'INTERNAL PARAMETERS-1'!$B$5:$J$44,4, FALSE))</f>
        <v>3.0571957782396391</v>
      </c>
      <c r="CA96" s="113">
        <f>$F96*'INTERNAL PARAMETERS-2'!AL96*(1-VLOOKUP(AM$4,'INTERNAL PARAMETERS-1'!$B$5:$J$44,4, FALSE))</f>
        <v>4.5864955029375665</v>
      </c>
      <c r="CB96" s="113">
        <f>$F96*'INTERNAL PARAMETERS-2'!AM96*(1-VLOOKUP(AN$4,'INTERNAL PARAMETERS-1'!$B$5:$J$44,4, FALSE))</f>
        <v>16.815980451474232</v>
      </c>
      <c r="CC96" s="113">
        <f>$F96*'INTERNAL PARAMETERS-2'!AN96*(1-VLOOKUP(AO$4,'INTERNAL PARAMETERS-1'!$B$5:$J$44,4, FALSE))</f>
        <v>44.332847962365307</v>
      </c>
      <c r="CD96" s="113">
        <f>$F96*'INTERNAL PARAMETERS-2'!AO96*(1-VLOOKUP(AP$4,'INTERNAL PARAMETERS-1'!$B$5:$J$44,4, FALSE))</f>
        <v>527.4083818810243</v>
      </c>
      <c r="CE96" s="113">
        <f>$F96*'INTERNAL PARAMETERS-2'!AP96*(1-VLOOKUP(AQ$4,'INTERNAL PARAMETERS-1'!$B$5:$J$44,4, FALSE))</f>
        <v>51.976539243542511</v>
      </c>
      <c r="CF96" s="113">
        <f>$F96*'INTERNAL PARAMETERS-2'!AQ96*(1-VLOOKUP(AR$4,'INTERNAL PARAMETERS-1'!$B$5:$J$44,4, FALSE))</f>
        <v>10.700887059416845</v>
      </c>
      <c r="CG96" s="113">
        <f>$F96*'INTERNAL PARAMETERS-2'!AR96*(1-VLOOKUP(AS$4,'INTERNAL PARAMETERS-1'!$B$5:$J$44,4, FALSE))</f>
        <v>0</v>
      </c>
      <c r="CH96" s="112">
        <f>$F96*'INTERNAL PARAMETERS-2'!AS96*(1-VLOOKUP(AT$4,'INTERNAL PARAMETERS-1'!$B$5:$J$44,4, FALSE))</f>
        <v>0</v>
      </c>
      <c r="CI96" s="111">
        <f t="shared" si="1"/>
        <v>7018.3557810827351</v>
      </c>
    </row>
    <row r="97" spans="3:87" x14ac:dyDescent="0.5">
      <c r="C97" s="77" t="s">
        <v>26</v>
      </c>
      <c r="D97" s="76" t="s">
        <v>2</v>
      </c>
      <c r="E97" s="76" t="s">
        <v>18</v>
      </c>
      <c r="F97" s="115">
        <f>'INPUTS-Incidence'!E97</f>
        <v>10544.356192671759</v>
      </c>
      <c r="G97" s="114">
        <f>$F97*'INTERNAL PARAMETERS-2'!F97*VLOOKUP(G$4,'INTERNAL PARAMETERS-1'!$B$5:$J$44,4, FALSE)</f>
        <v>31.878752077304529</v>
      </c>
      <c r="H97" s="113">
        <f>$F97*'INTERNAL PARAMETERS-2'!G97*VLOOKUP(H$4,'INTERNAL PARAMETERS-1'!$B$5:$J$44,4, FALSE)</f>
        <v>31.878752077304529</v>
      </c>
      <c r="I97" s="113">
        <f>$F97*'INTERNAL PARAMETERS-2'!H97*VLOOKUP(I$4,'INTERNAL PARAMETERS-1'!$B$5:$J$44,4, FALSE)</f>
        <v>128.65342972555993</v>
      </c>
      <c r="J97" s="113">
        <f>$F97*'INTERNAL PARAMETERS-2'!I97*VLOOKUP(J$4,'INTERNAL PARAMETERS-1'!$B$5:$J$44,4, FALSE)</f>
        <v>0</v>
      </c>
      <c r="K97" s="113">
        <f>$F97*'INTERNAL PARAMETERS-2'!J97*VLOOKUP(K$4,'INTERNAL PARAMETERS-1'!$B$5:$J$44,4, FALSE)</f>
        <v>0</v>
      </c>
      <c r="L97" s="113">
        <f>$F97*'INTERNAL PARAMETERS-2'!K97*VLOOKUP(L$4,'INTERNAL PARAMETERS-1'!$B$5:$J$44,4, FALSE)</f>
        <v>0</v>
      </c>
      <c r="M97" s="113">
        <f>$F97*'INTERNAL PARAMETERS-2'!L97*VLOOKUP(M$4,'INTERNAL PARAMETERS-1'!$B$5:$J$44,4, FALSE)</f>
        <v>4.6880734850428274</v>
      </c>
      <c r="N97" s="113">
        <f>$F97*'INTERNAL PARAMETERS-2'!M97*VLOOKUP(N$4,'INTERNAL PARAMETERS-1'!$B$5:$J$44,4, FALSE)</f>
        <v>26.628084467601703</v>
      </c>
      <c r="O97" s="113">
        <f>$F97*'INTERNAL PARAMETERS-2'!N97*VLOOKUP(O$4,'INTERNAL PARAMETERS-1'!$B$5:$J$44,4, FALSE)</f>
        <v>0</v>
      </c>
      <c r="P97" s="113">
        <f>$F97*'INTERNAL PARAMETERS-2'!O97*VLOOKUP(P$4,'INTERNAL PARAMETERS-1'!$B$5:$J$44,4, FALSE)</f>
        <v>0</v>
      </c>
      <c r="Q97" s="113">
        <f>$F97*'INTERNAL PARAMETERS-2'!P97*VLOOKUP(Q$4,'INTERNAL PARAMETERS-1'!$B$5:$J$44,4, FALSE)</f>
        <v>0</v>
      </c>
      <c r="R97" s="113">
        <f>$F97*'INTERNAL PARAMETERS-2'!Q97*VLOOKUP(R$4,'INTERNAL PARAMETERS-1'!$B$5:$J$44,4, FALSE)</f>
        <v>7.5012549954666898</v>
      </c>
      <c r="S97" s="113">
        <f>$F97*'INTERNAL PARAMETERS-2'!R97*VLOOKUP(S$4,'INTERNAL PARAMETERS-1'!$B$5:$J$44,4, FALSE)</f>
        <v>86.527988630902769</v>
      </c>
      <c r="T97" s="113">
        <f>$F97*'INTERNAL PARAMETERS-2'!S97*VLOOKUP(T$4,'INTERNAL PARAMETERS-1'!$B$5:$J$44,4, FALSE)</f>
        <v>1.5001455555314114</v>
      </c>
      <c r="U97" s="113">
        <f>$F97*'INTERNAL PARAMETERS-2'!T97*VLOOKUP(U$4,'INTERNAL PARAMETERS-1'!$B$5:$J$44,4, FALSE)</f>
        <v>5.2506676097028295</v>
      </c>
      <c r="V97" s="113">
        <f>$F97*'INTERNAL PARAMETERS-2'!U97*VLOOKUP(V$4,'INTERNAL PARAMETERS-1'!$B$5:$J$44,4, FALSE)</f>
        <v>54.006347156531042</v>
      </c>
      <c r="W97" s="113">
        <f>$F97*'INTERNAL PARAMETERS-2'!V97*VLOOKUP(W$4,'INTERNAL PARAMETERS-1'!$B$5:$J$44,4, FALSE)</f>
        <v>0</v>
      </c>
      <c r="X97" s="113">
        <f>$F97*'INTERNAL PARAMETERS-2'!W97*VLOOKUP(X$4,'INTERNAL PARAMETERS-1'!$B$5:$J$44,4, FALSE)</f>
        <v>0</v>
      </c>
      <c r="Y97" s="113">
        <f>$F97*'INTERNAL PARAMETERS-2'!X97*VLOOKUP(Y$4,'INTERNAL PARAMETERS-1'!$B$5:$J$44,4, FALSE)</f>
        <v>0</v>
      </c>
      <c r="Z97" s="113">
        <f>$F97*'INTERNAL PARAMETERS-2'!Y97*VLOOKUP(Z$4,'INTERNAL PARAMETERS-1'!$B$5:$J$44,4, FALSE)</f>
        <v>0</v>
      </c>
      <c r="AA97" s="113">
        <f>$F97*'INTERNAL PARAMETERS-2'!Z97*VLOOKUP(AA$4,'INTERNAL PARAMETERS-1'!$B$5:$J$44,4, FALSE)</f>
        <v>0</v>
      </c>
      <c r="AB97" s="113">
        <f>$F97*'INTERNAL PARAMETERS-2'!AA97*VLOOKUP(AB$4,'INTERNAL PARAMETERS-1'!$B$5:$J$44,4, FALSE)</f>
        <v>0</v>
      </c>
      <c r="AC97" s="113">
        <f>$F97*'INTERNAL PARAMETERS-2'!AB97*VLOOKUP(AC$4,'INTERNAL PARAMETERS-1'!$B$5:$J$44,4, FALSE)</f>
        <v>0</v>
      </c>
      <c r="AD97" s="113">
        <f>$F97*'INTERNAL PARAMETERS-2'!AC97*VLOOKUP(AD$4,'INTERNAL PARAMETERS-1'!$B$5:$J$44,4, FALSE)</f>
        <v>0</v>
      </c>
      <c r="AE97" s="113">
        <f>$F97*'INTERNAL PARAMETERS-2'!AD97*VLOOKUP(AE$4,'INTERNAL PARAMETERS-1'!$B$5:$J$44,4, FALSE)</f>
        <v>0</v>
      </c>
      <c r="AF97" s="113">
        <f>$F97*'INTERNAL PARAMETERS-2'!AE97*VLOOKUP(AF$4,'INTERNAL PARAMETERS-1'!$B$5:$J$44,4, FALSE)</f>
        <v>1.8747865310570389</v>
      </c>
      <c r="AG97" s="113">
        <f>$F97*'INTERNAL PARAMETERS-2'!AF97*VLOOKUP(AG$4,'INTERNAL PARAMETERS-1'!$B$5:$J$44,4, FALSE)</f>
        <v>3.7506274977333449</v>
      </c>
      <c r="AH97" s="113">
        <f>$F97*'INTERNAL PARAMETERS-2'!AG97*VLOOKUP(AH$4,'INTERNAL PARAMETERS-1'!$B$5:$J$44,4, FALSE)</f>
        <v>0</v>
      </c>
      <c r="AI97" s="113">
        <f>$F97*'INTERNAL PARAMETERS-2'!AH97*VLOOKUP(AI$4,'INTERNAL PARAMETERS-1'!$B$5:$J$44,4, FALSE)</f>
        <v>1.8747865310570389</v>
      </c>
      <c r="AJ97" s="113">
        <f>$F97*'INTERNAL PARAMETERS-2'!AI97*VLOOKUP(AJ$4,'INTERNAL PARAMETERS-1'!$B$5:$J$44,4, FALSE)</f>
        <v>0</v>
      </c>
      <c r="AK97" s="113">
        <f>$F97*'INTERNAL PARAMETERS-2'!AJ97*VLOOKUP(AK$4,'INTERNAL PARAMETERS-1'!$B$5:$J$44,4, FALSE)</f>
        <v>0</v>
      </c>
      <c r="AL97" s="113">
        <f>$F97*'INTERNAL PARAMETERS-2'!AK97*VLOOKUP(AL$4,'INTERNAL PARAMETERS-1'!$B$5:$J$44,4, FALSE)</f>
        <v>0</v>
      </c>
      <c r="AM97" s="113">
        <f>$F97*'INTERNAL PARAMETERS-2'!AL97*VLOOKUP(AM$4,'INTERNAL PARAMETERS-1'!$B$5:$J$44,4, FALSE)</f>
        <v>0</v>
      </c>
      <c r="AN97" s="113">
        <f>$F97*'INTERNAL PARAMETERS-2'!AM97*VLOOKUP(AN$4,'INTERNAL PARAMETERS-1'!$B$5:$J$44,4, FALSE)</f>
        <v>0</v>
      </c>
      <c r="AO97" s="113">
        <f>$F97*'INTERNAL PARAMETERS-2'!AN97*VLOOKUP(AO$4,'INTERNAL PARAMETERS-1'!$B$5:$J$44,4, FALSE)</f>
        <v>0</v>
      </c>
      <c r="AP97" s="113">
        <f>$F97*'INTERNAL PARAMETERS-2'!AO97*VLOOKUP(AP$4,'INTERNAL PARAMETERS-1'!$B$5:$J$44,4, FALSE)</f>
        <v>0</v>
      </c>
      <c r="AQ97" s="113">
        <f>$F97*'INTERNAL PARAMETERS-2'!AP97*VLOOKUP(AQ$4,'INTERNAL PARAMETERS-1'!$B$5:$J$44,4, FALSE)</f>
        <v>0</v>
      </c>
      <c r="AR97" s="113">
        <f>$F97*'INTERNAL PARAMETERS-2'!AQ97*VLOOKUP(AR$4,'INTERNAL PARAMETERS-1'!$B$5:$J$44,4, FALSE)</f>
        <v>0</v>
      </c>
      <c r="AS97" s="113">
        <f>$F97*'INTERNAL PARAMETERS-2'!AR97*VLOOKUP(AS$4,'INTERNAL PARAMETERS-1'!$B$5:$J$44,4, FALSE)</f>
        <v>0</v>
      </c>
      <c r="AT97" s="112">
        <f>$F97*'INTERNAL PARAMETERS-2'!AS97*VLOOKUP(AT$4,'INTERNAL PARAMETERS-1'!$B$5:$J$44,4, FALSE)</f>
        <v>0</v>
      </c>
      <c r="AU97" s="114">
        <f>$F97*'INTERNAL PARAMETERS-2'!F97*(1-VLOOKUP(G$4,'INTERNAL PARAMETERS-1'!$B$5:$J$44,4, FALSE))</f>
        <v>0</v>
      </c>
      <c r="AV97" s="113">
        <f>$F97*'INTERNAL PARAMETERS-2'!G97*(1-VLOOKUP(H$4,'INTERNAL PARAMETERS-1'!$B$5:$J$44,4, FALSE))</f>
        <v>0</v>
      </c>
      <c r="AW97" s="113">
        <f>$F97*'INTERNAL PARAMETERS-2'!H97*(1-VLOOKUP(I$4,'INTERNAL PARAMETERS-1'!$B$5:$J$44,4, FALSE))</f>
        <v>2444.4151647856384</v>
      </c>
      <c r="AX97" s="113">
        <f>$F97*'INTERNAL PARAMETERS-2'!I97*(1-VLOOKUP(J$4,'INTERNAL PARAMETERS-1'!$B$5:$J$44,4, FALSE))</f>
        <v>0</v>
      </c>
      <c r="AY97" s="113">
        <f>$F97*'INTERNAL PARAMETERS-2'!J97*(1-VLOOKUP(K$4,'INTERNAL PARAMETERS-1'!$B$5:$J$44,4, FALSE))</f>
        <v>0</v>
      </c>
      <c r="AZ97" s="113">
        <f>$F97*'INTERNAL PARAMETERS-2'!K97*(1-VLOOKUP(L$4,'INTERNAL PARAMETERS-1'!$B$5:$J$44,4, FALSE))</f>
        <v>0</v>
      </c>
      <c r="BA97" s="113">
        <f>$F97*'INTERNAL PARAMETERS-2'!L97*(1-VLOOKUP(M$4,'INTERNAL PARAMETERS-1'!$B$5:$J$44,4, FALSE))</f>
        <v>89.073396215813716</v>
      </c>
      <c r="BB97" s="113">
        <f>$F97*'INTERNAL PARAMETERS-2'!M97*(1-VLOOKUP(N$4,'INTERNAL PARAMETERS-1'!$B$5:$J$44,4, FALSE))</f>
        <v>505.93360488443227</v>
      </c>
      <c r="BC97" s="113">
        <f>$F97*'INTERNAL PARAMETERS-2'!N97*(1-VLOOKUP(O$4,'INTERNAL PARAMETERS-1'!$B$5:$J$44,4, FALSE))</f>
        <v>146.26709136226557</v>
      </c>
      <c r="BD97" s="113">
        <f>$F97*'INTERNAL PARAMETERS-2'!O97*(1-VLOOKUP(P$4,'INTERNAL PARAMETERS-1'!$B$5:$J$44,4, FALSE))</f>
        <v>418.17335006707299</v>
      </c>
      <c r="BE97" s="113">
        <f>$F97*'INTERNAL PARAMETERS-2'!P97*(1-VLOOKUP(Q$4,'INTERNAL PARAMETERS-1'!$B$5:$J$44,4, FALSE))</f>
        <v>211.89938204793168</v>
      </c>
      <c r="BF97" s="113">
        <f>$F97*'INTERNAL PARAMETERS-2'!Q97*(1-VLOOKUP(R$4,'INTERNAL PARAMETERS-1'!$B$5:$J$44,4, FALSE))</f>
        <v>0</v>
      </c>
      <c r="BG97" s="113">
        <f>$F97*'INTERNAL PARAMETERS-2'!R97*(1-VLOOKUP(S$4,'INTERNAL PARAMETERS-1'!$B$5:$J$44,4, FALSE))</f>
        <v>1644.0317839871523</v>
      </c>
      <c r="BH97" s="113">
        <f>$F97*'INTERNAL PARAMETERS-2'!S97*(1-VLOOKUP(T$4,'INTERNAL PARAMETERS-1'!$B$5:$J$44,4, FALSE))</f>
        <v>13.501309999782702</v>
      </c>
      <c r="BI97" s="113">
        <f>$F97*'INTERNAL PARAMETERS-2'!T97*(1-VLOOKUP(U$4,'INTERNAL PARAMETERS-1'!$B$5:$J$44,4, FALSE))</f>
        <v>21.002670438811318</v>
      </c>
      <c r="BJ97" s="113">
        <f>$F97*'INTERNAL PARAMETERS-2'!U97*(1-VLOOKUP(V$4,'INTERNAL PARAMETERS-1'!$B$5:$J$44,4, FALSE))</f>
        <v>306.03596722034257</v>
      </c>
      <c r="BK97" s="113">
        <f>$F97*'INTERNAL PARAMETERS-2'!V97*(1-VLOOKUP(W$4,'INTERNAL PARAMETERS-1'!$B$5:$J$44,4, FALSE))</f>
        <v>204.39918148808425</v>
      </c>
      <c r="BL97" s="113">
        <f>$F97*'INTERNAL PARAMETERS-2'!W97*(1-VLOOKUP(X$4,'INTERNAL PARAMETERS-1'!$B$5:$J$44,4, FALSE))</f>
        <v>136.89104983574185</v>
      </c>
      <c r="BM97" s="113">
        <f>$F97*'INTERNAL PARAMETERS-2'!X97*(1-VLOOKUP(Y$4,'INTERNAL PARAMETERS-1'!$B$5:$J$44,4, FALSE))</f>
        <v>15.001455555314113</v>
      </c>
      <c r="BN97" s="113">
        <f>$F97*'INTERNAL PARAMETERS-2'!Y97*(1-VLOOKUP(Z$4,'INTERNAL PARAMETERS-1'!$B$5:$J$44,4, FALSE))</f>
        <v>699.45670473402333</v>
      </c>
      <c r="BO97" s="113">
        <f>$F97*'INTERNAL PARAMETERS-2'!Z97*(1-VLOOKUP(AA$4,'INTERNAL PARAMETERS-1'!$B$5:$J$44,4, FALSE))</f>
        <v>1016.3683845403923</v>
      </c>
      <c r="BP97" s="113">
        <f>$F97*'INTERNAL PARAMETERS-2'!AA97*(1-VLOOKUP(AB$4,'INTERNAL PARAMETERS-1'!$B$5:$J$44,4, FALSE))</f>
        <v>150.01771885999892</v>
      </c>
      <c r="BQ97" s="113">
        <f>$F97*'INTERNAL PARAMETERS-2'!AB97*(1-VLOOKUP(AC$4,'INTERNAL PARAMETERS-1'!$B$5:$J$44,4, FALSE))</f>
        <v>1190.7636004822291</v>
      </c>
      <c r="BR97" s="113">
        <f>$F97*'INTERNAL PARAMETERS-2'!AC97*(1-VLOOKUP(AD$4,'INTERNAL PARAMETERS-1'!$B$5:$J$44,4, FALSE))</f>
        <v>95.636256231913592</v>
      </c>
      <c r="BS97" s="113">
        <f>$F97*'INTERNAL PARAMETERS-2'!AD97*(1-VLOOKUP(AE$4,'INTERNAL PARAMETERS-1'!$B$5:$J$44,4, FALSE))</f>
        <v>20.627924019723761</v>
      </c>
      <c r="BT97" s="113">
        <f>$F97*'INTERNAL PARAMETERS-2'!AE97*(1-VLOOKUP(AF$4,'INTERNAL PARAMETERS-1'!$B$5:$J$44,4, FALSE))</f>
        <v>0</v>
      </c>
      <c r="BU97" s="113">
        <f>$F97*'INTERNAL PARAMETERS-2'!AF97*(1-VLOOKUP(AG$4,'INTERNAL PARAMETERS-1'!$B$5:$J$44,4, FALSE))</f>
        <v>0</v>
      </c>
      <c r="BV97" s="113">
        <f>$F97*'INTERNAL PARAMETERS-2'!AG97*(1-VLOOKUP(AH$4,'INTERNAL PARAMETERS-1'!$B$5:$J$44,4, FALSE))</f>
        <v>0</v>
      </c>
      <c r="BW97" s="113">
        <f>$F97*'INTERNAL PARAMETERS-2'!AH97*(1-VLOOKUP(AI$4,'INTERNAL PARAMETERS-1'!$B$5:$J$44,4, FALSE))</f>
        <v>0</v>
      </c>
      <c r="BX97" s="113">
        <f>$F97*'INTERNAL PARAMETERS-2'!AI97*(1-VLOOKUP(AJ$4,'INTERNAL PARAMETERS-1'!$B$5:$J$44,4, FALSE))</f>
        <v>0</v>
      </c>
      <c r="BY97" s="113">
        <f>$F97*'INTERNAL PARAMETERS-2'!AJ97*(1-VLOOKUP(AK$4,'INTERNAL PARAMETERS-1'!$B$5:$J$44,4, FALSE))</f>
        <v>0</v>
      </c>
      <c r="BZ97" s="113">
        <f>$F97*'INTERNAL PARAMETERS-2'!AK97*(1-VLOOKUP(AL$4,'INTERNAL PARAMETERS-1'!$B$5:$J$44,4, FALSE))</f>
        <v>30.003965546247489</v>
      </c>
      <c r="CA97" s="113">
        <f>$F97*'INTERNAL PARAMETERS-2'!AL97*(1-VLOOKUP(AM$4,'INTERNAL PARAMETERS-1'!$B$5:$J$44,4, FALSE))</f>
        <v>15.001455555314113</v>
      </c>
      <c r="CB97" s="113">
        <f>$F97*'INTERNAL PARAMETERS-2'!AM97*(1-VLOOKUP(AN$4,'INTERNAL PARAMETERS-1'!$B$5:$J$44,4, FALSE))</f>
        <v>46.880207632618642</v>
      </c>
      <c r="CC97" s="113">
        <f>$F97*'INTERNAL PARAMETERS-2'!AN97*(1-VLOOKUP(AO$4,'INTERNAL PARAMETERS-1'!$B$5:$J$44,4, FALSE))</f>
        <v>129.38979484027516</v>
      </c>
      <c r="CD97" s="113">
        <f>$F97*'INTERNAL PARAMETERS-2'!AO97*(1-VLOOKUP(AP$4,'INTERNAL PARAMETERS-1'!$B$5:$J$44,4, FALSE))</f>
        <v>502.55877824140578</v>
      </c>
      <c r="CE97" s="113">
        <f>$F97*'INTERNAL PARAMETERS-2'!AP97*(1-VLOOKUP(AQ$4,'INTERNAL PARAMETERS-1'!$B$5:$J$44,4, FALSE))</f>
        <v>71.258759150075747</v>
      </c>
      <c r="CF97" s="113">
        <f>$F97*'INTERNAL PARAMETERS-2'!AQ97*(1-VLOOKUP(AR$4,'INTERNAL PARAMETERS-1'!$B$5:$J$44,4, FALSE))</f>
        <v>33.753538608361573</v>
      </c>
      <c r="CG97" s="113">
        <f>$F97*'INTERNAL PARAMETERS-2'!AR97*(1-VLOOKUP(AS$4,'INTERNAL PARAMETERS-1'!$B$5:$J$44,4, FALSE))</f>
        <v>0</v>
      </c>
      <c r="CH97" s="112">
        <f>$F97*'INTERNAL PARAMETERS-2'!AS97*(1-VLOOKUP(AT$4,'INTERNAL PARAMETERS-1'!$B$5:$J$44,4, FALSE))</f>
        <v>0</v>
      </c>
      <c r="CI97" s="111">
        <f t="shared" si="1"/>
        <v>10544.356192671759</v>
      </c>
    </row>
    <row r="98" spans="3:87" x14ac:dyDescent="0.5">
      <c r="C98" s="77" t="s">
        <v>26</v>
      </c>
      <c r="D98" s="76" t="s">
        <v>2</v>
      </c>
      <c r="E98" s="76" t="s">
        <v>17</v>
      </c>
      <c r="F98" s="115">
        <f>'INPUTS-Incidence'!E98</f>
        <v>22034.138068221873</v>
      </c>
      <c r="G98" s="114">
        <f>$F98*'INTERNAL PARAMETERS-2'!F98*VLOOKUP(G$4,'INTERNAL PARAMETERS-1'!$B$5:$J$44,4, FALSE)</f>
        <v>103.08010471075558</v>
      </c>
      <c r="H98" s="113">
        <f>$F98*'INTERNAL PARAMETERS-2'!G98*VLOOKUP(H$4,'INTERNAL PARAMETERS-1'!$B$5:$J$44,4, FALSE)</f>
        <v>111.43765328003214</v>
      </c>
      <c r="I98" s="113">
        <f>$F98*'INTERNAL PARAMETERS-2'!H98*VLOOKUP(I$4,'INTERNAL PARAMETERS-1'!$B$5:$J$44,4, FALSE)</f>
        <v>298.90145586789566</v>
      </c>
      <c r="J98" s="113">
        <f>$F98*'INTERNAL PARAMETERS-2'!I98*VLOOKUP(J$4,'INTERNAL PARAMETERS-1'!$B$5:$J$44,4, FALSE)</f>
        <v>0</v>
      </c>
      <c r="K98" s="113">
        <f>$F98*'INTERNAL PARAMETERS-2'!J98*VLOOKUP(K$4,'INTERNAL PARAMETERS-1'!$B$5:$J$44,4, FALSE)</f>
        <v>0</v>
      </c>
      <c r="L98" s="113">
        <f>$F98*'INTERNAL PARAMETERS-2'!K98*VLOOKUP(L$4,'INTERNAL PARAMETERS-1'!$B$5:$J$44,4, FALSE)</f>
        <v>2.785115051823245</v>
      </c>
      <c r="M98" s="113">
        <f>$F98*'INTERNAL PARAMETERS-2'!L98*VLOOKUP(M$4,'INTERNAL PARAMETERS-1'!$B$5:$J$44,4, FALSE)</f>
        <v>8.3578790813475798</v>
      </c>
      <c r="N98" s="113">
        <f>$F98*'INTERNAL PARAMETERS-2'!M98*VLOOKUP(N$4,'INTERNAL PARAMETERS-1'!$B$5:$J$44,4, FALSE)</f>
        <v>61.708917244552531</v>
      </c>
      <c r="O98" s="113">
        <f>$F98*'INTERNAL PARAMETERS-2'!N98*VLOOKUP(O$4,'INTERNAL PARAMETERS-1'!$B$5:$J$44,4, FALSE)</f>
        <v>0</v>
      </c>
      <c r="P98" s="113">
        <f>$F98*'INTERNAL PARAMETERS-2'!O98*VLOOKUP(P$4,'INTERNAL PARAMETERS-1'!$B$5:$J$44,4, FALSE)</f>
        <v>0</v>
      </c>
      <c r="Q98" s="113">
        <f>$F98*'INTERNAL PARAMETERS-2'!P98*VLOOKUP(Q$4,'INTERNAL PARAMETERS-1'!$B$5:$J$44,4, FALSE)</f>
        <v>0</v>
      </c>
      <c r="R98" s="113">
        <f>$F98*'INTERNAL PARAMETERS-2'!Q98*VLOOKUP(R$4,'INTERNAL PARAMETERS-1'!$B$5:$J$44,4, FALSE)</f>
        <v>19.502415604183181</v>
      </c>
      <c r="S98" s="113">
        <f>$F98*'INTERNAL PARAMETERS-2'!R98*VLOOKUP(S$4,'INTERNAL PARAMETERS-1'!$B$5:$J$44,4, FALSE)</f>
        <v>137.24017981137166</v>
      </c>
      <c r="T98" s="113">
        <f>$F98*'INTERNAL PARAMETERS-2'!S98*VLOOKUP(T$4,'INTERNAL PARAMETERS-1'!$B$5:$J$44,4, FALSE)</f>
        <v>3.0645079225282981</v>
      </c>
      <c r="U98" s="113">
        <f>$F98*'INTERNAL PARAMETERS-2'!T98*VLOOKUP(U$4,'INTERNAL PARAMETERS-1'!$B$5:$J$44,4, FALSE)</f>
        <v>8.9150122624025698</v>
      </c>
      <c r="V98" s="113">
        <f>$F98*'INTERNAL PARAMETERS-2'!U98*VLOOKUP(V$4,'INTERNAL PARAMETERS-1'!$B$5:$J$44,4, FALSE)</f>
        <v>106.56304091519941</v>
      </c>
      <c r="W98" s="113">
        <f>$F98*'INTERNAL PARAMETERS-2'!V98*VLOOKUP(W$4,'INTERNAL PARAMETERS-1'!$B$5:$J$44,4, FALSE)</f>
        <v>0</v>
      </c>
      <c r="X98" s="113">
        <f>$F98*'INTERNAL PARAMETERS-2'!W98*VLOOKUP(X$4,'INTERNAL PARAMETERS-1'!$B$5:$J$44,4, FALSE)</f>
        <v>0</v>
      </c>
      <c r="Y98" s="113">
        <f>$F98*'INTERNAL PARAMETERS-2'!X98*VLOOKUP(Y$4,'INTERNAL PARAMETERS-1'!$B$5:$J$44,4, FALSE)</f>
        <v>0</v>
      </c>
      <c r="Z98" s="113">
        <f>$F98*'INTERNAL PARAMETERS-2'!Y98*VLOOKUP(Z$4,'INTERNAL PARAMETERS-1'!$B$5:$J$44,4, FALSE)</f>
        <v>0</v>
      </c>
      <c r="AA98" s="113">
        <f>$F98*'INTERNAL PARAMETERS-2'!Z98*VLOOKUP(AA$4,'INTERNAL PARAMETERS-1'!$B$5:$J$44,4, FALSE)</f>
        <v>0</v>
      </c>
      <c r="AB98" s="113">
        <f>$F98*'INTERNAL PARAMETERS-2'!AA98*VLOOKUP(AB$4,'INTERNAL PARAMETERS-1'!$B$5:$J$44,4, FALSE)</f>
        <v>0</v>
      </c>
      <c r="AC98" s="113">
        <f>$F98*'INTERNAL PARAMETERS-2'!AB98*VLOOKUP(AC$4,'INTERNAL PARAMETERS-1'!$B$5:$J$44,4, FALSE)</f>
        <v>0</v>
      </c>
      <c r="AD98" s="113">
        <f>$F98*'INTERNAL PARAMETERS-2'!AC98*VLOOKUP(AD$4,'INTERNAL PARAMETERS-1'!$B$5:$J$44,4, FALSE)</f>
        <v>0</v>
      </c>
      <c r="AE98" s="113">
        <f>$F98*'INTERNAL PARAMETERS-2'!AD98*VLOOKUP(AE$4,'INTERNAL PARAMETERS-1'!$B$5:$J$44,4, FALSE)</f>
        <v>0</v>
      </c>
      <c r="AF98" s="113">
        <f>$F98*'INTERNAL PARAMETERS-2'!AE98*VLOOKUP(AF$4,'INTERNAL PARAMETERS-1'!$B$5:$J$44,4, FALSE)</f>
        <v>0</v>
      </c>
      <c r="AG98" s="113">
        <f>$F98*'INTERNAL PARAMETERS-2'!AF98*VLOOKUP(AG$4,'INTERNAL PARAMETERS-1'!$B$5:$J$44,4, FALSE)</f>
        <v>0</v>
      </c>
      <c r="AH98" s="113">
        <f>$F98*'INTERNAL PARAMETERS-2'!AG98*VLOOKUP(AH$4,'INTERNAL PARAMETERS-1'!$B$5:$J$44,4, FALSE)</f>
        <v>0</v>
      </c>
      <c r="AI98" s="113">
        <f>$F98*'INTERNAL PARAMETERS-2'!AH98*VLOOKUP(AI$4,'INTERNAL PARAMETERS-1'!$B$5:$J$44,4, FALSE)</f>
        <v>8.3575485692765561</v>
      </c>
      <c r="AJ98" s="113">
        <f>$F98*'INTERNAL PARAMETERS-2'!AI98*VLOOKUP(AJ$4,'INTERNAL PARAMETERS-1'!$B$5:$J$44,4, FALSE)</f>
        <v>0</v>
      </c>
      <c r="AK98" s="113">
        <f>$F98*'INTERNAL PARAMETERS-2'!AJ98*VLOOKUP(AK$4,'INTERNAL PARAMETERS-1'!$B$5:$J$44,4, FALSE)</f>
        <v>0</v>
      </c>
      <c r="AL98" s="113">
        <f>$F98*'INTERNAL PARAMETERS-2'!AK98*VLOOKUP(AL$4,'INTERNAL PARAMETERS-1'!$B$5:$J$44,4, FALSE)</f>
        <v>0</v>
      </c>
      <c r="AM98" s="113">
        <f>$F98*'INTERNAL PARAMETERS-2'!AL98*VLOOKUP(AM$4,'INTERNAL PARAMETERS-1'!$B$5:$J$44,4, FALSE)</f>
        <v>0</v>
      </c>
      <c r="AN98" s="113">
        <f>$F98*'INTERNAL PARAMETERS-2'!AM98*VLOOKUP(AN$4,'INTERNAL PARAMETERS-1'!$B$5:$J$44,4, FALSE)</f>
        <v>0</v>
      </c>
      <c r="AO98" s="113">
        <f>$F98*'INTERNAL PARAMETERS-2'!AN98*VLOOKUP(AO$4,'INTERNAL PARAMETERS-1'!$B$5:$J$44,4, FALSE)</f>
        <v>0</v>
      </c>
      <c r="AP98" s="113">
        <f>$F98*'INTERNAL PARAMETERS-2'!AO98*VLOOKUP(AP$4,'INTERNAL PARAMETERS-1'!$B$5:$J$44,4, FALSE)</f>
        <v>0</v>
      </c>
      <c r="AQ98" s="113">
        <f>$F98*'INTERNAL PARAMETERS-2'!AP98*VLOOKUP(AQ$4,'INTERNAL PARAMETERS-1'!$B$5:$J$44,4, FALSE)</f>
        <v>0</v>
      </c>
      <c r="AR98" s="113">
        <f>$F98*'INTERNAL PARAMETERS-2'!AQ98*VLOOKUP(AR$4,'INTERNAL PARAMETERS-1'!$B$5:$J$44,4, FALSE)</f>
        <v>0</v>
      </c>
      <c r="AS98" s="113">
        <f>$F98*'INTERNAL PARAMETERS-2'!AR98*VLOOKUP(AS$4,'INTERNAL PARAMETERS-1'!$B$5:$J$44,4, FALSE)</f>
        <v>0</v>
      </c>
      <c r="AT98" s="112">
        <f>$F98*'INTERNAL PARAMETERS-2'!AS98*VLOOKUP(AT$4,'INTERNAL PARAMETERS-1'!$B$5:$J$44,4, FALSE)</f>
        <v>0</v>
      </c>
      <c r="AU98" s="114">
        <f>$F98*'INTERNAL PARAMETERS-2'!F98*(1-VLOOKUP(G$4,'INTERNAL PARAMETERS-1'!$B$5:$J$44,4, FALSE))</f>
        <v>0</v>
      </c>
      <c r="AV98" s="113">
        <f>$F98*'INTERNAL PARAMETERS-2'!G98*(1-VLOOKUP(H$4,'INTERNAL PARAMETERS-1'!$B$5:$J$44,4, FALSE))</f>
        <v>0</v>
      </c>
      <c r="AW98" s="113">
        <f>$F98*'INTERNAL PARAMETERS-2'!H98*(1-VLOOKUP(I$4,'INTERNAL PARAMETERS-1'!$B$5:$J$44,4, FALSE))</f>
        <v>5679.1276614900171</v>
      </c>
      <c r="AX98" s="113">
        <f>$F98*'INTERNAL PARAMETERS-2'!I98*(1-VLOOKUP(J$4,'INTERNAL PARAMETERS-1'!$B$5:$J$44,4, FALSE))</f>
        <v>0</v>
      </c>
      <c r="AY98" s="113">
        <f>$F98*'INTERNAL PARAMETERS-2'!J98*(1-VLOOKUP(K$4,'INTERNAL PARAMETERS-1'!$B$5:$J$44,4, FALSE))</f>
        <v>0</v>
      </c>
      <c r="AZ98" s="113">
        <f>$F98*'INTERNAL PARAMETERS-2'!K98*(1-VLOOKUP(L$4,'INTERNAL PARAMETERS-1'!$B$5:$J$44,4, FALSE))</f>
        <v>0</v>
      </c>
      <c r="BA98" s="113">
        <f>$F98*'INTERNAL PARAMETERS-2'!L98*(1-VLOOKUP(M$4,'INTERNAL PARAMETERS-1'!$B$5:$J$44,4, FALSE))</f>
        <v>158.79970254560399</v>
      </c>
      <c r="BB98" s="113">
        <f>$F98*'INTERNAL PARAMETERS-2'!M98*(1-VLOOKUP(N$4,'INTERNAL PARAMETERS-1'!$B$5:$J$44,4, FALSE))</f>
        <v>1172.4694276464979</v>
      </c>
      <c r="BC98" s="113">
        <f>$F98*'INTERNAL PARAMETERS-2'!N98*(1-VLOOKUP(O$4,'INTERNAL PARAMETERS-1'!$B$5:$J$44,4, FALSE))</f>
        <v>476.39789575921827</v>
      </c>
      <c r="BD98" s="113">
        <f>$F98*'INTERNAL PARAMETERS-2'!O98*(1-VLOOKUP(P$4,'INTERNAL PARAMETERS-1'!$B$5:$J$44,4, FALSE))</f>
        <v>977.87064064007302</v>
      </c>
      <c r="BE98" s="113">
        <f>$F98*'INTERNAL PARAMETERS-2'!P98*(1-VLOOKUP(Q$4,'INTERNAL PARAMETERS-1'!$B$5:$J$44,4, FALSE))</f>
        <v>810.71305901312144</v>
      </c>
      <c r="BF98" s="113">
        <f>$F98*'INTERNAL PARAMETERS-2'!Q98*(1-VLOOKUP(R$4,'INTERNAL PARAMETERS-1'!$B$5:$J$44,4, FALSE))</f>
        <v>0</v>
      </c>
      <c r="BG98" s="113">
        <f>$F98*'INTERNAL PARAMETERS-2'!R98*(1-VLOOKUP(S$4,'INTERNAL PARAMETERS-1'!$B$5:$J$44,4, FALSE))</f>
        <v>2607.563416416061</v>
      </c>
      <c r="BH98" s="113">
        <f>$F98*'INTERNAL PARAMETERS-2'!S98*(1-VLOOKUP(T$4,'INTERNAL PARAMETERS-1'!$B$5:$J$44,4, FALSE))</f>
        <v>27.580571302754684</v>
      </c>
      <c r="BI98" s="113">
        <f>$F98*'INTERNAL PARAMETERS-2'!T98*(1-VLOOKUP(U$4,'INTERNAL PARAMETERS-1'!$B$5:$J$44,4, FALSE))</f>
        <v>35.660049049610279</v>
      </c>
      <c r="BJ98" s="113">
        <f>$F98*'INTERNAL PARAMETERS-2'!U98*(1-VLOOKUP(V$4,'INTERNAL PARAMETERS-1'!$B$5:$J$44,4, FALSE))</f>
        <v>603.85723185279664</v>
      </c>
      <c r="BK98" s="113">
        <f>$F98*'INTERNAL PARAMETERS-2'!V98*(1-VLOOKUP(W$4,'INTERNAL PARAMETERS-1'!$B$5:$J$44,4, FALSE))</f>
        <v>629.62549529943999</v>
      </c>
      <c r="BL98" s="113">
        <f>$F98*'INTERNAL PARAMETERS-2'!W98*(1-VLOOKUP(X$4,'INTERNAL PARAMETERS-1'!$B$5:$J$44,4, FALSE))</f>
        <v>785.64041330529187</v>
      </c>
      <c r="BM98" s="113">
        <f>$F98*'INTERNAL PARAMETERS-2'!X98*(1-VLOOKUP(Y$4,'INTERNAL PARAMETERS-1'!$B$5:$J$44,4, FALSE))</f>
        <v>122.58252031493875</v>
      </c>
      <c r="BN98" s="113">
        <f>$F98*'INTERNAL PARAMETERS-2'!Y98*(1-VLOOKUP(Z$4,'INTERNAL PARAMETERS-1'!$B$5:$J$44,4, FALSE))</f>
        <v>894.29295153350074</v>
      </c>
      <c r="BO98" s="113">
        <f>$F98*'INTERNAL PARAMETERS-2'!Z98*(1-VLOOKUP(AA$4,'INTERNAL PARAMETERS-1'!$B$5:$J$44,4, FALSE))</f>
        <v>821.85792604802816</v>
      </c>
      <c r="BP98" s="113">
        <f>$F98*'INTERNAL PARAMETERS-2'!AA98*(1-VLOOKUP(AB$4,'INTERNAL PARAMETERS-1'!$B$5:$J$44,4, FALSE))</f>
        <v>337.10027830572642</v>
      </c>
      <c r="BQ98" s="113">
        <f>$F98*'INTERNAL PARAMETERS-2'!AB98*(1-VLOOKUP(AC$4,'INTERNAL PARAMETERS-1'!$B$5:$J$44,4, FALSE))</f>
        <v>2694.0215182216016</v>
      </c>
      <c r="BR98" s="113">
        <f>$F98*'INTERNAL PARAMETERS-2'!AC98*(1-VLOOKUP(AD$4,'INTERNAL PARAMETERS-1'!$B$5:$J$44,4, FALSE))</f>
        <v>239.59260711242419</v>
      </c>
      <c r="BS98" s="113">
        <f>$F98*'INTERNAL PARAMETERS-2'!AD98*(1-VLOOKUP(AE$4,'INTERNAL PARAMETERS-1'!$B$5:$J$44,4, FALSE))</f>
        <v>52.932609881289409</v>
      </c>
      <c r="BT98" s="113">
        <f>$F98*'INTERNAL PARAMETERS-2'!AE98*(1-VLOOKUP(AF$4,'INTERNAL PARAMETERS-1'!$B$5:$J$44,4, FALSE))</f>
        <v>0</v>
      </c>
      <c r="BU98" s="113">
        <f>$F98*'INTERNAL PARAMETERS-2'!AF98*(1-VLOOKUP(AG$4,'INTERNAL PARAMETERS-1'!$B$5:$J$44,4, FALSE))</f>
        <v>0</v>
      </c>
      <c r="BV98" s="113">
        <f>$F98*'INTERNAL PARAMETERS-2'!AG98*(1-VLOOKUP(AH$4,'INTERNAL PARAMETERS-1'!$B$5:$J$44,4, FALSE))</f>
        <v>0</v>
      </c>
      <c r="BW98" s="113">
        <f>$F98*'INTERNAL PARAMETERS-2'!AH98*(1-VLOOKUP(AI$4,'INTERNAL PARAMETERS-1'!$B$5:$J$44,4, FALSE))</f>
        <v>0</v>
      </c>
      <c r="BX98" s="113">
        <f>$F98*'INTERNAL PARAMETERS-2'!AI98*(1-VLOOKUP(AJ$4,'INTERNAL PARAMETERS-1'!$B$5:$J$44,4, FALSE))</f>
        <v>0</v>
      </c>
      <c r="BY98" s="113">
        <f>$F98*'INTERNAL PARAMETERS-2'!AJ98*(1-VLOOKUP(AK$4,'INTERNAL PARAMETERS-1'!$B$5:$J$44,4, FALSE))</f>
        <v>0</v>
      </c>
      <c r="BZ98" s="113">
        <f>$F98*'INTERNAL PARAMETERS-2'!AK98*(1-VLOOKUP(AL$4,'INTERNAL PARAMETERS-1'!$B$5:$J$44,4, FALSE))</f>
        <v>133.72518393603855</v>
      </c>
      <c r="CA98" s="113">
        <f>$F98*'INTERNAL PARAMETERS-2'!AL98*(1-VLOOKUP(AM$4,'INTERNAL PARAMETERS-1'!$B$5:$J$44,4, FALSE))</f>
        <v>58.505043398742714</v>
      </c>
      <c r="CB98" s="113">
        <f>$F98*'INTERNAL PARAMETERS-2'!AM98*(1-VLOOKUP(AN$4,'INTERNAL PARAMETERS-1'!$B$5:$J$44,4, FALSE))</f>
        <v>167.15758162695158</v>
      </c>
      <c r="CC98" s="113">
        <f>$F98*'INTERNAL PARAMETERS-2'!AN98*(1-VLOOKUP(AO$4,'INTERNAL PARAMETERS-1'!$B$5:$J$44,4, FALSE))</f>
        <v>325.95761468462666</v>
      </c>
      <c r="CD98" s="113">
        <f>$F98*'INTERNAL PARAMETERS-2'!AO98*(1-VLOOKUP(AP$4,'INTERNAL PARAMETERS-1'!$B$5:$J$44,4, FALSE))</f>
        <v>1108.8107095242885</v>
      </c>
      <c r="CE98" s="113">
        <f>$F98*'INTERNAL PARAMETERS-2'!AP98*(1-VLOOKUP(AQ$4,'INTERNAL PARAMETERS-1'!$B$5:$J$44,4, FALSE))</f>
        <v>117.01008679748543</v>
      </c>
      <c r="CF98" s="113">
        <f>$F98*'INTERNAL PARAMETERS-2'!AQ98*(1-VLOOKUP(AR$4,'INTERNAL PARAMETERS-1'!$B$5:$J$44,4, FALSE))</f>
        <v>117.01008679748543</v>
      </c>
      <c r="CG98" s="113">
        <f>$F98*'INTERNAL PARAMETERS-2'!AR98*(1-VLOOKUP(AS$4,'INTERNAL PARAMETERS-1'!$B$5:$J$44,4, FALSE))</f>
        <v>8.3575485692765561</v>
      </c>
      <c r="CH98" s="112">
        <f>$F98*'INTERNAL PARAMETERS-2'!AS98*(1-VLOOKUP(AT$4,'INTERNAL PARAMETERS-1'!$B$5:$J$44,4, FALSE))</f>
        <v>0</v>
      </c>
      <c r="CI98" s="111">
        <f t="shared" si="1"/>
        <v>22034.133661394259</v>
      </c>
    </row>
    <row r="99" spans="3:87" x14ac:dyDescent="0.5">
      <c r="C99" s="77" t="s">
        <v>26</v>
      </c>
      <c r="D99" s="76" t="s">
        <v>2</v>
      </c>
      <c r="E99" s="76" t="s">
        <v>16</v>
      </c>
      <c r="F99" s="115">
        <f>'INPUTS-Incidence'!E99</f>
        <v>26872.29512152819</v>
      </c>
      <c r="G99" s="114">
        <f>$F99*'INTERNAL PARAMETERS-2'!F99*VLOOKUP(G$4,'INTERNAL PARAMETERS-1'!$B$5:$J$44,4, FALSE)</f>
        <v>124.76000456071891</v>
      </c>
      <c r="H99" s="113">
        <f>$F99*'INTERNAL PARAMETERS-2'!G99*VLOOKUP(H$4,'INTERNAL PARAMETERS-1'!$B$5:$J$44,4, FALSE)</f>
        <v>227.24018923617882</v>
      </c>
      <c r="I99" s="113">
        <f>$F99*'INTERNAL PARAMETERS-2'!H99*VLOOKUP(I$4,'INTERNAL PARAMETERS-1'!$B$5:$J$44,4, FALSE)</f>
        <v>324.95161641937239</v>
      </c>
      <c r="J99" s="113">
        <f>$F99*'INTERNAL PARAMETERS-2'!I99*VLOOKUP(J$4,'INTERNAL PARAMETERS-1'!$B$5:$J$44,4, FALSE)</f>
        <v>0</v>
      </c>
      <c r="K99" s="113">
        <f>$F99*'INTERNAL PARAMETERS-2'!J99*VLOOKUP(K$4,'INTERNAL PARAMETERS-1'!$B$5:$J$44,4, FALSE)</f>
        <v>0</v>
      </c>
      <c r="L99" s="113">
        <f>$F99*'INTERNAL PARAMETERS-2'!K99*VLOOKUP(L$4,'INTERNAL PARAMETERS-1'!$B$5:$J$44,4, FALSE)</f>
        <v>0</v>
      </c>
      <c r="M99" s="113">
        <f>$F99*'INTERNAL PARAMETERS-2'!L99*VLOOKUP(M$4,'INTERNAL PARAMETERS-1'!$B$5:$J$44,4, FALSE)</f>
        <v>11.139238135251473</v>
      </c>
      <c r="N99" s="113">
        <f>$F99*'INTERNAL PARAMETERS-2'!M99*VLOOKUP(N$4,'INTERNAL PARAMETERS-1'!$B$5:$J$44,4, FALSE)</f>
        <v>60.59742858347289</v>
      </c>
      <c r="O99" s="113">
        <f>$F99*'INTERNAL PARAMETERS-2'!N99*VLOOKUP(O$4,'INTERNAL PARAMETERS-1'!$B$5:$J$44,4, FALSE)</f>
        <v>0</v>
      </c>
      <c r="P99" s="113">
        <f>$F99*'INTERNAL PARAMETERS-2'!O99*VLOOKUP(P$4,'INTERNAL PARAMETERS-1'!$B$5:$J$44,4, FALSE)</f>
        <v>0</v>
      </c>
      <c r="Q99" s="113">
        <f>$F99*'INTERNAL PARAMETERS-2'!P99*VLOOKUP(Q$4,'INTERNAL PARAMETERS-1'!$B$5:$J$44,4, FALSE)</f>
        <v>0</v>
      </c>
      <c r="R99" s="113">
        <f>$F99*'INTERNAL PARAMETERS-2'!Q99*VLOOKUP(R$4,'INTERNAL PARAMETERS-1'!$B$5:$J$44,4, FALSE)</f>
        <v>40.101526009856521</v>
      </c>
      <c r="S99" s="113">
        <f>$F99*'INTERNAL PARAMETERS-2'!R99*VLOOKUP(S$4,'INTERNAL PARAMETERS-1'!$B$5:$J$44,4, FALSE)</f>
        <v>140.22299498102427</v>
      </c>
      <c r="T99" s="113">
        <f>$F99*'INTERNAL PARAMETERS-2'!S99*VLOOKUP(T$4,'INTERNAL PARAMETERS-1'!$B$5:$J$44,4, FALSE)</f>
        <v>8.0203052019713041</v>
      </c>
      <c r="U99" s="113">
        <f>$F99*'INTERNAL PARAMETERS-2'!T99*VLOOKUP(U$4,'INTERNAL PARAMETERS-1'!$B$5:$J$44,4, FALSE)</f>
        <v>15.149525097712734</v>
      </c>
      <c r="V99" s="113">
        <f>$F99*'INTERNAL PARAMETERS-2'!U99*VLOOKUP(V$4,'INTERNAL PARAMETERS-1'!$B$5:$J$44,4, FALSE)</f>
        <v>94.906228295457183</v>
      </c>
      <c r="W99" s="113">
        <f>$F99*'INTERNAL PARAMETERS-2'!V99*VLOOKUP(W$4,'INTERNAL PARAMETERS-1'!$B$5:$J$44,4, FALSE)</f>
        <v>0</v>
      </c>
      <c r="X99" s="113">
        <f>$F99*'INTERNAL PARAMETERS-2'!W99*VLOOKUP(X$4,'INTERNAL PARAMETERS-1'!$B$5:$J$44,4, FALSE)</f>
        <v>0</v>
      </c>
      <c r="Y99" s="113">
        <f>$F99*'INTERNAL PARAMETERS-2'!X99*VLOOKUP(Y$4,'INTERNAL PARAMETERS-1'!$B$5:$J$44,4, FALSE)</f>
        <v>0</v>
      </c>
      <c r="Z99" s="113">
        <f>$F99*'INTERNAL PARAMETERS-2'!Y99*VLOOKUP(Z$4,'INTERNAL PARAMETERS-1'!$B$5:$J$44,4, FALSE)</f>
        <v>0</v>
      </c>
      <c r="AA99" s="113">
        <f>$F99*'INTERNAL PARAMETERS-2'!Z99*VLOOKUP(AA$4,'INTERNAL PARAMETERS-1'!$B$5:$J$44,4, FALSE)</f>
        <v>0</v>
      </c>
      <c r="AB99" s="113">
        <f>$F99*'INTERNAL PARAMETERS-2'!AA99*VLOOKUP(AB$4,'INTERNAL PARAMETERS-1'!$B$5:$J$44,4, FALSE)</f>
        <v>0</v>
      </c>
      <c r="AC99" s="113">
        <f>$F99*'INTERNAL PARAMETERS-2'!AB99*VLOOKUP(AC$4,'INTERNAL PARAMETERS-1'!$B$5:$J$44,4, FALSE)</f>
        <v>0</v>
      </c>
      <c r="AD99" s="113">
        <f>$F99*'INTERNAL PARAMETERS-2'!AC99*VLOOKUP(AD$4,'INTERNAL PARAMETERS-1'!$B$5:$J$44,4, FALSE)</f>
        <v>0</v>
      </c>
      <c r="AE99" s="113">
        <f>$F99*'INTERNAL PARAMETERS-2'!AD99*VLOOKUP(AE$4,'INTERNAL PARAMETERS-1'!$B$5:$J$44,4, FALSE)</f>
        <v>0</v>
      </c>
      <c r="AF99" s="113">
        <f>$F99*'INTERNAL PARAMETERS-2'!AE99*VLOOKUP(AF$4,'INTERNAL PARAMETERS-1'!$B$5:$J$44,4, FALSE)</f>
        <v>13.36627959344812</v>
      </c>
      <c r="AG99" s="113">
        <f>$F99*'INTERNAL PARAMETERS-2'!AF99*VLOOKUP(AG$4,'INTERNAL PARAMETERS-1'!$B$5:$J$44,4, FALSE)</f>
        <v>0</v>
      </c>
      <c r="AH99" s="113">
        <f>$F99*'INTERNAL PARAMETERS-2'!AG99*VLOOKUP(AH$4,'INTERNAL PARAMETERS-1'!$B$5:$J$44,4, FALSE)</f>
        <v>0</v>
      </c>
      <c r="AI99" s="113">
        <f>$F99*'INTERNAL PARAMETERS-2'!AH99*VLOOKUP(AI$4,'INTERNAL PARAMETERS-1'!$B$5:$J$44,4, FALSE)</f>
        <v>4.4554265311493735</v>
      </c>
      <c r="AJ99" s="113">
        <f>$F99*'INTERNAL PARAMETERS-2'!AI99*VLOOKUP(AJ$4,'INTERNAL PARAMETERS-1'!$B$5:$J$44,4, FALSE)</f>
        <v>22.277132655746868</v>
      </c>
      <c r="AK99" s="113">
        <f>$F99*'INTERNAL PARAMETERS-2'!AJ99*VLOOKUP(AK$4,'INTERNAL PARAMETERS-1'!$B$5:$J$44,4, FALSE)</f>
        <v>0</v>
      </c>
      <c r="AL99" s="113">
        <f>$F99*'INTERNAL PARAMETERS-2'!AK99*VLOOKUP(AL$4,'INTERNAL PARAMETERS-1'!$B$5:$J$44,4, FALSE)</f>
        <v>0</v>
      </c>
      <c r="AM99" s="113">
        <f>$F99*'INTERNAL PARAMETERS-2'!AL99*VLOOKUP(AM$4,'INTERNAL PARAMETERS-1'!$B$5:$J$44,4, FALSE)</f>
        <v>0</v>
      </c>
      <c r="AN99" s="113">
        <f>$F99*'INTERNAL PARAMETERS-2'!AM99*VLOOKUP(AN$4,'INTERNAL PARAMETERS-1'!$B$5:$J$44,4, FALSE)</f>
        <v>0</v>
      </c>
      <c r="AO99" s="113">
        <f>$F99*'INTERNAL PARAMETERS-2'!AN99*VLOOKUP(AO$4,'INTERNAL PARAMETERS-1'!$B$5:$J$44,4, FALSE)</f>
        <v>0</v>
      </c>
      <c r="AP99" s="113">
        <f>$F99*'INTERNAL PARAMETERS-2'!AO99*VLOOKUP(AP$4,'INTERNAL PARAMETERS-1'!$B$5:$J$44,4, FALSE)</f>
        <v>0</v>
      </c>
      <c r="AQ99" s="113">
        <f>$F99*'INTERNAL PARAMETERS-2'!AP99*VLOOKUP(AQ$4,'INTERNAL PARAMETERS-1'!$B$5:$J$44,4, FALSE)</f>
        <v>0</v>
      </c>
      <c r="AR99" s="113">
        <f>$F99*'INTERNAL PARAMETERS-2'!AQ99*VLOOKUP(AR$4,'INTERNAL PARAMETERS-1'!$B$5:$J$44,4, FALSE)</f>
        <v>0</v>
      </c>
      <c r="AS99" s="113">
        <f>$F99*'INTERNAL PARAMETERS-2'!AR99*VLOOKUP(AS$4,'INTERNAL PARAMETERS-1'!$B$5:$J$44,4, FALSE)</f>
        <v>0</v>
      </c>
      <c r="AT99" s="112">
        <f>$F99*'INTERNAL PARAMETERS-2'!AS99*VLOOKUP(AT$4,'INTERNAL PARAMETERS-1'!$B$5:$J$44,4, FALSE)</f>
        <v>0</v>
      </c>
      <c r="AU99" s="114">
        <f>$F99*'INTERNAL PARAMETERS-2'!F99*(1-VLOOKUP(G$4,'INTERNAL PARAMETERS-1'!$B$5:$J$44,4, FALSE))</f>
        <v>0</v>
      </c>
      <c r="AV99" s="113">
        <f>$F99*'INTERNAL PARAMETERS-2'!G99*(1-VLOOKUP(H$4,'INTERNAL PARAMETERS-1'!$B$5:$J$44,4, FALSE))</f>
        <v>0</v>
      </c>
      <c r="AW99" s="113">
        <f>$F99*'INTERNAL PARAMETERS-2'!H99*(1-VLOOKUP(I$4,'INTERNAL PARAMETERS-1'!$B$5:$J$44,4, FALSE))</f>
        <v>6174.080711968074</v>
      </c>
      <c r="AX99" s="113">
        <f>$F99*'INTERNAL PARAMETERS-2'!I99*(1-VLOOKUP(J$4,'INTERNAL PARAMETERS-1'!$B$5:$J$44,4, FALSE))</f>
        <v>0</v>
      </c>
      <c r="AY99" s="113">
        <f>$F99*'INTERNAL PARAMETERS-2'!J99*(1-VLOOKUP(K$4,'INTERNAL PARAMETERS-1'!$B$5:$J$44,4, FALSE))</f>
        <v>0</v>
      </c>
      <c r="AZ99" s="113">
        <f>$F99*'INTERNAL PARAMETERS-2'!K99*(1-VLOOKUP(L$4,'INTERNAL PARAMETERS-1'!$B$5:$J$44,4, FALSE))</f>
        <v>0</v>
      </c>
      <c r="BA99" s="113">
        <f>$F99*'INTERNAL PARAMETERS-2'!L99*(1-VLOOKUP(M$4,'INTERNAL PARAMETERS-1'!$B$5:$J$44,4, FALSE))</f>
        <v>211.64552456977796</v>
      </c>
      <c r="BB99" s="113">
        <f>$F99*'INTERNAL PARAMETERS-2'!M99*(1-VLOOKUP(N$4,'INTERNAL PARAMETERS-1'!$B$5:$J$44,4, FALSE))</f>
        <v>1151.3511430859849</v>
      </c>
      <c r="BC99" s="113">
        <f>$F99*'INTERNAL PARAMETERS-2'!N99*(1-VLOOKUP(O$4,'INTERNAL PARAMETERS-1'!$B$5:$J$44,4, FALSE))</f>
        <v>891.13905082011775</v>
      </c>
      <c r="BD99" s="113">
        <f>$F99*'INTERNAL PARAMETERS-2'!O99*(1-VLOOKUP(P$4,'INTERNAL PARAMETERS-1'!$B$5:$J$44,4, FALSE))</f>
        <v>989.16380896442831</v>
      </c>
      <c r="BE99" s="113">
        <f>$F99*'INTERNAL PARAMETERS-2'!P99*(1-VLOOKUP(Q$4,'INTERNAL PARAMETERS-1'!$B$5:$J$44,4, FALSE))</f>
        <v>1305.517903282619</v>
      </c>
      <c r="BF99" s="113">
        <f>$F99*'INTERNAL PARAMETERS-2'!Q99*(1-VLOOKUP(R$4,'INTERNAL PARAMETERS-1'!$B$5:$J$44,4, FALSE))</f>
        <v>0</v>
      </c>
      <c r="BG99" s="113">
        <f>$F99*'INTERNAL PARAMETERS-2'!R99*(1-VLOOKUP(S$4,'INTERNAL PARAMETERS-1'!$B$5:$J$44,4, FALSE))</f>
        <v>2664.236904639461</v>
      </c>
      <c r="BH99" s="113">
        <f>$F99*'INTERNAL PARAMETERS-2'!S99*(1-VLOOKUP(T$4,'INTERNAL PARAMETERS-1'!$B$5:$J$44,4, FALSE))</f>
        <v>72.182746817741744</v>
      </c>
      <c r="BI99" s="113">
        <f>$F99*'INTERNAL PARAMETERS-2'!T99*(1-VLOOKUP(U$4,'INTERNAL PARAMETERS-1'!$B$5:$J$44,4, FALSE))</f>
        <v>60.598100390850938</v>
      </c>
      <c r="BJ99" s="113">
        <f>$F99*'INTERNAL PARAMETERS-2'!U99*(1-VLOOKUP(V$4,'INTERNAL PARAMETERS-1'!$B$5:$J$44,4, FALSE))</f>
        <v>537.80196034092398</v>
      </c>
      <c r="BK99" s="113">
        <f>$F99*'INTERNAL PARAMETERS-2'!V99*(1-VLOOKUP(W$4,'INTERNAL PARAMETERS-1'!$B$5:$J$44,4, FALSE))</f>
        <v>708.45581412494494</v>
      </c>
      <c r="BL99" s="113">
        <f>$F99*'INTERNAL PARAMETERS-2'!W99*(1-VLOOKUP(X$4,'INTERNAL PARAMETERS-1'!$B$5:$J$44,4, FALSE))</f>
        <v>1363.4438226465852</v>
      </c>
      <c r="BM99" s="113">
        <f>$F99*'INTERNAL PARAMETERS-2'!X99*(1-VLOOKUP(Y$4,'INTERNAL PARAMETERS-1'!$B$5:$J$44,4, FALSE))</f>
        <v>347.54476726574842</v>
      </c>
      <c r="BN99" s="113">
        <f>$F99*'INTERNAL PARAMETERS-2'!Y99*(1-VLOOKUP(Z$4,'INTERNAL PARAMETERS-1'!$B$5:$J$44,4, FALSE))</f>
        <v>1185.2160124825616</v>
      </c>
      <c r="BO99" s="113">
        <f>$F99*'INTERNAL PARAMETERS-2'!Z99*(1-VLOOKUP(AA$4,'INTERNAL PARAMETERS-1'!$B$5:$J$44,4, FALSE))</f>
        <v>1105.0129604628487</v>
      </c>
      <c r="BP99" s="113">
        <f>$F99*'INTERNAL PARAMETERS-2'!AA99*(1-VLOOKUP(AB$4,'INTERNAL PARAMETERS-1'!$B$5:$J$44,4, FALSE))</f>
        <v>387.64629327560493</v>
      </c>
      <c r="BQ99" s="113">
        <f>$F99*'INTERNAL PARAMETERS-2'!AB99*(1-VLOOKUP(AC$4,'INTERNAL PARAMETERS-1'!$B$5:$J$44,4, FALSE))</f>
        <v>3595.7468762280291</v>
      </c>
      <c r="BR99" s="113">
        <f>$F99*'INTERNAL PARAMETERS-2'!AC99*(1-VLOOKUP(AD$4,'INTERNAL PARAMETERS-1'!$B$5:$J$44,4, FALSE))</f>
        <v>360.91104685919646</v>
      </c>
      <c r="BS99" s="113">
        <f>$F99*'INTERNAL PARAMETERS-2'!AD99*(1-VLOOKUP(AE$4,'INTERNAL PARAMETERS-1'!$B$5:$J$44,4, FALSE))</f>
        <v>120.30457802956956</v>
      </c>
      <c r="BT99" s="113">
        <f>$F99*'INTERNAL PARAMETERS-2'!AE99*(1-VLOOKUP(AF$4,'INTERNAL PARAMETERS-1'!$B$5:$J$44,4, FALSE))</f>
        <v>0</v>
      </c>
      <c r="BU99" s="113">
        <f>$F99*'INTERNAL PARAMETERS-2'!AF99*(1-VLOOKUP(AG$4,'INTERNAL PARAMETERS-1'!$B$5:$J$44,4, FALSE))</f>
        <v>0</v>
      </c>
      <c r="BV99" s="113">
        <f>$F99*'INTERNAL PARAMETERS-2'!AG99*(1-VLOOKUP(AH$4,'INTERNAL PARAMETERS-1'!$B$5:$J$44,4, FALSE))</f>
        <v>0</v>
      </c>
      <c r="BW99" s="113">
        <f>$F99*'INTERNAL PARAMETERS-2'!AH99*(1-VLOOKUP(AI$4,'INTERNAL PARAMETERS-1'!$B$5:$J$44,4, FALSE))</f>
        <v>0</v>
      </c>
      <c r="BX99" s="113">
        <f>$F99*'INTERNAL PARAMETERS-2'!AI99*(1-VLOOKUP(AJ$4,'INTERNAL PARAMETERS-1'!$B$5:$J$44,4, FALSE))</f>
        <v>0</v>
      </c>
      <c r="BY99" s="113">
        <f>$F99*'INTERNAL PARAMETERS-2'!AJ99*(1-VLOOKUP(AK$4,'INTERNAL PARAMETERS-1'!$B$5:$J$44,4, FALSE))</f>
        <v>0</v>
      </c>
      <c r="BZ99" s="113">
        <f>$F99*'INTERNAL PARAMETERS-2'!AK99*(1-VLOOKUP(AL$4,'INTERNAL PARAMETERS-1'!$B$5:$J$44,4, FALSE))</f>
        <v>124.76000456071891</v>
      </c>
      <c r="CA99" s="113">
        <f>$F99*'INTERNAL PARAMETERS-2'!AL99*(1-VLOOKUP(AM$4,'INTERNAL PARAMETERS-1'!$B$5:$J$44,4, FALSE))</f>
        <v>129.21543109186831</v>
      </c>
      <c r="CB99" s="113">
        <f>$F99*'INTERNAL PARAMETERS-2'!AM99*(1-VLOOKUP(AN$4,'INTERNAL PARAMETERS-1'!$B$5:$J$44,4, FALSE))</f>
        <v>151.49256374761518</v>
      </c>
      <c r="CC99" s="113">
        <f>$F99*'INTERNAL PARAMETERS-2'!AN99*(1-VLOOKUP(AO$4,'INTERNAL PARAMETERS-1'!$B$5:$J$44,4, FALSE))</f>
        <v>485.67105141991544</v>
      </c>
      <c r="CD99" s="113">
        <f>$F99*'INTERNAL PARAMETERS-2'!AO99*(1-VLOOKUP(AP$4,'INTERNAL PARAMETERS-1'!$B$5:$J$44,4, FALSE))</f>
        <v>1412.4562017187404</v>
      </c>
      <c r="CE99" s="113">
        <f>$F99*'INTERNAL PARAMETERS-2'!AP99*(1-VLOOKUP(AQ$4,'INTERNAL PARAMETERS-1'!$B$5:$J$44,4, FALSE))</f>
        <v>196.04951628862108</v>
      </c>
      <c r="CF99" s="113">
        <f>$F99*'INTERNAL PARAMETERS-2'!AQ99*(1-VLOOKUP(AR$4,'INTERNAL PARAMETERS-1'!$B$5:$J$44,4, FALSE))</f>
        <v>49.012379072155269</v>
      </c>
      <c r="CG99" s="113">
        <f>$F99*'INTERNAL PARAMETERS-2'!AR99*(1-VLOOKUP(AS$4,'INTERNAL PARAMETERS-1'!$B$5:$J$44,4, FALSE))</f>
        <v>4.4554265311493735</v>
      </c>
      <c r="CH99" s="112">
        <f>$F99*'INTERNAL PARAMETERS-2'!AS99*(1-VLOOKUP(AT$4,'INTERNAL PARAMETERS-1'!$B$5:$J$44,4, FALSE))</f>
        <v>0</v>
      </c>
      <c r="CI99" s="111">
        <f t="shared" si="1"/>
        <v>26872.300495987212</v>
      </c>
    </row>
    <row r="100" spans="3:87" x14ac:dyDescent="0.5">
      <c r="C100" s="77" t="s">
        <v>26</v>
      </c>
      <c r="D100" s="76" t="s">
        <v>2</v>
      </c>
      <c r="E100" s="76" t="s">
        <v>15</v>
      </c>
      <c r="F100" s="115">
        <f>'INPUTS-Incidence'!E100</f>
        <v>22365.541732860729</v>
      </c>
      <c r="G100" s="114">
        <f>$F100*'INTERNAL PARAMETERS-2'!F100*VLOOKUP(G$4,'INTERNAL PARAMETERS-1'!$B$5:$J$44,4, FALSE)</f>
        <v>158.05951998030005</v>
      </c>
      <c r="H100" s="113">
        <f>$F100*'INTERNAL PARAMETERS-2'!G100*VLOOKUP(H$4,'INTERNAL PARAMETERS-1'!$B$5:$J$44,4, FALSE)</f>
        <v>130.16745288524945</v>
      </c>
      <c r="I100" s="113">
        <f>$F100*'INTERNAL PARAMETERS-2'!H100*VLOOKUP(I$4,'INTERNAL PARAMETERS-1'!$B$5:$J$44,4, FALSE)</f>
        <v>270.1420839926497</v>
      </c>
      <c r="J100" s="113">
        <f>$F100*'INTERNAL PARAMETERS-2'!I100*VLOOKUP(J$4,'INTERNAL PARAMETERS-1'!$B$5:$J$44,4, FALSE)</f>
        <v>0</v>
      </c>
      <c r="K100" s="113">
        <f>$F100*'INTERNAL PARAMETERS-2'!J100*VLOOKUP(K$4,'INTERNAL PARAMETERS-1'!$B$5:$J$44,4, FALSE)</f>
        <v>9.2973556983502057</v>
      </c>
      <c r="L100" s="113">
        <f>$F100*'INTERNAL PARAMETERS-2'!K100*VLOOKUP(L$4,'INTERNAL PARAMETERS-1'!$B$5:$J$44,4, FALSE)</f>
        <v>0</v>
      </c>
      <c r="M100" s="113">
        <f>$F100*'INTERNAL PARAMETERS-2'!L100*VLOOKUP(M$4,'INTERNAL PARAMETERS-1'!$B$5:$J$44,4, FALSE)</f>
        <v>11.389652127459327</v>
      </c>
      <c r="N100" s="113">
        <f>$F100*'INTERNAL PARAMETERS-2'!M100*VLOOKUP(N$4,'INTERNAL PARAMETERS-1'!$B$5:$J$44,4, FALSE)</f>
        <v>45.093740724919797</v>
      </c>
      <c r="O100" s="113">
        <f>$F100*'INTERNAL PARAMETERS-2'!N100*VLOOKUP(O$4,'INTERNAL PARAMETERS-1'!$B$5:$J$44,4, FALSE)</f>
        <v>0</v>
      </c>
      <c r="P100" s="113">
        <f>$F100*'INTERNAL PARAMETERS-2'!O100*VLOOKUP(P$4,'INTERNAL PARAMETERS-1'!$B$5:$J$44,4, FALSE)</f>
        <v>0</v>
      </c>
      <c r="Q100" s="113">
        <f>$F100*'INTERNAL PARAMETERS-2'!P100*VLOOKUP(Q$4,'INTERNAL PARAMETERS-1'!$B$5:$J$44,4, FALSE)</f>
        <v>0</v>
      </c>
      <c r="R100" s="113">
        <f>$F100*'INTERNAL PARAMETERS-2'!Q100*VLOOKUP(R$4,'INTERNAL PARAMETERS-1'!$B$5:$J$44,4, FALSE)</f>
        <v>32.541863221312362</v>
      </c>
      <c r="S100" s="113">
        <f>$F100*'INTERNAL PARAMETERS-2'!R100*VLOOKUP(S$4,'INTERNAL PARAMETERS-1'!$B$5:$J$44,4, FALSE)</f>
        <v>108.97039888022204</v>
      </c>
      <c r="T100" s="113">
        <f>$F100*'INTERNAL PARAMETERS-2'!S100*VLOOKUP(T$4,'INTERNAL PARAMETERS-1'!$B$5:$J$44,4, FALSE)</f>
        <v>5.113657461801278</v>
      </c>
      <c r="U100" s="113">
        <f>$F100*'INTERNAL PARAMETERS-2'!T100*VLOOKUP(U$4,'INTERNAL PARAMETERS-1'!$B$5:$J$44,4, FALSE)</f>
        <v>10.227314923602556</v>
      </c>
      <c r="V100" s="113">
        <f>$F100*'INTERNAL PARAMETERS-2'!U100*VLOOKUP(V$4,'INTERNAL PARAMETERS-1'!$B$5:$J$44,4, FALSE)</f>
        <v>66.943309410003422</v>
      </c>
      <c r="W100" s="113">
        <f>$F100*'INTERNAL PARAMETERS-2'!V100*VLOOKUP(W$4,'INTERNAL PARAMETERS-1'!$B$5:$J$44,4, FALSE)</f>
        <v>0</v>
      </c>
      <c r="X100" s="113">
        <f>$F100*'INTERNAL PARAMETERS-2'!W100*VLOOKUP(X$4,'INTERNAL PARAMETERS-1'!$B$5:$J$44,4, FALSE)</f>
        <v>0</v>
      </c>
      <c r="Y100" s="113">
        <f>$F100*'INTERNAL PARAMETERS-2'!X100*VLOOKUP(Y$4,'INTERNAL PARAMETERS-1'!$B$5:$J$44,4, FALSE)</f>
        <v>0</v>
      </c>
      <c r="Z100" s="113">
        <f>$F100*'INTERNAL PARAMETERS-2'!Y100*VLOOKUP(Z$4,'INTERNAL PARAMETERS-1'!$B$5:$J$44,4, FALSE)</f>
        <v>0</v>
      </c>
      <c r="AA100" s="113">
        <f>$F100*'INTERNAL PARAMETERS-2'!Z100*VLOOKUP(AA$4,'INTERNAL PARAMETERS-1'!$B$5:$J$44,4, FALSE)</f>
        <v>0</v>
      </c>
      <c r="AB100" s="113">
        <f>$F100*'INTERNAL PARAMETERS-2'!AA100*VLOOKUP(AB$4,'INTERNAL PARAMETERS-1'!$B$5:$J$44,4, FALSE)</f>
        <v>0</v>
      </c>
      <c r="AC100" s="113">
        <f>$F100*'INTERNAL PARAMETERS-2'!AB100*VLOOKUP(AC$4,'INTERNAL PARAMETERS-1'!$B$5:$J$44,4, FALSE)</f>
        <v>0</v>
      </c>
      <c r="AD100" s="113">
        <f>$F100*'INTERNAL PARAMETERS-2'!AC100*VLOOKUP(AD$4,'INTERNAL PARAMETERS-1'!$B$5:$J$44,4, FALSE)</f>
        <v>0</v>
      </c>
      <c r="AE100" s="113">
        <f>$F100*'INTERNAL PARAMETERS-2'!AD100*VLOOKUP(AE$4,'INTERNAL PARAMETERS-1'!$B$5:$J$44,4, FALSE)</f>
        <v>0</v>
      </c>
      <c r="AF100" s="113">
        <f>$F100*'INTERNAL PARAMETERS-2'!AE100*VLOOKUP(AF$4,'INTERNAL PARAMETERS-1'!$B$5:$J$44,4, FALSE)</f>
        <v>9.2973556983502057</v>
      </c>
      <c r="AG100" s="113">
        <f>$F100*'INTERNAL PARAMETERS-2'!AF100*VLOOKUP(AG$4,'INTERNAL PARAMETERS-1'!$B$5:$J$44,4, FALSE)</f>
        <v>4.6497961262617462</v>
      </c>
      <c r="AH100" s="113">
        <f>$F100*'INTERNAL PARAMETERS-2'!AG100*VLOOKUP(AH$4,'INTERNAL PARAMETERS-1'!$B$5:$J$44,4, FALSE)</f>
        <v>0</v>
      </c>
      <c r="AI100" s="113">
        <f>$F100*'INTERNAL PARAMETERS-2'!AH100*VLOOKUP(AI$4,'INTERNAL PARAMETERS-1'!$B$5:$J$44,4, FALSE)</f>
        <v>9.2973556983502057</v>
      </c>
      <c r="AJ100" s="113">
        <f>$F100*'INTERNAL PARAMETERS-2'!AI100*VLOOKUP(AJ$4,'INTERNAL PARAMETERS-1'!$B$5:$J$44,4, FALSE)</f>
        <v>18.594711396700411</v>
      </c>
      <c r="AK100" s="113">
        <f>$F100*'INTERNAL PARAMETERS-2'!AJ100*VLOOKUP(AK$4,'INTERNAL PARAMETERS-1'!$B$5:$J$44,4, FALSE)</f>
        <v>0</v>
      </c>
      <c r="AL100" s="113">
        <f>$F100*'INTERNAL PARAMETERS-2'!AK100*VLOOKUP(AL$4,'INTERNAL PARAMETERS-1'!$B$5:$J$44,4, FALSE)</f>
        <v>0</v>
      </c>
      <c r="AM100" s="113">
        <f>$F100*'INTERNAL PARAMETERS-2'!AL100*VLOOKUP(AM$4,'INTERNAL PARAMETERS-1'!$B$5:$J$44,4, FALSE)</f>
        <v>0</v>
      </c>
      <c r="AN100" s="113">
        <f>$F100*'INTERNAL PARAMETERS-2'!AM100*VLOOKUP(AN$4,'INTERNAL PARAMETERS-1'!$B$5:$J$44,4, FALSE)</f>
        <v>0</v>
      </c>
      <c r="AO100" s="113">
        <f>$F100*'INTERNAL PARAMETERS-2'!AN100*VLOOKUP(AO$4,'INTERNAL PARAMETERS-1'!$B$5:$J$44,4, FALSE)</f>
        <v>0</v>
      </c>
      <c r="AP100" s="113">
        <f>$F100*'INTERNAL PARAMETERS-2'!AO100*VLOOKUP(AP$4,'INTERNAL PARAMETERS-1'!$B$5:$J$44,4, FALSE)</f>
        <v>0</v>
      </c>
      <c r="AQ100" s="113">
        <f>$F100*'INTERNAL PARAMETERS-2'!AP100*VLOOKUP(AQ$4,'INTERNAL PARAMETERS-1'!$B$5:$J$44,4, FALSE)</f>
        <v>0</v>
      </c>
      <c r="AR100" s="113">
        <f>$F100*'INTERNAL PARAMETERS-2'!AQ100*VLOOKUP(AR$4,'INTERNAL PARAMETERS-1'!$B$5:$J$44,4, FALSE)</f>
        <v>0</v>
      </c>
      <c r="AS100" s="113">
        <f>$F100*'INTERNAL PARAMETERS-2'!AR100*VLOOKUP(AS$4,'INTERNAL PARAMETERS-1'!$B$5:$J$44,4, FALSE)</f>
        <v>0</v>
      </c>
      <c r="AT100" s="112">
        <f>$F100*'INTERNAL PARAMETERS-2'!AS100*VLOOKUP(AT$4,'INTERNAL PARAMETERS-1'!$B$5:$J$44,4, FALSE)</f>
        <v>0</v>
      </c>
      <c r="AU100" s="114">
        <f>$F100*'INTERNAL PARAMETERS-2'!F100*(1-VLOOKUP(G$4,'INTERNAL PARAMETERS-1'!$B$5:$J$44,4, FALSE))</f>
        <v>0</v>
      </c>
      <c r="AV100" s="113">
        <f>$F100*'INTERNAL PARAMETERS-2'!G100*(1-VLOOKUP(H$4,'INTERNAL PARAMETERS-1'!$B$5:$J$44,4, FALSE))</f>
        <v>0</v>
      </c>
      <c r="AW100" s="113">
        <f>$F100*'INTERNAL PARAMETERS-2'!H100*(1-VLOOKUP(I$4,'INTERNAL PARAMETERS-1'!$B$5:$J$44,4, FALSE))</f>
        <v>5132.6995958603438</v>
      </c>
      <c r="AX100" s="113">
        <f>$F100*'INTERNAL PARAMETERS-2'!I100*(1-VLOOKUP(J$4,'INTERNAL PARAMETERS-1'!$B$5:$J$44,4, FALSE))</f>
        <v>0</v>
      </c>
      <c r="AY100" s="113">
        <f>$F100*'INTERNAL PARAMETERS-2'!J100*(1-VLOOKUP(K$4,'INTERNAL PARAMETERS-1'!$B$5:$J$44,4, FALSE))</f>
        <v>0</v>
      </c>
      <c r="AZ100" s="113">
        <f>$F100*'INTERNAL PARAMETERS-2'!K100*(1-VLOOKUP(L$4,'INTERNAL PARAMETERS-1'!$B$5:$J$44,4, FALSE))</f>
        <v>0</v>
      </c>
      <c r="BA100" s="113">
        <f>$F100*'INTERNAL PARAMETERS-2'!L100*(1-VLOOKUP(M$4,'INTERNAL PARAMETERS-1'!$B$5:$J$44,4, FALSE))</f>
        <v>216.40339042172718</v>
      </c>
      <c r="BB100" s="113">
        <f>$F100*'INTERNAL PARAMETERS-2'!M100*(1-VLOOKUP(N$4,'INTERNAL PARAMETERS-1'!$B$5:$J$44,4, FALSE))</f>
        <v>856.78107377347612</v>
      </c>
      <c r="BC100" s="113">
        <f>$F100*'INTERNAL PARAMETERS-2'!N100*(1-VLOOKUP(O$4,'INTERNAL PARAMETERS-1'!$B$5:$J$44,4, FALSE))</f>
        <v>976.2558966393708</v>
      </c>
      <c r="BD100" s="113">
        <f>$F100*'INTERNAL PARAMETERS-2'!O100*(1-VLOOKUP(P$4,'INTERNAL PARAMETERS-1'!$B$5:$J$44,4, FALSE))</f>
        <v>841.43864762785961</v>
      </c>
      <c r="BE100" s="113">
        <f>$F100*'INTERNAL PARAMETERS-2'!P100*(1-VLOOKUP(Q$4,'INTERNAL PARAMETERS-1'!$B$5:$J$44,4, FALSE))</f>
        <v>901.87481449839595</v>
      </c>
      <c r="BF100" s="113">
        <f>$F100*'INTERNAL PARAMETERS-2'!Q100*(1-VLOOKUP(R$4,'INTERNAL PARAMETERS-1'!$B$5:$J$44,4, FALSE))</f>
        <v>0</v>
      </c>
      <c r="BG100" s="113">
        <f>$F100*'INTERNAL PARAMETERS-2'!R100*(1-VLOOKUP(S$4,'INTERNAL PARAMETERS-1'!$B$5:$J$44,4, FALSE))</f>
        <v>2070.4375787242184</v>
      </c>
      <c r="BH100" s="113">
        <f>$F100*'INTERNAL PARAMETERS-2'!S100*(1-VLOOKUP(T$4,'INTERNAL PARAMETERS-1'!$B$5:$J$44,4, FALSE))</f>
        <v>46.022917156211498</v>
      </c>
      <c r="BI100" s="113">
        <f>$F100*'INTERNAL PARAMETERS-2'!T100*(1-VLOOKUP(U$4,'INTERNAL PARAMETERS-1'!$B$5:$J$44,4, FALSE))</f>
        <v>40.909259694410224</v>
      </c>
      <c r="BJ100" s="113">
        <f>$F100*'INTERNAL PARAMETERS-2'!U100*(1-VLOOKUP(V$4,'INTERNAL PARAMETERS-1'!$B$5:$J$44,4, FALSE))</f>
        <v>379.34541999001942</v>
      </c>
      <c r="BK100" s="113">
        <f>$F100*'INTERNAL PARAMETERS-2'!V100*(1-VLOOKUP(W$4,'INTERNAL PARAMETERS-1'!$B$5:$J$44,4, FALSE))</f>
        <v>595.05089368197264</v>
      </c>
      <c r="BL100" s="113">
        <f>$F100*'INTERNAL PARAMETERS-2'!W100*(1-VLOOKUP(X$4,'INTERNAL PARAMETERS-1'!$B$5:$J$44,4, FALSE))</f>
        <v>1022.7426751311218</v>
      </c>
      <c r="BM100" s="113">
        <f>$F100*'INTERNAL PARAMETERS-2'!X100*(1-VLOOKUP(Y$4,'INTERNAL PARAMETERS-1'!$B$5:$J$44,4, FALSE))</f>
        <v>241.74019437379846</v>
      </c>
      <c r="BN100" s="113">
        <f>$F100*'INTERNAL PARAMETERS-2'!Y100*(1-VLOOKUP(Z$4,'INTERNAL PARAMETERS-1'!$B$5:$J$44,4, FALSE))</f>
        <v>1032.0422673836454</v>
      </c>
      <c r="BO100" s="113">
        <f>$F100*'INTERNAL PARAMETERS-2'!Z100*(1-VLOOKUP(AA$4,'INTERNAL PARAMETERS-1'!$B$5:$J$44,4, FALSE))</f>
        <v>1166.8572798409832</v>
      </c>
      <c r="BP100" s="113">
        <f>$F100*'INTERNAL PARAMETERS-2'!AA100*(1-VLOOKUP(AB$4,'INTERNAL PARAMETERS-1'!$B$5:$J$44,4, FALSE))</f>
        <v>418.39442575079897</v>
      </c>
      <c r="BQ100" s="113">
        <f>$F100*'INTERNAL PARAMETERS-2'!AB100*(1-VLOOKUP(AC$4,'INTERNAL PARAMETERS-1'!$B$5:$J$44,4, FALSE))</f>
        <v>3207.6950705311383</v>
      </c>
      <c r="BR100" s="113">
        <f>$F100*'INTERNAL PARAMETERS-2'!AC100*(1-VLOOKUP(AD$4,'INTERNAL PARAMETERS-1'!$B$5:$J$44,4, FALSE))</f>
        <v>241.74019437379846</v>
      </c>
      <c r="BS100" s="113">
        <f>$F100*'INTERNAL PARAMETERS-2'!AD100*(1-VLOOKUP(AE$4,'INTERNAL PARAMETERS-1'!$B$5:$J$44,4, FALSE))</f>
        <v>55.786370744274521</v>
      </c>
      <c r="BT100" s="113">
        <f>$F100*'INTERNAL PARAMETERS-2'!AE100*(1-VLOOKUP(AF$4,'INTERNAL PARAMETERS-1'!$B$5:$J$44,4, FALSE))</f>
        <v>0</v>
      </c>
      <c r="BU100" s="113">
        <f>$F100*'INTERNAL PARAMETERS-2'!AF100*(1-VLOOKUP(AG$4,'INTERNAL PARAMETERS-1'!$B$5:$J$44,4, FALSE))</f>
        <v>0</v>
      </c>
      <c r="BV100" s="113">
        <f>$F100*'INTERNAL PARAMETERS-2'!AG100*(1-VLOOKUP(AH$4,'INTERNAL PARAMETERS-1'!$B$5:$J$44,4, FALSE))</f>
        <v>0</v>
      </c>
      <c r="BW100" s="113">
        <f>$F100*'INTERNAL PARAMETERS-2'!AH100*(1-VLOOKUP(AI$4,'INTERNAL PARAMETERS-1'!$B$5:$J$44,4, FALSE))</f>
        <v>0</v>
      </c>
      <c r="BX100" s="113">
        <f>$F100*'INTERNAL PARAMETERS-2'!AI100*(1-VLOOKUP(AJ$4,'INTERNAL PARAMETERS-1'!$B$5:$J$44,4, FALSE))</f>
        <v>0</v>
      </c>
      <c r="BY100" s="113">
        <f>$F100*'INTERNAL PARAMETERS-2'!AJ100*(1-VLOOKUP(AK$4,'INTERNAL PARAMETERS-1'!$B$5:$J$44,4, FALSE))</f>
        <v>0</v>
      </c>
      <c r="BZ100" s="113">
        <f>$F100*'INTERNAL PARAMETERS-2'!AK100*(1-VLOOKUP(AL$4,'INTERNAL PARAMETERS-1'!$B$5:$J$44,4, FALSE))</f>
        <v>83.678437839325142</v>
      </c>
      <c r="CA100" s="113">
        <f>$F100*'INTERNAL PARAMETERS-2'!AL100*(1-VLOOKUP(AM$4,'INTERNAL PARAMETERS-1'!$B$5:$J$44,4, FALSE))</f>
        <v>139.46480858359965</v>
      </c>
      <c r="CB100" s="113">
        <f>$F100*'INTERNAL PARAMETERS-2'!AM100*(1-VLOOKUP(AN$4,'INTERNAL PARAMETERS-1'!$B$5:$J$44,4, FALSE))</f>
        <v>148.76216428194985</v>
      </c>
      <c r="CC100" s="113">
        <f>$F100*'INTERNAL PARAMETERS-2'!AN100*(1-VLOOKUP(AO$4,'INTERNAL PARAMETERS-1'!$B$5:$J$44,4, FALSE))</f>
        <v>464.88344079672328</v>
      </c>
      <c r="CD100" s="113">
        <f>$F100*'INTERNAL PARAMETERS-2'!AO100*(1-VLOOKUP(AP$4,'INTERNAL PARAMETERS-1'!$B$5:$J$44,4, FALSE))</f>
        <v>1041.3396230819956</v>
      </c>
      <c r="CE100" s="113">
        <f>$F100*'INTERNAL PARAMETERS-2'!AP100*(1-VLOOKUP(AQ$4,'INTERNAL PARAMETERS-1'!$B$5:$J$44,4, FALSE))</f>
        <v>144.1146047098614</v>
      </c>
      <c r="CF100" s="113">
        <f>$F100*'INTERNAL PARAMETERS-2'!AQ100*(1-VLOOKUP(AR$4,'INTERNAL PARAMETERS-1'!$B$5:$J$44,4, FALSE))</f>
        <v>9.2973556983502057</v>
      </c>
      <c r="CG100" s="113">
        <f>$F100*'INTERNAL PARAMETERS-2'!AR100*(1-VLOOKUP(AS$4,'INTERNAL PARAMETERS-1'!$B$5:$J$44,4, FALSE))</f>
        <v>0</v>
      </c>
      <c r="CH100" s="112">
        <f>$F100*'INTERNAL PARAMETERS-2'!AS100*(1-VLOOKUP(AT$4,'INTERNAL PARAMETERS-1'!$B$5:$J$44,4, FALSE))</f>
        <v>0</v>
      </c>
      <c r="CI100" s="111">
        <f t="shared" si="1"/>
        <v>22365.543969414899</v>
      </c>
    </row>
    <row r="101" spans="3:87" x14ac:dyDescent="0.5">
      <c r="C101" s="77" t="s">
        <v>26</v>
      </c>
      <c r="D101" s="76" t="s">
        <v>2</v>
      </c>
      <c r="E101" s="76" t="s">
        <v>14</v>
      </c>
      <c r="F101" s="115">
        <f>'INPUTS-Incidence'!E101</f>
        <v>19864.032853074048</v>
      </c>
      <c r="G101" s="114">
        <f>$F101*'INTERNAL PARAMETERS-2'!F101*VLOOKUP(G$4,'INTERNAL PARAMETERS-1'!$B$5:$J$44,4, FALSE)</f>
        <v>200.64659584890097</v>
      </c>
      <c r="H101" s="113">
        <f>$F101*'INTERNAL PARAMETERS-2'!G101*VLOOKUP(H$4,'INTERNAL PARAMETERS-1'!$B$5:$J$44,4, FALSE)</f>
        <v>157.6508967384222</v>
      </c>
      <c r="I101" s="113">
        <f>$F101*'INTERNAL PARAMETERS-2'!H101*VLOOKUP(I$4,'INTERNAL PARAMETERS-1'!$B$5:$J$44,4, FALSE)</f>
        <v>230.40152658050621</v>
      </c>
      <c r="J101" s="113">
        <f>$F101*'INTERNAL PARAMETERS-2'!I101*VLOOKUP(J$4,'INTERNAL PARAMETERS-1'!$B$5:$J$44,4, FALSE)</f>
        <v>0</v>
      </c>
      <c r="K101" s="113">
        <f>$F101*'INTERNAL PARAMETERS-2'!J101*VLOOKUP(K$4,'INTERNAL PARAMETERS-1'!$B$5:$J$44,4, FALSE)</f>
        <v>0</v>
      </c>
      <c r="L101" s="113">
        <f>$F101*'INTERNAL PARAMETERS-2'!K101*VLOOKUP(L$4,'INTERNAL PARAMETERS-1'!$B$5:$J$44,4, FALSE)</f>
        <v>0</v>
      </c>
      <c r="M101" s="113">
        <f>$F101*'INTERNAL PARAMETERS-2'!L101*VLOOKUP(M$4,'INTERNAL PARAMETERS-1'!$B$5:$J$44,4, FALSE)</f>
        <v>14.093034708434713</v>
      </c>
      <c r="N101" s="113">
        <f>$F101*'INTERNAL PARAMETERS-2'!M101*VLOOKUP(N$4,'INTERNAL PARAMETERS-1'!$B$5:$J$44,4, FALSE)</f>
        <v>37.024074234023395</v>
      </c>
      <c r="O101" s="113">
        <f>$F101*'INTERNAL PARAMETERS-2'!N101*VLOOKUP(O$4,'INTERNAL PARAMETERS-1'!$B$5:$J$44,4, FALSE)</f>
        <v>0</v>
      </c>
      <c r="P101" s="113">
        <f>$F101*'INTERNAL PARAMETERS-2'!O101*VLOOKUP(P$4,'INTERNAL PARAMETERS-1'!$B$5:$J$44,4, FALSE)</f>
        <v>0</v>
      </c>
      <c r="Q101" s="113">
        <f>$F101*'INTERNAL PARAMETERS-2'!P101*VLOOKUP(Q$4,'INTERNAL PARAMETERS-1'!$B$5:$J$44,4, FALSE)</f>
        <v>0</v>
      </c>
      <c r="R101" s="113">
        <f>$F101*'INTERNAL PARAMETERS-2'!Q101*VLOOKUP(R$4,'INTERNAL PARAMETERS-1'!$B$5:$J$44,4, FALSE)</f>
        <v>23.886499505821543</v>
      </c>
      <c r="S101" s="113">
        <f>$F101*'INTERNAL PARAMETERS-2'!R101*VLOOKUP(S$4,'INTERNAL PARAMETERS-1'!$B$5:$J$44,4, FALSE)</f>
        <v>77.018020019909883</v>
      </c>
      <c r="T101" s="113">
        <f>$F101*'INTERNAL PARAMETERS-2'!S101*VLOOKUP(T$4,'INTERNAL PARAMETERS-1'!$B$5:$J$44,4, FALSE)</f>
        <v>5.2550298912807394</v>
      </c>
      <c r="U101" s="113">
        <f>$F101*'INTERNAL PARAMETERS-2'!T101*VLOOKUP(U$4,'INTERNAL PARAMETERS-1'!$B$5:$J$44,4, FALSE)</f>
        <v>13.376439723260066</v>
      </c>
      <c r="V101" s="113">
        <f>$F101*'INTERNAL PARAMETERS-2'!U101*VLOOKUP(V$4,'INTERNAL PARAMETERS-1'!$B$5:$J$44,4, FALSE)</f>
        <v>63.776953680543514</v>
      </c>
      <c r="W101" s="113">
        <f>$F101*'INTERNAL PARAMETERS-2'!V101*VLOOKUP(W$4,'INTERNAL PARAMETERS-1'!$B$5:$J$44,4, FALSE)</f>
        <v>0</v>
      </c>
      <c r="X101" s="113">
        <f>$F101*'INTERNAL PARAMETERS-2'!W101*VLOOKUP(X$4,'INTERNAL PARAMETERS-1'!$B$5:$J$44,4, FALSE)</f>
        <v>0</v>
      </c>
      <c r="Y101" s="113">
        <f>$F101*'INTERNAL PARAMETERS-2'!X101*VLOOKUP(Y$4,'INTERNAL PARAMETERS-1'!$B$5:$J$44,4, FALSE)</f>
        <v>0</v>
      </c>
      <c r="Z101" s="113">
        <f>$F101*'INTERNAL PARAMETERS-2'!Y101*VLOOKUP(Z$4,'INTERNAL PARAMETERS-1'!$B$5:$J$44,4, FALSE)</f>
        <v>0</v>
      </c>
      <c r="AA101" s="113">
        <f>$F101*'INTERNAL PARAMETERS-2'!Z101*VLOOKUP(AA$4,'INTERNAL PARAMETERS-1'!$B$5:$J$44,4, FALSE)</f>
        <v>0</v>
      </c>
      <c r="AB101" s="113">
        <f>$F101*'INTERNAL PARAMETERS-2'!AA101*VLOOKUP(AB$4,'INTERNAL PARAMETERS-1'!$B$5:$J$44,4, FALSE)</f>
        <v>0</v>
      </c>
      <c r="AC101" s="113">
        <f>$F101*'INTERNAL PARAMETERS-2'!AB101*VLOOKUP(AC$4,'INTERNAL PARAMETERS-1'!$B$5:$J$44,4, FALSE)</f>
        <v>0</v>
      </c>
      <c r="AD101" s="113">
        <f>$F101*'INTERNAL PARAMETERS-2'!AC101*VLOOKUP(AD$4,'INTERNAL PARAMETERS-1'!$B$5:$J$44,4, FALSE)</f>
        <v>0</v>
      </c>
      <c r="AE101" s="113">
        <f>$F101*'INTERNAL PARAMETERS-2'!AD101*VLOOKUP(AE$4,'INTERNAL PARAMETERS-1'!$B$5:$J$44,4, FALSE)</f>
        <v>0</v>
      </c>
      <c r="AF101" s="113">
        <f>$F101*'INTERNAL PARAMETERS-2'!AE101*VLOOKUP(AF$4,'INTERNAL PARAMETERS-1'!$B$5:$J$44,4, FALSE)</f>
        <v>4.7772999011643087</v>
      </c>
      <c r="AG101" s="113">
        <f>$F101*'INTERNAL PARAMETERS-2'!AF101*VLOOKUP(AG$4,'INTERNAL PARAMETERS-1'!$B$5:$J$44,4, FALSE)</f>
        <v>0</v>
      </c>
      <c r="AH101" s="113">
        <f>$F101*'INTERNAL PARAMETERS-2'!AG101*VLOOKUP(AH$4,'INTERNAL PARAMETERS-1'!$B$5:$J$44,4, FALSE)</f>
        <v>0</v>
      </c>
      <c r="AI101" s="113">
        <f>$F101*'INTERNAL PARAMETERS-2'!AH101*VLOOKUP(AI$4,'INTERNAL PARAMETERS-1'!$B$5:$J$44,4, FALSE)</f>
        <v>19.109199604657235</v>
      </c>
      <c r="AJ101" s="113">
        <f>$F101*'INTERNAL PARAMETERS-2'!AI101*VLOOKUP(AJ$4,'INTERNAL PARAMETERS-1'!$B$5:$J$44,4, FALSE)</f>
        <v>0</v>
      </c>
      <c r="AK101" s="113">
        <f>$F101*'INTERNAL PARAMETERS-2'!AJ101*VLOOKUP(AK$4,'INTERNAL PARAMETERS-1'!$B$5:$J$44,4, FALSE)</f>
        <v>0</v>
      </c>
      <c r="AL101" s="113">
        <f>$F101*'INTERNAL PARAMETERS-2'!AK101*VLOOKUP(AL$4,'INTERNAL PARAMETERS-1'!$B$5:$J$44,4, FALSE)</f>
        <v>0</v>
      </c>
      <c r="AM101" s="113">
        <f>$F101*'INTERNAL PARAMETERS-2'!AL101*VLOOKUP(AM$4,'INTERNAL PARAMETERS-1'!$B$5:$J$44,4, FALSE)</f>
        <v>0</v>
      </c>
      <c r="AN101" s="113">
        <f>$F101*'INTERNAL PARAMETERS-2'!AM101*VLOOKUP(AN$4,'INTERNAL PARAMETERS-1'!$B$5:$J$44,4, FALSE)</f>
        <v>0</v>
      </c>
      <c r="AO101" s="113">
        <f>$F101*'INTERNAL PARAMETERS-2'!AN101*VLOOKUP(AO$4,'INTERNAL PARAMETERS-1'!$B$5:$J$44,4, FALSE)</f>
        <v>0</v>
      </c>
      <c r="AP101" s="113">
        <f>$F101*'INTERNAL PARAMETERS-2'!AO101*VLOOKUP(AP$4,'INTERNAL PARAMETERS-1'!$B$5:$J$44,4, FALSE)</f>
        <v>0</v>
      </c>
      <c r="AQ101" s="113">
        <f>$F101*'INTERNAL PARAMETERS-2'!AP101*VLOOKUP(AQ$4,'INTERNAL PARAMETERS-1'!$B$5:$J$44,4, FALSE)</f>
        <v>0</v>
      </c>
      <c r="AR101" s="113">
        <f>$F101*'INTERNAL PARAMETERS-2'!AQ101*VLOOKUP(AR$4,'INTERNAL PARAMETERS-1'!$B$5:$J$44,4, FALSE)</f>
        <v>0</v>
      </c>
      <c r="AS101" s="113">
        <f>$F101*'INTERNAL PARAMETERS-2'!AR101*VLOOKUP(AS$4,'INTERNAL PARAMETERS-1'!$B$5:$J$44,4, FALSE)</f>
        <v>0</v>
      </c>
      <c r="AT101" s="112">
        <f>$F101*'INTERNAL PARAMETERS-2'!AS101*VLOOKUP(AT$4,'INTERNAL PARAMETERS-1'!$B$5:$J$44,4, FALSE)</f>
        <v>0</v>
      </c>
      <c r="AU101" s="114">
        <f>$F101*'INTERNAL PARAMETERS-2'!F101*(1-VLOOKUP(G$4,'INTERNAL PARAMETERS-1'!$B$5:$J$44,4, FALSE))</f>
        <v>0</v>
      </c>
      <c r="AV101" s="113">
        <f>$F101*'INTERNAL PARAMETERS-2'!G101*(1-VLOOKUP(H$4,'INTERNAL PARAMETERS-1'!$B$5:$J$44,4, FALSE))</f>
        <v>0</v>
      </c>
      <c r="AW101" s="113">
        <f>$F101*'INTERNAL PARAMETERS-2'!H101*(1-VLOOKUP(I$4,'INTERNAL PARAMETERS-1'!$B$5:$J$44,4, FALSE))</f>
        <v>4377.6290050296175</v>
      </c>
      <c r="AX101" s="113">
        <f>$F101*'INTERNAL PARAMETERS-2'!I101*(1-VLOOKUP(J$4,'INTERNAL PARAMETERS-1'!$B$5:$J$44,4, FALSE))</f>
        <v>0</v>
      </c>
      <c r="AY101" s="113">
        <f>$F101*'INTERNAL PARAMETERS-2'!J101*(1-VLOOKUP(K$4,'INTERNAL PARAMETERS-1'!$B$5:$J$44,4, FALSE))</f>
        <v>0</v>
      </c>
      <c r="AZ101" s="113">
        <f>$F101*'INTERNAL PARAMETERS-2'!K101*(1-VLOOKUP(L$4,'INTERNAL PARAMETERS-1'!$B$5:$J$44,4, FALSE))</f>
        <v>0</v>
      </c>
      <c r="BA101" s="113">
        <f>$F101*'INTERNAL PARAMETERS-2'!L101*(1-VLOOKUP(M$4,'INTERNAL PARAMETERS-1'!$B$5:$J$44,4, FALSE))</f>
        <v>267.76765946025949</v>
      </c>
      <c r="BB101" s="113">
        <f>$F101*'INTERNAL PARAMETERS-2'!M101*(1-VLOOKUP(N$4,'INTERNAL PARAMETERS-1'!$B$5:$J$44,4, FALSE))</f>
        <v>703.45741044644444</v>
      </c>
      <c r="BC101" s="113">
        <f>$F101*'INTERNAL PARAMETERS-2'!N101*(1-VLOOKUP(O$4,'INTERNAL PARAMETERS-1'!$B$5:$J$44,4, FALSE))</f>
        <v>840.80478260491827</v>
      </c>
      <c r="BD101" s="113">
        <f>$F101*'INTERNAL PARAMETERS-2'!O101*(1-VLOOKUP(P$4,'INTERNAL PARAMETERS-1'!$B$5:$J$44,4, FALSE))</f>
        <v>764.36798418628939</v>
      </c>
      <c r="BE101" s="113">
        <f>$F101*'INTERNAL PARAMETERS-2'!P101*(1-VLOOKUP(Q$4,'INTERNAL PARAMETERS-1'!$B$5:$J$44,4, FALSE))</f>
        <v>783.47718379094658</v>
      </c>
      <c r="BF101" s="113">
        <f>$F101*'INTERNAL PARAMETERS-2'!Q101*(1-VLOOKUP(R$4,'INTERNAL PARAMETERS-1'!$B$5:$J$44,4, FALSE))</f>
        <v>0</v>
      </c>
      <c r="BG101" s="113">
        <f>$F101*'INTERNAL PARAMETERS-2'!R101*(1-VLOOKUP(S$4,'INTERNAL PARAMETERS-1'!$B$5:$J$44,4, FALSE))</f>
        <v>1463.3423803782875</v>
      </c>
      <c r="BH101" s="113">
        <f>$F101*'INTERNAL PARAMETERS-2'!S101*(1-VLOOKUP(T$4,'INTERNAL PARAMETERS-1'!$B$5:$J$44,4, FALSE))</f>
        <v>47.295269021526657</v>
      </c>
      <c r="BI101" s="113">
        <f>$F101*'INTERNAL PARAMETERS-2'!T101*(1-VLOOKUP(U$4,'INTERNAL PARAMETERS-1'!$B$5:$J$44,4, FALSE))</f>
        <v>53.505758893040266</v>
      </c>
      <c r="BJ101" s="113">
        <f>$F101*'INTERNAL PARAMETERS-2'!U101*(1-VLOOKUP(V$4,'INTERNAL PARAMETERS-1'!$B$5:$J$44,4, FALSE))</f>
        <v>361.40273752307991</v>
      </c>
      <c r="BK101" s="113">
        <f>$F101*'INTERNAL PARAMETERS-2'!V101*(1-VLOOKUP(W$4,'INTERNAL PARAMETERS-1'!$B$5:$J$44,4, FALSE))</f>
        <v>535.05758893040263</v>
      </c>
      <c r="BL101" s="113">
        <f>$F101*'INTERNAL PARAMETERS-2'!W101*(1-VLOOKUP(X$4,'INTERNAL PARAMETERS-1'!$B$5:$J$44,4, FALSE))</f>
        <v>974.57116624080425</v>
      </c>
      <c r="BM101" s="113">
        <f>$F101*'INTERNAL PARAMETERS-2'!X101*(1-VLOOKUP(Y$4,'INTERNAL PARAMETERS-1'!$B$5:$J$44,4, FALSE))</f>
        <v>339.18829298266593</v>
      </c>
      <c r="BN101" s="113">
        <f>$F101*'INTERNAL PARAMETERS-2'!Y101*(1-VLOOKUP(Z$4,'INTERNAL PARAMETERS-1'!$B$5:$J$44,4, FALSE))</f>
        <v>931.57348072704019</v>
      </c>
      <c r="BO101" s="113">
        <f>$F101*'INTERNAL PARAMETERS-2'!Z101*(1-VLOOKUP(AA$4,'INTERNAL PARAMETERS-1'!$B$5:$J$44,4, FALSE))</f>
        <v>965.01458003519031</v>
      </c>
      <c r="BP101" s="113">
        <f>$F101*'INTERNAL PARAMETERS-2'!AA101*(1-VLOOKUP(AB$4,'INTERNAL PARAMETERS-1'!$B$5:$J$44,4, FALSE))</f>
        <v>324.85639327917301</v>
      </c>
      <c r="BQ101" s="113">
        <f>$F101*'INTERNAL PARAMETERS-2'!AB101*(1-VLOOKUP(AC$4,'INTERNAL PARAMETERS-1'!$B$5:$J$44,4, FALSE))</f>
        <v>3110.0262084645356</v>
      </c>
      <c r="BR101" s="113">
        <f>$F101*'INTERNAL PARAMETERS-2'!AC101*(1-VLOOKUP(AD$4,'INTERNAL PARAMETERS-1'!$B$5:$J$44,4, FALSE))</f>
        <v>229.31039525588682</v>
      </c>
      <c r="BS101" s="113">
        <f>$F101*'INTERNAL PARAMETERS-2'!AD101*(1-VLOOKUP(AE$4,'INTERNAL PARAMETERS-1'!$B$5:$J$44,4, FALSE))</f>
        <v>81.214098319793251</v>
      </c>
      <c r="BT101" s="113">
        <f>$F101*'INTERNAL PARAMETERS-2'!AE101*(1-VLOOKUP(AF$4,'INTERNAL PARAMETERS-1'!$B$5:$J$44,4, FALSE))</f>
        <v>0</v>
      </c>
      <c r="BU101" s="113">
        <f>$F101*'INTERNAL PARAMETERS-2'!AF101*(1-VLOOKUP(AG$4,'INTERNAL PARAMETERS-1'!$B$5:$J$44,4, FALSE))</f>
        <v>0</v>
      </c>
      <c r="BV101" s="113">
        <f>$F101*'INTERNAL PARAMETERS-2'!AG101*(1-VLOOKUP(AH$4,'INTERNAL PARAMETERS-1'!$B$5:$J$44,4, FALSE))</f>
        <v>0</v>
      </c>
      <c r="BW101" s="113">
        <f>$F101*'INTERNAL PARAMETERS-2'!AH101*(1-VLOOKUP(AI$4,'INTERNAL PARAMETERS-1'!$B$5:$J$44,4, FALSE))</f>
        <v>0</v>
      </c>
      <c r="BX101" s="113">
        <f>$F101*'INTERNAL PARAMETERS-2'!AI101*(1-VLOOKUP(AJ$4,'INTERNAL PARAMETERS-1'!$B$5:$J$44,4, FALSE))</f>
        <v>0</v>
      </c>
      <c r="BY101" s="113">
        <f>$F101*'INTERNAL PARAMETERS-2'!AJ101*(1-VLOOKUP(AK$4,'INTERNAL PARAMETERS-1'!$B$5:$J$44,4, FALSE))</f>
        <v>0</v>
      </c>
      <c r="BZ101" s="113">
        <f>$F101*'INTERNAL PARAMETERS-2'!AK101*(1-VLOOKUP(AL$4,'INTERNAL PARAMETERS-1'!$B$5:$J$44,4, FALSE))</f>
        <v>100.32329792445049</v>
      </c>
      <c r="CA101" s="113">
        <f>$F101*'INTERNAL PARAMETERS-2'!AL101*(1-VLOOKUP(AM$4,'INTERNAL PARAMETERS-1'!$B$5:$J$44,4, FALSE))</f>
        <v>100.32329792445049</v>
      </c>
      <c r="CB101" s="113">
        <f>$F101*'INTERNAL PARAMETERS-2'!AM101*(1-VLOOKUP(AN$4,'INTERNAL PARAMETERS-1'!$B$5:$J$44,4, FALSE))</f>
        <v>143.31899703492925</v>
      </c>
      <c r="CC101" s="113">
        <f>$F101*'INTERNAL PARAMETERS-2'!AN101*(1-VLOOKUP(AO$4,'INTERNAL PARAMETERS-1'!$B$5:$J$44,4, FALSE))</f>
        <v>515.94838932574532</v>
      </c>
      <c r="CD101" s="113">
        <f>$F101*'INTERNAL PARAMETERS-2'!AO101*(1-VLOOKUP(AP$4,'INTERNAL PARAMETERS-1'!$B$5:$J$44,4, FALSE))</f>
        <v>864.69128211073985</v>
      </c>
      <c r="CE101" s="113">
        <f>$F101*'INTERNAL PARAMETERS-2'!AP101*(1-VLOOKUP(AQ$4,'INTERNAL PARAMETERS-1'!$B$5:$J$44,4, FALSE))</f>
        <v>114.65519762794341</v>
      </c>
      <c r="CF101" s="113">
        <f>$F101*'INTERNAL PARAMETERS-2'!AQ101*(1-VLOOKUP(AR$4,'INTERNAL PARAMETERS-1'!$B$5:$J$44,4, FALSE))</f>
        <v>19.109199604657235</v>
      </c>
      <c r="CG101" s="113">
        <f>$F101*'INTERNAL PARAMETERS-2'!AR101*(1-VLOOKUP(AS$4,'INTERNAL PARAMETERS-1'!$B$5:$J$44,4, FALSE))</f>
        <v>4.7772999011643087</v>
      </c>
      <c r="CH101" s="112">
        <f>$F101*'INTERNAL PARAMETERS-2'!AS101*(1-VLOOKUP(AT$4,'INTERNAL PARAMETERS-1'!$B$5:$J$44,4, FALSE))</f>
        <v>0</v>
      </c>
      <c r="CI101" s="111">
        <f t="shared" si="1"/>
        <v>19864.024907460909</v>
      </c>
    </row>
    <row r="102" spans="3:87" x14ac:dyDescent="0.5">
      <c r="C102" s="77" t="s">
        <v>26</v>
      </c>
      <c r="D102" s="76" t="s">
        <v>2</v>
      </c>
      <c r="E102" s="76" t="s">
        <v>13</v>
      </c>
      <c r="F102" s="115">
        <f>'INPUTS-Incidence'!E102</f>
        <v>16933.5496865721</v>
      </c>
      <c r="G102" s="114">
        <f>$F102*'INTERNAL PARAMETERS-2'!F102*VLOOKUP(G$4,'INTERNAL PARAMETERS-1'!$B$5:$J$44,4, FALSE)</f>
        <v>155.80220395621259</v>
      </c>
      <c r="H102" s="113">
        <f>$F102*'INTERNAL PARAMETERS-2'!G102*VLOOKUP(H$4,'INTERNAL PARAMETERS-1'!$B$5:$J$44,4, FALSE)</f>
        <v>93.481661044721278</v>
      </c>
      <c r="I102" s="113">
        <f>$F102*'INTERNAL PARAMETERS-2'!H102*VLOOKUP(I$4,'INTERNAL PARAMETERS-1'!$B$5:$J$44,4, FALSE)</f>
        <v>175.94449197289325</v>
      </c>
      <c r="J102" s="113">
        <f>$F102*'INTERNAL PARAMETERS-2'!I102*VLOOKUP(J$4,'INTERNAL PARAMETERS-1'!$B$5:$J$44,4, FALSE)</f>
        <v>0</v>
      </c>
      <c r="K102" s="113">
        <f>$F102*'INTERNAL PARAMETERS-2'!J102*VLOOKUP(K$4,'INTERNAL PARAMETERS-1'!$B$5:$J$44,4, FALSE)</f>
        <v>0</v>
      </c>
      <c r="L102" s="113">
        <f>$F102*'INTERNAL PARAMETERS-2'!K102*VLOOKUP(L$4,'INTERNAL PARAMETERS-1'!$B$5:$J$44,4, FALSE)</f>
        <v>0</v>
      </c>
      <c r="M102" s="113">
        <f>$F102*'INTERNAL PARAMETERS-2'!L102*VLOOKUP(M$4,'INTERNAL PARAMETERS-1'!$B$5:$J$44,4, FALSE)</f>
        <v>10.683630500503638</v>
      </c>
      <c r="N102" s="113">
        <f>$F102*'INTERNAL PARAMETERS-2'!M102*VLOOKUP(N$4,'INTERNAL PARAMETERS-1'!$B$5:$J$44,4, FALSE)</f>
        <v>24.92847116784182</v>
      </c>
      <c r="O102" s="113">
        <f>$F102*'INTERNAL PARAMETERS-2'!N102*VLOOKUP(O$4,'INTERNAL PARAMETERS-1'!$B$5:$J$44,4, FALSE)</f>
        <v>0</v>
      </c>
      <c r="P102" s="113">
        <f>$F102*'INTERNAL PARAMETERS-2'!O102*VLOOKUP(P$4,'INTERNAL PARAMETERS-1'!$B$5:$J$44,4, FALSE)</f>
        <v>0</v>
      </c>
      <c r="Q102" s="113">
        <f>$F102*'INTERNAL PARAMETERS-2'!P102*VLOOKUP(Q$4,'INTERNAL PARAMETERS-1'!$B$5:$J$44,4, FALSE)</f>
        <v>0</v>
      </c>
      <c r="R102" s="113">
        <f>$F102*'INTERNAL PARAMETERS-2'!Q102*VLOOKUP(R$4,'INTERNAL PARAMETERS-1'!$B$5:$J$44,4, FALSE)</f>
        <v>13.353797282830758</v>
      </c>
      <c r="S102" s="113">
        <f>$F102*'INTERNAL PARAMETERS-2'!R102*VLOOKUP(S$4,'INTERNAL PARAMETERS-1'!$B$5:$J$44,4, FALSE)</f>
        <v>75.565880808579564</v>
      </c>
      <c r="T102" s="113">
        <f>$F102*'INTERNAL PARAMETERS-2'!S102*VLOOKUP(T$4,'INTERNAL PARAMETERS-1'!$B$5:$J$44,4, FALSE)</f>
        <v>6.6772373124091109</v>
      </c>
      <c r="U102" s="113">
        <f>$F102*'INTERNAL PARAMETERS-2'!T102*VLOOKUP(U$4,'INTERNAL PARAMETERS-1'!$B$5:$J$44,4, FALSE)</f>
        <v>10.683715168252071</v>
      </c>
      <c r="V102" s="113">
        <f>$F102*'INTERNAL PARAMETERS-2'!U102*VLOOKUP(V$4,'INTERNAL PARAMETERS-1'!$B$5:$J$44,4, FALSE)</f>
        <v>51.415082910093567</v>
      </c>
      <c r="W102" s="113">
        <f>$F102*'INTERNAL PARAMETERS-2'!V102*VLOOKUP(W$4,'INTERNAL PARAMETERS-1'!$B$5:$J$44,4, FALSE)</f>
        <v>0</v>
      </c>
      <c r="X102" s="113">
        <f>$F102*'INTERNAL PARAMETERS-2'!W102*VLOOKUP(X$4,'INTERNAL PARAMETERS-1'!$B$5:$J$44,4, FALSE)</f>
        <v>0</v>
      </c>
      <c r="Y102" s="113">
        <f>$F102*'INTERNAL PARAMETERS-2'!X102*VLOOKUP(Y$4,'INTERNAL PARAMETERS-1'!$B$5:$J$44,4, FALSE)</f>
        <v>0</v>
      </c>
      <c r="Z102" s="113">
        <f>$F102*'INTERNAL PARAMETERS-2'!Y102*VLOOKUP(Z$4,'INTERNAL PARAMETERS-1'!$B$5:$J$44,4, FALSE)</f>
        <v>0</v>
      </c>
      <c r="AA102" s="113">
        <f>$F102*'INTERNAL PARAMETERS-2'!Z102*VLOOKUP(AA$4,'INTERNAL PARAMETERS-1'!$B$5:$J$44,4, FALSE)</f>
        <v>0</v>
      </c>
      <c r="AB102" s="113">
        <f>$F102*'INTERNAL PARAMETERS-2'!AA102*VLOOKUP(AB$4,'INTERNAL PARAMETERS-1'!$B$5:$J$44,4, FALSE)</f>
        <v>0</v>
      </c>
      <c r="AC102" s="113">
        <f>$F102*'INTERNAL PARAMETERS-2'!AB102*VLOOKUP(AC$4,'INTERNAL PARAMETERS-1'!$B$5:$J$44,4, FALSE)</f>
        <v>0</v>
      </c>
      <c r="AD102" s="113">
        <f>$F102*'INTERNAL PARAMETERS-2'!AC102*VLOOKUP(AD$4,'INTERNAL PARAMETERS-1'!$B$5:$J$44,4, FALSE)</f>
        <v>0</v>
      </c>
      <c r="AE102" s="113">
        <f>$F102*'INTERNAL PARAMETERS-2'!AD102*VLOOKUP(AE$4,'INTERNAL PARAMETERS-1'!$B$5:$J$44,4, FALSE)</f>
        <v>0</v>
      </c>
      <c r="AF102" s="113">
        <f>$F102*'INTERNAL PARAMETERS-2'!AE102*VLOOKUP(AF$4,'INTERNAL PARAMETERS-1'!$B$5:$J$44,4, FALSE)</f>
        <v>0</v>
      </c>
      <c r="AG102" s="113">
        <f>$F102*'INTERNAL PARAMETERS-2'!AF102*VLOOKUP(AG$4,'INTERNAL PARAMETERS-1'!$B$5:$J$44,4, FALSE)</f>
        <v>4.4518302125998046</v>
      </c>
      <c r="AH102" s="113">
        <f>$F102*'INTERNAL PARAMETERS-2'!AG102*VLOOKUP(AH$4,'INTERNAL PARAMETERS-1'!$B$5:$J$44,4, FALSE)</f>
        <v>4.4518302125998046</v>
      </c>
      <c r="AI102" s="113">
        <f>$F102*'INTERNAL PARAMETERS-2'!AH102*VLOOKUP(AI$4,'INTERNAL PARAMETERS-1'!$B$5:$J$44,4, FALSE)</f>
        <v>17.80562749543056</v>
      </c>
      <c r="AJ102" s="113">
        <f>$F102*'INTERNAL PARAMETERS-2'!AI102*VLOOKUP(AJ$4,'INTERNAL PARAMETERS-1'!$B$5:$J$44,4, FALSE)</f>
        <v>8.9036604251996092</v>
      </c>
      <c r="AK102" s="113">
        <f>$F102*'INTERNAL PARAMETERS-2'!AJ102*VLOOKUP(AK$4,'INTERNAL PARAMETERS-1'!$B$5:$J$44,4, FALSE)</f>
        <v>0</v>
      </c>
      <c r="AL102" s="113">
        <f>$F102*'INTERNAL PARAMETERS-2'!AK102*VLOOKUP(AL$4,'INTERNAL PARAMETERS-1'!$B$5:$J$44,4, FALSE)</f>
        <v>0</v>
      </c>
      <c r="AM102" s="113">
        <f>$F102*'INTERNAL PARAMETERS-2'!AL102*VLOOKUP(AM$4,'INTERNAL PARAMETERS-1'!$B$5:$J$44,4, FALSE)</f>
        <v>0</v>
      </c>
      <c r="AN102" s="113">
        <f>$F102*'INTERNAL PARAMETERS-2'!AM102*VLOOKUP(AN$4,'INTERNAL PARAMETERS-1'!$B$5:$J$44,4, FALSE)</f>
        <v>0</v>
      </c>
      <c r="AO102" s="113">
        <f>$F102*'INTERNAL PARAMETERS-2'!AN102*VLOOKUP(AO$4,'INTERNAL PARAMETERS-1'!$B$5:$J$44,4, FALSE)</f>
        <v>0</v>
      </c>
      <c r="AP102" s="113">
        <f>$F102*'INTERNAL PARAMETERS-2'!AO102*VLOOKUP(AP$4,'INTERNAL PARAMETERS-1'!$B$5:$J$44,4, FALSE)</f>
        <v>0</v>
      </c>
      <c r="AQ102" s="113">
        <f>$F102*'INTERNAL PARAMETERS-2'!AP102*VLOOKUP(AQ$4,'INTERNAL PARAMETERS-1'!$B$5:$J$44,4, FALSE)</f>
        <v>0</v>
      </c>
      <c r="AR102" s="113">
        <f>$F102*'INTERNAL PARAMETERS-2'!AQ102*VLOOKUP(AR$4,'INTERNAL PARAMETERS-1'!$B$5:$J$44,4, FALSE)</f>
        <v>0</v>
      </c>
      <c r="AS102" s="113">
        <f>$F102*'INTERNAL PARAMETERS-2'!AR102*VLOOKUP(AS$4,'INTERNAL PARAMETERS-1'!$B$5:$J$44,4, FALSE)</f>
        <v>0</v>
      </c>
      <c r="AT102" s="112">
        <f>$F102*'INTERNAL PARAMETERS-2'!AS102*VLOOKUP(AT$4,'INTERNAL PARAMETERS-1'!$B$5:$J$44,4, FALSE)</f>
        <v>0</v>
      </c>
      <c r="AU102" s="114">
        <f>$F102*'INTERNAL PARAMETERS-2'!F102*(1-VLOOKUP(G$4,'INTERNAL PARAMETERS-1'!$B$5:$J$44,4, FALSE))</f>
        <v>0</v>
      </c>
      <c r="AV102" s="113">
        <f>$F102*'INTERNAL PARAMETERS-2'!G102*(1-VLOOKUP(H$4,'INTERNAL PARAMETERS-1'!$B$5:$J$44,4, FALSE))</f>
        <v>0</v>
      </c>
      <c r="AW102" s="113">
        <f>$F102*'INTERNAL PARAMETERS-2'!H102*(1-VLOOKUP(I$4,'INTERNAL PARAMETERS-1'!$B$5:$J$44,4, FALSE))</f>
        <v>3342.9453474849711</v>
      </c>
      <c r="AX102" s="113">
        <f>$F102*'INTERNAL PARAMETERS-2'!I102*(1-VLOOKUP(J$4,'INTERNAL PARAMETERS-1'!$B$5:$J$44,4, FALSE))</f>
        <v>0</v>
      </c>
      <c r="AY102" s="113">
        <f>$F102*'INTERNAL PARAMETERS-2'!J102*(1-VLOOKUP(K$4,'INTERNAL PARAMETERS-1'!$B$5:$J$44,4, FALSE))</f>
        <v>0</v>
      </c>
      <c r="AZ102" s="113">
        <f>$F102*'INTERNAL PARAMETERS-2'!K102*(1-VLOOKUP(L$4,'INTERNAL PARAMETERS-1'!$B$5:$J$44,4, FALSE))</f>
        <v>0</v>
      </c>
      <c r="BA102" s="113">
        <f>$F102*'INTERNAL PARAMETERS-2'!L102*(1-VLOOKUP(M$4,'INTERNAL PARAMETERS-1'!$B$5:$J$44,4, FALSE))</f>
        <v>202.98897950956908</v>
      </c>
      <c r="BB102" s="113">
        <f>$F102*'INTERNAL PARAMETERS-2'!M102*(1-VLOOKUP(N$4,'INTERNAL PARAMETERS-1'!$B$5:$J$44,4, FALSE))</f>
        <v>473.6409521889945</v>
      </c>
      <c r="BC102" s="113">
        <f>$F102*'INTERNAL PARAMETERS-2'!N102*(1-VLOOKUP(O$4,'INTERNAL PARAMETERS-1'!$B$5:$J$44,4, FALSE))</f>
        <v>899.20535545635175</v>
      </c>
      <c r="BD102" s="113">
        <f>$F102*'INTERNAL PARAMETERS-2'!O102*(1-VLOOKUP(P$4,'INTERNAL PARAMETERS-1'!$B$5:$J$44,4, FALSE))</f>
        <v>596.50291461415748</v>
      </c>
      <c r="BE102" s="113">
        <f>$F102*'INTERNAL PARAMETERS-2'!P102*(1-VLOOKUP(Q$4,'INTERNAL PARAMETERS-1'!$B$5:$J$44,4, FALSE))</f>
        <v>592.05108440155766</v>
      </c>
      <c r="BF102" s="113">
        <f>$F102*'INTERNAL PARAMETERS-2'!Q102*(1-VLOOKUP(R$4,'INTERNAL PARAMETERS-1'!$B$5:$J$44,4, FALSE))</f>
        <v>0</v>
      </c>
      <c r="BG102" s="113">
        <f>$F102*'INTERNAL PARAMETERS-2'!R102*(1-VLOOKUP(S$4,'INTERNAL PARAMETERS-1'!$B$5:$J$44,4, FALSE))</f>
        <v>1435.7517353630117</v>
      </c>
      <c r="BH102" s="113">
        <f>$F102*'INTERNAL PARAMETERS-2'!S102*(1-VLOOKUP(T$4,'INTERNAL PARAMETERS-1'!$B$5:$J$44,4, FALSE))</f>
        <v>60.095135811681992</v>
      </c>
      <c r="BI102" s="113">
        <f>$F102*'INTERNAL PARAMETERS-2'!T102*(1-VLOOKUP(U$4,'INTERNAL PARAMETERS-1'!$B$5:$J$44,4, FALSE))</f>
        <v>42.734860673008285</v>
      </c>
      <c r="BJ102" s="113">
        <f>$F102*'INTERNAL PARAMETERS-2'!U102*(1-VLOOKUP(V$4,'INTERNAL PARAMETERS-1'!$B$5:$J$44,4, FALSE))</f>
        <v>291.3521364905302</v>
      </c>
      <c r="BK102" s="113">
        <f>$F102*'INTERNAL PARAMETERS-2'!V102*(1-VLOOKUP(W$4,'INTERNAL PARAMETERS-1'!$B$5:$J$44,4, FALSE))</f>
        <v>400.63593209951529</v>
      </c>
      <c r="BL102" s="113">
        <f>$F102*'INTERNAL PARAMETERS-2'!W102*(1-VLOOKUP(X$4,'INTERNAL PARAMETERS-1'!$B$5:$J$44,4, FALSE))</f>
        <v>890.30169503115201</v>
      </c>
      <c r="BM102" s="113">
        <f>$F102*'INTERNAL PARAMETERS-2'!X102*(1-VLOOKUP(Y$4,'INTERNAL PARAMETERS-1'!$B$5:$J$44,4, FALSE))</f>
        <v>333.86355897542416</v>
      </c>
      <c r="BN102" s="113">
        <f>$F102*'INTERNAL PARAMETERS-2'!Y102*(1-VLOOKUP(Z$4,'INTERNAL PARAMETERS-1'!$B$5:$J$44,4, FALSE))</f>
        <v>836.88481254486032</v>
      </c>
      <c r="BO102" s="113">
        <f>$F102*'INTERNAL PARAMETERS-2'!Z102*(1-VLOOKUP(AA$4,'INTERNAL PARAMETERS-1'!$B$5:$J$44,4, FALSE))</f>
        <v>943.72027087241236</v>
      </c>
      <c r="BP102" s="113">
        <f>$F102*'INTERNAL PARAMETERS-2'!AA102*(1-VLOOKUP(AB$4,'INTERNAL PARAMETERS-1'!$B$5:$J$44,4, FALSE))</f>
        <v>271.54301606393284</v>
      </c>
      <c r="BQ102" s="113">
        <f>$F102*'INTERNAL PARAMETERS-2'!AB102*(1-VLOOKUP(AC$4,'INTERNAL PARAMETERS-1'!$B$5:$J$44,4, FALSE))</f>
        <v>2777.743930130945</v>
      </c>
      <c r="BR102" s="113">
        <f>$F102*'INTERNAL PARAMETERS-2'!AC102*(1-VLOOKUP(AD$4,'INTERNAL PARAMETERS-1'!$B$5:$J$44,4, FALSE))</f>
        <v>227.02640729290349</v>
      </c>
      <c r="BS102" s="113">
        <f>$F102*'INTERNAL PARAMETERS-2'!AD102*(1-VLOOKUP(AE$4,'INTERNAL PARAMETERS-1'!$B$5:$J$44,4, FALSE))</f>
        <v>48.96674562866054</v>
      </c>
      <c r="BT102" s="113">
        <f>$F102*'INTERNAL PARAMETERS-2'!AE102*(1-VLOOKUP(AF$4,'INTERNAL PARAMETERS-1'!$B$5:$J$44,4, FALSE))</f>
        <v>0</v>
      </c>
      <c r="BU102" s="113">
        <f>$F102*'INTERNAL PARAMETERS-2'!AF102*(1-VLOOKUP(AG$4,'INTERNAL PARAMETERS-1'!$B$5:$J$44,4, FALSE))</f>
        <v>0</v>
      </c>
      <c r="BV102" s="113">
        <f>$F102*'INTERNAL PARAMETERS-2'!AG102*(1-VLOOKUP(AH$4,'INTERNAL PARAMETERS-1'!$B$5:$J$44,4, FALSE))</f>
        <v>0</v>
      </c>
      <c r="BW102" s="113">
        <f>$F102*'INTERNAL PARAMETERS-2'!AH102*(1-VLOOKUP(AI$4,'INTERNAL PARAMETERS-1'!$B$5:$J$44,4, FALSE))</f>
        <v>0</v>
      </c>
      <c r="BX102" s="113">
        <f>$F102*'INTERNAL PARAMETERS-2'!AI102*(1-VLOOKUP(AJ$4,'INTERNAL PARAMETERS-1'!$B$5:$J$44,4, FALSE))</f>
        <v>0</v>
      </c>
      <c r="BY102" s="113">
        <f>$F102*'INTERNAL PARAMETERS-2'!AJ102*(1-VLOOKUP(AK$4,'INTERNAL PARAMETERS-1'!$B$5:$J$44,4, FALSE))</f>
        <v>0</v>
      </c>
      <c r="BZ102" s="113">
        <f>$F102*'INTERNAL PARAMETERS-2'!AK102*(1-VLOOKUP(AL$4,'INTERNAL PARAMETERS-1'!$B$5:$J$44,4, FALSE))</f>
        <v>35.61125499086112</v>
      </c>
      <c r="CA102" s="113">
        <f>$F102*'INTERNAL PARAMETERS-2'!AL102*(1-VLOOKUP(AM$4,'INTERNAL PARAMETERS-1'!$B$5:$J$44,4, FALSE))</f>
        <v>133.54474624818221</v>
      </c>
      <c r="CB102" s="113">
        <f>$F102*'INTERNAL PARAMETERS-2'!AM102*(1-VLOOKUP(AN$4,'INTERNAL PARAMETERS-1'!$B$5:$J$44,4, FALSE))</f>
        <v>102.38532146992088</v>
      </c>
      <c r="CC102" s="113">
        <f>$F102*'INTERNAL PARAMETERS-2'!AN102*(1-VLOOKUP(AO$4,'INTERNAL PARAMETERS-1'!$B$5:$J$44,4, FALSE))</f>
        <v>413.98972938234607</v>
      </c>
      <c r="CD102" s="113">
        <f>$F102*'INTERNAL PARAMETERS-2'!AO102*(1-VLOOKUP(AP$4,'INTERNAL PARAMETERS-1'!$B$5:$J$44,4, FALSE))</f>
        <v>770.11074606580064</v>
      </c>
      <c r="CE102" s="113">
        <f>$F102*'INTERNAL PARAMETERS-2'!AP102*(1-VLOOKUP(AQ$4,'INTERNAL PARAMETERS-1'!$B$5:$J$44,4, FALSE))</f>
        <v>129.09460939055106</v>
      </c>
      <c r="CF102" s="113">
        <f>$F102*'INTERNAL PARAMETERS-2'!AQ102*(1-VLOOKUP(AR$4,'INTERNAL PARAMETERS-1'!$B$5:$J$44,4, FALSE))</f>
        <v>22.257457708030369</v>
      </c>
      <c r="CG102" s="113">
        <f>$F102*'INTERNAL PARAMETERS-2'!AR102*(1-VLOOKUP(AS$4,'INTERNAL PARAMETERS-1'!$B$5:$J$44,4, FALSE))</f>
        <v>4.4518302125998046</v>
      </c>
      <c r="CH102" s="112">
        <f>$F102*'INTERNAL PARAMETERS-2'!AS102*(1-VLOOKUP(AT$4,'INTERNAL PARAMETERS-1'!$B$5:$J$44,4, FALSE))</f>
        <v>0</v>
      </c>
      <c r="CI102" s="111">
        <f t="shared" si="1"/>
        <v>16933.549686572103</v>
      </c>
    </row>
    <row r="103" spans="3:87" x14ac:dyDescent="0.5">
      <c r="C103" s="77" t="s">
        <v>26</v>
      </c>
      <c r="D103" s="76" t="s">
        <v>2</v>
      </c>
      <c r="E103" s="76" t="s">
        <v>12</v>
      </c>
      <c r="F103" s="115">
        <f>'INPUTS-Incidence'!E103</f>
        <v>13764.186721193417</v>
      </c>
      <c r="G103" s="114">
        <f>$F103*'INTERNAL PARAMETERS-2'!F103*VLOOKUP(G$4,'INTERNAL PARAMETERS-1'!$B$5:$J$44,4, FALSE)</f>
        <v>80.922406571240344</v>
      </c>
      <c r="H103" s="113">
        <f>$F103*'INTERNAL PARAMETERS-2'!G103*VLOOKUP(H$4,'INTERNAL PARAMETERS-1'!$B$5:$J$44,4, FALSE)</f>
        <v>77.244615879337459</v>
      </c>
      <c r="I103" s="113">
        <f>$F103*'INTERNAL PARAMETERS-2'!H103*VLOOKUP(I$4,'INTERNAL PARAMETERS-1'!$B$5:$J$44,4, FALSE)</f>
        <v>141.34463990273602</v>
      </c>
      <c r="J103" s="113">
        <f>$F103*'INTERNAL PARAMETERS-2'!I103*VLOOKUP(J$4,'INTERNAL PARAMETERS-1'!$B$5:$J$44,4, FALSE)</f>
        <v>0</v>
      </c>
      <c r="K103" s="113">
        <f>$F103*'INTERNAL PARAMETERS-2'!J103*VLOOKUP(K$4,'INTERNAL PARAMETERS-1'!$B$5:$J$44,4, FALSE)</f>
        <v>3.6777906919028807</v>
      </c>
      <c r="L103" s="113">
        <f>$F103*'INTERNAL PARAMETERS-2'!K103*VLOOKUP(L$4,'INTERNAL PARAMETERS-1'!$B$5:$J$44,4, FALSE)</f>
        <v>0</v>
      </c>
      <c r="M103" s="113">
        <f>$F103*'INTERNAL PARAMETERS-2'!L103*VLOOKUP(M$4,'INTERNAL PARAMETERS-1'!$B$5:$J$44,4, FALSE)</f>
        <v>15.448854354933886</v>
      </c>
      <c r="N103" s="113">
        <f>$F103*'INTERNAL PARAMETERS-2'!M103*VLOOKUP(N$4,'INTERNAL PARAMETERS-1'!$B$5:$J$44,4, FALSE)</f>
        <v>21.518034847776914</v>
      </c>
      <c r="O103" s="113">
        <f>$F103*'INTERNAL PARAMETERS-2'!N103*VLOOKUP(O$4,'INTERNAL PARAMETERS-1'!$B$5:$J$44,4, FALSE)</f>
        <v>0</v>
      </c>
      <c r="P103" s="113">
        <f>$F103*'INTERNAL PARAMETERS-2'!O103*VLOOKUP(P$4,'INTERNAL PARAMETERS-1'!$B$5:$J$44,4, FALSE)</f>
        <v>0</v>
      </c>
      <c r="Q103" s="113">
        <f>$F103*'INTERNAL PARAMETERS-2'!P103*VLOOKUP(Q$4,'INTERNAL PARAMETERS-1'!$B$5:$J$44,4, FALSE)</f>
        <v>0</v>
      </c>
      <c r="R103" s="113">
        <f>$F103*'INTERNAL PARAMETERS-2'!Q103*VLOOKUP(R$4,'INTERNAL PARAMETERS-1'!$B$5:$J$44,4, FALSE)</f>
        <v>3.6777906919028807</v>
      </c>
      <c r="S103" s="113">
        <f>$F103*'INTERNAL PARAMETERS-2'!R103*VLOOKUP(S$4,'INTERNAL PARAMETERS-1'!$B$5:$J$44,4, FALSE)</f>
        <v>57.099489836065985</v>
      </c>
      <c r="T103" s="113">
        <f>$F103*'INTERNAL PARAMETERS-2'!S103*VLOOKUP(T$4,'INTERNAL PARAMETERS-1'!$B$5:$J$44,4, FALSE)</f>
        <v>4.4138993977523056</v>
      </c>
      <c r="U103" s="113">
        <f>$F103*'INTERNAL PARAMETERS-2'!T103*VLOOKUP(U$4,'INTERNAL PARAMETERS-1'!$B$5:$J$44,4, FALSE)</f>
        <v>7.3566825187434581</v>
      </c>
      <c r="V103" s="113">
        <f>$F103*'INTERNAL PARAMETERS-2'!U103*VLOOKUP(V$4,'INTERNAL PARAMETERS-1'!$B$5:$J$44,4, FALSE)</f>
        <v>40.829051175744063</v>
      </c>
      <c r="W103" s="113">
        <f>$F103*'INTERNAL PARAMETERS-2'!V103*VLOOKUP(W$4,'INTERNAL PARAMETERS-1'!$B$5:$J$44,4, FALSE)</f>
        <v>0</v>
      </c>
      <c r="X103" s="113">
        <f>$F103*'INTERNAL PARAMETERS-2'!W103*VLOOKUP(X$4,'INTERNAL PARAMETERS-1'!$B$5:$J$44,4, FALSE)</f>
        <v>0</v>
      </c>
      <c r="Y103" s="113">
        <f>$F103*'INTERNAL PARAMETERS-2'!X103*VLOOKUP(Y$4,'INTERNAL PARAMETERS-1'!$B$5:$J$44,4, FALSE)</f>
        <v>0</v>
      </c>
      <c r="Z103" s="113">
        <f>$F103*'INTERNAL PARAMETERS-2'!Y103*VLOOKUP(Z$4,'INTERNAL PARAMETERS-1'!$B$5:$J$44,4, FALSE)</f>
        <v>0</v>
      </c>
      <c r="AA103" s="113">
        <f>$F103*'INTERNAL PARAMETERS-2'!Z103*VLOOKUP(AA$4,'INTERNAL PARAMETERS-1'!$B$5:$J$44,4, FALSE)</f>
        <v>0</v>
      </c>
      <c r="AB103" s="113">
        <f>$F103*'INTERNAL PARAMETERS-2'!AA103*VLOOKUP(AB$4,'INTERNAL PARAMETERS-1'!$B$5:$J$44,4, FALSE)</f>
        <v>0</v>
      </c>
      <c r="AC103" s="113">
        <f>$F103*'INTERNAL PARAMETERS-2'!AB103*VLOOKUP(AC$4,'INTERNAL PARAMETERS-1'!$B$5:$J$44,4, FALSE)</f>
        <v>0</v>
      </c>
      <c r="AD103" s="113">
        <f>$F103*'INTERNAL PARAMETERS-2'!AC103*VLOOKUP(AD$4,'INTERNAL PARAMETERS-1'!$B$5:$J$44,4, FALSE)</f>
        <v>0</v>
      </c>
      <c r="AE103" s="113">
        <f>$F103*'INTERNAL PARAMETERS-2'!AD103*VLOOKUP(AE$4,'INTERNAL PARAMETERS-1'!$B$5:$J$44,4, FALSE)</f>
        <v>0</v>
      </c>
      <c r="AF103" s="113">
        <f>$F103*'INTERNAL PARAMETERS-2'!AE103*VLOOKUP(AF$4,'INTERNAL PARAMETERS-1'!$B$5:$J$44,4, FALSE)</f>
        <v>0</v>
      </c>
      <c r="AG103" s="113">
        <f>$F103*'INTERNAL PARAMETERS-2'!AF103*VLOOKUP(AG$4,'INTERNAL PARAMETERS-1'!$B$5:$J$44,4, FALSE)</f>
        <v>0</v>
      </c>
      <c r="AH103" s="113">
        <f>$F103*'INTERNAL PARAMETERS-2'!AG103*VLOOKUP(AH$4,'INTERNAL PARAMETERS-1'!$B$5:$J$44,4, FALSE)</f>
        <v>3.6777906919028807</v>
      </c>
      <c r="AI103" s="113">
        <f>$F103*'INTERNAL PARAMETERS-2'!AH103*VLOOKUP(AI$4,'INTERNAL PARAMETERS-1'!$B$5:$J$44,4, FALSE)</f>
        <v>3.6777906919028807</v>
      </c>
      <c r="AJ103" s="113">
        <f>$F103*'INTERNAL PARAMETERS-2'!AI103*VLOOKUP(AJ$4,'INTERNAL PARAMETERS-1'!$B$5:$J$44,4, FALSE)</f>
        <v>11.034748494380763</v>
      </c>
      <c r="AK103" s="113">
        <f>$F103*'INTERNAL PARAMETERS-2'!AJ103*VLOOKUP(AK$4,'INTERNAL PARAMETERS-1'!$B$5:$J$44,4, FALSE)</f>
        <v>0</v>
      </c>
      <c r="AL103" s="113">
        <f>$F103*'INTERNAL PARAMETERS-2'!AK103*VLOOKUP(AL$4,'INTERNAL PARAMETERS-1'!$B$5:$J$44,4, FALSE)</f>
        <v>0</v>
      </c>
      <c r="AM103" s="113">
        <f>$F103*'INTERNAL PARAMETERS-2'!AL103*VLOOKUP(AM$4,'INTERNAL PARAMETERS-1'!$B$5:$J$44,4, FALSE)</f>
        <v>0</v>
      </c>
      <c r="AN103" s="113">
        <f>$F103*'INTERNAL PARAMETERS-2'!AM103*VLOOKUP(AN$4,'INTERNAL PARAMETERS-1'!$B$5:$J$44,4, FALSE)</f>
        <v>0</v>
      </c>
      <c r="AO103" s="113">
        <f>$F103*'INTERNAL PARAMETERS-2'!AN103*VLOOKUP(AO$4,'INTERNAL PARAMETERS-1'!$B$5:$J$44,4, FALSE)</f>
        <v>0</v>
      </c>
      <c r="AP103" s="113">
        <f>$F103*'INTERNAL PARAMETERS-2'!AO103*VLOOKUP(AP$4,'INTERNAL PARAMETERS-1'!$B$5:$J$44,4, FALSE)</f>
        <v>0</v>
      </c>
      <c r="AQ103" s="113">
        <f>$F103*'INTERNAL PARAMETERS-2'!AP103*VLOOKUP(AQ$4,'INTERNAL PARAMETERS-1'!$B$5:$J$44,4, FALSE)</f>
        <v>0</v>
      </c>
      <c r="AR103" s="113">
        <f>$F103*'INTERNAL PARAMETERS-2'!AQ103*VLOOKUP(AR$4,'INTERNAL PARAMETERS-1'!$B$5:$J$44,4, FALSE)</f>
        <v>0</v>
      </c>
      <c r="AS103" s="113">
        <f>$F103*'INTERNAL PARAMETERS-2'!AR103*VLOOKUP(AS$4,'INTERNAL PARAMETERS-1'!$B$5:$J$44,4, FALSE)</f>
        <v>0</v>
      </c>
      <c r="AT103" s="112">
        <f>$F103*'INTERNAL PARAMETERS-2'!AS103*VLOOKUP(AT$4,'INTERNAL PARAMETERS-1'!$B$5:$J$44,4, FALSE)</f>
        <v>0</v>
      </c>
      <c r="AU103" s="114">
        <f>$F103*'INTERNAL PARAMETERS-2'!F103*(1-VLOOKUP(G$4,'INTERNAL PARAMETERS-1'!$B$5:$J$44,4, FALSE))</f>
        <v>0</v>
      </c>
      <c r="AV103" s="113">
        <f>$F103*'INTERNAL PARAMETERS-2'!G103*(1-VLOOKUP(H$4,'INTERNAL PARAMETERS-1'!$B$5:$J$44,4, FALSE))</f>
        <v>0</v>
      </c>
      <c r="AW103" s="113">
        <f>$F103*'INTERNAL PARAMETERS-2'!H103*(1-VLOOKUP(I$4,'INTERNAL PARAMETERS-1'!$B$5:$J$44,4, FALSE))</f>
        <v>2685.5481581519839</v>
      </c>
      <c r="AX103" s="113">
        <f>$F103*'INTERNAL PARAMETERS-2'!I103*(1-VLOOKUP(J$4,'INTERNAL PARAMETERS-1'!$B$5:$J$44,4, FALSE))</f>
        <v>0</v>
      </c>
      <c r="AY103" s="113">
        <f>$F103*'INTERNAL PARAMETERS-2'!J103*(1-VLOOKUP(K$4,'INTERNAL PARAMETERS-1'!$B$5:$J$44,4, FALSE))</f>
        <v>0</v>
      </c>
      <c r="AZ103" s="113">
        <f>$F103*'INTERNAL PARAMETERS-2'!K103*(1-VLOOKUP(L$4,'INTERNAL PARAMETERS-1'!$B$5:$J$44,4, FALSE))</f>
        <v>0</v>
      </c>
      <c r="BA103" s="113">
        <f>$F103*'INTERNAL PARAMETERS-2'!L103*(1-VLOOKUP(M$4,'INTERNAL PARAMETERS-1'!$B$5:$J$44,4, FALSE))</f>
        <v>293.52823274374384</v>
      </c>
      <c r="BB103" s="113">
        <f>$F103*'INTERNAL PARAMETERS-2'!M103*(1-VLOOKUP(N$4,'INTERNAL PARAMETERS-1'!$B$5:$J$44,4, FALSE))</f>
        <v>408.84266210776133</v>
      </c>
      <c r="BC103" s="113">
        <f>$F103*'INTERNAL PARAMETERS-2'!N103*(1-VLOOKUP(O$4,'INTERNAL PARAMETERS-1'!$B$5:$J$44,4, FALSE))</f>
        <v>794.51152652611972</v>
      </c>
      <c r="BD103" s="113">
        <f>$F103*'INTERNAL PARAMETERS-2'!O103*(1-VLOOKUP(P$4,'INTERNAL PARAMETERS-1'!$B$5:$J$44,4, FALSE))</f>
        <v>349.43829038429789</v>
      </c>
      <c r="BE103" s="113">
        <f>$F103*'INTERNAL PARAMETERS-2'!P103*(1-VLOOKUP(Q$4,'INTERNAL PARAMETERS-1'!$B$5:$J$44,4, FALSE))</f>
        <v>459.78715174677762</v>
      </c>
      <c r="BF103" s="113">
        <f>$F103*'INTERNAL PARAMETERS-2'!Q103*(1-VLOOKUP(R$4,'INTERNAL PARAMETERS-1'!$B$5:$J$44,4, FALSE))</f>
        <v>0</v>
      </c>
      <c r="BG103" s="113">
        <f>$F103*'INTERNAL PARAMETERS-2'!R103*(1-VLOOKUP(S$4,'INTERNAL PARAMETERS-1'!$B$5:$J$44,4, FALSE))</f>
        <v>1084.8903068852535</v>
      </c>
      <c r="BH103" s="113">
        <f>$F103*'INTERNAL PARAMETERS-2'!S103*(1-VLOOKUP(T$4,'INTERNAL PARAMETERS-1'!$B$5:$J$44,4, FALSE))</f>
        <v>39.725094579770747</v>
      </c>
      <c r="BI103" s="113">
        <f>$F103*'INTERNAL PARAMETERS-2'!T103*(1-VLOOKUP(U$4,'INTERNAL PARAMETERS-1'!$B$5:$J$44,4, FALSE))</f>
        <v>29.426730074973833</v>
      </c>
      <c r="BJ103" s="113">
        <f>$F103*'INTERNAL PARAMETERS-2'!U103*(1-VLOOKUP(V$4,'INTERNAL PARAMETERS-1'!$B$5:$J$44,4, FALSE))</f>
        <v>231.36462332921636</v>
      </c>
      <c r="BK103" s="113">
        <f>$F103*'INTERNAL PARAMETERS-2'!V103*(1-VLOOKUP(W$4,'INTERNAL PARAMETERS-1'!$B$5:$J$44,4, FALSE))</f>
        <v>338.40354188991711</v>
      </c>
      <c r="BL103" s="113">
        <f>$F103*'INTERNAL PARAMETERS-2'!W103*(1-VLOOKUP(X$4,'INTERNAL PARAMETERS-1'!$B$5:$J$44,4, FALSE))</f>
        <v>713.58911995487938</v>
      </c>
      <c r="BM103" s="113">
        <f>$F103*'INTERNAL PARAMETERS-2'!X103*(1-VLOOKUP(Y$4,'INTERNAL PARAMETERS-1'!$B$5:$J$44,4, FALSE))</f>
        <v>334.7243747793421</v>
      </c>
      <c r="BN103" s="113">
        <f>$F103*'INTERNAL PARAMETERS-2'!Y103*(1-VLOOKUP(Z$4,'INTERNAL PARAMETERS-1'!$B$5:$J$44,4, FALSE))</f>
        <v>713.58911995487938</v>
      </c>
      <c r="BO103" s="113">
        <f>$F103*'INTERNAL PARAMETERS-2'!Z103*(1-VLOOKUP(AA$4,'INTERNAL PARAMETERS-1'!$B$5:$J$44,4, FALSE))</f>
        <v>853.36443610859851</v>
      </c>
      <c r="BP103" s="113">
        <f>$F103*'INTERNAL PARAMETERS-2'!AA103*(1-VLOOKUP(AB$4,'INTERNAL PARAMETERS-1'!$B$5:$J$44,4, FALSE))</f>
        <v>217.01993203305659</v>
      </c>
      <c r="BQ103" s="113">
        <f>$F103*'INTERNAL PARAMETERS-2'!AB103*(1-VLOOKUP(AC$4,'INTERNAL PARAMETERS-1'!$B$5:$J$44,4, FALSE))</f>
        <v>2361.4664590082698</v>
      </c>
      <c r="BR103" s="113">
        <f>$F103*'INTERNAL PARAMETERS-2'!AC103*(1-VLOOKUP(AD$4,'INTERNAL PARAMETERS-1'!$B$5:$J$44,4, FALSE))</f>
        <v>242.767219713721</v>
      </c>
      <c r="BS103" s="113">
        <f>$F103*'INTERNAL PARAMETERS-2'!AD103*(1-VLOOKUP(AE$4,'INTERNAL PARAMETERS-1'!$B$5:$J$44,4, FALSE))</f>
        <v>40.461203285620172</v>
      </c>
      <c r="BT103" s="113">
        <f>$F103*'INTERNAL PARAMETERS-2'!AE103*(1-VLOOKUP(AF$4,'INTERNAL PARAMETERS-1'!$B$5:$J$44,4, FALSE))</f>
        <v>0</v>
      </c>
      <c r="BU103" s="113">
        <f>$F103*'INTERNAL PARAMETERS-2'!AF103*(1-VLOOKUP(AG$4,'INTERNAL PARAMETERS-1'!$B$5:$J$44,4, FALSE))</f>
        <v>0</v>
      </c>
      <c r="BV103" s="113">
        <f>$F103*'INTERNAL PARAMETERS-2'!AG103*(1-VLOOKUP(AH$4,'INTERNAL PARAMETERS-1'!$B$5:$J$44,4, FALSE))</f>
        <v>0</v>
      </c>
      <c r="BW103" s="113">
        <f>$F103*'INTERNAL PARAMETERS-2'!AH103*(1-VLOOKUP(AI$4,'INTERNAL PARAMETERS-1'!$B$5:$J$44,4, FALSE))</f>
        <v>0</v>
      </c>
      <c r="BX103" s="113">
        <f>$F103*'INTERNAL PARAMETERS-2'!AI103*(1-VLOOKUP(AJ$4,'INTERNAL PARAMETERS-1'!$B$5:$J$44,4, FALSE))</f>
        <v>0</v>
      </c>
      <c r="BY103" s="113">
        <f>$F103*'INTERNAL PARAMETERS-2'!AJ103*(1-VLOOKUP(AK$4,'INTERNAL PARAMETERS-1'!$B$5:$J$44,4, FALSE))</f>
        <v>0</v>
      </c>
      <c r="BZ103" s="113">
        <f>$F103*'INTERNAL PARAMETERS-2'!AK103*(1-VLOOKUP(AL$4,'INTERNAL PARAMETERS-1'!$B$5:$J$44,4, FALSE))</f>
        <v>29.426454791239404</v>
      </c>
      <c r="CA103" s="113">
        <f>$F103*'INTERNAL PARAMETERS-2'!AL103*(1-VLOOKUP(AM$4,'INTERNAL PARAMETERS-1'!$B$5:$J$44,4, FALSE))</f>
        <v>114.02665205438262</v>
      </c>
      <c r="CB103" s="113">
        <f>$F103*'INTERNAL PARAMETERS-2'!AM103*(1-VLOOKUP(AN$4,'INTERNAL PARAMETERS-1'!$B$5:$J$44,4, FALSE))</f>
        <v>77.244615879337459</v>
      </c>
      <c r="CC103" s="113">
        <f>$F103*'INTERNAL PARAMETERS-2'!AN103*(1-VLOOKUP(AO$4,'INTERNAL PARAMETERS-1'!$B$5:$J$44,4, FALSE))</f>
        <v>268.51588381305754</v>
      </c>
      <c r="CD103" s="113">
        <f>$F103*'INTERNAL PARAMETERS-2'!AO103*(1-VLOOKUP(AP$4,'INTERNAL PARAMETERS-1'!$B$5:$J$44,4, FALSE))</f>
        <v>522.3178520211593</v>
      </c>
      <c r="CE103" s="113">
        <f>$F103*'INTERNAL PARAMETERS-2'!AP103*(1-VLOOKUP(AQ$4,'INTERNAL PARAMETERS-1'!$B$5:$J$44,4, FALSE))</f>
        <v>77.244615879337459</v>
      </c>
      <c r="CF103" s="113">
        <f>$F103*'INTERNAL PARAMETERS-2'!AQ103*(1-VLOOKUP(AR$4,'INTERNAL PARAMETERS-1'!$B$5:$J$44,4, FALSE))</f>
        <v>11.034748494380763</v>
      </c>
      <c r="CG103" s="113">
        <f>$F103*'INTERNAL PARAMETERS-2'!AR103*(1-VLOOKUP(AS$4,'INTERNAL PARAMETERS-1'!$B$5:$J$44,4, FALSE))</f>
        <v>0</v>
      </c>
      <c r="CH103" s="112">
        <f>$F103*'INTERNAL PARAMETERS-2'!AS103*(1-VLOOKUP(AT$4,'INTERNAL PARAMETERS-1'!$B$5:$J$44,4, FALSE))</f>
        <v>0</v>
      </c>
      <c r="CI103" s="111">
        <f t="shared" si="1"/>
        <v>13764.182591937401</v>
      </c>
    </row>
    <row r="104" spans="3:87" x14ac:dyDescent="0.5">
      <c r="C104" s="77" t="s">
        <v>26</v>
      </c>
      <c r="D104" s="76" t="s">
        <v>2</v>
      </c>
      <c r="E104" s="76" t="s">
        <v>11</v>
      </c>
      <c r="F104" s="115">
        <f>'INPUTS-Incidence'!E104</f>
        <v>13247.735325030329</v>
      </c>
      <c r="G104" s="114">
        <f>$F104*'INTERNAL PARAMETERS-2'!F104*VLOOKUP(G$4,'INTERNAL PARAMETERS-1'!$B$5:$J$44,4, FALSE)</f>
        <v>55.787538227235217</v>
      </c>
      <c r="H104" s="113">
        <f>$F104*'INTERNAL PARAMETERS-2'!G104*VLOOKUP(H$4,'INTERNAL PARAMETERS-1'!$B$5:$J$44,4, FALSE)</f>
        <v>66.944780917975763</v>
      </c>
      <c r="I104" s="113">
        <f>$F104*'INTERNAL PARAMETERS-2'!H104*VLOOKUP(I$4,'INTERNAL PARAMETERS-1'!$B$5:$J$44,4, FALSE)</f>
        <v>132.25287037522068</v>
      </c>
      <c r="J104" s="113">
        <f>$F104*'INTERNAL PARAMETERS-2'!I104*VLOOKUP(J$4,'INTERNAL PARAMETERS-1'!$B$5:$J$44,4, FALSE)</f>
        <v>0</v>
      </c>
      <c r="K104" s="113">
        <f>$F104*'INTERNAL PARAMETERS-2'!J104*VLOOKUP(K$4,'INTERNAL PARAMETERS-1'!$B$5:$J$44,4, FALSE)</f>
        <v>0</v>
      </c>
      <c r="L104" s="113">
        <f>$F104*'INTERNAL PARAMETERS-2'!K104*VLOOKUP(L$4,'INTERNAL PARAMETERS-1'!$B$5:$J$44,4, FALSE)</f>
        <v>0</v>
      </c>
      <c r="M104" s="113">
        <f>$F104*'INTERNAL PARAMETERS-2'!L104*VLOOKUP(M$4,'INTERNAL PARAMETERS-1'!$B$5:$J$44,4, FALSE)</f>
        <v>13.760952591522006</v>
      </c>
      <c r="N104" s="113">
        <f>$F104*'INTERNAL PARAMETERS-2'!M104*VLOOKUP(N$4,'INTERNAL PARAMETERS-1'!$B$5:$J$44,4, FALSE)</f>
        <v>15.806535403059938</v>
      </c>
      <c r="O104" s="113">
        <f>$F104*'INTERNAL PARAMETERS-2'!N104*VLOOKUP(O$4,'INTERNAL PARAMETERS-1'!$B$5:$J$44,4, FALSE)</f>
        <v>0</v>
      </c>
      <c r="P104" s="113">
        <f>$F104*'INTERNAL PARAMETERS-2'!O104*VLOOKUP(P$4,'INTERNAL PARAMETERS-1'!$B$5:$J$44,4, FALSE)</f>
        <v>0</v>
      </c>
      <c r="Q104" s="113">
        <f>$F104*'INTERNAL PARAMETERS-2'!P104*VLOOKUP(Q$4,'INTERNAL PARAMETERS-1'!$B$5:$J$44,4, FALSE)</f>
        <v>0</v>
      </c>
      <c r="R104" s="113">
        <f>$F104*'INTERNAL PARAMETERS-2'!Q104*VLOOKUP(R$4,'INTERNAL PARAMETERS-1'!$B$5:$J$44,4, FALSE)</f>
        <v>14.87720677000906</v>
      </c>
      <c r="S104" s="113">
        <f>$F104*'INTERNAL PARAMETERS-2'!R104*VLOOKUP(S$4,'INTERNAL PARAMETERS-1'!$B$5:$J$44,4, FALSE)</f>
        <v>53.520387042386155</v>
      </c>
      <c r="T104" s="113">
        <f>$F104*'INTERNAL PARAMETERS-2'!S104*VLOOKUP(T$4,'INTERNAL PARAMETERS-1'!$B$5:$J$44,4, FALSE)</f>
        <v>2.6034449460749602</v>
      </c>
      <c r="U104" s="113">
        <f>$F104*'INTERNAL PARAMETERS-2'!T104*VLOOKUP(U$4,'INTERNAL PARAMETERS-1'!$B$5:$J$44,4, FALSE)</f>
        <v>5.9506177532971236</v>
      </c>
      <c r="V104" s="113">
        <f>$F104*'INTERNAL PARAMETERS-2'!U104*VLOOKUP(V$4,'INTERNAL PARAMETERS-1'!$B$5:$J$44,4, FALSE)</f>
        <v>42.956642894206972</v>
      </c>
      <c r="W104" s="113">
        <f>$F104*'INTERNAL PARAMETERS-2'!V104*VLOOKUP(W$4,'INTERNAL PARAMETERS-1'!$B$5:$J$44,4, FALSE)</f>
        <v>0</v>
      </c>
      <c r="X104" s="113">
        <f>$F104*'INTERNAL PARAMETERS-2'!W104*VLOOKUP(X$4,'INTERNAL PARAMETERS-1'!$B$5:$J$44,4, FALSE)</f>
        <v>0</v>
      </c>
      <c r="Y104" s="113">
        <f>$F104*'INTERNAL PARAMETERS-2'!X104*VLOOKUP(Y$4,'INTERNAL PARAMETERS-1'!$B$5:$J$44,4, FALSE)</f>
        <v>0</v>
      </c>
      <c r="Z104" s="113">
        <f>$F104*'INTERNAL PARAMETERS-2'!Y104*VLOOKUP(Z$4,'INTERNAL PARAMETERS-1'!$B$5:$J$44,4, FALSE)</f>
        <v>0</v>
      </c>
      <c r="AA104" s="113">
        <f>$F104*'INTERNAL PARAMETERS-2'!Z104*VLOOKUP(AA$4,'INTERNAL PARAMETERS-1'!$B$5:$J$44,4, FALSE)</f>
        <v>0</v>
      </c>
      <c r="AB104" s="113">
        <f>$F104*'INTERNAL PARAMETERS-2'!AA104*VLOOKUP(AB$4,'INTERNAL PARAMETERS-1'!$B$5:$J$44,4, FALSE)</f>
        <v>0</v>
      </c>
      <c r="AC104" s="113">
        <f>$F104*'INTERNAL PARAMETERS-2'!AB104*VLOOKUP(AC$4,'INTERNAL PARAMETERS-1'!$B$5:$J$44,4, FALSE)</f>
        <v>0</v>
      </c>
      <c r="AD104" s="113">
        <f>$F104*'INTERNAL PARAMETERS-2'!AC104*VLOOKUP(AD$4,'INTERNAL PARAMETERS-1'!$B$5:$J$44,4, FALSE)</f>
        <v>0</v>
      </c>
      <c r="AE104" s="113">
        <f>$F104*'INTERNAL PARAMETERS-2'!AD104*VLOOKUP(AE$4,'INTERNAL PARAMETERS-1'!$B$5:$J$44,4, FALSE)</f>
        <v>0</v>
      </c>
      <c r="AF104" s="113">
        <f>$F104*'INTERNAL PARAMETERS-2'!AE104*VLOOKUP(AF$4,'INTERNAL PARAMETERS-1'!$B$5:$J$44,4, FALSE)</f>
        <v>0</v>
      </c>
      <c r="AG104" s="113">
        <f>$F104*'INTERNAL PARAMETERS-2'!AF104*VLOOKUP(AG$4,'INTERNAL PARAMETERS-1'!$B$5:$J$44,4, FALSE)</f>
        <v>0</v>
      </c>
      <c r="AH104" s="113">
        <f>$F104*'INTERNAL PARAMETERS-2'!AG104*VLOOKUP(AH$4,'INTERNAL PARAMETERS-1'!$B$5:$J$44,4, FALSE)</f>
        <v>0</v>
      </c>
      <c r="AI104" s="113">
        <f>$F104*'INTERNAL PARAMETERS-2'!AH104*VLOOKUP(AI$4,'INTERNAL PARAMETERS-1'!$B$5:$J$44,4, FALSE)</f>
        <v>3.7186393057360134</v>
      </c>
      <c r="AJ104" s="113">
        <f>$F104*'INTERNAL PARAMETERS-2'!AI104*VLOOKUP(AJ$4,'INTERNAL PARAMETERS-1'!$B$5:$J$44,4, FALSE)</f>
        <v>18.595846075745072</v>
      </c>
      <c r="AK104" s="113">
        <f>$F104*'INTERNAL PARAMETERS-2'!AJ104*VLOOKUP(AK$4,'INTERNAL PARAMETERS-1'!$B$5:$J$44,4, FALSE)</f>
        <v>0</v>
      </c>
      <c r="AL104" s="113">
        <f>$F104*'INTERNAL PARAMETERS-2'!AK104*VLOOKUP(AL$4,'INTERNAL PARAMETERS-1'!$B$5:$J$44,4, FALSE)</f>
        <v>0</v>
      </c>
      <c r="AM104" s="113">
        <f>$F104*'INTERNAL PARAMETERS-2'!AL104*VLOOKUP(AM$4,'INTERNAL PARAMETERS-1'!$B$5:$J$44,4, FALSE)</f>
        <v>0</v>
      </c>
      <c r="AN104" s="113">
        <f>$F104*'INTERNAL PARAMETERS-2'!AM104*VLOOKUP(AN$4,'INTERNAL PARAMETERS-1'!$B$5:$J$44,4, FALSE)</f>
        <v>0</v>
      </c>
      <c r="AO104" s="113">
        <f>$F104*'INTERNAL PARAMETERS-2'!AN104*VLOOKUP(AO$4,'INTERNAL PARAMETERS-1'!$B$5:$J$44,4, FALSE)</f>
        <v>0</v>
      </c>
      <c r="AP104" s="113">
        <f>$F104*'INTERNAL PARAMETERS-2'!AO104*VLOOKUP(AP$4,'INTERNAL PARAMETERS-1'!$B$5:$J$44,4, FALSE)</f>
        <v>0</v>
      </c>
      <c r="AQ104" s="113">
        <f>$F104*'INTERNAL PARAMETERS-2'!AP104*VLOOKUP(AQ$4,'INTERNAL PARAMETERS-1'!$B$5:$J$44,4, FALSE)</f>
        <v>0</v>
      </c>
      <c r="AR104" s="113">
        <f>$F104*'INTERNAL PARAMETERS-2'!AQ104*VLOOKUP(AR$4,'INTERNAL PARAMETERS-1'!$B$5:$J$44,4, FALSE)</f>
        <v>0</v>
      </c>
      <c r="AS104" s="113">
        <f>$F104*'INTERNAL PARAMETERS-2'!AR104*VLOOKUP(AS$4,'INTERNAL PARAMETERS-1'!$B$5:$J$44,4, FALSE)</f>
        <v>0</v>
      </c>
      <c r="AT104" s="112">
        <f>$F104*'INTERNAL PARAMETERS-2'!AS104*VLOOKUP(AT$4,'INTERNAL PARAMETERS-1'!$B$5:$J$44,4, FALSE)</f>
        <v>0</v>
      </c>
      <c r="AU104" s="114">
        <f>$F104*'INTERNAL PARAMETERS-2'!F104*(1-VLOOKUP(G$4,'INTERNAL PARAMETERS-1'!$B$5:$J$44,4, FALSE))</f>
        <v>0</v>
      </c>
      <c r="AV104" s="113">
        <f>$F104*'INTERNAL PARAMETERS-2'!G104*(1-VLOOKUP(H$4,'INTERNAL PARAMETERS-1'!$B$5:$J$44,4, FALSE))</f>
        <v>0</v>
      </c>
      <c r="AW104" s="113">
        <f>$F104*'INTERNAL PARAMETERS-2'!H104*(1-VLOOKUP(I$4,'INTERNAL PARAMETERS-1'!$B$5:$J$44,4, FALSE))</f>
        <v>2512.8045371291923</v>
      </c>
      <c r="AX104" s="113">
        <f>$F104*'INTERNAL PARAMETERS-2'!I104*(1-VLOOKUP(J$4,'INTERNAL PARAMETERS-1'!$B$5:$J$44,4, FALSE))</f>
        <v>0</v>
      </c>
      <c r="AY104" s="113">
        <f>$F104*'INTERNAL PARAMETERS-2'!J104*(1-VLOOKUP(K$4,'INTERNAL PARAMETERS-1'!$B$5:$J$44,4, FALSE))</f>
        <v>0</v>
      </c>
      <c r="AZ104" s="113">
        <f>$F104*'INTERNAL PARAMETERS-2'!K104*(1-VLOOKUP(L$4,'INTERNAL PARAMETERS-1'!$B$5:$J$44,4, FALSE))</f>
        <v>0</v>
      </c>
      <c r="BA104" s="113">
        <f>$F104*'INTERNAL PARAMETERS-2'!L104*(1-VLOOKUP(M$4,'INTERNAL PARAMETERS-1'!$B$5:$J$44,4, FALSE))</f>
        <v>261.45809923891807</v>
      </c>
      <c r="BB104" s="113">
        <f>$F104*'INTERNAL PARAMETERS-2'!M104*(1-VLOOKUP(N$4,'INTERNAL PARAMETERS-1'!$B$5:$J$44,4, FALSE))</f>
        <v>300.32417265813876</v>
      </c>
      <c r="BC104" s="113">
        <f>$F104*'INTERNAL PARAMETERS-2'!N104*(1-VLOOKUP(O$4,'INTERNAL PARAMETERS-1'!$B$5:$J$44,4, FALSE))</f>
        <v>732.67924988612742</v>
      </c>
      <c r="BD104" s="113">
        <f>$F104*'INTERNAL PARAMETERS-2'!O104*(1-VLOOKUP(P$4,'INTERNAL PARAMETERS-1'!$B$5:$J$44,4, FALSE))</f>
        <v>383.07548897917451</v>
      </c>
      <c r="BE104" s="113">
        <f>$F104*'INTERNAL PARAMETERS-2'!P104*(1-VLOOKUP(Q$4,'INTERNAL PARAMETERS-1'!$B$5:$J$44,4, FALSE))</f>
        <v>632.26141612239746</v>
      </c>
      <c r="BF104" s="113">
        <f>$F104*'INTERNAL PARAMETERS-2'!Q104*(1-VLOOKUP(R$4,'INTERNAL PARAMETERS-1'!$B$5:$J$44,4, FALSE))</f>
        <v>0</v>
      </c>
      <c r="BG104" s="113">
        <f>$F104*'INTERNAL PARAMETERS-2'!R104*(1-VLOOKUP(S$4,'INTERNAL PARAMETERS-1'!$B$5:$J$44,4, FALSE))</f>
        <v>1016.8873538053368</v>
      </c>
      <c r="BH104" s="113">
        <f>$F104*'INTERNAL PARAMETERS-2'!S104*(1-VLOOKUP(T$4,'INTERNAL PARAMETERS-1'!$B$5:$J$44,4, FALSE))</f>
        <v>23.431004514674644</v>
      </c>
      <c r="BI104" s="113">
        <f>$F104*'INTERNAL PARAMETERS-2'!T104*(1-VLOOKUP(U$4,'INTERNAL PARAMETERS-1'!$B$5:$J$44,4, FALSE))</f>
        <v>23.802471013188494</v>
      </c>
      <c r="BJ104" s="113">
        <f>$F104*'INTERNAL PARAMETERS-2'!U104*(1-VLOOKUP(V$4,'INTERNAL PARAMETERS-1'!$B$5:$J$44,4, FALSE))</f>
        <v>243.42097640050616</v>
      </c>
      <c r="BK104" s="113">
        <f>$F104*'INTERNAL PARAMETERS-2'!V104*(1-VLOOKUP(W$4,'INTERNAL PARAMETERS-1'!$B$5:$J$44,4, FALSE))</f>
        <v>308.69210467619422</v>
      </c>
      <c r="BL104" s="113">
        <f>$F104*'INTERNAL PARAMETERS-2'!W104*(1-VLOOKUP(X$4,'INTERNAL PARAMETERS-1'!$B$5:$J$44,4, FALSE))</f>
        <v>635.98005542813348</v>
      </c>
      <c r="BM104" s="113">
        <f>$F104*'INTERNAL PARAMETERS-2'!X104*(1-VLOOKUP(Y$4,'INTERNAL PARAMETERS-1'!$B$5:$J$44,4, FALSE))</f>
        <v>379.35684967343849</v>
      </c>
      <c r="BN104" s="113">
        <f>$F104*'INTERNAL PARAMETERS-2'!Y104*(1-VLOOKUP(Z$4,'INTERNAL PARAMETERS-1'!$B$5:$J$44,4, FALSE))</f>
        <v>684.33031504389669</v>
      </c>
      <c r="BO104" s="113">
        <f>$F104*'INTERNAL PARAMETERS-2'!Z104*(1-VLOOKUP(AA$4,'INTERNAL PARAMETERS-1'!$B$5:$J$44,4, FALSE))</f>
        <v>795.90539149836718</v>
      </c>
      <c r="BP104" s="113">
        <f>$F104*'INTERNAL PARAMETERS-2'!AA104*(1-VLOOKUP(AB$4,'INTERNAL PARAMETERS-1'!$B$5:$J$44,4, FALSE))</f>
        <v>204.5556316067283</v>
      </c>
      <c r="BQ104" s="113">
        <f>$F104*'INTERNAL PARAMETERS-2'!AB104*(1-VLOOKUP(AC$4,'INTERNAL PARAMETERS-1'!$B$5:$J$44,4, FALSE))</f>
        <v>2305.8941868071165</v>
      </c>
      <c r="BR104" s="113">
        <f>$F104*'INTERNAL PARAMETERS-2'!AC104*(1-VLOOKUP(AD$4,'INTERNAL PARAMETERS-1'!$B$5:$J$44,4, FALSE))</f>
        <v>208.27427091246432</v>
      </c>
      <c r="BS104" s="113">
        <f>$F104*'INTERNAL PARAMETERS-2'!AD104*(1-VLOOKUP(AE$4,'INTERNAL PARAMETERS-1'!$B$5:$J$44,4, FALSE))</f>
        <v>18.595846075745072</v>
      </c>
      <c r="BT104" s="113">
        <f>$F104*'INTERNAL PARAMETERS-2'!AE104*(1-VLOOKUP(AF$4,'INTERNAL PARAMETERS-1'!$B$5:$J$44,4, FALSE))</f>
        <v>0</v>
      </c>
      <c r="BU104" s="113">
        <f>$F104*'INTERNAL PARAMETERS-2'!AF104*(1-VLOOKUP(AG$4,'INTERNAL PARAMETERS-1'!$B$5:$J$44,4, FALSE))</f>
        <v>0</v>
      </c>
      <c r="BV104" s="113">
        <f>$F104*'INTERNAL PARAMETERS-2'!AG104*(1-VLOOKUP(AH$4,'INTERNAL PARAMETERS-1'!$B$5:$J$44,4, FALSE))</f>
        <v>0</v>
      </c>
      <c r="BW104" s="113">
        <f>$F104*'INTERNAL PARAMETERS-2'!AH104*(1-VLOOKUP(AI$4,'INTERNAL PARAMETERS-1'!$B$5:$J$44,4, FALSE))</f>
        <v>0</v>
      </c>
      <c r="BX104" s="113">
        <f>$F104*'INTERNAL PARAMETERS-2'!AI104*(1-VLOOKUP(AJ$4,'INTERNAL PARAMETERS-1'!$B$5:$J$44,4, FALSE))</f>
        <v>0</v>
      </c>
      <c r="BY104" s="113">
        <f>$F104*'INTERNAL PARAMETERS-2'!AJ104*(1-VLOOKUP(AK$4,'INTERNAL PARAMETERS-1'!$B$5:$J$44,4, FALSE))</f>
        <v>0</v>
      </c>
      <c r="BZ104" s="113">
        <f>$F104*'INTERNAL PARAMETERS-2'!AK104*(1-VLOOKUP(AL$4,'INTERNAL PARAMETERS-1'!$B$5:$J$44,4, FALSE))</f>
        <v>40.911656230758666</v>
      </c>
      <c r="CA104" s="113">
        <f>$F104*'INTERNAL PARAMETERS-2'!AL104*(1-VLOOKUP(AM$4,'INTERNAL PARAMETERS-1'!$B$5:$J$44,4, FALSE))</f>
        <v>122.7336439187435</v>
      </c>
      <c r="CB104" s="113">
        <f>$F104*'INTERNAL PARAMETERS-2'!AM104*(1-VLOOKUP(AN$4,'INTERNAL PARAMETERS-1'!$B$5:$J$44,4, FALSE))</f>
        <v>85.540626993720835</v>
      </c>
      <c r="CC104" s="113">
        <f>$F104*'INTERNAL PARAMETERS-2'!AN104*(1-VLOOKUP(AO$4,'INTERNAL PARAMETERS-1'!$B$5:$J$44,4, FALSE))</f>
        <v>290.09625860044912</v>
      </c>
      <c r="CD104" s="113">
        <f>$F104*'INTERNAL PARAMETERS-2'!AO104*(1-VLOOKUP(AP$4,'INTERNAL PARAMETERS-1'!$B$5:$J$44,4, FALSE))</f>
        <v>472.33608005216388</v>
      </c>
      <c r="CE104" s="113">
        <f>$F104*'INTERNAL PARAMETERS-2'!AP104*(1-VLOOKUP(AQ$4,'INTERNAL PARAMETERS-1'!$B$5:$J$44,4, FALSE))</f>
        <v>92.979230378725376</v>
      </c>
      <c r="CF104" s="113">
        <f>$F104*'INTERNAL PARAMETERS-2'!AQ104*(1-VLOOKUP(AR$4,'INTERNAL PARAMETERS-1'!$B$5:$J$44,4, FALSE))</f>
        <v>37.191692151490145</v>
      </c>
      <c r="CG104" s="113">
        <f>$F104*'INTERNAL PARAMETERS-2'!AR104*(1-VLOOKUP(AS$4,'INTERNAL PARAMETERS-1'!$B$5:$J$44,4, FALSE))</f>
        <v>7.4386033850045301</v>
      </c>
      <c r="CH104" s="112">
        <f>$F104*'INTERNAL PARAMETERS-2'!AS104*(1-VLOOKUP(AT$4,'INTERNAL PARAMETERS-1'!$B$5:$J$44,4, FALSE))</f>
        <v>0</v>
      </c>
      <c r="CI104" s="111">
        <f t="shared" si="1"/>
        <v>13247.732675483265</v>
      </c>
    </row>
    <row r="105" spans="3:87" x14ac:dyDescent="0.5">
      <c r="C105" s="77" t="s">
        <v>26</v>
      </c>
      <c r="D105" s="76" t="s">
        <v>2</v>
      </c>
      <c r="E105" s="76" t="s">
        <v>10</v>
      </c>
      <c r="F105" s="115">
        <f>'INPUTS-Incidence'!E105</f>
        <v>14825.687799300609</v>
      </c>
      <c r="G105" s="114">
        <f>$F105*'INTERNAL PARAMETERS-2'!F105*VLOOKUP(G$4,'INTERNAL PARAMETERS-1'!$B$5:$J$44,4, FALSE)</f>
        <v>54.16861551230464</v>
      </c>
      <c r="H105" s="113">
        <f>$F105*'INTERNAL PARAMETERS-2'!G105*VLOOKUP(H$4,'INTERNAL PARAMETERS-1'!$B$5:$J$44,4, FALSE)</f>
        <v>50.002597240701171</v>
      </c>
      <c r="I105" s="113">
        <f>$F105*'INTERNAL PARAMETERS-2'!H105*VLOOKUP(I$4,'INTERNAL PARAMETERS-1'!$B$5:$J$44,4, FALSE)</f>
        <v>143.95105348545522</v>
      </c>
      <c r="J105" s="113">
        <f>$F105*'INTERNAL PARAMETERS-2'!I105*VLOOKUP(J$4,'INTERNAL PARAMETERS-1'!$B$5:$J$44,4, FALSE)</f>
        <v>0</v>
      </c>
      <c r="K105" s="113">
        <f>$F105*'INTERNAL PARAMETERS-2'!J105*VLOOKUP(K$4,'INTERNAL PARAMETERS-1'!$B$5:$J$44,4, FALSE)</f>
        <v>0</v>
      </c>
      <c r="L105" s="113">
        <f>$F105*'INTERNAL PARAMETERS-2'!K105*VLOOKUP(L$4,'INTERNAL PARAMETERS-1'!$B$5:$J$44,4, FALSE)</f>
        <v>0</v>
      </c>
      <c r="M105" s="113">
        <f>$F105*'INTERNAL PARAMETERS-2'!L105*VLOOKUP(M$4,'INTERNAL PARAMETERS-1'!$B$5:$J$44,4, FALSE)</f>
        <v>25.626201361091105</v>
      </c>
      <c r="N105" s="113">
        <f>$F105*'INTERNAL PARAMETERS-2'!M105*VLOOKUP(N$4,'INTERNAL PARAMETERS-1'!$B$5:$J$44,4, FALSE)</f>
        <v>21.876043632258014</v>
      </c>
      <c r="O105" s="113">
        <f>$F105*'INTERNAL PARAMETERS-2'!N105*VLOOKUP(O$4,'INTERNAL PARAMETERS-1'!$B$5:$J$44,4, FALSE)</f>
        <v>0</v>
      </c>
      <c r="P105" s="113">
        <f>$F105*'INTERNAL PARAMETERS-2'!O105*VLOOKUP(P$4,'INTERNAL PARAMETERS-1'!$B$5:$J$44,4, FALSE)</f>
        <v>0</v>
      </c>
      <c r="Q105" s="113">
        <f>$F105*'INTERNAL PARAMETERS-2'!P105*VLOOKUP(Q$4,'INTERNAL PARAMETERS-1'!$B$5:$J$44,4, FALSE)</f>
        <v>0</v>
      </c>
      <c r="R105" s="113">
        <f>$F105*'INTERNAL PARAMETERS-2'!Q105*VLOOKUP(R$4,'INTERNAL PARAMETERS-1'!$B$5:$J$44,4, FALSE)</f>
        <v>4.1675008403834015</v>
      </c>
      <c r="S105" s="113">
        <f>$F105*'INTERNAL PARAMETERS-2'!R105*VLOOKUP(S$4,'INTERNAL PARAMETERS-1'!$B$5:$J$44,4, FALSE)</f>
        <v>52.516366735511582</v>
      </c>
      <c r="T105" s="113">
        <f>$F105*'INTERNAL PARAMETERS-2'!S105*VLOOKUP(T$4,'INTERNAL PARAMETERS-1'!$B$5:$J$44,4, FALSE)</f>
        <v>3.3335559016727423</v>
      </c>
      <c r="U105" s="113">
        <f>$F105*'INTERNAL PARAMETERS-2'!T105*VLOOKUP(U$4,'INTERNAL PARAMETERS-1'!$B$5:$J$44,4, FALSE)</f>
        <v>4.166907812871429</v>
      </c>
      <c r="V105" s="113">
        <f>$F105*'INTERNAL PARAMETERS-2'!U105*VLOOKUP(V$4,'INTERNAL PARAMETERS-1'!$B$5:$J$44,4, FALSE)</f>
        <v>45.002115131314056</v>
      </c>
      <c r="W105" s="113">
        <f>$F105*'INTERNAL PARAMETERS-2'!V105*VLOOKUP(W$4,'INTERNAL PARAMETERS-1'!$B$5:$J$44,4, FALSE)</f>
        <v>0</v>
      </c>
      <c r="X105" s="113">
        <f>$F105*'INTERNAL PARAMETERS-2'!W105*VLOOKUP(X$4,'INTERNAL PARAMETERS-1'!$B$5:$J$44,4, FALSE)</f>
        <v>0</v>
      </c>
      <c r="Y105" s="113">
        <f>$F105*'INTERNAL PARAMETERS-2'!X105*VLOOKUP(Y$4,'INTERNAL PARAMETERS-1'!$B$5:$J$44,4, FALSE)</f>
        <v>0</v>
      </c>
      <c r="Z105" s="113">
        <f>$F105*'INTERNAL PARAMETERS-2'!Y105*VLOOKUP(Z$4,'INTERNAL PARAMETERS-1'!$B$5:$J$44,4, FALSE)</f>
        <v>0</v>
      </c>
      <c r="AA105" s="113">
        <f>$F105*'INTERNAL PARAMETERS-2'!Z105*VLOOKUP(AA$4,'INTERNAL PARAMETERS-1'!$B$5:$J$44,4, FALSE)</f>
        <v>0</v>
      </c>
      <c r="AB105" s="113">
        <f>$F105*'INTERNAL PARAMETERS-2'!AA105*VLOOKUP(AB$4,'INTERNAL PARAMETERS-1'!$B$5:$J$44,4, FALSE)</f>
        <v>0</v>
      </c>
      <c r="AC105" s="113">
        <f>$F105*'INTERNAL PARAMETERS-2'!AB105*VLOOKUP(AC$4,'INTERNAL PARAMETERS-1'!$B$5:$J$44,4, FALSE)</f>
        <v>0</v>
      </c>
      <c r="AD105" s="113">
        <f>$F105*'INTERNAL PARAMETERS-2'!AC105*VLOOKUP(AD$4,'INTERNAL PARAMETERS-1'!$B$5:$J$44,4, FALSE)</f>
        <v>0</v>
      </c>
      <c r="AE105" s="113">
        <f>$F105*'INTERNAL PARAMETERS-2'!AD105*VLOOKUP(AE$4,'INTERNAL PARAMETERS-1'!$B$5:$J$44,4, FALSE)</f>
        <v>0</v>
      </c>
      <c r="AF105" s="113">
        <f>$F105*'INTERNAL PARAMETERS-2'!AE105*VLOOKUP(AF$4,'INTERNAL PARAMETERS-1'!$B$5:$J$44,4, FALSE)</f>
        <v>4.1675008403834015</v>
      </c>
      <c r="AG105" s="113">
        <f>$F105*'INTERNAL PARAMETERS-2'!AF105*VLOOKUP(AG$4,'INTERNAL PARAMETERS-1'!$B$5:$J$44,4, FALSE)</f>
        <v>0</v>
      </c>
      <c r="AH105" s="113">
        <f>$F105*'INTERNAL PARAMETERS-2'!AG105*VLOOKUP(AH$4,'INTERNAL PARAMETERS-1'!$B$5:$J$44,4, FALSE)</f>
        <v>0</v>
      </c>
      <c r="AI105" s="113">
        <f>$F105*'INTERNAL PARAMETERS-2'!AH105*VLOOKUP(AI$4,'INTERNAL PARAMETERS-1'!$B$5:$J$44,4, FALSE)</f>
        <v>0</v>
      </c>
      <c r="AJ105" s="113">
        <f>$F105*'INTERNAL PARAMETERS-2'!AI105*VLOOKUP(AJ$4,'INTERNAL PARAMETERS-1'!$B$5:$J$44,4, FALSE)</f>
        <v>4.1675008403834015</v>
      </c>
      <c r="AK105" s="113">
        <f>$F105*'INTERNAL PARAMETERS-2'!AJ105*VLOOKUP(AK$4,'INTERNAL PARAMETERS-1'!$B$5:$J$44,4, FALSE)</f>
        <v>0</v>
      </c>
      <c r="AL105" s="113">
        <f>$F105*'INTERNAL PARAMETERS-2'!AK105*VLOOKUP(AL$4,'INTERNAL PARAMETERS-1'!$B$5:$J$44,4, FALSE)</f>
        <v>0</v>
      </c>
      <c r="AM105" s="113">
        <f>$F105*'INTERNAL PARAMETERS-2'!AL105*VLOOKUP(AM$4,'INTERNAL PARAMETERS-1'!$B$5:$J$44,4, FALSE)</f>
        <v>0</v>
      </c>
      <c r="AN105" s="113">
        <f>$F105*'INTERNAL PARAMETERS-2'!AM105*VLOOKUP(AN$4,'INTERNAL PARAMETERS-1'!$B$5:$J$44,4, FALSE)</f>
        <v>0</v>
      </c>
      <c r="AO105" s="113">
        <f>$F105*'INTERNAL PARAMETERS-2'!AN105*VLOOKUP(AO$4,'INTERNAL PARAMETERS-1'!$B$5:$J$44,4, FALSE)</f>
        <v>0</v>
      </c>
      <c r="AP105" s="113">
        <f>$F105*'INTERNAL PARAMETERS-2'!AO105*VLOOKUP(AP$4,'INTERNAL PARAMETERS-1'!$B$5:$J$44,4, FALSE)</f>
        <v>0</v>
      </c>
      <c r="AQ105" s="113">
        <f>$F105*'INTERNAL PARAMETERS-2'!AP105*VLOOKUP(AQ$4,'INTERNAL PARAMETERS-1'!$B$5:$J$44,4, FALSE)</f>
        <v>0</v>
      </c>
      <c r="AR105" s="113">
        <f>$F105*'INTERNAL PARAMETERS-2'!AQ105*VLOOKUP(AR$4,'INTERNAL PARAMETERS-1'!$B$5:$J$44,4, FALSE)</f>
        <v>0</v>
      </c>
      <c r="AS105" s="113">
        <f>$F105*'INTERNAL PARAMETERS-2'!AR105*VLOOKUP(AS$4,'INTERNAL PARAMETERS-1'!$B$5:$J$44,4, FALSE)</f>
        <v>0</v>
      </c>
      <c r="AT105" s="112">
        <f>$F105*'INTERNAL PARAMETERS-2'!AS105*VLOOKUP(AT$4,'INTERNAL PARAMETERS-1'!$B$5:$J$44,4, FALSE)</f>
        <v>0</v>
      </c>
      <c r="AU105" s="114">
        <f>$F105*'INTERNAL PARAMETERS-2'!F105*(1-VLOOKUP(G$4,'INTERNAL PARAMETERS-1'!$B$5:$J$44,4, FALSE))</f>
        <v>0</v>
      </c>
      <c r="AV105" s="113">
        <f>$F105*'INTERNAL PARAMETERS-2'!G105*(1-VLOOKUP(H$4,'INTERNAL PARAMETERS-1'!$B$5:$J$44,4, FALSE))</f>
        <v>0</v>
      </c>
      <c r="AW105" s="113">
        <f>$F105*'INTERNAL PARAMETERS-2'!H105*(1-VLOOKUP(I$4,'INTERNAL PARAMETERS-1'!$B$5:$J$44,4, FALSE))</f>
        <v>2735.070016223649</v>
      </c>
      <c r="AX105" s="113">
        <f>$F105*'INTERNAL PARAMETERS-2'!I105*(1-VLOOKUP(J$4,'INTERNAL PARAMETERS-1'!$B$5:$J$44,4, FALSE))</f>
        <v>0</v>
      </c>
      <c r="AY105" s="113">
        <f>$F105*'INTERNAL PARAMETERS-2'!J105*(1-VLOOKUP(K$4,'INTERNAL PARAMETERS-1'!$B$5:$J$44,4, FALSE))</f>
        <v>0</v>
      </c>
      <c r="AZ105" s="113">
        <f>$F105*'INTERNAL PARAMETERS-2'!K105*(1-VLOOKUP(L$4,'INTERNAL PARAMETERS-1'!$B$5:$J$44,4, FALSE))</f>
        <v>0</v>
      </c>
      <c r="BA105" s="113">
        <f>$F105*'INTERNAL PARAMETERS-2'!L105*(1-VLOOKUP(M$4,'INTERNAL PARAMETERS-1'!$B$5:$J$44,4, FALSE))</f>
        <v>486.8978258607309</v>
      </c>
      <c r="BB105" s="113">
        <f>$F105*'INTERNAL PARAMETERS-2'!M105*(1-VLOOKUP(N$4,'INTERNAL PARAMETERS-1'!$B$5:$J$44,4, FALSE))</f>
        <v>415.64482901290222</v>
      </c>
      <c r="BC105" s="113">
        <f>$F105*'INTERNAL PARAMETERS-2'!N105*(1-VLOOKUP(O$4,'INTERNAL PARAMETERS-1'!$B$5:$J$44,4, FALSE))</f>
        <v>1041.7150926676179</v>
      </c>
      <c r="BD105" s="113">
        <f>$F105*'INTERNAL PARAMETERS-2'!O105*(1-VLOOKUP(P$4,'INTERNAL PARAMETERS-1'!$B$5:$J$44,4, FALSE))</f>
        <v>325.01465821138771</v>
      </c>
      <c r="BE105" s="113">
        <f>$F105*'INTERNAL PARAMETERS-2'!P105*(1-VLOOKUP(Q$4,'INTERNAL PARAMETERS-1'!$B$5:$J$44,4, FALSE))</f>
        <v>558.35912362213992</v>
      </c>
      <c r="BF105" s="113">
        <f>$F105*'INTERNAL PARAMETERS-2'!Q105*(1-VLOOKUP(R$4,'INTERNAL PARAMETERS-1'!$B$5:$J$44,4, FALSE))</f>
        <v>0</v>
      </c>
      <c r="BG105" s="113">
        <f>$F105*'INTERNAL PARAMETERS-2'!R105*(1-VLOOKUP(S$4,'INTERNAL PARAMETERS-1'!$B$5:$J$44,4, FALSE))</f>
        <v>997.81096797471992</v>
      </c>
      <c r="BH105" s="113">
        <f>$F105*'INTERNAL PARAMETERS-2'!S105*(1-VLOOKUP(T$4,'INTERNAL PARAMETERS-1'!$B$5:$J$44,4, FALSE))</f>
        <v>30.002003115054681</v>
      </c>
      <c r="BI105" s="113">
        <f>$F105*'INTERNAL PARAMETERS-2'!T105*(1-VLOOKUP(U$4,'INTERNAL PARAMETERS-1'!$B$5:$J$44,4, FALSE))</f>
        <v>16.667631251485716</v>
      </c>
      <c r="BJ105" s="113">
        <f>$F105*'INTERNAL PARAMETERS-2'!U105*(1-VLOOKUP(V$4,'INTERNAL PARAMETERS-1'!$B$5:$J$44,4, FALSE))</f>
        <v>255.01198574411299</v>
      </c>
      <c r="BK105" s="113">
        <f>$F105*'INTERNAL PARAMETERS-2'!V105*(1-VLOOKUP(W$4,'INTERNAL PARAMETERS-1'!$B$5:$J$44,4, FALSE))</f>
        <v>350.01669811612823</v>
      </c>
      <c r="BL105" s="113">
        <f>$F105*'INTERNAL PARAMETERS-2'!W105*(1-VLOOKUP(X$4,'INTERNAL PARAMETERS-1'!$B$5:$J$44,4, FALSE))</f>
        <v>712.53293361584679</v>
      </c>
      <c r="BM105" s="113">
        <f>$F105*'INTERNAL PARAMETERS-2'!X105*(1-VLOOKUP(Y$4,'INTERNAL PARAMETERS-1'!$B$5:$J$44,4, FALSE))</f>
        <v>491.68948815746489</v>
      </c>
      <c r="BN105" s="113">
        <f>$F105*'INTERNAL PARAMETERS-2'!Y105*(1-VLOOKUP(Z$4,'INTERNAL PARAMETERS-1'!$B$5:$J$44,4, FALSE))</f>
        <v>758.36803001616454</v>
      </c>
      <c r="BO105" s="113">
        <f>$F105*'INTERNAL PARAMETERS-2'!Z105*(1-VLOOKUP(AA$4,'INTERNAL PARAMETERS-1'!$B$5:$J$44,4, FALSE))</f>
        <v>879.20776356192403</v>
      </c>
      <c r="BP105" s="113">
        <f>$F105*'INTERNAL PARAMETERS-2'!AA105*(1-VLOOKUP(AB$4,'INTERNAL PARAMETERS-1'!$B$5:$J$44,4, FALSE))</f>
        <v>308.34761998741391</v>
      </c>
      <c r="BQ105" s="113">
        <f>$F105*'INTERNAL PARAMETERS-2'!AB105*(1-VLOOKUP(AC$4,'INTERNAL PARAMETERS-1'!$B$5:$J$44,4, FALSE))</f>
        <v>2700.1254253100637</v>
      </c>
      <c r="BR105" s="113">
        <f>$F105*'INTERNAL PARAMETERS-2'!AC105*(1-VLOOKUP(AD$4,'INTERNAL PARAMETERS-1'!$B$5:$J$44,4, FALSE))</f>
        <v>179.17436732966758</v>
      </c>
      <c r="BS105" s="113">
        <f>$F105*'INTERNAL PARAMETERS-2'!AD105*(1-VLOOKUP(AE$4,'INTERNAL PARAMETERS-1'!$B$5:$J$44,4, FALSE))</f>
        <v>37.501577288330893</v>
      </c>
      <c r="BT105" s="113">
        <f>$F105*'INTERNAL PARAMETERS-2'!AE105*(1-VLOOKUP(AF$4,'INTERNAL PARAMETERS-1'!$B$5:$J$44,4, FALSE))</f>
        <v>0</v>
      </c>
      <c r="BU105" s="113">
        <f>$F105*'INTERNAL PARAMETERS-2'!AF105*(1-VLOOKUP(AG$4,'INTERNAL PARAMETERS-1'!$B$5:$J$44,4, FALSE))</f>
        <v>0</v>
      </c>
      <c r="BV105" s="113">
        <f>$F105*'INTERNAL PARAMETERS-2'!AG105*(1-VLOOKUP(AH$4,'INTERNAL PARAMETERS-1'!$B$5:$J$44,4, FALSE))</f>
        <v>0</v>
      </c>
      <c r="BW105" s="113">
        <f>$F105*'INTERNAL PARAMETERS-2'!AH105*(1-VLOOKUP(AI$4,'INTERNAL PARAMETERS-1'!$B$5:$J$44,4, FALSE))</f>
        <v>0</v>
      </c>
      <c r="BX105" s="113">
        <f>$F105*'INTERNAL PARAMETERS-2'!AI105*(1-VLOOKUP(AJ$4,'INTERNAL PARAMETERS-1'!$B$5:$J$44,4, FALSE))</f>
        <v>0</v>
      </c>
      <c r="BY105" s="113">
        <f>$F105*'INTERNAL PARAMETERS-2'!AJ105*(1-VLOOKUP(AK$4,'INTERNAL PARAMETERS-1'!$B$5:$J$44,4, FALSE))</f>
        <v>0</v>
      </c>
      <c r="BZ105" s="113">
        <f>$F105*'INTERNAL PARAMETERS-2'!AK105*(1-VLOOKUP(AL$4,'INTERNAL PARAMETERS-1'!$B$5:$J$44,4, FALSE))</f>
        <v>29.168058176344015</v>
      </c>
      <c r="CA105" s="113">
        <f>$F105*'INTERNAL PARAMETERS-2'!AL105*(1-VLOOKUP(AM$4,'INTERNAL PARAMETERS-1'!$B$5:$J$44,4, FALSE))</f>
        <v>100.00519448140234</v>
      </c>
      <c r="CB105" s="113">
        <f>$F105*'INTERNAL PARAMETERS-2'!AM105*(1-VLOOKUP(AN$4,'INTERNAL PARAMETERS-1'!$B$5:$J$44,4, FALSE))</f>
        <v>79.170655417045182</v>
      </c>
      <c r="CC105" s="113">
        <f>$F105*'INTERNAL PARAMETERS-2'!AN105*(1-VLOOKUP(AO$4,'INTERNAL PARAMETERS-1'!$B$5:$J$44,4, FALSE))</f>
        <v>241.67798452273905</v>
      </c>
      <c r="CD105" s="113">
        <f>$F105*'INTERNAL PARAMETERS-2'!AO105*(1-VLOOKUP(AP$4,'INTERNAL PARAMETERS-1'!$B$5:$J$44,4, FALSE))</f>
        <v>566.69264273412671</v>
      </c>
      <c r="CE105" s="113">
        <f>$F105*'INTERNAL PARAMETERS-2'!AP105*(1-VLOOKUP(AQ$4,'INTERNAL PARAMETERS-1'!$B$5:$J$44,4, FALSE))</f>
        <v>100.00519448140234</v>
      </c>
      <c r="CF105" s="113">
        <f>$F105*'INTERNAL PARAMETERS-2'!AQ105*(1-VLOOKUP(AR$4,'INTERNAL PARAMETERS-1'!$B$5:$J$44,4, FALSE))</f>
        <v>16.667038223973744</v>
      </c>
      <c r="CG105" s="113">
        <f>$F105*'INTERNAL PARAMETERS-2'!AR105*(1-VLOOKUP(AS$4,'INTERNAL PARAMETERS-1'!$B$5:$J$44,4, FALSE))</f>
        <v>0</v>
      </c>
      <c r="CH105" s="112">
        <f>$F105*'INTERNAL PARAMETERS-2'!AS105*(1-VLOOKUP(AT$4,'INTERNAL PARAMETERS-1'!$B$5:$J$44,4, FALSE))</f>
        <v>0</v>
      </c>
      <c r="CI105" s="111">
        <f t="shared" si="1"/>
        <v>14825.690764438168</v>
      </c>
    </row>
    <row r="106" spans="3:87" x14ac:dyDescent="0.5">
      <c r="C106" s="77" t="s">
        <v>26</v>
      </c>
      <c r="D106" s="76" t="s">
        <v>2</v>
      </c>
      <c r="E106" s="76" t="s">
        <v>9</v>
      </c>
      <c r="F106" s="115">
        <f>'INPUTS-Incidence'!E106</f>
        <v>14137.646688451414</v>
      </c>
      <c r="G106" s="114">
        <f>$F106*'INTERNAL PARAMETERS-2'!F106*VLOOKUP(G$4,'INTERNAL PARAMETERS-1'!$B$5:$J$44,4, FALSE)</f>
        <v>45.820112917271032</v>
      </c>
      <c r="H106" s="113">
        <f>$F106*'INTERNAL PARAMETERS-2'!G106*VLOOKUP(H$4,'INTERNAL PARAMETERS-1'!$B$5:$J$44,4, FALSE)</f>
        <v>83.310324405706496</v>
      </c>
      <c r="I106" s="113">
        <f>$F106*'INTERNAL PARAMETERS-2'!H106*VLOOKUP(I$4,'INTERNAL PARAMETERS-1'!$B$5:$J$44,4, FALSE)</f>
        <v>117.18582238883869</v>
      </c>
      <c r="J106" s="113">
        <f>$F106*'INTERNAL PARAMETERS-2'!I106*VLOOKUP(J$4,'INTERNAL PARAMETERS-1'!$B$5:$J$44,4, FALSE)</f>
        <v>0</v>
      </c>
      <c r="K106" s="113">
        <f>$F106*'INTERNAL PARAMETERS-2'!J106*VLOOKUP(K$4,'INTERNAL PARAMETERS-1'!$B$5:$J$44,4, FALSE)</f>
        <v>0</v>
      </c>
      <c r="L106" s="113">
        <f>$F106*'INTERNAL PARAMETERS-2'!K106*VLOOKUP(L$4,'INTERNAL PARAMETERS-1'!$B$5:$J$44,4, FALSE)</f>
        <v>0</v>
      </c>
      <c r="M106" s="113">
        <f>$F106*'INTERNAL PARAMETERS-2'!L106*VLOOKUP(M$4,'INTERNAL PARAMETERS-1'!$B$5:$J$44,4, FALSE)</f>
        <v>34.57347360014105</v>
      </c>
      <c r="N106" s="113">
        <f>$F106*'INTERNAL PARAMETERS-2'!M106*VLOOKUP(N$4,'INTERNAL PARAMETERS-1'!$B$5:$J$44,4, FALSE)</f>
        <v>18.328115855141856</v>
      </c>
      <c r="O106" s="113">
        <f>$F106*'INTERNAL PARAMETERS-2'!N106*VLOOKUP(O$4,'INTERNAL PARAMETERS-1'!$B$5:$J$44,4, FALSE)</f>
        <v>0</v>
      </c>
      <c r="P106" s="113">
        <f>$F106*'INTERNAL PARAMETERS-2'!O106*VLOOKUP(P$4,'INTERNAL PARAMETERS-1'!$B$5:$J$44,4, FALSE)</f>
        <v>0</v>
      </c>
      <c r="Q106" s="113">
        <f>$F106*'INTERNAL PARAMETERS-2'!P106*VLOOKUP(Q$4,'INTERNAL PARAMETERS-1'!$B$5:$J$44,4, FALSE)</f>
        <v>0</v>
      </c>
      <c r="R106" s="113">
        <f>$F106*'INTERNAL PARAMETERS-2'!Q106*VLOOKUP(R$4,'INTERNAL PARAMETERS-1'!$B$5:$J$44,4, FALSE)</f>
        <v>16.662630387008836</v>
      </c>
      <c r="S106" s="113">
        <f>$F106*'INTERNAL PARAMETERS-2'!R106*VLOOKUP(S$4,'INTERNAL PARAMETERS-1'!$B$5:$J$44,4, FALSE)</f>
        <v>41.102521593801683</v>
      </c>
      <c r="T106" s="113">
        <f>$F106*'INTERNAL PARAMETERS-2'!S106*VLOOKUP(T$4,'INTERNAL PARAMETERS-1'!$B$5:$J$44,4, FALSE)</f>
        <v>3.3323847009348828</v>
      </c>
      <c r="U106" s="113">
        <f>$F106*'INTERNAL PARAMETERS-2'!T106*VLOOKUP(U$4,'INTERNAL PARAMETERS-1'!$B$5:$J$44,4, FALSE)</f>
        <v>4.1655162202853253</v>
      </c>
      <c r="V106" s="113">
        <f>$F106*'INTERNAL PARAMETERS-2'!U106*VLOOKUP(V$4,'INTERNAL PARAMETERS-1'!$B$5:$J$44,4, FALSE)</f>
        <v>51.860210400211578</v>
      </c>
      <c r="W106" s="113">
        <f>$F106*'INTERNAL PARAMETERS-2'!V106*VLOOKUP(W$4,'INTERNAL PARAMETERS-1'!$B$5:$J$44,4, FALSE)</f>
        <v>0</v>
      </c>
      <c r="X106" s="113">
        <f>$F106*'INTERNAL PARAMETERS-2'!W106*VLOOKUP(X$4,'INTERNAL PARAMETERS-1'!$B$5:$J$44,4, FALSE)</f>
        <v>0</v>
      </c>
      <c r="Y106" s="113">
        <f>$F106*'INTERNAL PARAMETERS-2'!X106*VLOOKUP(Y$4,'INTERNAL PARAMETERS-1'!$B$5:$J$44,4, FALSE)</f>
        <v>0</v>
      </c>
      <c r="Z106" s="113">
        <f>$F106*'INTERNAL PARAMETERS-2'!Y106*VLOOKUP(Z$4,'INTERNAL PARAMETERS-1'!$B$5:$J$44,4, FALSE)</f>
        <v>0</v>
      </c>
      <c r="AA106" s="113">
        <f>$F106*'INTERNAL PARAMETERS-2'!Z106*VLOOKUP(AA$4,'INTERNAL PARAMETERS-1'!$B$5:$J$44,4, FALSE)</f>
        <v>0</v>
      </c>
      <c r="AB106" s="113">
        <f>$F106*'INTERNAL PARAMETERS-2'!AA106*VLOOKUP(AB$4,'INTERNAL PARAMETERS-1'!$B$5:$J$44,4, FALSE)</f>
        <v>0</v>
      </c>
      <c r="AC106" s="113">
        <f>$F106*'INTERNAL PARAMETERS-2'!AB106*VLOOKUP(AC$4,'INTERNAL PARAMETERS-1'!$B$5:$J$44,4, FALSE)</f>
        <v>0</v>
      </c>
      <c r="AD106" s="113">
        <f>$F106*'INTERNAL PARAMETERS-2'!AC106*VLOOKUP(AD$4,'INTERNAL PARAMETERS-1'!$B$5:$J$44,4, FALSE)</f>
        <v>0</v>
      </c>
      <c r="AE106" s="113">
        <f>$F106*'INTERNAL PARAMETERS-2'!AD106*VLOOKUP(AE$4,'INTERNAL PARAMETERS-1'!$B$5:$J$44,4, FALSE)</f>
        <v>0</v>
      </c>
      <c r="AF106" s="113">
        <f>$F106*'INTERNAL PARAMETERS-2'!AE106*VLOOKUP(AF$4,'INTERNAL PARAMETERS-1'!$B$5:$J$44,4, FALSE)</f>
        <v>4.1649507144177864</v>
      </c>
      <c r="AG106" s="113">
        <f>$F106*'INTERNAL PARAMETERS-2'!AF106*VLOOKUP(AG$4,'INTERNAL PARAMETERS-1'!$B$5:$J$44,4, FALSE)</f>
        <v>0</v>
      </c>
      <c r="AH106" s="113">
        <f>$F106*'INTERNAL PARAMETERS-2'!AG106*VLOOKUP(AH$4,'INTERNAL PARAMETERS-1'!$B$5:$J$44,4, FALSE)</f>
        <v>4.1649507144177864</v>
      </c>
      <c r="AI106" s="113">
        <f>$F106*'INTERNAL PARAMETERS-2'!AH106*VLOOKUP(AI$4,'INTERNAL PARAMETERS-1'!$B$5:$J$44,4, FALSE)</f>
        <v>8.3313151935044178</v>
      </c>
      <c r="AJ106" s="113">
        <f>$F106*'INTERNAL PARAMETERS-2'!AI106*VLOOKUP(AJ$4,'INTERNAL PARAMETERS-1'!$B$5:$J$44,4, FALSE)</f>
        <v>8.3313151935044178</v>
      </c>
      <c r="AK106" s="113">
        <f>$F106*'INTERNAL PARAMETERS-2'!AJ106*VLOOKUP(AK$4,'INTERNAL PARAMETERS-1'!$B$5:$J$44,4, FALSE)</f>
        <v>0</v>
      </c>
      <c r="AL106" s="113">
        <f>$F106*'INTERNAL PARAMETERS-2'!AK106*VLOOKUP(AL$4,'INTERNAL PARAMETERS-1'!$B$5:$J$44,4, FALSE)</f>
        <v>0</v>
      </c>
      <c r="AM106" s="113">
        <f>$F106*'INTERNAL PARAMETERS-2'!AL106*VLOOKUP(AM$4,'INTERNAL PARAMETERS-1'!$B$5:$J$44,4, FALSE)</f>
        <v>0</v>
      </c>
      <c r="AN106" s="113">
        <f>$F106*'INTERNAL PARAMETERS-2'!AM106*VLOOKUP(AN$4,'INTERNAL PARAMETERS-1'!$B$5:$J$44,4, FALSE)</f>
        <v>0</v>
      </c>
      <c r="AO106" s="113">
        <f>$F106*'INTERNAL PARAMETERS-2'!AN106*VLOOKUP(AO$4,'INTERNAL PARAMETERS-1'!$B$5:$J$44,4, FALSE)</f>
        <v>0</v>
      </c>
      <c r="AP106" s="113">
        <f>$F106*'INTERNAL PARAMETERS-2'!AO106*VLOOKUP(AP$4,'INTERNAL PARAMETERS-1'!$B$5:$J$44,4, FALSE)</f>
        <v>0</v>
      </c>
      <c r="AQ106" s="113">
        <f>$F106*'INTERNAL PARAMETERS-2'!AP106*VLOOKUP(AQ$4,'INTERNAL PARAMETERS-1'!$B$5:$J$44,4, FALSE)</f>
        <v>0</v>
      </c>
      <c r="AR106" s="113">
        <f>$F106*'INTERNAL PARAMETERS-2'!AQ106*VLOOKUP(AR$4,'INTERNAL PARAMETERS-1'!$B$5:$J$44,4, FALSE)</f>
        <v>0</v>
      </c>
      <c r="AS106" s="113">
        <f>$F106*'INTERNAL PARAMETERS-2'!AR106*VLOOKUP(AS$4,'INTERNAL PARAMETERS-1'!$B$5:$J$44,4, FALSE)</f>
        <v>0</v>
      </c>
      <c r="AT106" s="112">
        <f>$F106*'INTERNAL PARAMETERS-2'!AS106*VLOOKUP(AT$4,'INTERNAL PARAMETERS-1'!$B$5:$J$44,4, FALSE)</f>
        <v>0</v>
      </c>
      <c r="AU106" s="114">
        <f>$F106*'INTERNAL PARAMETERS-2'!F106*(1-VLOOKUP(G$4,'INTERNAL PARAMETERS-1'!$B$5:$J$44,4, FALSE))</f>
        <v>0</v>
      </c>
      <c r="AV106" s="113">
        <f>$F106*'INTERNAL PARAMETERS-2'!G106*(1-VLOOKUP(H$4,'INTERNAL PARAMETERS-1'!$B$5:$J$44,4, FALSE))</f>
        <v>0</v>
      </c>
      <c r="AW106" s="113">
        <f>$F106*'INTERNAL PARAMETERS-2'!H106*(1-VLOOKUP(I$4,'INTERNAL PARAMETERS-1'!$B$5:$J$44,4, FALSE))</f>
        <v>2226.5306253879348</v>
      </c>
      <c r="AX106" s="113">
        <f>$F106*'INTERNAL PARAMETERS-2'!I106*(1-VLOOKUP(J$4,'INTERNAL PARAMETERS-1'!$B$5:$J$44,4, FALSE))</f>
        <v>0</v>
      </c>
      <c r="AY106" s="113">
        <f>$F106*'INTERNAL PARAMETERS-2'!J106*(1-VLOOKUP(K$4,'INTERNAL PARAMETERS-1'!$B$5:$J$44,4, FALSE))</f>
        <v>0</v>
      </c>
      <c r="AZ106" s="113">
        <f>$F106*'INTERNAL PARAMETERS-2'!K106*(1-VLOOKUP(L$4,'INTERNAL PARAMETERS-1'!$B$5:$J$44,4, FALSE))</f>
        <v>0</v>
      </c>
      <c r="BA106" s="113">
        <f>$F106*'INTERNAL PARAMETERS-2'!L106*(1-VLOOKUP(M$4,'INTERNAL PARAMETERS-1'!$B$5:$J$44,4, FALSE))</f>
        <v>656.89599840267999</v>
      </c>
      <c r="BB106" s="113">
        <f>$F106*'INTERNAL PARAMETERS-2'!M106*(1-VLOOKUP(N$4,'INTERNAL PARAMETERS-1'!$B$5:$J$44,4, FALSE))</f>
        <v>348.23420124769524</v>
      </c>
      <c r="BC106" s="113">
        <f>$F106*'INTERNAL PARAMETERS-2'!N106*(1-VLOOKUP(O$4,'INTERNAL PARAMETERS-1'!$B$5:$J$44,4, FALSE))</f>
        <v>916.40649963942712</v>
      </c>
      <c r="BD106" s="113">
        <f>$F106*'INTERNAL PARAMETERS-2'!O106*(1-VLOOKUP(P$4,'INTERNAL PARAMETERS-1'!$B$5:$J$44,4, FALSE))</f>
        <v>329.07351937907049</v>
      </c>
      <c r="BE106" s="113">
        <f>$F106*'INTERNAL PARAMETERS-2'!P106*(1-VLOOKUP(Q$4,'INTERNAL PARAMETERS-1'!$B$5:$J$44,4, FALSE))</f>
        <v>574.83671435243446</v>
      </c>
      <c r="BF106" s="113">
        <f>$F106*'INTERNAL PARAMETERS-2'!Q106*(1-VLOOKUP(R$4,'INTERNAL PARAMETERS-1'!$B$5:$J$44,4, FALSE))</f>
        <v>0</v>
      </c>
      <c r="BG106" s="113">
        <f>$F106*'INTERNAL PARAMETERS-2'!R106*(1-VLOOKUP(S$4,'INTERNAL PARAMETERS-1'!$B$5:$J$44,4, FALSE))</f>
        <v>780.94791028223187</v>
      </c>
      <c r="BH106" s="113">
        <f>$F106*'INTERNAL PARAMETERS-2'!S106*(1-VLOOKUP(T$4,'INTERNAL PARAMETERS-1'!$B$5:$J$44,4, FALSE))</f>
        <v>29.991462308413944</v>
      </c>
      <c r="BI106" s="113">
        <f>$F106*'INTERNAL PARAMETERS-2'!T106*(1-VLOOKUP(U$4,'INTERNAL PARAMETERS-1'!$B$5:$J$44,4, FALSE))</f>
        <v>16.662064881141301</v>
      </c>
      <c r="BJ106" s="113">
        <f>$F106*'INTERNAL PARAMETERS-2'!U106*(1-VLOOKUP(V$4,'INTERNAL PARAMETERS-1'!$B$5:$J$44,4, FALSE))</f>
        <v>293.87452560119891</v>
      </c>
      <c r="BK106" s="113">
        <f>$F106*'INTERNAL PARAMETERS-2'!V106*(1-VLOOKUP(W$4,'INTERNAL PARAMETERS-1'!$B$5:$J$44,4, FALSE))</f>
        <v>266.5907760747906</v>
      </c>
      <c r="BL106" s="113">
        <f>$F106*'INTERNAL PARAMETERS-2'!W106*(1-VLOOKUP(X$4,'INTERNAL PARAMETERS-1'!$B$5:$J$44,4, FALSE))</f>
        <v>724.79331901216972</v>
      </c>
      <c r="BM106" s="113">
        <f>$F106*'INTERNAL PARAMETERS-2'!X106*(1-VLOOKUP(Y$4,'INTERNAL PARAMETERS-1'!$B$5:$J$44,4, FALSE))</f>
        <v>570.67034987334785</v>
      </c>
      <c r="BN106" s="113">
        <f>$F106*'INTERNAL PARAMETERS-2'!Y106*(1-VLOOKUP(Z$4,'INTERNAL PARAMETERS-1'!$B$5:$J$44,4, FALSE))</f>
        <v>870.58638672215613</v>
      </c>
      <c r="BO106" s="113">
        <f>$F106*'INTERNAL PARAMETERS-2'!Z106*(1-VLOOKUP(AA$4,'INTERNAL PARAMETERS-1'!$B$5:$J$44,4, FALSE))</f>
        <v>1162.1696946127911</v>
      </c>
      <c r="BP106" s="113">
        <f>$F106*'INTERNAL PARAMETERS-2'!AA106*(1-VLOOKUP(AB$4,'INTERNAL PARAMETERS-1'!$B$5:$J$44,4, FALSE))</f>
        <v>312.41088899206164</v>
      </c>
      <c r="BQ106" s="113">
        <f>$F106*'INTERNAL PARAMETERS-2'!AB106*(1-VLOOKUP(AC$4,'INTERNAL PARAMETERS-1'!$B$5:$J$44,4, FALSE))</f>
        <v>2595.0951160147911</v>
      </c>
      <c r="BR106" s="113">
        <f>$F106*'INTERNAL PARAMETERS-2'!AC106*(1-VLOOKUP(AD$4,'INTERNAL PARAMETERS-1'!$B$5:$J$44,4, FALSE))</f>
        <v>95.806590313628703</v>
      </c>
      <c r="BS106" s="113">
        <f>$F106*'INTERNAL PARAMETERS-2'!AD106*(1-VLOOKUP(AE$4,'INTERNAL PARAMETERS-1'!$B$5:$J$44,4, FALSE))</f>
        <v>74.979009212202072</v>
      </c>
      <c r="BT106" s="113">
        <f>$F106*'INTERNAL PARAMETERS-2'!AE106*(1-VLOOKUP(AF$4,'INTERNAL PARAMETERS-1'!$B$5:$J$44,4, FALSE))</f>
        <v>0</v>
      </c>
      <c r="BU106" s="113">
        <f>$F106*'INTERNAL PARAMETERS-2'!AF106*(1-VLOOKUP(AG$4,'INTERNAL PARAMETERS-1'!$B$5:$J$44,4, FALSE))</f>
        <v>0</v>
      </c>
      <c r="BV106" s="113">
        <f>$F106*'INTERNAL PARAMETERS-2'!AG106*(1-VLOOKUP(AH$4,'INTERNAL PARAMETERS-1'!$B$5:$J$44,4, FALSE))</f>
        <v>0</v>
      </c>
      <c r="BW106" s="113">
        <f>$F106*'INTERNAL PARAMETERS-2'!AH106*(1-VLOOKUP(AI$4,'INTERNAL PARAMETERS-1'!$B$5:$J$44,4, FALSE))</f>
        <v>0</v>
      </c>
      <c r="BX106" s="113">
        <f>$F106*'INTERNAL PARAMETERS-2'!AI106*(1-VLOOKUP(AJ$4,'INTERNAL PARAMETERS-1'!$B$5:$J$44,4, FALSE))</f>
        <v>0</v>
      </c>
      <c r="BY106" s="113">
        <f>$F106*'INTERNAL PARAMETERS-2'!AJ106*(1-VLOOKUP(AK$4,'INTERNAL PARAMETERS-1'!$B$5:$J$44,4, FALSE))</f>
        <v>0</v>
      </c>
      <c r="BZ106" s="113">
        <f>$F106*'INTERNAL PARAMETERS-2'!AK106*(1-VLOOKUP(AL$4,'INTERNAL PARAMETERS-1'!$B$5:$J$44,4, FALSE))</f>
        <v>33.323847009348825</v>
      </c>
      <c r="CA106" s="113">
        <f>$F106*'INTERNAL PARAMETERS-2'!AL106*(1-VLOOKUP(AM$4,'INTERNAL PARAMETERS-1'!$B$5:$J$44,4, FALSE))</f>
        <v>91.640225834542065</v>
      </c>
      <c r="CB106" s="113">
        <f>$F106*'INTERNAL PARAMETERS-2'!AM106*(1-VLOOKUP(AN$4,'INTERNAL PARAMETERS-1'!$B$5:$J$44,4, FALSE))</f>
        <v>58.316378825193233</v>
      </c>
      <c r="CC106" s="113">
        <f>$F106*'INTERNAL PARAMETERS-2'!AN106*(1-VLOOKUP(AO$4,'INTERNAL PARAMETERS-1'!$B$5:$J$44,4, FALSE))</f>
        <v>254.09451016686842</v>
      </c>
      <c r="CD106" s="113">
        <f>$F106*'INTERNAL PARAMETERS-2'!AO106*(1-VLOOKUP(AP$4,'INTERNAL PARAMETERS-1'!$B$5:$J$44,4, FALSE))</f>
        <v>337.40342080790606</v>
      </c>
      <c r="CE106" s="113">
        <f>$F106*'INTERNAL PARAMETERS-2'!AP106*(1-VLOOKUP(AQ$4,'INTERNAL PARAMETERS-1'!$B$5:$J$44,4, FALSE))</f>
        <v>62.482743304279872</v>
      </c>
      <c r="CF106" s="113">
        <f>$F106*'INTERNAL PARAMETERS-2'!AQ106*(1-VLOOKUP(AR$4,'INTERNAL PARAMETERS-1'!$B$5:$J$44,4, FALSE))</f>
        <v>8.3313151935044178</v>
      </c>
      <c r="CG106" s="113">
        <f>$F106*'INTERNAL PARAMETERS-2'!AR106*(1-VLOOKUP(AS$4,'INTERNAL PARAMETERS-1'!$B$5:$J$44,4, FALSE))</f>
        <v>4.1649507144177864</v>
      </c>
      <c r="CH106" s="112">
        <f>$F106*'INTERNAL PARAMETERS-2'!AS106*(1-VLOOKUP(AT$4,'INTERNAL PARAMETERS-1'!$B$5:$J$44,4, FALSE))</f>
        <v>0</v>
      </c>
      <c r="CI106" s="111">
        <f t="shared" si="1"/>
        <v>14137.64668845141</v>
      </c>
    </row>
    <row r="107" spans="3:87" x14ac:dyDescent="0.5">
      <c r="C107" s="77" t="s">
        <v>26</v>
      </c>
      <c r="D107" s="76" t="s">
        <v>2</v>
      </c>
      <c r="E107" s="76" t="s">
        <v>8</v>
      </c>
      <c r="F107" s="115">
        <f>'INPUTS-Incidence'!E107</f>
        <v>10202.85901540431</v>
      </c>
      <c r="G107" s="114">
        <f>$F107*'INTERNAL PARAMETERS-2'!F107*VLOOKUP(G$4,'INTERNAL PARAMETERS-1'!$B$5:$J$44,4, FALSE)</f>
        <v>41.099156685851646</v>
      </c>
      <c r="H107" s="113">
        <f>$F107*'INTERNAL PARAMETERS-2'!G107*VLOOKUP(H$4,'INTERNAL PARAMETERS-1'!$B$5:$J$44,4, FALSE)</f>
        <v>13.699378799983368</v>
      </c>
      <c r="I107" s="113">
        <f>$F107*'INTERNAL PARAMETERS-2'!H107*VLOOKUP(I$4,'INTERNAL PARAMETERS-1'!$B$5:$J$44,4, FALSE)</f>
        <v>94.832972819134142</v>
      </c>
      <c r="J107" s="113">
        <f>$F107*'INTERNAL PARAMETERS-2'!I107*VLOOKUP(J$4,'INTERNAL PARAMETERS-1'!$B$5:$J$44,4, FALSE)</f>
        <v>0</v>
      </c>
      <c r="K107" s="113">
        <f>$F107*'INTERNAL PARAMETERS-2'!J107*VLOOKUP(K$4,'INTERNAL PARAMETERS-1'!$B$5:$J$44,4, FALSE)</f>
        <v>0</v>
      </c>
      <c r="L107" s="113">
        <f>$F107*'INTERNAL PARAMETERS-2'!K107*VLOOKUP(L$4,'INTERNAL PARAMETERS-1'!$B$5:$J$44,4, FALSE)</f>
        <v>0</v>
      </c>
      <c r="M107" s="113">
        <f>$F107*'INTERNAL PARAMETERS-2'!L107*VLOOKUP(M$4,'INTERNAL PARAMETERS-1'!$B$5:$J$44,4, FALSE)</f>
        <v>33.735549277254044</v>
      </c>
      <c r="N107" s="113">
        <f>$F107*'INTERNAL PARAMETERS-2'!M107*VLOOKUP(N$4,'INTERNAL PARAMETERS-1'!$B$5:$J$44,4, FALSE)</f>
        <v>13.014715945754663</v>
      </c>
      <c r="O107" s="113">
        <f>$F107*'INTERNAL PARAMETERS-2'!N107*VLOOKUP(O$4,'INTERNAL PARAMETERS-1'!$B$5:$J$44,4, FALSE)</f>
        <v>0</v>
      </c>
      <c r="P107" s="113">
        <f>$F107*'INTERNAL PARAMETERS-2'!O107*VLOOKUP(P$4,'INTERNAL PARAMETERS-1'!$B$5:$J$44,4, FALSE)</f>
        <v>0</v>
      </c>
      <c r="Q107" s="113">
        <f>$F107*'INTERNAL PARAMETERS-2'!P107*VLOOKUP(Q$4,'INTERNAL PARAMETERS-1'!$B$5:$J$44,4, FALSE)</f>
        <v>0</v>
      </c>
      <c r="R107" s="113">
        <f>$F107*'INTERNAL PARAMETERS-2'!Q107*VLOOKUP(R$4,'INTERNAL PARAMETERS-1'!$B$5:$J$44,4, FALSE)</f>
        <v>3.4250997714712268</v>
      </c>
      <c r="S107" s="113">
        <f>$F107*'INTERNAL PARAMETERS-2'!R107*VLOOKUP(S$4,'INTERNAL PARAMETERS-1'!$B$5:$J$44,4, FALSE)</f>
        <v>24.525785544114115</v>
      </c>
      <c r="T107" s="113">
        <f>$F107*'INTERNAL PARAMETERS-2'!S107*VLOOKUP(T$4,'INTERNAL PARAMETERS-1'!$B$5:$J$44,4, FALSE)</f>
        <v>1.0274279028512143</v>
      </c>
      <c r="U107" s="113">
        <f>$F107*'INTERNAL PARAMETERS-2'!T107*VLOOKUP(U$4,'INTERNAL PARAMETERS-1'!$B$5:$J$44,4, FALSE)</f>
        <v>0.68501995429424545</v>
      </c>
      <c r="V107" s="113">
        <f>$F107*'INTERNAL PARAMETERS-2'!U107*VLOOKUP(V$4,'INTERNAL PARAMETERS-1'!$B$5:$J$44,4, FALSE)</f>
        <v>28.255695728670542</v>
      </c>
      <c r="W107" s="113">
        <f>$F107*'INTERNAL PARAMETERS-2'!V107*VLOOKUP(W$4,'INTERNAL PARAMETERS-1'!$B$5:$J$44,4, FALSE)</f>
        <v>0</v>
      </c>
      <c r="X107" s="113">
        <f>$F107*'INTERNAL PARAMETERS-2'!W107*VLOOKUP(X$4,'INTERNAL PARAMETERS-1'!$B$5:$J$44,4, FALSE)</f>
        <v>0</v>
      </c>
      <c r="Y107" s="113">
        <f>$F107*'INTERNAL PARAMETERS-2'!X107*VLOOKUP(Y$4,'INTERNAL PARAMETERS-1'!$B$5:$J$44,4, FALSE)</f>
        <v>0</v>
      </c>
      <c r="Z107" s="113">
        <f>$F107*'INTERNAL PARAMETERS-2'!Y107*VLOOKUP(Z$4,'INTERNAL PARAMETERS-1'!$B$5:$J$44,4, FALSE)</f>
        <v>0</v>
      </c>
      <c r="AA107" s="113">
        <f>$F107*'INTERNAL PARAMETERS-2'!Z107*VLOOKUP(AA$4,'INTERNAL PARAMETERS-1'!$B$5:$J$44,4, FALSE)</f>
        <v>0</v>
      </c>
      <c r="AB107" s="113">
        <f>$F107*'INTERNAL PARAMETERS-2'!AA107*VLOOKUP(AB$4,'INTERNAL PARAMETERS-1'!$B$5:$J$44,4, FALSE)</f>
        <v>0</v>
      </c>
      <c r="AC107" s="113">
        <f>$F107*'INTERNAL PARAMETERS-2'!AB107*VLOOKUP(AC$4,'INTERNAL PARAMETERS-1'!$B$5:$J$44,4, FALSE)</f>
        <v>0</v>
      </c>
      <c r="AD107" s="113">
        <f>$F107*'INTERNAL PARAMETERS-2'!AC107*VLOOKUP(AD$4,'INTERNAL PARAMETERS-1'!$B$5:$J$44,4, FALSE)</f>
        <v>0</v>
      </c>
      <c r="AE107" s="113">
        <f>$F107*'INTERNAL PARAMETERS-2'!AD107*VLOOKUP(AE$4,'INTERNAL PARAMETERS-1'!$B$5:$J$44,4, FALSE)</f>
        <v>0</v>
      </c>
      <c r="AF107" s="113">
        <f>$F107*'INTERNAL PARAMETERS-2'!AE107*VLOOKUP(AF$4,'INTERNAL PARAMETERS-1'!$B$5:$J$44,4, FALSE)</f>
        <v>0</v>
      </c>
      <c r="AG107" s="113">
        <f>$F107*'INTERNAL PARAMETERS-2'!AF107*VLOOKUP(AG$4,'INTERNAL PARAMETERS-1'!$B$5:$J$44,4, FALSE)</f>
        <v>0</v>
      </c>
      <c r="AH107" s="113">
        <f>$F107*'INTERNAL PARAMETERS-2'!AG107*VLOOKUP(AH$4,'INTERNAL PARAMETERS-1'!$B$5:$J$44,4, FALSE)</f>
        <v>0</v>
      </c>
      <c r="AI107" s="113">
        <f>$F107*'INTERNAL PARAMETERS-2'!AH107*VLOOKUP(AI$4,'INTERNAL PARAMETERS-1'!$B$5:$J$44,4, FALSE)</f>
        <v>0</v>
      </c>
      <c r="AJ107" s="113">
        <f>$F107*'INTERNAL PARAMETERS-2'!AI107*VLOOKUP(AJ$4,'INTERNAL PARAMETERS-1'!$B$5:$J$44,4, FALSE)</f>
        <v>3.4250997714712268</v>
      </c>
      <c r="AK107" s="113">
        <f>$F107*'INTERNAL PARAMETERS-2'!AJ107*VLOOKUP(AK$4,'INTERNAL PARAMETERS-1'!$B$5:$J$44,4, FALSE)</f>
        <v>3.4250997714712268</v>
      </c>
      <c r="AL107" s="113">
        <f>$F107*'INTERNAL PARAMETERS-2'!AK107*VLOOKUP(AL$4,'INTERNAL PARAMETERS-1'!$B$5:$J$44,4, FALSE)</f>
        <v>0</v>
      </c>
      <c r="AM107" s="113">
        <f>$F107*'INTERNAL PARAMETERS-2'!AL107*VLOOKUP(AM$4,'INTERNAL PARAMETERS-1'!$B$5:$J$44,4, FALSE)</f>
        <v>0</v>
      </c>
      <c r="AN107" s="113">
        <f>$F107*'INTERNAL PARAMETERS-2'!AM107*VLOOKUP(AN$4,'INTERNAL PARAMETERS-1'!$B$5:$J$44,4, FALSE)</f>
        <v>0</v>
      </c>
      <c r="AO107" s="113">
        <f>$F107*'INTERNAL PARAMETERS-2'!AN107*VLOOKUP(AO$4,'INTERNAL PARAMETERS-1'!$B$5:$J$44,4, FALSE)</f>
        <v>0</v>
      </c>
      <c r="AP107" s="113">
        <f>$F107*'INTERNAL PARAMETERS-2'!AO107*VLOOKUP(AP$4,'INTERNAL PARAMETERS-1'!$B$5:$J$44,4, FALSE)</f>
        <v>0</v>
      </c>
      <c r="AQ107" s="113">
        <f>$F107*'INTERNAL PARAMETERS-2'!AP107*VLOOKUP(AQ$4,'INTERNAL PARAMETERS-1'!$B$5:$J$44,4, FALSE)</f>
        <v>0</v>
      </c>
      <c r="AR107" s="113">
        <f>$F107*'INTERNAL PARAMETERS-2'!AQ107*VLOOKUP(AR$4,'INTERNAL PARAMETERS-1'!$B$5:$J$44,4, FALSE)</f>
        <v>0</v>
      </c>
      <c r="AS107" s="113">
        <f>$F107*'INTERNAL PARAMETERS-2'!AR107*VLOOKUP(AS$4,'INTERNAL PARAMETERS-1'!$B$5:$J$44,4, FALSE)</f>
        <v>0</v>
      </c>
      <c r="AT107" s="112">
        <f>$F107*'INTERNAL PARAMETERS-2'!AS107*VLOOKUP(AT$4,'INTERNAL PARAMETERS-1'!$B$5:$J$44,4, FALSE)</f>
        <v>0</v>
      </c>
      <c r="AU107" s="114">
        <f>$F107*'INTERNAL PARAMETERS-2'!F107*(1-VLOOKUP(G$4,'INTERNAL PARAMETERS-1'!$B$5:$J$44,4, FALSE))</f>
        <v>0</v>
      </c>
      <c r="AV107" s="113">
        <f>$F107*'INTERNAL PARAMETERS-2'!G107*(1-VLOOKUP(H$4,'INTERNAL PARAMETERS-1'!$B$5:$J$44,4, FALSE))</f>
        <v>0</v>
      </c>
      <c r="AW107" s="113">
        <f>$F107*'INTERNAL PARAMETERS-2'!H107*(1-VLOOKUP(I$4,'INTERNAL PARAMETERS-1'!$B$5:$J$44,4, FALSE))</f>
        <v>1801.8264835635484</v>
      </c>
      <c r="AX107" s="113">
        <f>$F107*'INTERNAL PARAMETERS-2'!I107*(1-VLOOKUP(J$4,'INTERNAL PARAMETERS-1'!$B$5:$J$44,4, FALSE))</f>
        <v>0</v>
      </c>
      <c r="AY107" s="113">
        <f>$F107*'INTERNAL PARAMETERS-2'!J107*(1-VLOOKUP(K$4,'INTERNAL PARAMETERS-1'!$B$5:$J$44,4, FALSE))</f>
        <v>0</v>
      </c>
      <c r="AZ107" s="113">
        <f>$F107*'INTERNAL PARAMETERS-2'!K107*(1-VLOOKUP(L$4,'INTERNAL PARAMETERS-1'!$B$5:$J$44,4, FALSE))</f>
        <v>0</v>
      </c>
      <c r="BA107" s="113">
        <f>$F107*'INTERNAL PARAMETERS-2'!L107*(1-VLOOKUP(M$4,'INTERNAL PARAMETERS-1'!$B$5:$J$44,4, FALSE))</f>
        <v>640.97543626782669</v>
      </c>
      <c r="BB107" s="113">
        <f>$F107*'INTERNAL PARAMETERS-2'!M107*(1-VLOOKUP(N$4,'INTERNAL PARAMETERS-1'!$B$5:$J$44,4, FALSE))</f>
        <v>247.27960296933855</v>
      </c>
      <c r="BC107" s="113">
        <f>$F107*'INTERNAL PARAMETERS-2'!N107*(1-VLOOKUP(O$4,'INTERNAL PARAMETERS-1'!$B$5:$J$44,4, FALSE))</f>
        <v>760.33337840235379</v>
      </c>
      <c r="BD107" s="113">
        <f>$F107*'INTERNAL PARAMETERS-2'!O107*(1-VLOOKUP(P$4,'INTERNAL PARAMETERS-1'!$B$5:$J$44,4, FALSE))</f>
        <v>178.09600554338994</v>
      </c>
      <c r="BE107" s="113">
        <f>$F107*'INTERNAL PARAMETERS-2'!P107*(1-VLOOKUP(Q$4,'INTERNAL PARAMETERS-1'!$B$5:$J$44,4, FALSE))</f>
        <v>431.5411452014423</v>
      </c>
      <c r="BF107" s="113">
        <f>$F107*'INTERNAL PARAMETERS-2'!Q107*(1-VLOOKUP(R$4,'INTERNAL PARAMETERS-1'!$B$5:$J$44,4, FALSE))</f>
        <v>0</v>
      </c>
      <c r="BG107" s="113">
        <f>$F107*'INTERNAL PARAMETERS-2'!R107*(1-VLOOKUP(S$4,'INTERNAL PARAMETERS-1'!$B$5:$J$44,4, FALSE))</f>
        <v>465.98992533816818</v>
      </c>
      <c r="BH107" s="113">
        <f>$F107*'INTERNAL PARAMETERS-2'!S107*(1-VLOOKUP(T$4,'INTERNAL PARAMETERS-1'!$B$5:$J$44,4, FALSE))</f>
        <v>9.2468511256609283</v>
      </c>
      <c r="BI107" s="113">
        <f>$F107*'INTERNAL PARAMETERS-2'!T107*(1-VLOOKUP(U$4,'INTERNAL PARAMETERS-1'!$B$5:$J$44,4, FALSE))</f>
        <v>2.7400798171769818</v>
      </c>
      <c r="BJ107" s="113">
        <f>$F107*'INTERNAL PARAMETERS-2'!U107*(1-VLOOKUP(V$4,'INTERNAL PARAMETERS-1'!$B$5:$J$44,4, FALSE))</f>
        <v>160.11560912913308</v>
      </c>
      <c r="BK107" s="113">
        <f>$F107*'INTERNAL PARAMETERS-2'!V107*(1-VLOOKUP(W$4,'INTERNAL PARAMETERS-1'!$B$5:$J$44,4, FALSE))</f>
        <v>195.22048411484451</v>
      </c>
      <c r="BL107" s="113">
        <f>$F107*'INTERNAL PARAMETERS-2'!W107*(1-VLOOKUP(X$4,'INTERNAL PARAMETERS-1'!$B$5:$J$44,4, FALSE))</f>
        <v>441.81542422995437</v>
      </c>
      <c r="BM107" s="113">
        <f>$F107*'INTERNAL PARAMETERS-2'!X107*(1-VLOOKUP(Y$4,'INTERNAL PARAMETERS-1'!$B$5:$J$44,4, FALSE))</f>
        <v>356.19201108677987</v>
      </c>
      <c r="BN107" s="113">
        <f>$F107*'INTERNAL PARAMETERS-2'!Y107*(1-VLOOKUP(Z$4,'INTERNAL PARAMETERS-1'!$B$5:$J$44,4, FALSE))</f>
        <v>609.63715074483218</v>
      </c>
      <c r="BO107" s="113">
        <f>$F107*'INTERNAL PARAMETERS-2'!Z107*(1-VLOOKUP(AA$4,'INTERNAL PARAMETERS-1'!$B$5:$J$44,4, FALSE))</f>
        <v>767.18357794529629</v>
      </c>
      <c r="BP107" s="113">
        <f>$F107*'INTERNAL PARAMETERS-2'!AA107*(1-VLOOKUP(AB$4,'INTERNAL PARAMETERS-1'!$B$5:$J$44,4, FALSE))</f>
        <v>164.39662674340659</v>
      </c>
      <c r="BQ107" s="113">
        <f>$F107*'INTERNAL PARAMETERS-2'!AB107*(1-VLOOKUP(AC$4,'INTERNAL PARAMETERS-1'!$B$5:$J$44,4, FALSE))</f>
        <v>2000.157258234944</v>
      </c>
      <c r="BR107" s="113">
        <f>$F107*'INTERNAL PARAMETERS-2'!AC107*(1-VLOOKUP(AD$4,'INTERNAL PARAMETERS-1'!$B$5:$J$44,4, FALSE))</f>
        <v>78.773213600232054</v>
      </c>
      <c r="BS107" s="113">
        <f>$F107*'INTERNAL PARAMETERS-2'!AD107*(1-VLOOKUP(AE$4,'INTERNAL PARAMETERS-1'!$B$5:$J$44,4, FALSE))</f>
        <v>17.124478571454596</v>
      </c>
      <c r="BT107" s="113">
        <f>$F107*'INTERNAL PARAMETERS-2'!AE107*(1-VLOOKUP(AF$4,'INTERNAL PARAMETERS-1'!$B$5:$J$44,4, FALSE))</f>
        <v>0</v>
      </c>
      <c r="BU107" s="113">
        <f>$F107*'INTERNAL PARAMETERS-2'!AF107*(1-VLOOKUP(AG$4,'INTERNAL PARAMETERS-1'!$B$5:$J$44,4, FALSE))</f>
        <v>0</v>
      </c>
      <c r="BV107" s="113">
        <f>$F107*'INTERNAL PARAMETERS-2'!AG107*(1-VLOOKUP(AH$4,'INTERNAL PARAMETERS-1'!$B$5:$J$44,4, FALSE))</f>
        <v>0</v>
      </c>
      <c r="BW107" s="113">
        <f>$F107*'INTERNAL PARAMETERS-2'!AH107*(1-VLOOKUP(AI$4,'INTERNAL PARAMETERS-1'!$B$5:$J$44,4, FALSE))</f>
        <v>0</v>
      </c>
      <c r="BX107" s="113">
        <f>$F107*'INTERNAL PARAMETERS-2'!AI107*(1-VLOOKUP(AJ$4,'INTERNAL PARAMETERS-1'!$B$5:$J$44,4, FALSE))</f>
        <v>0</v>
      </c>
      <c r="BY107" s="113">
        <f>$F107*'INTERNAL PARAMETERS-2'!AJ107*(1-VLOOKUP(AK$4,'INTERNAL PARAMETERS-1'!$B$5:$J$44,4, FALSE))</f>
        <v>0</v>
      </c>
      <c r="BZ107" s="113">
        <f>$F107*'INTERNAL PARAMETERS-2'!AK107*(1-VLOOKUP(AL$4,'INTERNAL PARAMETERS-1'!$B$5:$J$44,4, FALSE))</f>
        <v>13.699378799983368</v>
      </c>
      <c r="CA107" s="113">
        <f>$F107*'INTERNAL PARAMETERS-2'!AL107*(1-VLOOKUP(AM$4,'INTERNAL PARAMETERS-1'!$B$5:$J$44,4, FALSE))</f>
        <v>78.773213600232054</v>
      </c>
      <c r="CB107" s="113">
        <f>$F107*'INTERNAL PARAMETERS-2'!AM107*(1-VLOOKUP(AN$4,'INTERNAL PARAMETERS-1'!$B$5:$J$44,4, FALSE))</f>
        <v>37.674056914380415</v>
      </c>
      <c r="CC107" s="113">
        <f>$F107*'INTERNAL PARAMETERS-2'!AN107*(1-VLOOKUP(AO$4,'INTERNAL PARAMETERS-1'!$B$5:$J$44,4, FALSE))</f>
        <v>123.29747005755492</v>
      </c>
      <c r="CD107" s="113">
        <f>$F107*'INTERNAL PARAMETERS-2'!AO107*(1-VLOOKUP(AP$4,'INTERNAL PARAMETERS-1'!$B$5:$J$44,4, FALSE))</f>
        <v>267.14451845803569</v>
      </c>
      <c r="CE107" s="113">
        <f>$F107*'INTERNAL PARAMETERS-2'!AP107*(1-VLOOKUP(AQ$4,'INTERNAL PARAMETERS-1'!$B$5:$J$44,4, FALSE))</f>
        <v>82.198313371703293</v>
      </c>
      <c r="CF107" s="113">
        <f>$F107*'INTERNAL PARAMETERS-2'!AQ107*(1-VLOOKUP(AR$4,'INTERNAL PARAMETERS-1'!$B$5:$J$44,4, FALSE))</f>
        <v>3.4250997714712268</v>
      </c>
      <c r="CG107" s="113">
        <f>$F107*'INTERNAL PARAMETERS-2'!AR107*(1-VLOOKUP(AS$4,'INTERNAL PARAMETERS-1'!$B$5:$J$44,4, FALSE))</f>
        <v>6.8501995429424536</v>
      </c>
      <c r="CH107" s="112">
        <f>$F107*'INTERNAL PARAMETERS-2'!AS107*(1-VLOOKUP(AT$4,'INTERNAL PARAMETERS-1'!$B$5:$J$44,4, FALSE))</f>
        <v>0</v>
      </c>
      <c r="CI107" s="111">
        <f t="shared" si="1"/>
        <v>10202.857995118409</v>
      </c>
    </row>
    <row r="108" spans="3:87" x14ac:dyDescent="0.5">
      <c r="C108" s="77" t="s">
        <v>26</v>
      </c>
      <c r="D108" s="76" t="s">
        <v>2</v>
      </c>
      <c r="E108" s="76" t="s">
        <v>7</v>
      </c>
      <c r="F108" s="115">
        <f>'INPUTS-Incidence'!E108</f>
        <v>6841.7193100823306</v>
      </c>
      <c r="G108" s="114">
        <f>$F108*'INTERNAL PARAMETERS-2'!F108*VLOOKUP(G$4,'INTERNAL PARAMETERS-1'!$B$5:$J$44,4, FALSE)</f>
        <v>19.057609138234334</v>
      </c>
      <c r="H108" s="113">
        <f>$F108*'INTERNAL PARAMETERS-2'!G108*VLOOKUP(H$4,'INTERNAL PARAMETERS-1'!$B$5:$J$44,4, FALSE)</f>
        <v>14.293035810692997</v>
      </c>
      <c r="I108" s="113">
        <f>$F108*'INTERNAL PARAMETERS-2'!H108*VLOOKUP(I$4,'INTERNAL PARAMETERS-1'!$B$5:$J$44,4, FALSE)</f>
        <v>57.889702764013421</v>
      </c>
      <c r="J108" s="113">
        <f>$F108*'INTERNAL PARAMETERS-2'!I108*VLOOKUP(J$4,'INTERNAL PARAMETERS-1'!$B$5:$J$44,4, FALSE)</f>
        <v>0</v>
      </c>
      <c r="K108" s="113">
        <f>$F108*'INTERNAL PARAMETERS-2'!J108*VLOOKUP(K$4,'INTERNAL PARAMETERS-1'!$B$5:$J$44,4, FALSE)</f>
        <v>0</v>
      </c>
      <c r="L108" s="113">
        <f>$F108*'INTERNAL PARAMETERS-2'!K108*VLOOKUP(L$4,'INTERNAL PARAMETERS-1'!$B$5:$J$44,4, FALSE)</f>
        <v>0</v>
      </c>
      <c r="M108" s="113">
        <f>$F108*'INTERNAL PARAMETERS-2'!L108*VLOOKUP(M$4,'INTERNAL PARAMETERS-1'!$B$5:$J$44,4, FALSE)</f>
        <v>35.971433947847466</v>
      </c>
      <c r="N108" s="113">
        <f>$F108*'INTERNAL PARAMETERS-2'!M108*VLOOKUP(N$4,'INTERNAL PARAMETERS-1'!$B$5:$J$44,4, FALSE)</f>
        <v>8.575958320802</v>
      </c>
      <c r="O108" s="113">
        <f>$F108*'INTERNAL PARAMETERS-2'!N108*VLOOKUP(O$4,'INTERNAL PARAMETERS-1'!$B$5:$J$44,4, FALSE)</f>
        <v>0</v>
      </c>
      <c r="P108" s="113">
        <f>$F108*'INTERNAL PARAMETERS-2'!O108*VLOOKUP(P$4,'INTERNAL PARAMETERS-1'!$B$5:$J$44,4, FALSE)</f>
        <v>0</v>
      </c>
      <c r="Q108" s="113">
        <f>$F108*'INTERNAL PARAMETERS-2'!P108*VLOOKUP(Q$4,'INTERNAL PARAMETERS-1'!$B$5:$J$44,4, FALSE)</f>
        <v>0</v>
      </c>
      <c r="R108" s="113">
        <f>$F108*'INTERNAL PARAMETERS-2'!Q108*VLOOKUP(R$4,'INTERNAL PARAMETERS-1'!$B$5:$J$44,4, FALSE)</f>
        <v>2.3822866637706674</v>
      </c>
      <c r="S108" s="113">
        <f>$F108*'INTERNAL PARAMETERS-2'!R108*VLOOKUP(S$4,'INTERNAL PARAMETERS-1'!$B$5:$J$44,4, FALSE)</f>
        <v>15.244274254970293</v>
      </c>
      <c r="T108" s="113">
        <f>$F108*'INTERNAL PARAMETERS-2'!S108*VLOOKUP(T$4,'INTERNAL PARAMETERS-1'!$B$5:$J$44,4, FALSE)</f>
        <v>1.4293035810692998</v>
      </c>
      <c r="U108" s="113">
        <f>$F108*'INTERNAL PARAMETERS-2'!T108*VLOOKUP(U$4,'INTERNAL PARAMETERS-1'!$B$5:$J$44,4, FALSE)</f>
        <v>1.905829331016534</v>
      </c>
      <c r="V108" s="113">
        <f>$F108*'INTERNAL PARAMETERS-2'!U108*VLOOKUP(V$4,'INTERNAL PARAMETERS-1'!$B$5:$J$44,4, FALSE)</f>
        <v>15.722578851938149</v>
      </c>
      <c r="W108" s="113">
        <f>$F108*'INTERNAL PARAMETERS-2'!V108*VLOOKUP(W$4,'INTERNAL PARAMETERS-1'!$B$5:$J$44,4, FALSE)</f>
        <v>0</v>
      </c>
      <c r="X108" s="113">
        <f>$F108*'INTERNAL PARAMETERS-2'!W108*VLOOKUP(X$4,'INTERNAL PARAMETERS-1'!$B$5:$J$44,4, FALSE)</f>
        <v>0</v>
      </c>
      <c r="Y108" s="113">
        <f>$F108*'INTERNAL PARAMETERS-2'!X108*VLOOKUP(Y$4,'INTERNAL PARAMETERS-1'!$B$5:$J$44,4, FALSE)</f>
        <v>0</v>
      </c>
      <c r="Z108" s="113">
        <f>$F108*'INTERNAL PARAMETERS-2'!Y108*VLOOKUP(Z$4,'INTERNAL PARAMETERS-1'!$B$5:$J$44,4, FALSE)</f>
        <v>0</v>
      </c>
      <c r="AA108" s="113">
        <f>$F108*'INTERNAL PARAMETERS-2'!Z108*VLOOKUP(AA$4,'INTERNAL PARAMETERS-1'!$B$5:$J$44,4, FALSE)</f>
        <v>0</v>
      </c>
      <c r="AB108" s="113">
        <f>$F108*'INTERNAL PARAMETERS-2'!AA108*VLOOKUP(AB$4,'INTERNAL PARAMETERS-1'!$B$5:$J$44,4, FALSE)</f>
        <v>0</v>
      </c>
      <c r="AC108" s="113">
        <f>$F108*'INTERNAL PARAMETERS-2'!AB108*VLOOKUP(AC$4,'INTERNAL PARAMETERS-1'!$B$5:$J$44,4, FALSE)</f>
        <v>0</v>
      </c>
      <c r="AD108" s="113">
        <f>$F108*'INTERNAL PARAMETERS-2'!AC108*VLOOKUP(AD$4,'INTERNAL PARAMETERS-1'!$B$5:$J$44,4, FALSE)</f>
        <v>0</v>
      </c>
      <c r="AE108" s="113">
        <f>$F108*'INTERNAL PARAMETERS-2'!AD108*VLOOKUP(AE$4,'INTERNAL PARAMETERS-1'!$B$5:$J$44,4, FALSE)</f>
        <v>0</v>
      </c>
      <c r="AF108" s="113">
        <f>$F108*'INTERNAL PARAMETERS-2'!AE108*VLOOKUP(AF$4,'INTERNAL PARAMETERS-1'!$B$5:$J$44,4, FALSE)</f>
        <v>0</v>
      </c>
      <c r="AG108" s="113">
        <f>$F108*'INTERNAL PARAMETERS-2'!AF108*VLOOKUP(AG$4,'INTERNAL PARAMETERS-1'!$B$5:$J$44,4, FALSE)</f>
        <v>0</v>
      </c>
      <c r="AH108" s="113">
        <f>$F108*'INTERNAL PARAMETERS-2'!AG108*VLOOKUP(AH$4,'INTERNAL PARAMETERS-1'!$B$5:$J$44,4, FALSE)</f>
        <v>0</v>
      </c>
      <c r="AI108" s="113">
        <f>$F108*'INTERNAL PARAMETERS-2'!AH108*VLOOKUP(AI$4,'INTERNAL PARAMETERS-1'!$B$5:$J$44,4, FALSE)</f>
        <v>2.3822866637706674</v>
      </c>
      <c r="AJ108" s="113">
        <f>$F108*'INTERNAL PARAMETERS-2'!AI108*VLOOKUP(AJ$4,'INTERNAL PARAMETERS-1'!$B$5:$J$44,4, FALSE)</f>
        <v>11.910749146922329</v>
      </c>
      <c r="AK108" s="113">
        <f>$F108*'INTERNAL PARAMETERS-2'!AJ108*VLOOKUP(AK$4,'INTERNAL PARAMETERS-1'!$B$5:$J$44,4, FALSE)</f>
        <v>0</v>
      </c>
      <c r="AL108" s="113">
        <f>$F108*'INTERNAL PARAMETERS-2'!AK108*VLOOKUP(AL$4,'INTERNAL PARAMETERS-1'!$B$5:$J$44,4, FALSE)</f>
        <v>0</v>
      </c>
      <c r="AM108" s="113">
        <f>$F108*'INTERNAL PARAMETERS-2'!AL108*VLOOKUP(AM$4,'INTERNAL PARAMETERS-1'!$B$5:$J$44,4, FALSE)</f>
        <v>0</v>
      </c>
      <c r="AN108" s="113">
        <f>$F108*'INTERNAL PARAMETERS-2'!AM108*VLOOKUP(AN$4,'INTERNAL PARAMETERS-1'!$B$5:$J$44,4, FALSE)</f>
        <v>0</v>
      </c>
      <c r="AO108" s="113">
        <f>$F108*'INTERNAL PARAMETERS-2'!AN108*VLOOKUP(AO$4,'INTERNAL PARAMETERS-1'!$B$5:$J$44,4, FALSE)</f>
        <v>0</v>
      </c>
      <c r="AP108" s="113">
        <f>$F108*'INTERNAL PARAMETERS-2'!AO108*VLOOKUP(AP$4,'INTERNAL PARAMETERS-1'!$B$5:$J$44,4, FALSE)</f>
        <v>0</v>
      </c>
      <c r="AQ108" s="113">
        <f>$F108*'INTERNAL PARAMETERS-2'!AP108*VLOOKUP(AQ$4,'INTERNAL PARAMETERS-1'!$B$5:$J$44,4, FALSE)</f>
        <v>0</v>
      </c>
      <c r="AR108" s="113">
        <f>$F108*'INTERNAL PARAMETERS-2'!AQ108*VLOOKUP(AR$4,'INTERNAL PARAMETERS-1'!$B$5:$J$44,4, FALSE)</f>
        <v>0</v>
      </c>
      <c r="AS108" s="113">
        <f>$F108*'INTERNAL PARAMETERS-2'!AR108*VLOOKUP(AS$4,'INTERNAL PARAMETERS-1'!$B$5:$J$44,4, FALSE)</f>
        <v>0</v>
      </c>
      <c r="AT108" s="112">
        <f>$F108*'INTERNAL PARAMETERS-2'!AS108*VLOOKUP(AT$4,'INTERNAL PARAMETERS-1'!$B$5:$J$44,4, FALSE)</f>
        <v>0</v>
      </c>
      <c r="AU108" s="114">
        <f>$F108*'INTERNAL PARAMETERS-2'!F108*(1-VLOOKUP(G$4,'INTERNAL PARAMETERS-1'!$B$5:$J$44,4, FALSE))</f>
        <v>0</v>
      </c>
      <c r="AV108" s="113">
        <f>$F108*'INTERNAL PARAMETERS-2'!G108*(1-VLOOKUP(H$4,'INTERNAL PARAMETERS-1'!$B$5:$J$44,4, FALSE))</f>
        <v>0</v>
      </c>
      <c r="AW108" s="113">
        <f>$F108*'INTERNAL PARAMETERS-2'!H108*(1-VLOOKUP(I$4,'INTERNAL PARAMETERS-1'!$B$5:$J$44,4, FALSE))</f>
        <v>1099.9043525162549</v>
      </c>
      <c r="AX108" s="113">
        <f>$F108*'INTERNAL PARAMETERS-2'!I108*(1-VLOOKUP(J$4,'INTERNAL PARAMETERS-1'!$B$5:$J$44,4, FALSE))</f>
        <v>0</v>
      </c>
      <c r="AY108" s="113">
        <f>$F108*'INTERNAL PARAMETERS-2'!J108*(1-VLOOKUP(K$4,'INTERNAL PARAMETERS-1'!$B$5:$J$44,4, FALSE))</f>
        <v>0</v>
      </c>
      <c r="AZ108" s="113">
        <f>$F108*'INTERNAL PARAMETERS-2'!K108*(1-VLOOKUP(L$4,'INTERNAL PARAMETERS-1'!$B$5:$J$44,4, FALSE))</f>
        <v>0</v>
      </c>
      <c r="BA108" s="113">
        <f>$F108*'INTERNAL PARAMETERS-2'!L108*(1-VLOOKUP(M$4,'INTERNAL PARAMETERS-1'!$B$5:$J$44,4, FALSE))</f>
        <v>683.45724500910183</v>
      </c>
      <c r="BB108" s="113">
        <f>$F108*'INTERNAL PARAMETERS-2'!M108*(1-VLOOKUP(N$4,'INTERNAL PARAMETERS-1'!$B$5:$J$44,4, FALSE))</f>
        <v>162.94320809523799</v>
      </c>
      <c r="BC108" s="113">
        <f>$F108*'INTERNAL PARAMETERS-2'!N108*(1-VLOOKUP(O$4,'INTERNAL PARAMETERS-1'!$B$5:$J$44,4, FALSE))</f>
        <v>455.00306934157732</v>
      </c>
      <c r="BD108" s="113">
        <f>$F108*'INTERNAL PARAMETERS-2'!O108*(1-VLOOKUP(P$4,'INTERNAL PARAMETERS-1'!$B$5:$J$44,4, FALSE))</f>
        <v>88.141869871790661</v>
      </c>
      <c r="BE108" s="113">
        <f>$F108*'INTERNAL PARAMETERS-2'!P108*(1-VLOOKUP(Q$4,'INTERNAL PARAMETERS-1'!$B$5:$J$44,4, FALSE))</f>
        <v>316.8345478744647</v>
      </c>
      <c r="BF108" s="113">
        <f>$F108*'INTERNAL PARAMETERS-2'!Q108*(1-VLOOKUP(R$4,'INTERNAL PARAMETERS-1'!$B$5:$J$44,4, FALSE))</f>
        <v>0</v>
      </c>
      <c r="BG108" s="113">
        <f>$F108*'INTERNAL PARAMETERS-2'!R108*(1-VLOOKUP(S$4,'INTERNAL PARAMETERS-1'!$B$5:$J$44,4, FALSE))</f>
        <v>289.64121084443553</v>
      </c>
      <c r="BH108" s="113">
        <f>$F108*'INTERNAL PARAMETERS-2'!S108*(1-VLOOKUP(T$4,'INTERNAL PARAMETERS-1'!$B$5:$J$44,4, FALSE))</f>
        <v>12.863732229623697</v>
      </c>
      <c r="BI108" s="113">
        <f>$F108*'INTERNAL PARAMETERS-2'!T108*(1-VLOOKUP(U$4,'INTERNAL PARAMETERS-1'!$B$5:$J$44,4, FALSE))</f>
        <v>7.6233173240661358</v>
      </c>
      <c r="BJ108" s="113">
        <f>$F108*'INTERNAL PARAMETERS-2'!U108*(1-VLOOKUP(V$4,'INTERNAL PARAMETERS-1'!$B$5:$J$44,4, FALSE))</f>
        <v>89.094613494316178</v>
      </c>
      <c r="BK108" s="113">
        <f>$F108*'INTERNAL PARAMETERS-2'!V108*(1-VLOOKUP(W$4,'INTERNAL PARAMETERS-1'!$B$5:$J$44,4, FALSE))</f>
        <v>123.87480148448864</v>
      </c>
      <c r="BL108" s="113">
        <f>$F108*'INTERNAL PARAMETERS-2'!W108*(1-VLOOKUP(X$4,'INTERNAL PARAMETERS-1'!$B$5:$J$44,4, FALSE))</f>
        <v>273.95475627045471</v>
      </c>
      <c r="BM108" s="113">
        <f>$F108*'INTERNAL PARAMETERS-2'!X108*(1-VLOOKUP(Y$4,'INTERNAL PARAMETERS-1'!$B$5:$J$44,4, FALSE))</f>
        <v>200.105922209357</v>
      </c>
      <c r="BN108" s="113">
        <f>$F108*'INTERNAL PARAMETERS-2'!Y108*(1-VLOOKUP(Z$4,'INTERNAL PARAMETERS-1'!$B$5:$J$44,4, FALSE))</f>
        <v>493.11828761804605</v>
      </c>
      <c r="BO108" s="113">
        <f>$F108*'INTERNAL PARAMETERS-2'!Z108*(1-VLOOKUP(AA$4,'INTERNAL PARAMETERS-1'!$B$5:$J$44,4, FALSE))</f>
        <v>578.87787082606599</v>
      </c>
      <c r="BP108" s="113">
        <f>$F108*'INTERNAL PARAMETERS-2'!AA108*(1-VLOOKUP(AB$4,'INTERNAL PARAMETERS-1'!$B$5:$J$44,4, FALSE))</f>
        <v>97.671016526873331</v>
      </c>
      <c r="BQ108" s="113">
        <f>$F108*'INTERNAL PARAMETERS-2'!AB108*(1-VLOOKUP(AC$4,'INTERNAL PARAMETERS-1'!$B$5:$J$44,4, FALSE))</f>
        <v>1231.6045757132297</v>
      </c>
      <c r="BR108" s="113">
        <f>$F108*'INTERNAL PARAMETERS-2'!AC108*(1-VLOOKUP(AD$4,'INTERNAL PARAMETERS-1'!$B$5:$J$44,4, FALSE))</f>
        <v>45.262078267780666</v>
      </c>
      <c r="BS108" s="113">
        <f>$F108*'INTERNAL PARAMETERS-2'!AD108*(1-VLOOKUP(AE$4,'INTERNAL PARAMETERS-1'!$B$5:$J$44,4, FALSE))</f>
        <v>14.293035810692997</v>
      </c>
      <c r="BT108" s="113">
        <f>$F108*'INTERNAL PARAMETERS-2'!AE108*(1-VLOOKUP(AF$4,'INTERNAL PARAMETERS-1'!$B$5:$J$44,4, FALSE))</f>
        <v>0</v>
      </c>
      <c r="BU108" s="113">
        <f>$F108*'INTERNAL PARAMETERS-2'!AF108*(1-VLOOKUP(AG$4,'INTERNAL PARAMETERS-1'!$B$5:$J$44,4, FALSE))</f>
        <v>0</v>
      </c>
      <c r="BV108" s="113">
        <f>$F108*'INTERNAL PARAMETERS-2'!AG108*(1-VLOOKUP(AH$4,'INTERNAL PARAMETERS-1'!$B$5:$J$44,4, FALSE))</f>
        <v>0</v>
      </c>
      <c r="BW108" s="113">
        <f>$F108*'INTERNAL PARAMETERS-2'!AH108*(1-VLOOKUP(AI$4,'INTERNAL PARAMETERS-1'!$B$5:$J$44,4, FALSE))</f>
        <v>0</v>
      </c>
      <c r="BX108" s="113">
        <f>$F108*'INTERNAL PARAMETERS-2'!AI108*(1-VLOOKUP(AJ$4,'INTERNAL PARAMETERS-1'!$B$5:$J$44,4, FALSE))</f>
        <v>0</v>
      </c>
      <c r="BY108" s="113">
        <f>$F108*'INTERNAL PARAMETERS-2'!AJ108*(1-VLOOKUP(AK$4,'INTERNAL PARAMETERS-1'!$B$5:$J$44,4, FALSE))</f>
        <v>0</v>
      </c>
      <c r="BZ108" s="113">
        <f>$F108*'INTERNAL PARAMETERS-2'!AK108*(1-VLOOKUP(AL$4,'INTERNAL PARAMETERS-1'!$B$5:$J$44,4, FALSE))</f>
        <v>9.5291466550826698</v>
      </c>
      <c r="CA108" s="113">
        <f>$F108*'INTERNAL PARAMETERS-2'!AL108*(1-VLOOKUP(AM$4,'INTERNAL PARAMETERS-1'!$B$5:$J$44,4, FALSE))</f>
        <v>61.937400742244321</v>
      </c>
      <c r="CB108" s="113">
        <f>$F108*'INTERNAL PARAMETERS-2'!AM108*(1-VLOOKUP(AN$4,'INTERNAL PARAMETERS-1'!$B$5:$J$44,4, FALSE))</f>
        <v>14.293035810692997</v>
      </c>
      <c r="CC108" s="113">
        <f>$F108*'INTERNAL PARAMETERS-2'!AN108*(1-VLOOKUP(AO$4,'INTERNAL PARAMETERS-1'!$B$5:$J$44,4, FALSE))</f>
        <v>61.937400742244321</v>
      </c>
      <c r="CD108" s="113">
        <f>$F108*'INTERNAL PARAMETERS-2'!AO108*(1-VLOOKUP(AP$4,'INTERNAL PARAMETERS-1'!$B$5:$J$44,4, FALSE))</f>
        <v>200.105922209357</v>
      </c>
      <c r="CE108" s="113">
        <f>$F108*'INTERNAL PARAMETERS-2'!AP108*(1-VLOOKUP(AQ$4,'INTERNAL PARAMETERS-1'!$B$5:$J$44,4, FALSE))</f>
        <v>40.497504940239331</v>
      </c>
      <c r="CF108" s="113">
        <f>$F108*'INTERNAL PARAMETERS-2'!AQ108*(1-VLOOKUP(AR$4,'INTERNAL PARAMETERS-1'!$B$5:$J$44,4, FALSE))</f>
        <v>2.3822866637706674</v>
      </c>
      <c r="CG108" s="113">
        <f>$F108*'INTERNAL PARAMETERS-2'!AR108*(1-VLOOKUP(AS$4,'INTERNAL PARAMETERS-1'!$B$5:$J$44,4, FALSE))</f>
        <v>0</v>
      </c>
      <c r="CH108" s="112">
        <f>$F108*'INTERNAL PARAMETERS-2'!AS108*(1-VLOOKUP(AT$4,'INTERNAL PARAMETERS-1'!$B$5:$J$44,4, FALSE))</f>
        <v>0</v>
      </c>
      <c r="CI108" s="111">
        <f t="shared" si="1"/>
        <v>6841.7172575665372</v>
      </c>
    </row>
    <row r="109" spans="3:87" x14ac:dyDescent="0.5">
      <c r="C109" s="77" t="s">
        <v>26</v>
      </c>
      <c r="D109" s="76" t="s">
        <v>2</v>
      </c>
      <c r="E109" s="76" t="s">
        <v>6</v>
      </c>
      <c r="F109" s="115">
        <f>'INPUTS-Incidence'!E109</f>
        <v>4246.0043124287686</v>
      </c>
      <c r="G109" s="114">
        <f>$F109*'INTERNAL PARAMETERS-2'!F109*VLOOKUP(G$4,'INTERNAL PARAMETERS-1'!$B$5:$J$44,4, FALSE)</f>
        <v>10.252826613221748</v>
      </c>
      <c r="H109" s="113">
        <f>$F109*'INTERNAL PARAMETERS-2'!G109*VLOOKUP(H$4,'INTERNAL PARAMETERS-1'!$B$5:$J$44,4, FALSE)</f>
        <v>3.8447569049042496</v>
      </c>
      <c r="I109" s="113">
        <f>$F109*'INTERNAL PARAMETERS-2'!H109*VLOOKUP(I$4,'INTERNAL PARAMETERS-1'!$B$5:$J$44,4, FALSE)</f>
        <v>33.120340968475311</v>
      </c>
      <c r="J109" s="113">
        <f>$F109*'INTERNAL PARAMETERS-2'!I109*VLOOKUP(J$4,'INTERNAL PARAMETERS-1'!$B$5:$J$44,4, FALSE)</f>
        <v>0</v>
      </c>
      <c r="K109" s="113">
        <f>$F109*'INTERNAL PARAMETERS-2'!J109*VLOOKUP(K$4,'INTERNAL PARAMETERS-1'!$B$5:$J$44,4, FALSE)</f>
        <v>0</v>
      </c>
      <c r="L109" s="113">
        <f>$F109*'INTERNAL PARAMETERS-2'!K109*VLOOKUP(L$4,'INTERNAL PARAMETERS-1'!$B$5:$J$44,4, FALSE)</f>
        <v>0</v>
      </c>
      <c r="M109" s="113">
        <f>$F109*'INTERNAL PARAMETERS-2'!L109*VLOOKUP(M$4,'INTERNAL PARAMETERS-1'!$B$5:$J$44,4, FALSE)</f>
        <v>32.232713766962071</v>
      </c>
      <c r="N109" s="113">
        <f>$F109*'INTERNAL PARAMETERS-2'!M109*VLOOKUP(N$4,'INTERNAL PARAMETERS-1'!$B$5:$J$44,4, FALSE)</f>
        <v>7.3052291895121346</v>
      </c>
      <c r="O109" s="113">
        <f>$F109*'INTERNAL PARAMETERS-2'!N109*VLOOKUP(O$4,'INTERNAL PARAMETERS-1'!$B$5:$J$44,4, FALSE)</f>
        <v>0</v>
      </c>
      <c r="P109" s="113">
        <f>$F109*'INTERNAL PARAMETERS-2'!O109*VLOOKUP(P$4,'INTERNAL PARAMETERS-1'!$B$5:$J$44,4, FALSE)</f>
        <v>0</v>
      </c>
      <c r="Q109" s="113">
        <f>$F109*'INTERNAL PARAMETERS-2'!P109*VLOOKUP(Q$4,'INTERNAL PARAMETERS-1'!$B$5:$J$44,4, FALSE)</f>
        <v>0</v>
      </c>
      <c r="R109" s="113">
        <f>$F109*'INTERNAL PARAMETERS-2'!Q109*VLOOKUP(R$4,'INTERNAL PARAMETERS-1'!$B$5:$J$44,4, FALSE)</f>
        <v>0</v>
      </c>
      <c r="S109" s="113">
        <f>$F109*'INTERNAL PARAMETERS-2'!R109*VLOOKUP(S$4,'INTERNAL PARAMETERS-1'!$B$5:$J$44,4, FALSE)</f>
        <v>9.5575858671046614</v>
      </c>
      <c r="T109" s="113">
        <f>$F109*'INTERNAL PARAMETERS-2'!S109*VLOOKUP(T$4,'INTERNAL PARAMETERS-1'!$B$5:$J$44,4, FALSE)</f>
        <v>0.51266256068264948</v>
      </c>
      <c r="U109" s="113">
        <f>$F109*'INTERNAL PARAMETERS-2'!T109*VLOOKUP(U$4,'INTERNAL PARAMETERS-1'!$B$5:$J$44,4, FALSE)</f>
        <v>0.76895138098084992</v>
      </c>
      <c r="V109" s="113">
        <f>$F109*'INTERNAL PARAMETERS-2'!U109*VLOOKUP(V$4,'INTERNAL PARAMETERS-1'!$B$5:$J$44,4, FALSE)</f>
        <v>13.072513157019445</v>
      </c>
      <c r="W109" s="113">
        <f>$F109*'INTERNAL PARAMETERS-2'!V109*VLOOKUP(W$4,'INTERNAL PARAMETERS-1'!$B$5:$J$44,4, FALSE)</f>
        <v>0</v>
      </c>
      <c r="X109" s="113">
        <f>$F109*'INTERNAL PARAMETERS-2'!W109*VLOOKUP(X$4,'INTERNAL PARAMETERS-1'!$B$5:$J$44,4, FALSE)</f>
        <v>0</v>
      </c>
      <c r="Y109" s="113">
        <f>$F109*'INTERNAL PARAMETERS-2'!X109*VLOOKUP(Y$4,'INTERNAL PARAMETERS-1'!$B$5:$J$44,4, FALSE)</f>
        <v>0</v>
      </c>
      <c r="Z109" s="113">
        <f>$F109*'INTERNAL PARAMETERS-2'!Y109*VLOOKUP(Z$4,'INTERNAL PARAMETERS-1'!$B$5:$J$44,4, FALSE)</f>
        <v>0</v>
      </c>
      <c r="AA109" s="113">
        <f>$F109*'INTERNAL PARAMETERS-2'!Z109*VLOOKUP(AA$4,'INTERNAL PARAMETERS-1'!$B$5:$J$44,4, FALSE)</f>
        <v>0</v>
      </c>
      <c r="AB109" s="113">
        <f>$F109*'INTERNAL PARAMETERS-2'!AA109*VLOOKUP(AB$4,'INTERNAL PARAMETERS-1'!$B$5:$J$44,4, FALSE)</f>
        <v>0</v>
      </c>
      <c r="AC109" s="113">
        <f>$F109*'INTERNAL PARAMETERS-2'!AB109*VLOOKUP(AC$4,'INTERNAL PARAMETERS-1'!$B$5:$J$44,4, FALSE)</f>
        <v>0</v>
      </c>
      <c r="AD109" s="113">
        <f>$F109*'INTERNAL PARAMETERS-2'!AC109*VLOOKUP(AD$4,'INTERNAL PARAMETERS-1'!$B$5:$J$44,4, FALSE)</f>
        <v>0</v>
      </c>
      <c r="AE109" s="113">
        <f>$F109*'INTERNAL PARAMETERS-2'!AD109*VLOOKUP(AE$4,'INTERNAL PARAMETERS-1'!$B$5:$J$44,4, FALSE)</f>
        <v>0</v>
      </c>
      <c r="AF109" s="113">
        <f>$F109*'INTERNAL PARAMETERS-2'!AE109*VLOOKUP(AF$4,'INTERNAL PARAMETERS-1'!$B$5:$J$44,4, FALSE)</f>
        <v>0</v>
      </c>
      <c r="AG109" s="113">
        <f>$F109*'INTERNAL PARAMETERS-2'!AF109*VLOOKUP(AG$4,'INTERNAL PARAMETERS-1'!$B$5:$J$44,4, FALSE)</f>
        <v>0</v>
      </c>
      <c r="AH109" s="113">
        <f>$F109*'INTERNAL PARAMETERS-2'!AG109*VLOOKUP(AH$4,'INTERNAL PARAMETERS-1'!$B$5:$J$44,4, FALSE)</f>
        <v>0</v>
      </c>
      <c r="AI109" s="113">
        <f>$F109*'INTERNAL PARAMETERS-2'!AH109*VLOOKUP(AI$4,'INTERNAL PARAMETERS-1'!$B$5:$J$44,4, FALSE)</f>
        <v>1.2814441014910025</v>
      </c>
      <c r="AJ109" s="113">
        <f>$F109*'INTERNAL PARAMETERS-2'!AI109*VLOOKUP(AJ$4,'INTERNAL PARAMETERS-1'!$B$5:$J$44,4, FALSE)</f>
        <v>2.5633128034132473</v>
      </c>
      <c r="AK109" s="113">
        <f>$F109*'INTERNAL PARAMETERS-2'!AJ109*VLOOKUP(AK$4,'INTERNAL PARAMETERS-1'!$B$5:$J$44,4, FALSE)</f>
        <v>0</v>
      </c>
      <c r="AL109" s="113">
        <f>$F109*'INTERNAL PARAMETERS-2'!AK109*VLOOKUP(AL$4,'INTERNAL PARAMETERS-1'!$B$5:$J$44,4, FALSE)</f>
        <v>0</v>
      </c>
      <c r="AM109" s="113">
        <f>$F109*'INTERNAL PARAMETERS-2'!AL109*VLOOKUP(AM$4,'INTERNAL PARAMETERS-1'!$B$5:$J$44,4, FALSE)</f>
        <v>0</v>
      </c>
      <c r="AN109" s="113">
        <f>$F109*'INTERNAL PARAMETERS-2'!AM109*VLOOKUP(AN$4,'INTERNAL PARAMETERS-1'!$B$5:$J$44,4, FALSE)</f>
        <v>0</v>
      </c>
      <c r="AO109" s="113">
        <f>$F109*'INTERNAL PARAMETERS-2'!AN109*VLOOKUP(AO$4,'INTERNAL PARAMETERS-1'!$B$5:$J$44,4, FALSE)</f>
        <v>0</v>
      </c>
      <c r="AP109" s="113">
        <f>$F109*'INTERNAL PARAMETERS-2'!AO109*VLOOKUP(AP$4,'INTERNAL PARAMETERS-1'!$B$5:$J$44,4, FALSE)</f>
        <v>0</v>
      </c>
      <c r="AQ109" s="113">
        <f>$F109*'INTERNAL PARAMETERS-2'!AP109*VLOOKUP(AQ$4,'INTERNAL PARAMETERS-1'!$B$5:$J$44,4, FALSE)</f>
        <v>0</v>
      </c>
      <c r="AR109" s="113">
        <f>$F109*'INTERNAL PARAMETERS-2'!AQ109*VLOOKUP(AR$4,'INTERNAL PARAMETERS-1'!$B$5:$J$44,4, FALSE)</f>
        <v>0</v>
      </c>
      <c r="AS109" s="113">
        <f>$F109*'INTERNAL PARAMETERS-2'!AR109*VLOOKUP(AS$4,'INTERNAL PARAMETERS-1'!$B$5:$J$44,4, FALSE)</f>
        <v>0</v>
      </c>
      <c r="AT109" s="112">
        <f>$F109*'INTERNAL PARAMETERS-2'!AS109*VLOOKUP(AT$4,'INTERNAL PARAMETERS-1'!$B$5:$J$44,4, FALSE)</f>
        <v>0</v>
      </c>
      <c r="AU109" s="114">
        <f>$F109*'INTERNAL PARAMETERS-2'!F109*(1-VLOOKUP(G$4,'INTERNAL PARAMETERS-1'!$B$5:$J$44,4, FALSE))</f>
        <v>0</v>
      </c>
      <c r="AV109" s="113">
        <f>$F109*'INTERNAL PARAMETERS-2'!G109*(1-VLOOKUP(H$4,'INTERNAL PARAMETERS-1'!$B$5:$J$44,4, FALSE))</f>
        <v>0</v>
      </c>
      <c r="AW109" s="113">
        <f>$F109*'INTERNAL PARAMETERS-2'!H109*(1-VLOOKUP(I$4,'INTERNAL PARAMETERS-1'!$B$5:$J$44,4, FALSE))</f>
        <v>629.28647840103076</v>
      </c>
      <c r="AX109" s="113">
        <f>$F109*'INTERNAL PARAMETERS-2'!I109*(1-VLOOKUP(J$4,'INTERNAL PARAMETERS-1'!$B$5:$J$44,4, FALSE))</f>
        <v>0</v>
      </c>
      <c r="AY109" s="113">
        <f>$F109*'INTERNAL PARAMETERS-2'!J109*(1-VLOOKUP(K$4,'INTERNAL PARAMETERS-1'!$B$5:$J$44,4, FALSE))</f>
        <v>0</v>
      </c>
      <c r="AZ109" s="113">
        <f>$F109*'INTERNAL PARAMETERS-2'!K109*(1-VLOOKUP(L$4,'INTERNAL PARAMETERS-1'!$B$5:$J$44,4, FALSE))</f>
        <v>0</v>
      </c>
      <c r="BA109" s="113">
        <f>$F109*'INTERNAL PARAMETERS-2'!L109*(1-VLOOKUP(M$4,'INTERNAL PARAMETERS-1'!$B$5:$J$44,4, FALSE))</f>
        <v>612.4215615722793</v>
      </c>
      <c r="BB109" s="113">
        <f>$F109*'INTERNAL PARAMETERS-2'!M109*(1-VLOOKUP(N$4,'INTERNAL PARAMETERS-1'!$B$5:$J$44,4, FALSE))</f>
        <v>138.79935460073054</v>
      </c>
      <c r="BC109" s="113">
        <f>$F109*'INTERNAL PARAMETERS-2'!N109*(1-VLOOKUP(O$4,'INTERNAL PARAMETERS-1'!$B$5:$J$44,4, FALSE))</f>
        <v>330.65758583039036</v>
      </c>
      <c r="BD109" s="113">
        <f>$F109*'INTERNAL PARAMETERS-2'!O109*(1-VLOOKUP(P$4,'INTERNAL PARAMETERS-1'!$B$5:$J$44,4, FALSE))</f>
        <v>62.799252981683971</v>
      </c>
      <c r="BE109" s="113">
        <f>$F109*'INTERNAL PARAMETERS-2'!P109*(1-VLOOKUP(Q$4,'INTERNAL PARAMETERS-1'!$B$5:$J$44,4, FALSE))</f>
        <v>251.19743652716716</v>
      </c>
      <c r="BF109" s="113">
        <f>$F109*'INTERNAL PARAMETERS-2'!Q109*(1-VLOOKUP(R$4,'INTERNAL PARAMETERS-1'!$B$5:$J$44,4, FALSE))</f>
        <v>0</v>
      </c>
      <c r="BG109" s="113">
        <f>$F109*'INTERNAL PARAMETERS-2'!R109*(1-VLOOKUP(S$4,'INTERNAL PARAMETERS-1'!$B$5:$J$44,4, FALSE))</f>
        <v>181.59413147498856</v>
      </c>
      <c r="BH109" s="113">
        <f>$F109*'INTERNAL PARAMETERS-2'!S109*(1-VLOOKUP(T$4,'INTERNAL PARAMETERS-1'!$B$5:$J$44,4, FALSE))</f>
        <v>4.6139630461438452</v>
      </c>
      <c r="BI109" s="113">
        <f>$F109*'INTERNAL PARAMETERS-2'!T109*(1-VLOOKUP(U$4,'INTERNAL PARAMETERS-1'!$B$5:$J$44,4, FALSE))</f>
        <v>3.0758055239233997</v>
      </c>
      <c r="BJ109" s="113">
        <f>$F109*'INTERNAL PARAMETERS-2'!U109*(1-VLOOKUP(V$4,'INTERNAL PARAMETERS-1'!$B$5:$J$44,4, FALSE))</f>
        <v>74.077574556443523</v>
      </c>
      <c r="BK109" s="113">
        <f>$F109*'INTERNAL PARAMETERS-2'!V109*(1-VLOOKUP(W$4,'INTERNAL PARAMETERS-1'!$B$5:$J$44,4, FALSE))</f>
        <v>69.207322690001462</v>
      </c>
      <c r="BL109" s="113">
        <f>$F109*'INTERNAL PARAMETERS-2'!W109*(1-VLOOKUP(X$4,'INTERNAL PARAMETERS-1'!$B$5:$J$44,4, FALSE))</f>
        <v>140.97795818341621</v>
      </c>
      <c r="BM109" s="113">
        <f>$F109*'INTERNAL PARAMETERS-2'!X109*(1-VLOOKUP(Y$4,'INTERNAL PARAMETERS-1'!$B$5:$J$44,4, FALSE))</f>
        <v>128.16181876678118</v>
      </c>
      <c r="BN109" s="113">
        <f>$F109*'INTERNAL PARAMETERS-2'!Y109*(1-VLOOKUP(Z$4,'INTERNAL PARAMETERS-1'!$B$5:$J$44,4, FALSE))</f>
        <v>262.73213184231116</v>
      </c>
      <c r="BO109" s="113">
        <f>$F109*'INTERNAL PARAMETERS-2'!Z109*(1-VLOOKUP(AA$4,'INTERNAL PARAMETERS-1'!$B$5:$J$44,4, FALSE))</f>
        <v>243.50749811692739</v>
      </c>
      <c r="BP109" s="113">
        <f>$F109*'INTERNAL PARAMETERS-2'!AA109*(1-VLOOKUP(AB$4,'INTERNAL PARAMETERS-1'!$B$5:$J$44,4, FALSE))</f>
        <v>34.603661345000731</v>
      </c>
      <c r="BQ109" s="113">
        <f>$F109*'INTERNAL PARAMETERS-2'!AB109*(1-VLOOKUP(AC$4,'INTERNAL PARAMETERS-1'!$B$5:$J$44,4, FALSE))</f>
        <v>707.45395292135663</v>
      </c>
      <c r="BR109" s="113">
        <f>$F109*'INTERNAL PARAMETERS-2'!AC109*(1-VLOOKUP(AD$4,'INTERNAL PARAMETERS-1'!$B$5:$J$44,4, FALSE))</f>
        <v>41.011731053318229</v>
      </c>
      <c r="BS109" s="113">
        <f>$F109*'INTERNAL PARAMETERS-2'!AD109*(1-VLOOKUP(AE$4,'INTERNAL PARAMETERS-1'!$B$5:$J$44,4, FALSE))</f>
        <v>14.098008118557241</v>
      </c>
      <c r="BT109" s="113">
        <f>$F109*'INTERNAL PARAMETERS-2'!AE109*(1-VLOOKUP(AF$4,'INTERNAL PARAMETERS-1'!$B$5:$J$44,4, FALSE))</f>
        <v>0</v>
      </c>
      <c r="BU109" s="113">
        <f>$F109*'INTERNAL PARAMETERS-2'!AF109*(1-VLOOKUP(AG$4,'INTERNAL PARAMETERS-1'!$B$5:$J$44,4, FALSE))</f>
        <v>0</v>
      </c>
      <c r="BV109" s="113">
        <f>$F109*'INTERNAL PARAMETERS-2'!AG109*(1-VLOOKUP(AH$4,'INTERNAL PARAMETERS-1'!$B$5:$J$44,4, FALSE))</f>
        <v>0</v>
      </c>
      <c r="BW109" s="113">
        <f>$F109*'INTERNAL PARAMETERS-2'!AH109*(1-VLOOKUP(AI$4,'INTERNAL PARAMETERS-1'!$B$5:$J$44,4, FALSE))</f>
        <v>0</v>
      </c>
      <c r="BX109" s="113">
        <f>$F109*'INTERNAL PARAMETERS-2'!AI109*(1-VLOOKUP(AJ$4,'INTERNAL PARAMETERS-1'!$B$5:$J$44,4, FALSE))</f>
        <v>0</v>
      </c>
      <c r="BY109" s="113">
        <f>$F109*'INTERNAL PARAMETERS-2'!AJ109*(1-VLOOKUP(AK$4,'INTERNAL PARAMETERS-1'!$B$5:$J$44,4, FALSE))</f>
        <v>0</v>
      </c>
      <c r="BZ109" s="113">
        <f>$F109*'INTERNAL PARAMETERS-2'!AK109*(1-VLOOKUP(AL$4,'INTERNAL PARAMETERS-1'!$B$5:$J$44,4, FALSE))</f>
        <v>2.5633128034132473</v>
      </c>
      <c r="CA109" s="113">
        <f>$F109*'INTERNAL PARAMETERS-2'!AL109*(1-VLOOKUP(AM$4,'INTERNAL PARAMETERS-1'!$B$5:$J$44,4, FALSE))</f>
        <v>25.632278833269989</v>
      </c>
      <c r="CB109" s="113">
        <f>$F109*'INTERNAL PARAMETERS-2'!AM109*(1-VLOOKUP(AN$4,'INTERNAL PARAMETERS-1'!$B$5:$J$44,4, FALSE))</f>
        <v>7.6895138098084992</v>
      </c>
      <c r="CC109" s="113">
        <f>$F109*'INTERNAL PARAMETERS-2'!AN109*(1-VLOOKUP(AO$4,'INTERNAL PARAMETERS-1'!$B$5:$J$44,4, FALSE))</f>
        <v>37.166974148413985</v>
      </c>
      <c r="CD109" s="113">
        <f>$F109*'INTERNAL PARAMETERS-2'!AO109*(1-VLOOKUP(AP$4,'INTERNAL PARAMETERS-1'!$B$5:$J$44,4, FALSE))</f>
        <v>107.6561655403377</v>
      </c>
      <c r="CE109" s="113">
        <f>$F109*'INTERNAL PARAMETERS-2'!AP109*(1-VLOOKUP(AQ$4,'INTERNAL PARAMETERS-1'!$B$5:$J$44,4, FALSE))</f>
        <v>15.379452220048243</v>
      </c>
      <c r="CF109" s="113">
        <f>$F109*'INTERNAL PARAMETERS-2'!AQ109*(1-VLOOKUP(AR$4,'INTERNAL PARAMETERS-1'!$B$5:$J$44,4, FALSE))</f>
        <v>5.1266256068264946</v>
      </c>
      <c r="CG109" s="113">
        <f>$F109*'INTERNAL PARAMETERS-2'!AR109*(1-VLOOKUP(AS$4,'INTERNAL PARAMETERS-1'!$B$5:$J$44,4, FALSE))</f>
        <v>0</v>
      </c>
      <c r="CH109" s="112">
        <f>$F109*'INTERNAL PARAMETERS-2'!AS109*(1-VLOOKUP(AT$4,'INTERNAL PARAMETERS-1'!$B$5:$J$44,4, FALSE))</f>
        <v>0</v>
      </c>
      <c r="CI109" s="111">
        <f t="shared" si="1"/>
        <v>4246.0038878283367</v>
      </c>
    </row>
    <row r="110" spans="3:87" x14ac:dyDescent="0.5">
      <c r="C110" s="77" t="s">
        <v>26</v>
      </c>
      <c r="D110" s="76" t="s">
        <v>2</v>
      </c>
      <c r="E110" s="76" t="s">
        <v>5</v>
      </c>
      <c r="F110" s="115">
        <f>'INPUTS-Incidence'!E110</f>
        <v>3793.4784962467802</v>
      </c>
      <c r="G110" s="114">
        <f>$F110*'INTERNAL PARAMETERS-2'!F110*VLOOKUP(G$4,'INTERNAL PARAMETERS-1'!$B$5:$J$44,4, FALSE)</f>
        <v>6.913993907259381</v>
      </c>
      <c r="H110" s="113">
        <f>$F110*'INTERNAL PARAMETERS-2'!G110*VLOOKUP(H$4,'INTERNAL PARAMETERS-1'!$B$5:$J$44,4, FALSE)</f>
        <v>4.6094557207894624</v>
      </c>
      <c r="I110" s="113">
        <f>$F110*'INTERNAL PARAMETERS-2'!H110*VLOOKUP(I$4,'INTERNAL PARAMETERS-1'!$B$5:$J$44,4, FALSE)</f>
        <v>32.066937587510878</v>
      </c>
      <c r="J110" s="113">
        <f>$F110*'INTERNAL PARAMETERS-2'!I110*VLOOKUP(J$4,'INTERNAL PARAMETERS-1'!$B$5:$J$44,4, FALSE)</f>
        <v>0</v>
      </c>
      <c r="K110" s="113">
        <f>$F110*'INTERNAL PARAMETERS-2'!J110*VLOOKUP(K$4,'INTERNAL PARAMETERS-1'!$B$5:$J$44,4, FALSE)</f>
        <v>0</v>
      </c>
      <c r="L110" s="113">
        <f>$F110*'INTERNAL PARAMETERS-2'!K110*VLOOKUP(L$4,'INTERNAL PARAMETERS-1'!$B$5:$J$44,4, FALSE)</f>
        <v>0</v>
      </c>
      <c r="M110" s="113">
        <f>$F110*'INTERNAL PARAMETERS-2'!L110*VLOOKUP(M$4,'INTERNAL PARAMETERS-1'!$B$5:$J$44,4, FALSE)</f>
        <v>38.660761909687032</v>
      </c>
      <c r="N110" s="113">
        <f>$F110*'INTERNAL PARAMETERS-2'!M110*VLOOKUP(N$4,'INTERNAL PARAMETERS-1'!$B$5:$J$44,4, FALSE)</f>
        <v>5.6464220351310015</v>
      </c>
      <c r="O110" s="113">
        <f>$F110*'INTERNAL PARAMETERS-2'!N110*VLOOKUP(O$4,'INTERNAL PARAMETERS-1'!$B$5:$J$44,4, FALSE)</f>
        <v>0</v>
      </c>
      <c r="P110" s="113">
        <f>$F110*'INTERNAL PARAMETERS-2'!O110*VLOOKUP(P$4,'INTERNAL PARAMETERS-1'!$B$5:$J$44,4, FALSE)</f>
        <v>0</v>
      </c>
      <c r="Q110" s="113">
        <f>$F110*'INTERNAL PARAMETERS-2'!P110*VLOOKUP(Q$4,'INTERNAL PARAMETERS-1'!$B$5:$J$44,4, FALSE)</f>
        <v>0</v>
      </c>
      <c r="R110" s="113">
        <f>$F110*'INTERNAL PARAMETERS-2'!Q110*VLOOKUP(R$4,'INTERNAL PARAMETERS-1'!$B$5:$J$44,4, FALSE)</f>
        <v>0</v>
      </c>
      <c r="S110" s="113">
        <f>$F110*'INTERNAL PARAMETERS-2'!R110*VLOOKUP(S$4,'INTERNAL PARAMETERS-1'!$B$5:$J$44,4, FALSE)</f>
        <v>7.5156964989415656</v>
      </c>
      <c r="T110" s="113">
        <f>$F110*'INTERNAL PARAMETERS-2'!S110*VLOOKUP(T$4,'INTERNAL PARAMETERS-1'!$B$5:$J$44,4, FALSE)</f>
        <v>1.4980446581678537</v>
      </c>
      <c r="U110" s="113">
        <f>$F110*'INTERNAL PARAMETERS-2'!T110*VLOOKUP(U$4,'INTERNAL PARAMETERS-1'!$B$5:$J$44,4, FALSE)</f>
        <v>0</v>
      </c>
      <c r="V110" s="113">
        <f>$F110*'INTERNAL PARAMETERS-2'!U110*VLOOKUP(V$4,'INTERNAL PARAMETERS-1'!$B$5:$J$44,4, FALSE)</f>
        <v>8.9882110468296776</v>
      </c>
      <c r="W110" s="113">
        <f>$F110*'INTERNAL PARAMETERS-2'!V110*VLOOKUP(W$4,'INTERNAL PARAMETERS-1'!$B$5:$J$44,4, FALSE)</f>
        <v>0</v>
      </c>
      <c r="X110" s="113">
        <f>$F110*'INTERNAL PARAMETERS-2'!W110*VLOOKUP(X$4,'INTERNAL PARAMETERS-1'!$B$5:$J$44,4, FALSE)</f>
        <v>0</v>
      </c>
      <c r="Y110" s="113">
        <f>$F110*'INTERNAL PARAMETERS-2'!X110*VLOOKUP(Y$4,'INTERNAL PARAMETERS-1'!$B$5:$J$44,4, FALSE)</f>
        <v>0</v>
      </c>
      <c r="Z110" s="113">
        <f>$F110*'INTERNAL PARAMETERS-2'!Y110*VLOOKUP(Z$4,'INTERNAL PARAMETERS-1'!$B$5:$J$44,4, FALSE)</f>
        <v>0</v>
      </c>
      <c r="AA110" s="113">
        <f>$F110*'INTERNAL PARAMETERS-2'!Z110*VLOOKUP(AA$4,'INTERNAL PARAMETERS-1'!$B$5:$J$44,4, FALSE)</f>
        <v>0</v>
      </c>
      <c r="AB110" s="113">
        <f>$F110*'INTERNAL PARAMETERS-2'!AA110*VLOOKUP(AB$4,'INTERNAL PARAMETERS-1'!$B$5:$J$44,4, FALSE)</f>
        <v>0</v>
      </c>
      <c r="AC110" s="113">
        <f>$F110*'INTERNAL PARAMETERS-2'!AB110*VLOOKUP(AC$4,'INTERNAL PARAMETERS-1'!$B$5:$J$44,4, FALSE)</f>
        <v>0</v>
      </c>
      <c r="AD110" s="113">
        <f>$F110*'INTERNAL PARAMETERS-2'!AC110*VLOOKUP(AD$4,'INTERNAL PARAMETERS-1'!$B$5:$J$44,4, FALSE)</f>
        <v>0</v>
      </c>
      <c r="AE110" s="113">
        <f>$F110*'INTERNAL PARAMETERS-2'!AD110*VLOOKUP(AE$4,'INTERNAL PARAMETERS-1'!$B$5:$J$44,4, FALSE)</f>
        <v>0</v>
      </c>
      <c r="AF110" s="113">
        <f>$F110*'INTERNAL PARAMETERS-2'!AE110*VLOOKUP(AF$4,'INTERNAL PARAMETERS-1'!$B$5:$J$44,4, FALSE)</f>
        <v>1.1524587671597719</v>
      </c>
      <c r="AG110" s="113">
        <f>$F110*'INTERNAL PARAMETERS-2'!AF110*VLOOKUP(AG$4,'INTERNAL PARAMETERS-1'!$B$5:$J$44,4, FALSE)</f>
        <v>0</v>
      </c>
      <c r="AH110" s="113">
        <f>$F110*'INTERNAL PARAMETERS-2'!AG110*VLOOKUP(AH$4,'INTERNAL PARAMETERS-1'!$B$5:$J$44,4, FALSE)</f>
        <v>0</v>
      </c>
      <c r="AI110" s="113">
        <f>$F110*'INTERNAL PARAMETERS-2'!AH110*VLOOKUP(AI$4,'INTERNAL PARAMETERS-1'!$B$5:$J$44,4, FALSE)</f>
        <v>1.1524587671597719</v>
      </c>
      <c r="AJ110" s="113">
        <f>$F110*'INTERNAL PARAMETERS-2'!AI110*VLOOKUP(AJ$4,'INTERNAL PARAMETERS-1'!$B$5:$J$44,4, FALSE)</f>
        <v>3.4569969536296905</v>
      </c>
      <c r="AK110" s="113">
        <f>$F110*'INTERNAL PARAMETERS-2'!AJ110*VLOOKUP(AK$4,'INTERNAL PARAMETERS-1'!$B$5:$J$44,4, FALSE)</f>
        <v>0</v>
      </c>
      <c r="AL110" s="113">
        <f>$F110*'INTERNAL PARAMETERS-2'!AK110*VLOOKUP(AL$4,'INTERNAL PARAMETERS-1'!$B$5:$J$44,4, FALSE)</f>
        <v>0</v>
      </c>
      <c r="AM110" s="113">
        <f>$F110*'INTERNAL PARAMETERS-2'!AL110*VLOOKUP(AM$4,'INTERNAL PARAMETERS-1'!$B$5:$J$44,4, FALSE)</f>
        <v>0</v>
      </c>
      <c r="AN110" s="113">
        <f>$F110*'INTERNAL PARAMETERS-2'!AM110*VLOOKUP(AN$4,'INTERNAL PARAMETERS-1'!$B$5:$J$44,4, FALSE)</f>
        <v>0</v>
      </c>
      <c r="AO110" s="113">
        <f>$F110*'INTERNAL PARAMETERS-2'!AN110*VLOOKUP(AO$4,'INTERNAL PARAMETERS-1'!$B$5:$J$44,4, FALSE)</f>
        <v>0</v>
      </c>
      <c r="AP110" s="113">
        <f>$F110*'INTERNAL PARAMETERS-2'!AO110*VLOOKUP(AP$4,'INTERNAL PARAMETERS-1'!$B$5:$J$44,4, FALSE)</f>
        <v>0</v>
      </c>
      <c r="AQ110" s="113">
        <f>$F110*'INTERNAL PARAMETERS-2'!AP110*VLOOKUP(AQ$4,'INTERNAL PARAMETERS-1'!$B$5:$J$44,4, FALSE)</f>
        <v>0</v>
      </c>
      <c r="AR110" s="113">
        <f>$F110*'INTERNAL PARAMETERS-2'!AQ110*VLOOKUP(AR$4,'INTERNAL PARAMETERS-1'!$B$5:$J$44,4, FALSE)</f>
        <v>0</v>
      </c>
      <c r="AS110" s="113">
        <f>$F110*'INTERNAL PARAMETERS-2'!AR110*VLOOKUP(AS$4,'INTERNAL PARAMETERS-1'!$B$5:$J$44,4, FALSE)</f>
        <v>0</v>
      </c>
      <c r="AT110" s="112">
        <f>$F110*'INTERNAL PARAMETERS-2'!AS110*VLOOKUP(AT$4,'INTERNAL PARAMETERS-1'!$B$5:$J$44,4, FALSE)</f>
        <v>0</v>
      </c>
      <c r="AU110" s="114">
        <f>$F110*'INTERNAL PARAMETERS-2'!F110*(1-VLOOKUP(G$4,'INTERNAL PARAMETERS-1'!$B$5:$J$44,4, FALSE))</f>
        <v>0</v>
      </c>
      <c r="AV110" s="113">
        <f>$F110*'INTERNAL PARAMETERS-2'!G110*(1-VLOOKUP(H$4,'INTERNAL PARAMETERS-1'!$B$5:$J$44,4, FALSE))</f>
        <v>0</v>
      </c>
      <c r="AW110" s="113">
        <f>$F110*'INTERNAL PARAMETERS-2'!H110*(1-VLOOKUP(I$4,'INTERNAL PARAMETERS-1'!$B$5:$J$44,4, FALSE))</f>
        <v>609.27181416270662</v>
      </c>
      <c r="AX110" s="113">
        <f>$F110*'INTERNAL PARAMETERS-2'!I110*(1-VLOOKUP(J$4,'INTERNAL PARAMETERS-1'!$B$5:$J$44,4, FALSE))</f>
        <v>0</v>
      </c>
      <c r="AY110" s="113">
        <f>$F110*'INTERNAL PARAMETERS-2'!J110*(1-VLOOKUP(K$4,'INTERNAL PARAMETERS-1'!$B$5:$J$44,4, FALSE))</f>
        <v>0</v>
      </c>
      <c r="AZ110" s="113">
        <f>$F110*'INTERNAL PARAMETERS-2'!K110*(1-VLOOKUP(L$4,'INTERNAL PARAMETERS-1'!$B$5:$J$44,4, FALSE))</f>
        <v>0</v>
      </c>
      <c r="BA110" s="113">
        <f>$F110*'INTERNAL PARAMETERS-2'!L110*(1-VLOOKUP(M$4,'INTERNAL PARAMETERS-1'!$B$5:$J$44,4, FALSE))</f>
        <v>734.55447628405352</v>
      </c>
      <c r="BB110" s="113">
        <f>$F110*'INTERNAL PARAMETERS-2'!M110*(1-VLOOKUP(N$4,'INTERNAL PARAMETERS-1'!$B$5:$J$44,4, FALSE))</f>
        <v>107.28201866748901</v>
      </c>
      <c r="BC110" s="113">
        <f>$F110*'INTERNAL PARAMETERS-2'!N110*(1-VLOOKUP(O$4,'INTERNAL PARAMETERS-1'!$B$5:$J$44,4, FALSE))</f>
        <v>266.18876542948618</v>
      </c>
      <c r="BD110" s="113">
        <f>$F110*'INTERNAL PARAMETERS-2'!O110*(1-VLOOKUP(P$4,'INTERNAL PARAMETERS-1'!$B$5:$J$44,4, FALSE))</f>
        <v>39.179425257086372</v>
      </c>
      <c r="BE110" s="113">
        <f>$F110*'INTERNAL PARAMETERS-2'!P110*(1-VLOOKUP(Q$4,'INTERNAL PARAMETERS-1'!$B$5:$J$44,4, FALSE))</f>
        <v>229.31425770671936</v>
      </c>
      <c r="BF110" s="113">
        <f>$F110*'INTERNAL PARAMETERS-2'!Q110*(1-VLOOKUP(R$4,'INTERNAL PARAMETERS-1'!$B$5:$J$44,4, FALSE))</f>
        <v>0</v>
      </c>
      <c r="BG110" s="113">
        <f>$F110*'INTERNAL PARAMETERS-2'!R110*(1-VLOOKUP(S$4,'INTERNAL PARAMETERS-1'!$B$5:$J$44,4, FALSE))</f>
        <v>142.79823347988975</v>
      </c>
      <c r="BH110" s="113">
        <f>$F110*'INTERNAL PARAMETERS-2'!S110*(1-VLOOKUP(T$4,'INTERNAL PARAMETERS-1'!$B$5:$J$44,4, FALSE))</f>
        <v>13.482401923510682</v>
      </c>
      <c r="BI110" s="113">
        <f>$F110*'INTERNAL PARAMETERS-2'!T110*(1-VLOOKUP(U$4,'INTERNAL PARAMETERS-1'!$B$5:$J$44,4, FALSE))</f>
        <v>0</v>
      </c>
      <c r="BJ110" s="113">
        <f>$F110*'INTERNAL PARAMETERS-2'!U110*(1-VLOOKUP(V$4,'INTERNAL PARAMETERS-1'!$B$5:$J$44,4, FALSE))</f>
        <v>50.933195932034842</v>
      </c>
      <c r="BK110" s="113">
        <f>$F110*'INTERNAL PARAMETERS-2'!V110*(1-VLOOKUP(W$4,'INTERNAL PARAMETERS-1'!$B$5:$J$44,4, FALSE))</f>
        <v>51.854954304445357</v>
      </c>
      <c r="BL110" s="113">
        <f>$F110*'INTERNAL PARAMETERS-2'!W110*(1-VLOOKUP(X$4,'INTERNAL PARAMETERS-1'!$B$5:$J$44,4, FALSE))</f>
        <v>124.45189033066886</v>
      </c>
      <c r="BM110" s="113">
        <f>$F110*'INTERNAL PARAMETERS-2'!X110*(1-VLOOKUP(Y$4,'INTERNAL PARAMETERS-1'!$B$5:$J$44,4, FALSE))</f>
        <v>93.338917748001663</v>
      </c>
      <c r="BN110" s="113">
        <f>$F110*'INTERNAL PARAMETERS-2'!Y110*(1-VLOOKUP(Z$4,'INTERNAL PARAMETERS-1'!$B$5:$J$44,4, FALSE))</f>
        <v>232.77125466034906</v>
      </c>
      <c r="BO110" s="113">
        <f>$F110*'INTERNAL PARAMETERS-2'!Z110*(1-VLOOKUP(AA$4,'INTERNAL PARAMETERS-1'!$B$5:$J$44,4, FALSE))</f>
        <v>225.85726075308969</v>
      </c>
      <c r="BP110" s="113">
        <f>$F110*'INTERNAL PARAMETERS-2'!AA110*(1-VLOOKUP(AB$4,'INTERNAL PARAMETERS-1'!$B$5:$J$44,4, FALSE))</f>
        <v>24.198978675407837</v>
      </c>
      <c r="BQ110" s="113">
        <f>$F110*'INTERNAL PARAMETERS-2'!AB110*(1-VLOOKUP(AC$4,'INTERNAL PARAMETERS-1'!$B$5:$J$44,4, FALSE))</f>
        <v>486.28411169462669</v>
      </c>
      <c r="BR110" s="113">
        <f>$F110*'INTERNAL PARAMETERS-2'!AC110*(1-VLOOKUP(AD$4,'INTERNAL PARAMETERS-1'!$B$5:$J$44,4, FALSE))</f>
        <v>29.960513815507444</v>
      </c>
      <c r="BS110" s="113">
        <f>$F110*'INTERNAL PARAMETERS-2'!AD110*(1-VLOOKUP(AE$4,'INTERNAL PARAMETERS-1'!$B$5:$J$44,4, FALSE))</f>
        <v>12.675529047358991</v>
      </c>
      <c r="BT110" s="113">
        <f>$F110*'INTERNAL PARAMETERS-2'!AE110*(1-VLOOKUP(AF$4,'INTERNAL PARAMETERS-1'!$B$5:$J$44,4, FALSE))</f>
        <v>0</v>
      </c>
      <c r="BU110" s="113">
        <f>$F110*'INTERNAL PARAMETERS-2'!AF110*(1-VLOOKUP(AG$4,'INTERNAL PARAMETERS-1'!$B$5:$J$44,4, FALSE))</f>
        <v>0</v>
      </c>
      <c r="BV110" s="113">
        <f>$F110*'INTERNAL PARAMETERS-2'!AG110*(1-VLOOKUP(AH$4,'INTERNAL PARAMETERS-1'!$B$5:$J$44,4, FALSE))</f>
        <v>0</v>
      </c>
      <c r="BW110" s="113">
        <f>$F110*'INTERNAL PARAMETERS-2'!AH110*(1-VLOOKUP(AI$4,'INTERNAL PARAMETERS-1'!$B$5:$J$44,4, FALSE))</f>
        <v>0</v>
      </c>
      <c r="BX110" s="113">
        <f>$F110*'INTERNAL PARAMETERS-2'!AI110*(1-VLOOKUP(AJ$4,'INTERNAL PARAMETERS-1'!$B$5:$J$44,4, FALSE))</f>
        <v>0</v>
      </c>
      <c r="BY110" s="113">
        <f>$F110*'INTERNAL PARAMETERS-2'!AJ110*(1-VLOOKUP(AK$4,'INTERNAL PARAMETERS-1'!$B$5:$J$44,4, FALSE))</f>
        <v>0</v>
      </c>
      <c r="BZ110" s="113">
        <f>$F110*'INTERNAL PARAMETERS-2'!AK110*(1-VLOOKUP(AL$4,'INTERNAL PARAMETERS-1'!$B$5:$J$44,4, FALSE))</f>
        <v>3.4569969536296905</v>
      </c>
      <c r="CA110" s="113">
        <f>$F110*'INTERNAL PARAMETERS-2'!AL110*(1-VLOOKUP(AM$4,'INTERNAL PARAMETERS-1'!$B$5:$J$44,4, FALSE))</f>
        <v>29.960513815507444</v>
      </c>
      <c r="CB110" s="113">
        <f>$F110*'INTERNAL PARAMETERS-2'!AM110*(1-VLOOKUP(AN$4,'INTERNAL PARAMETERS-1'!$B$5:$J$44,4, FALSE))</f>
        <v>10.370990860889073</v>
      </c>
      <c r="CC110" s="113">
        <f>$F110*'INTERNAL PARAMETERS-2'!AN110*(1-VLOOKUP(AO$4,'INTERNAL PARAMETERS-1'!$B$5:$J$44,4, FALSE))</f>
        <v>20.741981721778146</v>
      </c>
      <c r="CD110" s="113">
        <f>$F110*'INTERNAL PARAMETERS-2'!AO110*(1-VLOOKUP(AP$4,'INTERNAL PARAMETERS-1'!$B$5:$J$44,4, FALSE))</f>
        <v>122.14735214419895</v>
      </c>
      <c r="CE110" s="113">
        <f>$F110*'INTERNAL PARAMETERS-2'!AP110*(1-VLOOKUP(AQ$4,'INTERNAL PARAMETERS-1'!$B$5:$J$44,4, FALSE))</f>
        <v>16.132526000988683</v>
      </c>
      <c r="CF110" s="113">
        <f>$F110*'INTERNAL PARAMETERS-2'!AQ110*(1-VLOOKUP(AR$4,'INTERNAL PARAMETERS-1'!$B$5:$J$44,4, FALSE))</f>
        <v>3.4569969536296905</v>
      </c>
      <c r="CG110" s="113">
        <f>$F110*'INTERNAL PARAMETERS-2'!AR110*(1-VLOOKUP(AS$4,'INTERNAL PARAMETERS-1'!$B$5:$J$44,4, FALSE))</f>
        <v>1.1524587671597719</v>
      </c>
      <c r="CH110" s="112">
        <f>$F110*'INTERNAL PARAMETERS-2'!AS110*(1-VLOOKUP(AT$4,'INTERNAL PARAMETERS-1'!$B$5:$J$44,4, FALSE))</f>
        <v>0</v>
      </c>
      <c r="CI110" s="111">
        <f t="shared" si="1"/>
        <v>3793.4792549424792</v>
      </c>
    </row>
    <row r="111" spans="3:87" x14ac:dyDescent="0.5">
      <c r="C111" s="77" t="s">
        <v>26</v>
      </c>
      <c r="D111" s="76" t="s">
        <v>2</v>
      </c>
      <c r="E111" s="76" t="s">
        <v>4</v>
      </c>
      <c r="F111" s="115">
        <f>'INPUTS-Incidence'!E111</f>
        <v>2927.1186622924156</v>
      </c>
      <c r="G111" s="114">
        <f>$F111*'INTERNAL PARAMETERS-2'!F111*VLOOKUP(G$4,'INTERNAL PARAMETERS-1'!$B$5:$J$44,4, FALSE)</f>
        <v>3.8564788375702577</v>
      </c>
      <c r="H111" s="113">
        <f>$F111*'INTERNAL PARAMETERS-2'!G111*VLOOKUP(H$4,'INTERNAL PARAMETERS-1'!$B$5:$J$44,4, FALSE)</f>
        <v>6.4276598705279158</v>
      </c>
      <c r="I111" s="113">
        <f>$F111*'INTERNAL PARAMETERS-2'!H111*VLOOKUP(I$4,'INTERNAL PARAMETERS-1'!$B$5:$J$44,4, FALSE)</f>
        <v>22.865933845756089</v>
      </c>
      <c r="J111" s="113">
        <f>$F111*'INTERNAL PARAMETERS-2'!I111*VLOOKUP(J$4,'INTERNAL PARAMETERS-1'!$B$5:$J$44,4, FALSE)</f>
        <v>0</v>
      </c>
      <c r="K111" s="113">
        <f>$F111*'INTERNAL PARAMETERS-2'!J111*VLOOKUP(K$4,'INTERNAL PARAMETERS-1'!$B$5:$J$44,4, FALSE)</f>
        <v>0</v>
      </c>
      <c r="L111" s="113">
        <f>$F111*'INTERNAL PARAMETERS-2'!K111*VLOOKUP(L$4,'INTERNAL PARAMETERS-1'!$B$5:$J$44,4, FALSE)</f>
        <v>0</v>
      </c>
      <c r="M111" s="113">
        <f>$F111*'INTERNAL PARAMETERS-2'!L111*VLOOKUP(M$4,'INTERNAL PARAMETERS-1'!$B$5:$J$44,4, FALSE)</f>
        <v>33.809054778296158</v>
      </c>
      <c r="N111" s="113">
        <f>$F111*'INTERNAL PARAMETERS-2'!M111*VLOOKUP(N$4,'INTERNAL PARAMETERS-1'!$B$5:$J$44,4, FALSE)</f>
        <v>4.6921273088748077</v>
      </c>
      <c r="O111" s="113">
        <f>$F111*'INTERNAL PARAMETERS-2'!N111*VLOOKUP(O$4,'INTERNAL PARAMETERS-1'!$B$5:$J$44,4, FALSE)</f>
        <v>0</v>
      </c>
      <c r="P111" s="113">
        <f>$F111*'INTERNAL PARAMETERS-2'!O111*VLOOKUP(P$4,'INTERNAL PARAMETERS-1'!$B$5:$J$44,4, FALSE)</f>
        <v>0</v>
      </c>
      <c r="Q111" s="113">
        <f>$F111*'INTERNAL PARAMETERS-2'!P111*VLOOKUP(Q$4,'INTERNAL PARAMETERS-1'!$B$5:$J$44,4, FALSE)</f>
        <v>0</v>
      </c>
      <c r="R111" s="113">
        <f>$F111*'INTERNAL PARAMETERS-2'!Q111*VLOOKUP(R$4,'INTERNAL PARAMETERS-1'!$B$5:$J$44,4, FALSE)</f>
        <v>1.2855905164788288</v>
      </c>
      <c r="S111" s="113">
        <f>$F111*'INTERNAL PARAMETERS-2'!R111*VLOOKUP(S$4,'INTERNAL PARAMETERS-1'!$B$5:$J$44,4, FALSE)</f>
        <v>4.2584307722762524</v>
      </c>
      <c r="T111" s="113">
        <f>$F111*'INTERNAL PARAMETERS-2'!S111*VLOOKUP(T$4,'INTERNAL PARAMETERS-1'!$B$5:$J$44,4, FALSE)</f>
        <v>0.64276598705279164</v>
      </c>
      <c r="U111" s="113">
        <f>$F111*'INTERNAL PARAMETERS-2'!T111*VLOOKUP(U$4,'INTERNAL PARAMETERS-1'!$B$5:$J$44,4, FALSE)</f>
        <v>0.5141776642182857</v>
      </c>
      <c r="V111" s="113">
        <f>$F111*'INTERNAL PARAMETERS-2'!U111*VLOOKUP(V$4,'INTERNAL PARAMETERS-1'!$B$5:$J$44,4, FALSE)</f>
        <v>7.7131040310736285</v>
      </c>
      <c r="W111" s="113">
        <f>$F111*'INTERNAL PARAMETERS-2'!V111*VLOOKUP(W$4,'INTERNAL PARAMETERS-1'!$B$5:$J$44,4, FALSE)</f>
        <v>0</v>
      </c>
      <c r="X111" s="113">
        <f>$F111*'INTERNAL PARAMETERS-2'!W111*VLOOKUP(X$4,'INTERNAL PARAMETERS-1'!$B$5:$J$44,4, FALSE)</f>
        <v>0</v>
      </c>
      <c r="Y111" s="113">
        <f>$F111*'INTERNAL PARAMETERS-2'!X111*VLOOKUP(Y$4,'INTERNAL PARAMETERS-1'!$B$5:$J$44,4, FALSE)</f>
        <v>0</v>
      </c>
      <c r="Z111" s="113">
        <f>$F111*'INTERNAL PARAMETERS-2'!Y111*VLOOKUP(Z$4,'INTERNAL PARAMETERS-1'!$B$5:$J$44,4, FALSE)</f>
        <v>0</v>
      </c>
      <c r="AA111" s="113">
        <f>$F111*'INTERNAL PARAMETERS-2'!Z111*VLOOKUP(AA$4,'INTERNAL PARAMETERS-1'!$B$5:$J$44,4, FALSE)</f>
        <v>0</v>
      </c>
      <c r="AB111" s="113">
        <f>$F111*'INTERNAL PARAMETERS-2'!AA111*VLOOKUP(AB$4,'INTERNAL PARAMETERS-1'!$B$5:$J$44,4, FALSE)</f>
        <v>0</v>
      </c>
      <c r="AC111" s="113">
        <f>$F111*'INTERNAL PARAMETERS-2'!AB111*VLOOKUP(AC$4,'INTERNAL PARAMETERS-1'!$B$5:$J$44,4, FALSE)</f>
        <v>0</v>
      </c>
      <c r="AD111" s="113">
        <f>$F111*'INTERNAL PARAMETERS-2'!AC111*VLOOKUP(AD$4,'INTERNAL PARAMETERS-1'!$B$5:$J$44,4, FALSE)</f>
        <v>0</v>
      </c>
      <c r="AE111" s="113">
        <f>$F111*'INTERNAL PARAMETERS-2'!AD111*VLOOKUP(AE$4,'INTERNAL PARAMETERS-1'!$B$5:$J$44,4, FALSE)</f>
        <v>0</v>
      </c>
      <c r="AF111" s="113">
        <f>$F111*'INTERNAL PARAMETERS-2'!AE111*VLOOKUP(AF$4,'INTERNAL PARAMETERS-1'!$B$5:$J$44,4, FALSE)</f>
        <v>0</v>
      </c>
      <c r="AG111" s="113">
        <f>$F111*'INTERNAL PARAMETERS-2'!AF111*VLOOKUP(AG$4,'INTERNAL PARAMETERS-1'!$B$5:$J$44,4, FALSE)</f>
        <v>0</v>
      </c>
      <c r="AH111" s="113">
        <f>$F111*'INTERNAL PARAMETERS-2'!AG111*VLOOKUP(AH$4,'INTERNAL PARAMETERS-1'!$B$5:$J$44,4, FALSE)</f>
        <v>0</v>
      </c>
      <c r="AI111" s="113">
        <f>$F111*'INTERNAL PARAMETERS-2'!AH111*VLOOKUP(AI$4,'INTERNAL PARAMETERS-1'!$B$5:$J$44,4, FALSE)</f>
        <v>1.2855905164788288</v>
      </c>
      <c r="AJ111" s="113">
        <f>$F111*'INTERNAL PARAMETERS-2'!AI111*VLOOKUP(AJ$4,'INTERNAL PARAMETERS-1'!$B$5:$J$44,4, FALSE)</f>
        <v>2.5708883210914286</v>
      </c>
      <c r="AK111" s="113">
        <f>$F111*'INTERNAL PARAMETERS-2'!AJ111*VLOOKUP(AK$4,'INTERNAL PARAMETERS-1'!$B$5:$J$44,4, FALSE)</f>
        <v>0</v>
      </c>
      <c r="AL111" s="113">
        <f>$F111*'INTERNAL PARAMETERS-2'!AK111*VLOOKUP(AL$4,'INTERNAL PARAMETERS-1'!$B$5:$J$44,4, FALSE)</f>
        <v>0</v>
      </c>
      <c r="AM111" s="113">
        <f>$F111*'INTERNAL PARAMETERS-2'!AL111*VLOOKUP(AM$4,'INTERNAL PARAMETERS-1'!$B$5:$J$44,4, FALSE)</f>
        <v>0</v>
      </c>
      <c r="AN111" s="113">
        <f>$F111*'INTERNAL PARAMETERS-2'!AM111*VLOOKUP(AN$4,'INTERNAL PARAMETERS-1'!$B$5:$J$44,4, FALSE)</f>
        <v>0</v>
      </c>
      <c r="AO111" s="113">
        <f>$F111*'INTERNAL PARAMETERS-2'!AN111*VLOOKUP(AO$4,'INTERNAL PARAMETERS-1'!$B$5:$J$44,4, FALSE)</f>
        <v>0</v>
      </c>
      <c r="AP111" s="113">
        <f>$F111*'INTERNAL PARAMETERS-2'!AO111*VLOOKUP(AP$4,'INTERNAL PARAMETERS-1'!$B$5:$J$44,4, FALSE)</f>
        <v>0</v>
      </c>
      <c r="AQ111" s="113">
        <f>$F111*'INTERNAL PARAMETERS-2'!AP111*VLOOKUP(AQ$4,'INTERNAL PARAMETERS-1'!$B$5:$J$44,4, FALSE)</f>
        <v>0</v>
      </c>
      <c r="AR111" s="113">
        <f>$F111*'INTERNAL PARAMETERS-2'!AQ111*VLOOKUP(AR$4,'INTERNAL PARAMETERS-1'!$B$5:$J$44,4, FALSE)</f>
        <v>0</v>
      </c>
      <c r="AS111" s="113">
        <f>$F111*'INTERNAL PARAMETERS-2'!AR111*VLOOKUP(AS$4,'INTERNAL PARAMETERS-1'!$B$5:$J$44,4, FALSE)</f>
        <v>0</v>
      </c>
      <c r="AT111" s="112">
        <f>$F111*'INTERNAL PARAMETERS-2'!AS111*VLOOKUP(AT$4,'INTERNAL PARAMETERS-1'!$B$5:$J$44,4, FALSE)</f>
        <v>0</v>
      </c>
      <c r="AU111" s="114">
        <f>$F111*'INTERNAL PARAMETERS-2'!F111*(1-VLOOKUP(G$4,'INTERNAL PARAMETERS-1'!$B$5:$J$44,4, FALSE))</f>
        <v>0</v>
      </c>
      <c r="AV111" s="113">
        <f>$F111*'INTERNAL PARAMETERS-2'!G111*(1-VLOOKUP(H$4,'INTERNAL PARAMETERS-1'!$B$5:$J$44,4, FALSE))</f>
        <v>0</v>
      </c>
      <c r="AW111" s="113">
        <f>$F111*'INTERNAL PARAMETERS-2'!H111*(1-VLOOKUP(I$4,'INTERNAL PARAMETERS-1'!$B$5:$J$44,4, FALSE))</f>
        <v>434.45274306936562</v>
      </c>
      <c r="AX111" s="113">
        <f>$F111*'INTERNAL PARAMETERS-2'!I111*(1-VLOOKUP(J$4,'INTERNAL PARAMETERS-1'!$B$5:$J$44,4, FALSE))</f>
        <v>0</v>
      </c>
      <c r="AY111" s="113">
        <f>$F111*'INTERNAL PARAMETERS-2'!J111*(1-VLOOKUP(K$4,'INTERNAL PARAMETERS-1'!$B$5:$J$44,4, FALSE))</f>
        <v>0</v>
      </c>
      <c r="AZ111" s="113">
        <f>$F111*'INTERNAL PARAMETERS-2'!K111*(1-VLOOKUP(L$4,'INTERNAL PARAMETERS-1'!$B$5:$J$44,4, FALSE))</f>
        <v>0</v>
      </c>
      <c r="BA111" s="113">
        <f>$F111*'INTERNAL PARAMETERS-2'!L111*(1-VLOOKUP(M$4,'INTERNAL PARAMETERS-1'!$B$5:$J$44,4, FALSE))</f>
        <v>642.37204078762693</v>
      </c>
      <c r="BB111" s="113">
        <f>$F111*'INTERNAL PARAMETERS-2'!M111*(1-VLOOKUP(N$4,'INTERNAL PARAMETERS-1'!$B$5:$J$44,4, FALSE))</f>
        <v>89.15041886862133</v>
      </c>
      <c r="BC111" s="113">
        <f>$F111*'INTERNAL PARAMETERS-2'!N111*(1-VLOOKUP(O$4,'INTERNAL PARAMETERS-1'!$B$5:$J$44,4, FALSE))</f>
        <v>213.39543912523777</v>
      </c>
      <c r="BD111" s="113">
        <f>$F111*'INTERNAL PARAMETERS-2'!O111*(1-VLOOKUP(P$4,'INTERNAL PARAMETERS-1'!$B$5:$J$44,4, FALSE))</f>
        <v>21.853867932675175</v>
      </c>
      <c r="BE111" s="113">
        <f>$F111*'INTERNAL PARAMETERS-2'!P111*(1-VLOOKUP(Q$4,'INTERNAL PARAMETERS-1'!$B$5:$J$44,4, FALSE))</f>
        <v>201.82600261252696</v>
      </c>
      <c r="BF111" s="113">
        <f>$F111*'INTERNAL PARAMETERS-2'!Q111*(1-VLOOKUP(R$4,'INTERNAL PARAMETERS-1'!$B$5:$J$44,4, FALSE))</f>
        <v>0</v>
      </c>
      <c r="BG111" s="113">
        <f>$F111*'INTERNAL PARAMETERS-2'!R111*(1-VLOOKUP(S$4,'INTERNAL PARAMETERS-1'!$B$5:$J$44,4, FALSE))</f>
        <v>80.910184673248793</v>
      </c>
      <c r="BH111" s="113">
        <f>$F111*'INTERNAL PARAMETERS-2'!S111*(1-VLOOKUP(T$4,'INTERNAL PARAMETERS-1'!$B$5:$J$44,4, FALSE))</f>
        <v>5.7848938834751245</v>
      </c>
      <c r="BI111" s="113">
        <f>$F111*'INTERNAL PARAMETERS-2'!T111*(1-VLOOKUP(U$4,'INTERNAL PARAMETERS-1'!$B$5:$J$44,4, FALSE))</f>
        <v>2.0567106568731428</v>
      </c>
      <c r="BJ111" s="113">
        <f>$F111*'INTERNAL PARAMETERS-2'!U111*(1-VLOOKUP(V$4,'INTERNAL PARAMETERS-1'!$B$5:$J$44,4, FALSE))</f>
        <v>43.707589509417232</v>
      </c>
      <c r="BK111" s="113">
        <f>$F111*'INTERNAL PARAMETERS-2'!V111*(1-VLOOKUP(W$4,'INTERNAL PARAMETERS-1'!$B$5:$J$44,4, FALSE))</f>
        <v>35.994485478343606</v>
      </c>
      <c r="BL111" s="113">
        <f>$F111*'INTERNAL PARAMETERS-2'!W111*(1-VLOOKUP(X$4,'INTERNAL PARAMETERS-1'!$B$5:$J$44,4, FALSE))</f>
        <v>77.131040310736296</v>
      </c>
      <c r="BM111" s="113">
        <f>$F111*'INTERNAL PARAMETERS-2'!X111*(1-VLOOKUP(Y$4,'INTERNAL PARAMETERS-1'!$B$5:$J$44,4, FALSE))</f>
        <v>74.559859277778642</v>
      </c>
      <c r="BN111" s="113">
        <f>$F111*'INTERNAL PARAMETERS-2'!Y111*(1-VLOOKUP(Z$4,'INTERNAL PARAMETERS-1'!$B$5:$J$44,4, FALSE))</f>
        <v>178.68654416337296</v>
      </c>
      <c r="BO111" s="113">
        <f>$F111*'INTERNAL PARAMETERS-2'!Z111*(1-VLOOKUP(AA$4,'INTERNAL PARAMETERS-1'!$B$5:$J$44,4, FALSE))</f>
        <v>152.97649010499376</v>
      </c>
      <c r="BP111" s="113">
        <f>$F111*'INTERNAL PARAMETERS-2'!AA111*(1-VLOOKUP(AB$4,'INTERNAL PARAMETERS-1'!$B$5:$J$44,4, FALSE))</f>
        <v>33.423304445385945</v>
      </c>
      <c r="BQ111" s="113">
        <f>$F111*'INTERNAL PARAMETERS-2'!AB111*(1-VLOOKUP(AC$4,'INTERNAL PARAMETERS-1'!$B$5:$J$44,4, FALSE))</f>
        <v>362.51545039266125</v>
      </c>
      <c r="BR111" s="113">
        <f>$F111*'INTERNAL PARAMETERS-2'!AC111*(1-VLOOKUP(AD$4,'INTERNAL PARAMETERS-1'!$B$5:$J$44,4, FALSE))</f>
        <v>32.138006640773348</v>
      </c>
      <c r="BS111" s="113">
        <f>$F111*'INTERNAL PARAMETERS-2'!AD111*(1-VLOOKUP(AE$4,'INTERNAL PARAMETERS-1'!$B$5:$J$44,4, FALSE))</f>
        <v>11.569729224577001</v>
      </c>
      <c r="BT111" s="113">
        <f>$F111*'INTERNAL PARAMETERS-2'!AE111*(1-VLOOKUP(AF$4,'INTERNAL PARAMETERS-1'!$B$5:$J$44,4, FALSE))</f>
        <v>0</v>
      </c>
      <c r="BU111" s="113">
        <f>$F111*'INTERNAL PARAMETERS-2'!AF111*(1-VLOOKUP(AG$4,'INTERNAL PARAMETERS-1'!$B$5:$J$44,4, FALSE))</f>
        <v>0</v>
      </c>
      <c r="BV111" s="113">
        <f>$F111*'INTERNAL PARAMETERS-2'!AG111*(1-VLOOKUP(AH$4,'INTERNAL PARAMETERS-1'!$B$5:$J$44,4, FALSE))</f>
        <v>0</v>
      </c>
      <c r="BW111" s="113">
        <f>$F111*'INTERNAL PARAMETERS-2'!AH111*(1-VLOOKUP(AI$4,'INTERNAL PARAMETERS-1'!$B$5:$J$44,4, FALSE))</f>
        <v>0</v>
      </c>
      <c r="BX111" s="113">
        <f>$F111*'INTERNAL PARAMETERS-2'!AI111*(1-VLOOKUP(AJ$4,'INTERNAL PARAMETERS-1'!$B$5:$J$44,4, FALSE))</f>
        <v>0</v>
      </c>
      <c r="BY111" s="113">
        <f>$F111*'INTERNAL PARAMETERS-2'!AJ111*(1-VLOOKUP(AK$4,'INTERNAL PARAMETERS-1'!$B$5:$J$44,4, FALSE))</f>
        <v>0</v>
      </c>
      <c r="BZ111" s="113">
        <f>$F111*'INTERNAL PARAMETERS-2'!AK111*(1-VLOOKUP(AL$4,'INTERNAL PARAMETERS-1'!$B$5:$J$44,4, FALSE))</f>
        <v>1.2855905164788288</v>
      </c>
      <c r="CA111" s="113">
        <f>$F111*'INTERNAL PARAMETERS-2'!AL111*(1-VLOOKUP(AM$4,'INTERNAL PARAMETERS-1'!$B$5:$J$44,4, FALSE))</f>
        <v>14.14061754566843</v>
      </c>
      <c r="CB111" s="113">
        <f>$F111*'INTERNAL PARAMETERS-2'!AM111*(1-VLOOKUP(AN$4,'INTERNAL PARAMETERS-1'!$B$5:$J$44,4, FALSE))</f>
        <v>1.2855905164788288</v>
      </c>
      <c r="CC111" s="113">
        <f>$F111*'INTERNAL PARAMETERS-2'!AN111*(1-VLOOKUP(AO$4,'INTERNAL PARAMETERS-1'!$B$5:$J$44,4, FALSE))</f>
        <v>15.426208062147259</v>
      </c>
      <c r="CD111" s="113">
        <f>$F111*'INTERNAL PARAMETERS-2'!AO111*(1-VLOOKUP(AP$4,'INTERNAL PARAMETERS-1'!$B$5:$J$44,4, FALSE))</f>
        <v>96.413727210453814</v>
      </c>
      <c r="CE111" s="113">
        <f>$F111*'INTERNAL PARAMETERS-2'!AP111*(1-VLOOKUP(AQ$4,'INTERNAL PARAMETERS-1'!$B$5:$J$44,4, FALSE))</f>
        <v>11.569729224577001</v>
      </c>
      <c r="CF111" s="113">
        <f>$F111*'INTERNAL PARAMETERS-2'!AQ111*(1-VLOOKUP(AR$4,'INTERNAL PARAMETERS-1'!$B$5:$J$44,4, FALSE))</f>
        <v>1.2855905164788288</v>
      </c>
      <c r="CG111" s="113">
        <f>$F111*'INTERNAL PARAMETERS-2'!AR111*(1-VLOOKUP(AS$4,'INTERNAL PARAMETERS-1'!$B$5:$J$44,4, FALSE))</f>
        <v>1.2855905164788288</v>
      </c>
      <c r="CH111" s="112">
        <f>$F111*'INTERNAL PARAMETERS-2'!AS111*(1-VLOOKUP(AT$4,'INTERNAL PARAMETERS-1'!$B$5:$J$44,4, FALSE))</f>
        <v>0</v>
      </c>
      <c r="CI111" s="111">
        <f t="shared" si="1"/>
        <v>2927.1192477161485</v>
      </c>
    </row>
    <row r="112" spans="3:87" x14ac:dyDescent="0.5">
      <c r="C112" s="77" t="s">
        <v>26</v>
      </c>
      <c r="D112" s="76" t="s">
        <v>2</v>
      </c>
      <c r="E112" s="76" t="s">
        <v>1</v>
      </c>
      <c r="F112" s="115">
        <f>'INPUTS-Incidence'!E112</f>
        <v>1858.8885757661606</v>
      </c>
      <c r="G112" s="114">
        <f>$F112*'INTERNAL PARAMETERS-2'!F112*VLOOKUP(G$4,'INTERNAL PARAMETERS-1'!$B$5:$J$44,4, FALSE)</f>
        <v>0</v>
      </c>
      <c r="H112" s="113">
        <f>$F112*'INTERNAL PARAMETERS-2'!G112*VLOOKUP(H$4,'INTERNAL PARAMETERS-1'!$B$5:$J$44,4, FALSE)</f>
        <v>0</v>
      </c>
      <c r="I112" s="113">
        <f>$F112*'INTERNAL PARAMETERS-2'!H112*VLOOKUP(I$4,'INTERNAL PARAMETERS-1'!$B$5:$J$44,4, FALSE)</f>
        <v>15.665671938954773</v>
      </c>
      <c r="J112" s="113">
        <f>$F112*'INTERNAL PARAMETERS-2'!I112*VLOOKUP(J$4,'INTERNAL PARAMETERS-1'!$B$5:$J$44,4, FALSE)</f>
        <v>0</v>
      </c>
      <c r="K112" s="113">
        <f>$F112*'INTERNAL PARAMETERS-2'!J112*VLOOKUP(K$4,'INTERNAL PARAMETERS-1'!$B$5:$J$44,4, FALSE)</f>
        <v>0</v>
      </c>
      <c r="L112" s="113">
        <f>$F112*'INTERNAL PARAMETERS-2'!K112*VLOOKUP(L$4,'INTERNAL PARAMETERS-1'!$B$5:$J$44,4, FALSE)</f>
        <v>0</v>
      </c>
      <c r="M112" s="113">
        <f>$F112*'INTERNAL PARAMETERS-2'!L112*VLOOKUP(M$4,'INTERNAL PARAMETERS-1'!$B$5:$J$44,4, FALSE)</f>
        <v>21.774230748880104</v>
      </c>
      <c r="N112" s="113">
        <f>$F112*'INTERNAL PARAMETERS-2'!M112*VLOOKUP(N$4,'INTERNAL PARAMETERS-1'!$B$5:$J$44,4, FALSE)</f>
        <v>4.2317412538459074</v>
      </c>
      <c r="O112" s="113">
        <f>$F112*'INTERNAL PARAMETERS-2'!N112*VLOOKUP(O$4,'INTERNAL PARAMETERS-1'!$B$5:$J$44,4, FALSE)</f>
        <v>0</v>
      </c>
      <c r="P112" s="113">
        <f>$F112*'INTERNAL PARAMETERS-2'!O112*VLOOKUP(P$4,'INTERNAL PARAMETERS-1'!$B$5:$J$44,4, FALSE)</f>
        <v>0</v>
      </c>
      <c r="Q112" s="113">
        <f>$F112*'INTERNAL PARAMETERS-2'!P112*VLOOKUP(Q$4,'INTERNAL PARAMETERS-1'!$B$5:$J$44,4, FALSE)</f>
        <v>0</v>
      </c>
      <c r="R112" s="113">
        <f>$F112*'INTERNAL PARAMETERS-2'!Q112*VLOOKUP(R$4,'INTERNAL PARAMETERS-1'!$B$5:$J$44,4, FALSE)</f>
        <v>1.5387879630192276</v>
      </c>
      <c r="S112" s="113">
        <f>$F112*'INTERNAL PARAMETERS-2'!R112*VLOOKUP(S$4,'INTERNAL PARAMETERS-1'!$B$5:$J$44,4, FALSE)</f>
        <v>4.2619853709736217</v>
      </c>
      <c r="T112" s="113">
        <f>$F112*'INTERNAL PARAMETERS-2'!S112*VLOOKUP(T$4,'INTERNAL PARAMETERS-1'!$B$5:$J$44,4, FALSE)</f>
        <v>0.30775759260384555</v>
      </c>
      <c r="U112" s="113">
        <f>$F112*'INTERNAL PARAMETERS-2'!T112*VLOOKUP(U$4,'INTERNAL PARAMETERS-1'!$B$5:$J$44,4, FALSE)</f>
        <v>0.61551518520769111</v>
      </c>
      <c r="V112" s="113">
        <f>$F112*'INTERNAL PARAMETERS-2'!U112*VLOOKUP(V$4,'INTERNAL PARAMETERS-1'!$B$5:$J$44,4, FALSE)</f>
        <v>3.2315104889976509</v>
      </c>
      <c r="W112" s="113">
        <f>$F112*'INTERNAL PARAMETERS-2'!V112*VLOOKUP(W$4,'INTERNAL PARAMETERS-1'!$B$5:$J$44,4, FALSE)</f>
        <v>0</v>
      </c>
      <c r="X112" s="113">
        <f>$F112*'INTERNAL PARAMETERS-2'!W112*VLOOKUP(X$4,'INTERNAL PARAMETERS-1'!$B$5:$J$44,4, FALSE)</f>
        <v>0</v>
      </c>
      <c r="Y112" s="113">
        <f>$F112*'INTERNAL PARAMETERS-2'!X112*VLOOKUP(Y$4,'INTERNAL PARAMETERS-1'!$B$5:$J$44,4, FALSE)</f>
        <v>0</v>
      </c>
      <c r="Z112" s="113">
        <f>$F112*'INTERNAL PARAMETERS-2'!Y112*VLOOKUP(Z$4,'INTERNAL PARAMETERS-1'!$B$5:$J$44,4, FALSE)</f>
        <v>0</v>
      </c>
      <c r="AA112" s="113">
        <f>$F112*'INTERNAL PARAMETERS-2'!Z112*VLOOKUP(AA$4,'INTERNAL PARAMETERS-1'!$B$5:$J$44,4, FALSE)</f>
        <v>0</v>
      </c>
      <c r="AB112" s="113">
        <f>$F112*'INTERNAL PARAMETERS-2'!AA112*VLOOKUP(AB$4,'INTERNAL PARAMETERS-1'!$B$5:$J$44,4, FALSE)</f>
        <v>0</v>
      </c>
      <c r="AC112" s="113">
        <f>$F112*'INTERNAL PARAMETERS-2'!AB112*VLOOKUP(AC$4,'INTERNAL PARAMETERS-1'!$B$5:$J$44,4, FALSE)</f>
        <v>0</v>
      </c>
      <c r="AD112" s="113">
        <f>$F112*'INTERNAL PARAMETERS-2'!AC112*VLOOKUP(AD$4,'INTERNAL PARAMETERS-1'!$B$5:$J$44,4, FALSE)</f>
        <v>0</v>
      </c>
      <c r="AE112" s="113">
        <f>$F112*'INTERNAL PARAMETERS-2'!AD112*VLOOKUP(AE$4,'INTERNAL PARAMETERS-1'!$B$5:$J$44,4, FALSE)</f>
        <v>0</v>
      </c>
      <c r="AF112" s="113">
        <f>$F112*'INTERNAL PARAMETERS-2'!AE112*VLOOKUP(AF$4,'INTERNAL PARAMETERS-1'!$B$5:$J$44,4, FALSE)</f>
        <v>0</v>
      </c>
      <c r="AG112" s="113">
        <f>$F112*'INTERNAL PARAMETERS-2'!AF112*VLOOKUP(AG$4,'INTERNAL PARAMETERS-1'!$B$5:$J$44,4, FALSE)</f>
        <v>0</v>
      </c>
      <c r="AH112" s="113">
        <f>$F112*'INTERNAL PARAMETERS-2'!AG112*VLOOKUP(AH$4,'INTERNAL PARAMETERS-1'!$B$5:$J$44,4, FALSE)</f>
        <v>0</v>
      </c>
      <c r="AI112" s="113">
        <f>$F112*'INTERNAL PARAMETERS-2'!AH112*VLOOKUP(AI$4,'INTERNAL PARAMETERS-1'!$B$5:$J$44,4, FALSE)</f>
        <v>0</v>
      </c>
      <c r="AJ112" s="113">
        <f>$F112*'INTERNAL PARAMETERS-2'!AI112*VLOOKUP(AJ$4,'INTERNAL PARAMETERS-1'!$B$5:$J$44,4, FALSE)</f>
        <v>4.6163638890576832</v>
      </c>
      <c r="AK112" s="113">
        <f>$F112*'INTERNAL PARAMETERS-2'!AJ112*VLOOKUP(AK$4,'INTERNAL PARAMETERS-1'!$B$5:$J$44,4, FALSE)</f>
        <v>0</v>
      </c>
      <c r="AL112" s="113">
        <f>$F112*'INTERNAL PARAMETERS-2'!AK112*VLOOKUP(AL$4,'INTERNAL PARAMETERS-1'!$B$5:$J$44,4, FALSE)</f>
        <v>0</v>
      </c>
      <c r="AM112" s="113">
        <f>$F112*'INTERNAL PARAMETERS-2'!AL112*VLOOKUP(AM$4,'INTERNAL PARAMETERS-1'!$B$5:$J$44,4, FALSE)</f>
        <v>0</v>
      </c>
      <c r="AN112" s="113">
        <f>$F112*'INTERNAL PARAMETERS-2'!AM112*VLOOKUP(AN$4,'INTERNAL PARAMETERS-1'!$B$5:$J$44,4, FALSE)</f>
        <v>0</v>
      </c>
      <c r="AO112" s="113">
        <f>$F112*'INTERNAL PARAMETERS-2'!AN112*VLOOKUP(AO$4,'INTERNAL PARAMETERS-1'!$B$5:$J$44,4, FALSE)</f>
        <v>0</v>
      </c>
      <c r="AP112" s="113">
        <f>$F112*'INTERNAL PARAMETERS-2'!AO112*VLOOKUP(AP$4,'INTERNAL PARAMETERS-1'!$B$5:$J$44,4, FALSE)</f>
        <v>0</v>
      </c>
      <c r="AQ112" s="113">
        <f>$F112*'INTERNAL PARAMETERS-2'!AP112*VLOOKUP(AQ$4,'INTERNAL PARAMETERS-1'!$B$5:$J$44,4, FALSE)</f>
        <v>0</v>
      </c>
      <c r="AR112" s="113">
        <f>$F112*'INTERNAL PARAMETERS-2'!AQ112*VLOOKUP(AR$4,'INTERNAL PARAMETERS-1'!$B$5:$J$44,4, FALSE)</f>
        <v>0</v>
      </c>
      <c r="AS112" s="113">
        <f>$F112*'INTERNAL PARAMETERS-2'!AR112*VLOOKUP(AS$4,'INTERNAL PARAMETERS-1'!$B$5:$J$44,4, FALSE)</f>
        <v>0</v>
      </c>
      <c r="AT112" s="112">
        <f>$F112*'INTERNAL PARAMETERS-2'!AS112*VLOOKUP(AT$4,'INTERNAL PARAMETERS-1'!$B$5:$J$44,4, FALSE)</f>
        <v>0</v>
      </c>
      <c r="AU112" s="114">
        <f>$F112*'INTERNAL PARAMETERS-2'!F112*(1-VLOOKUP(G$4,'INTERNAL PARAMETERS-1'!$B$5:$J$44,4, FALSE))</f>
        <v>0</v>
      </c>
      <c r="AV112" s="113">
        <f>$F112*'INTERNAL PARAMETERS-2'!G112*(1-VLOOKUP(H$4,'INTERNAL PARAMETERS-1'!$B$5:$J$44,4, FALSE))</f>
        <v>0</v>
      </c>
      <c r="AW112" s="113">
        <f>$F112*'INTERNAL PARAMETERS-2'!H112*(1-VLOOKUP(I$4,'INTERNAL PARAMETERS-1'!$B$5:$J$44,4, FALSE))</f>
        <v>297.64776684014066</v>
      </c>
      <c r="AX112" s="113">
        <f>$F112*'INTERNAL PARAMETERS-2'!I112*(1-VLOOKUP(J$4,'INTERNAL PARAMETERS-1'!$B$5:$J$44,4, FALSE))</f>
        <v>0</v>
      </c>
      <c r="AY112" s="113">
        <f>$F112*'INTERNAL PARAMETERS-2'!J112*(1-VLOOKUP(K$4,'INTERNAL PARAMETERS-1'!$B$5:$J$44,4, FALSE))</f>
        <v>0</v>
      </c>
      <c r="AZ112" s="113">
        <f>$F112*'INTERNAL PARAMETERS-2'!K112*(1-VLOOKUP(L$4,'INTERNAL PARAMETERS-1'!$B$5:$J$44,4, FALSE))</f>
        <v>0</v>
      </c>
      <c r="BA112" s="113">
        <f>$F112*'INTERNAL PARAMETERS-2'!L112*(1-VLOOKUP(M$4,'INTERNAL PARAMETERS-1'!$B$5:$J$44,4, FALSE))</f>
        <v>413.71038422872192</v>
      </c>
      <c r="BB112" s="113">
        <f>$F112*'INTERNAL PARAMETERS-2'!M112*(1-VLOOKUP(N$4,'INTERNAL PARAMETERS-1'!$B$5:$J$44,4, FALSE))</f>
        <v>80.403083823072237</v>
      </c>
      <c r="BC112" s="113">
        <f>$F112*'INTERNAL PARAMETERS-2'!N112*(1-VLOOKUP(O$4,'INTERNAL PARAMETERS-1'!$B$5:$J$44,4, FALSE))</f>
        <v>138.49333322687897</v>
      </c>
      <c r="BD112" s="113">
        <f>$F112*'INTERNAL PARAMETERS-2'!O112*(1-VLOOKUP(P$4,'INTERNAL PARAMETERS-1'!$B$5:$J$44,4, FALSE))</f>
        <v>7.6941257039537145</v>
      </c>
      <c r="BE112" s="113">
        <f>$F112*'INTERNAL PARAMETERS-2'!P112*(1-VLOOKUP(Q$4,'INTERNAL PARAMETERS-1'!$B$5:$J$44,4, FALSE))</f>
        <v>133.87696933782129</v>
      </c>
      <c r="BF112" s="113">
        <f>$F112*'INTERNAL PARAMETERS-2'!Q112*(1-VLOOKUP(R$4,'INTERNAL PARAMETERS-1'!$B$5:$J$44,4, FALSE))</f>
        <v>0</v>
      </c>
      <c r="BG112" s="113">
        <f>$F112*'INTERNAL PARAMETERS-2'!R112*(1-VLOOKUP(S$4,'INTERNAL PARAMETERS-1'!$B$5:$J$44,4, FALSE))</f>
        <v>80.977722048498819</v>
      </c>
      <c r="BH112" s="113">
        <f>$F112*'INTERNAL PARAMETERS-2'!S112*(1-VLOOKUP(T$4,'INTERNAL PARAMETERS-1'!$B$5:$J$44,4, FALSE))</f>
        <v>2.7698183334346096</v>
      </c>
      <c r="BI112" s="113">
        <f>$F112*'INTERNAL PARAMETERS-2'!T112*(1-VLOOKUP(U$4,'INTERNAL PARAMETERS-1'!$B$5:$J$44,4, FALSE))</f>
        <v>2.4620607408307644</v>
      </c>
      <c r="BJ112" s="113">
        <f>$F112*'INTERNAL PARAMETERS-2'!U112*(1-VLOOKUP(V$4,'INTERNAL PARAMETERS-1'!$B$5:$J$44,4, FALSE))</f>
        <v>18.311892770986688</v>
      </c>
      <c r="BK112" s="113">
        <f>$F112*'INTERNAL PARAMETERS-2'!V112*(1-VLOOKUP(W$4,'INTERNAL PARAMETERS-1'!$B$5:$J$44,4, FALSE))</f>
        <v>27.698741000918826</v>
      </c>
      <c r="BL112" s="113">
        <f>$F112*'INTERNAL PARAMETERS-2'!W112*(1-VLOOKUP(X$4,'INTERNAL PARAMETERS-1'!$B$5:$J$44,4, FALSE))</f>
        <v>29.237528963938054</v>
      </c>
      <c r="BM112" s="113">
        <f>$F112*'INTERNAL PARAMETERS-2'!X112*(1-VLOOKUP(Y$4,'INTERNAL PARAMETERS-1'!$B$5:$J$44,4, FALSE))</f>
        <v>36.93165466789177</v>
      </c>
      <c r="BN112" s="113">
        <f>$F112*'INTERNAL PARAMETERS-2'!Y112*(1-VLOOKUP(Z$4,'INTERNAL PARAMETERS-1'!$B$5:$J$44,4, FALSE))</f>
        <v>95.406526706910313</v>
      </c>
      <c r="BO112" s="113">
        <f>$F112*'INTERNAL PARAMETERS-2'!Z112*(1-VLOOKUP(AA$4,'INTERNAL PARAMETERS-1'!$B$5:$J$44,4, FALSE))</f>
        <v>90.790162817852618</v>
      </c>
      <c r="BP112" s="113">
        <f>$F112*'INTERNAL PARAMETERS-2'!AA112*(1-VLOOKUP(AB$4,'INTERNAL PARAMETERS-1'!$B$5:$J$44,4, FALSE))</f>
        <v>16.927039370926657</v>
      </c>
      <c r="BQ112" s="113">
        <f>$F112*'INTERNAL PARAMETERS-2'!AB112*(1-VLOOKUP(AC$4,'INTERNAL PARAMETERS-1'!$B$5:$J$44,4, FALSE))</f>
        <v>206.20111893287046</v>
      </c>
      <c r="BR112" s="113">
        <f>$F112*'INTERNAL PARAMETERS-2'!AC112*(1-VLOOKUP(AD$4,'INTERNAL PARAMETERS-1'!$B$5:$J$44,4, FALSE))</f>
        <v>13.849277556030627</v>
      </c>
      <c r="BS112" s="113">
        <f>$F112*'INTERNAL PARAMETERS-2'!AD112*(1-VLOOKUP(AE$4,'INTERNAL PARAMETERS-1'!$B$5:$J$44,4, FALSE))</f>
        <v>1.5387879630192276</v>
      </c>
      <c r="BT112" s="113">
        <f>$F112*'INTERNAL PARAMETERS-2'!AE112*(1-VLOOKUP(AF$4,'INTERNAL PARAMETERS-1'!$B$5:$J$44,4, FALSE))</f>
        <v>0</v>
      </c>
      <c r="BU112" s="113">
        <f>$F112*'INTERNAL PARAMETERS-2'!AF112*(1-VLOOKUP(AG$4,'INTERNAL PARAMETERS-1'!$B$5:$J$44,4, FALSE))</f>
        <v>0</v>
      </c>
      <c r="BV112" s="113">
        <f>$F112*'INTERNAL PARAMETERS-2'!AG112*(1-VLOOKUP(AH$4,'INTERNAL PARAMETERS-1'!$B$5:$J$44,4, FALSE))</f>
        <v>0</v>
      </c>
      <c r="BW112" s="113">
        <f>$F112*'INTERNAL PARAMETERS-2'!AH112*(1-VLOOKUP(AI$4,'INTERNAL PARAMETERS-1'!$B$5:$J$44,4, FALSE))</f>
        <v>0</v>
      </c>
      <c r="BX112" s="113">
        <f>$F112*'INTERNAL PARAMETERS-2'!AI112*(1-VLOOKUP(AJ$4,'INTERNAL PARAMETERS-1'!$B$5:$J$44,4, FALSE))</f>
        <v>0</v>
      </c>
      <c r="BY112" s="113">
        <f>$F112*'INTERNAL PARAMETERS-2'!AJ112*(1-VLOOKUP(AK$4,'INTERNAL PARAMETERS-1'!$B$5:$J$44,4, FALSE))</f>
        <v>0</v>
      </c>
      <c r="BZ112" s="113">
        <f>$F112*'INTERNAL PARAMETERS-2'!AK112*(1-VLOOKUP(AL$4,'INTERNAL PARAMETERS-1'!$B$5:$J$44,4, FALSE))</f>
        <v>0</v>
      </c>
      <c r="CA112" s="113">
        <f>$F112*'INTERNAL PARAMETERS-2'!AL112*(1-VLOOKUP(AM$4,'INTERNAL PARAMETERS-1'!$B$5:$J$44,4, FALSE))</f>
        <v>12.310489593011399</v>
      </c>
      <c r="CB112" s="113">
        <f>$F112*'INTERNAL PARAMETERS-2'!AM112*(1-VLOOKUP(AN$4,'INTERNAL PARAMETERS-1'!$B$5:$J$44,4, FALSE))</f>
        <v>1.5387879630192276</v>
      </c>
      <c r="CC112" s="113">
        <f>$F112*'INTERNAL PARAMETERS-2'!AN112*(1-VLOOKUP(AO$4,'INTERNAL PARAMETERS-1'!$B$5:$J$44,4, FALSE))</f>
        <v>18.465827333945885</v>
      </c>
      <c r="CD112" s="113">
        <f>$F112*'INTERNAL PARAMETERS-2'!AO112*(1-VLOOKUP(AP$4,'INTERNAL PARAMETERS-1'!$B$5:$J$44,4, FALSE))</f>
        <v>73.863123446925968</v>
      </c>
      <c r="CE112" s="113">
        <f>$F112*'INTERNAL PARAMETERS-2'!AP112*(1-VLOOKUP(AQ$4,'INTERNAL PARAMETERS-1'!$B$5:$J$44,4, FALSE))</f>
        <v>1.5387879630192276</v>
      </c>
      <c r="CF112" s="113">
        <f>$F112*'INTERNAL PARAMETERS-2'!AQ112*(1-VLOOKUP(AR$4,'INTERNAL PARAMETERS-1'!$B$5:$J$44,4, FALSE))</f>
        <v>0</v>
      </c>
      <c r="CG112" s="113">
        <f>$F112*'INTERNAL PARAMETERS-2'!AR112*(1-VLOOKUP(AS$4,'INTERNAL PARAMETERS-1'!$B$5:$J$44,4, FALSE))</f>
        <v>0</v>
      </c>
      <c r="CH112" s="112">
        <f>$F112*'INTERNAL PARAMETERS-2'!AS112*(1-VLOOKUP(AT$4,'INTERNAL PARAMETERS-1'!$B$5:$J$44,4, FALSE))</f>
        <v>0</v>
      </c>
      <c r="CI112" s="111">
        <f t="shared" si="1"/>
        <v>1858.8885757661608</v>
      </c>
    </row>
    <row r="113" spans="3:87" x14ac:dyDescent="0.5">
      <c r="C113" s="77" t="s">
        <v>25</v>
      </c>
      <c r="D113" s="76" t="s">
        <v>21</v>
      </c>
      <c r="E113" s="76" t="s">
        <v>20</v>
      </c>
      <c r="F113" s="115">
        <f>'INPUTS-Incidence'!E113</f>
        <v>0</v>
      </c>
      <c r="G113" s="114">
        <f>$F113*'INTERNAL PARAMETERS-2'!F113*VLOOKUP(G$4,'INTERNAL PARAMETERS-1'!$B$5:$J$44,4, FALSE)</f>
        <v>0</v>
      </c>
      <c r="H113" s="113">
        <f>$F113*'INTERNAL PARAMETERS-2'!G113*VLOOKUP(H$4,'INTERNAL PARAMETERS-1'!$B$5:$J$44,4, FALSE)</f>
        <v>0</v>
      </c>
      <c r="I113" s="113">
        <f>$F113*'INTERNAL PARAMETERS-2'!H113*VLOOKUP(I$4,'INTERNAL PARAMETERS-1'!$B$5:$J$44,4, FALSE)</f>
        <v>0</v>
      </c>
      <c r="J113" s="113">
        <f>$F113*'INTERNAL PARAMETERS-2'!I113*VLOOKUP(J$4,'INTERNAL PARAMETERS-1'!$B$5:$J$44,4, FALSE)</f>
        <v>0</v>
      </c>
      <c r="K113" s="113">
        <f>$F113*'INTERNAL PARAMETERS-2'!J113*VLOOKUP(K$4,'INTERNAL PARAMETERS-1'!$B$5:$J$44,4, FALSE)</f>
        <v>0</v>
      </c>
      <c r="L113" s="113">
        <f>$F113*'INTERNAL PARAMETERS-2'!K113*VLOOKUP(L$4,'INTERNAL PARAMETERS-1'!$B$5:$J$44,4, FALSE)</f>
        <v>0</v>
      </c>
      <c r="M113" s="113">
        <f>$F113*'INTERNAL PARAMETERS-2'!L113*VLOOKUP(M$4,'INTERNAL PARAMETERS-1'!$B$5:$J$44,4, FALSE)</f>
        <v>0</v>
      </c>
      <c r="N113" s="113">
        <f>$F113*'INTERNAL PARAMETERS-2'!M113*VLOOKUP(N$4,'INTERNAL PARAMETERS-1'!$B$5:$J$44,4, FALSE)</f>
        <v>0</v>
      </c>
      <c r="O113" s="113">
        <f>$F113*'INTERNAL PARAMETERS-2'!N113*VLOOKUP(O$4,'INTERNAL PARAMETERS-1'!$B$5:$J$44,4, FALSE)</f>
        <v>0</v>
      </c>
      <c r="P113" s="113">
        <f>$F113*'INTERNAL PARAMETERS-2'!O113*VLOOKUP(P$4,'INTERNAL PARAMETERS-1'!$B$5:$J$44,4, FALSE)</f>
        <v>0</v>
      </c>
      <c r="Q113" s="113">
        <f>$F113*'INTERNAL PARAMETERS-2'!P113*VLOOKUP(Q$4,'INTERNAL PARAMETERS-1'!$B$5:$J$44,4, FALSE)</f>
        <v>0</v>
      </c>
      <c r="R113" s="113">
        <f>$F113*'INTERNAL PARAMETERS-2'!Q113*VLOOKUP(R$4,'INTERNAL PARAMETERS-1'!$B$5:$J$44,4, FALSE)</f>
        <v>0</v>
      </c>
      <c r="S113" s="113">
        <f>$F113*'INTERNAL PARAMETERS-2'!R113*VLOOKUP(S$4,'INTERNAL PARAMETERS-1'!$B$5:$J$44,4, FALSE)</f>
        <v>0</v>
      </c>
      <c r="T113" s="113">
        <f>$F113*'INTERNAL PARAMETERS-2'!S113*VLOOKUP(T$4,'INTERNAL PARAMETERS-1'!$B$5:$J$44,4, FALSE)</f>
        <v>0</v>
      </c>
      <c r="U113" s="113">
        <f>$F113*'INTERNAL PARAMETERS-2'!T113*VLOOKUP(U$4,'INTERNAL PARAMETERS-1'!$B$5:$J$44,4, FALSE)</f>
        <v>0</v>
      </c>
      <c r="V113" s="113">
        <f>$F113*'INTERNAL PARAMETERS-2'!U113*VLOOKUP(V$4,'INTERNAL PARAMETERS-1'!$B$5:$J$44,4, FALSE)</f>
        <v>0</v>
      </c>
      <c r="W113" s="113">
        <f>$F113*'INTERNAL PARAMETERS-2'!V113*VLOOKUP(W$4,'INTERNAL PARAMETERS-1'!$B$5:$J$44,4, FALSE)</f>
        <v>0</v>
      </c>
      <c r="X113" s="113">
        <f>$F113*'INTERNAL PARAMETERS-2'!W113*VLOOKUP(X$4,'INTERNAL PARAMETERS-1'!$B$5:$J$44,4, FALSE)</f>
        <v>0</v>
      </c>
      <c r="Y113" s="113">
        <f>$F113*'INTERNAL PARAMETERS-2'!X113*VLOOKUP(Y$4,'INTERNAL PARAMETERS-1'!$B$5:$J$44,4, FALSE)</f>
        <v>0</v>
      </c>
      <c r="Z113" s="113">
        <f>$F113*'INTERNAL PARAMETERS-2'!Y113*VLOOKUP(Z$4,'INTERNAL PARAMETERS-1'!$B$5:$J$44,4, FALSE)</f>
        <v>0</v>
      </c>
      <c r="AA113" s="113">
        <f>$F113*'INTERNAL PARAMETERS-2'!Z113*VLOOKUP(AA$4,'INTERNAL PARAMETERS-1'!$B$5:$J$44,4, FALSE)</f>
        <v>0</v>
      </c>
      <c r="AB113" s="113">
        <f>$F113*'INTERNAL PARAMETERS-2'!AA113*VLOOKUP(AB$4,'INTERNAL PARAMETERS-1'!$B$5:$J$44,4, FALSE)</f>
        <v>0</v>
      </c>
      <c r="AC113" s="113">
        <f>$F113*'INTERNAL PARAMETERS-2'!AB113*VLOOKUP(AC$4,'INTERNAL PARAMETERS-1'!$B$5:$J$44,4, FALSE)</f>
        <v>0</v>
      </c>
      <c r="AD113" s="113">
        <f>$F113*'INTERNAL PARAMETERS-2'!AC113*VLOOKUP(AD$4,'INTERNAL PARAMETERS-1'!$B$5:$J$44,4, FALSE)</f>
        <v>0</v>
      </c>
      <c r="AE113" s="113">
        <f>$F113*'INTERNAL PARAMETERS-2'!AD113*VLOOKUP(AE$4,'INTERNAL PARAMETERS-1'!$B$5:$J$44,4, FALSE)</f>
        <v>0</v>
      </c>
      <c r="AF113" s="113">
        <f>$F113*'INTERNAL PARAMETERS-2'!AE113*VLOOKUP(AF$4,'INTERNAL PARAMETERS-1'!$B$5:$J$44,4, FALSE)</f>
        <v>0</v>
      </c>
      <c r="AG113" s="113">
        <f>$F113*'INTERNAL PARAMETERS-2'!AF113*VLOOKUP(AG$4,'INTERNAL PARAMETERS-1'!$B$5:$J$44,4, FALSE)</f>
        <v>0</v>
      </c>
      <c r="AH113" s="113">
        <f>$F113*'INTERNAL PARAMETERS-2'!AG113*VLOOKUP(AH$4,'INTERNAL PARAMETERS-1'!$B$5:$J$44,4, FALSE)</f>
        <v>0</v>
      </c>
      <c r="AI113" s="113">
        <f>$F113*'INTERNAL PARAMETERS-2'!AH113*VLOOKUP(AI$4,'INTERNAL PARAMETERS-1'!$B$5:$J$44,4, FALSE)</f>
        <v>0</v>
      </c>
      <c r="AJ113" s="113">
        <f>$F113*'INTERNAL PARAMETERS-2'!AI113*VLOOKUP(AJ$4,'INTERNAL PARAMETERS-1'!$B$5:$J$44,4, FALSE)</f>
        <v>0</v>
      </c>
      <c r="AK113" s="113">
        <f>$F113*'INTERNAL PARAMETERS-2'!AJ113*VLOOKUP(AK$4,'INTERNAL PARAMETERS-1'!$B$5:$J$44,4, FALSE)</f>
        <v>0</v>
      </c>
      <c r="AL113" s="113">
        <f>$F113*'INTERNAL PARAMETERS-2'!AK113*VLOOKUP(AL$4,'INTERNAL PARAMETERS-1'!$B$5:$J$44,4, FALSE)</f>
        <v>0</v>
      </c>
      <c r="AM113" s="113">
        <f>$F113*'INTERNAL PARAMETERS-2'!AL113*VLOOKUP(AM$4,'INTERNAL PARAMETERS-1'!$B$5:$J$44,4, FALSE)</f>
        <v>0</v>
      </c>
      <c r="AN113" s="113">
        <f>$F113*'INTERNAL PARAMETERS-2'!AM113*VLOOKUP(AN$4,'INTERNAL PARAMETERS-1'!$B$5:$J$44,4, FALSE)</f>
        <v>0</v>
      </c>
      <c r="AO113" s="113">
        <f>$F113*'INTERNAL PARAMETERS-2'!AN113*VLOOKUP(AO$4,'INTERNAL PARAMETERS-1'!$B$5:$J$44,4, FALSE)</f>
        <v>0</v>
      </c>
      <c r="AP113" s="113">
        <f>$F113*'INTERNAL PARAMETERS-2'!AO113*VLOOKUP(AP$4,'INTERNAL PARAMETERS-1'!$B$5:$J$44,4, FALSE)</f>
        <v>0</v>
      </c>
      <c r="AQ113" s="113">
        <f>$F113*'INTERNAL PARAMETERS-2'!AP113*VLOOKUP(AQ$4,'INTERNAL PARAMETERS-1'!$B$5:$J$44,4, FALSE)</f>
        <v>0</v>
      </c>
      <c r="AR113" s="113">
        <f>$F113*'INTERNAL PARAMETERS-2'!AQ113*VLOOKUP(AR$4,'INTERNAL PARAMETERS-1'!$B$5:$J$44,4, FALSE)</f>
        <v>0</v>
      </c>
      <c r="AS113" s="113">
        <f>$F113*'INTERNAL PARAMETERS-2'!AR113*VLOOKUP(AS$4,'INTERNAL PARAMETERS-1'!$B$5:$J$44,4, FALSE)</f>
        <v>0</v>
      </c>
      <c r="AT113" s="112">
        <f>$F113*'INTERNAL PARAMETERS-2'!AS113*VLOOKUP(AT$4,'INTERNAL PARAMETERS-1'!$B$5:$J$44,4, FALSE)</f>
        <v>0</v>
      </c>
      <c r="AU113" s="114">
        <f>$F113*'INTERNAL PARAMETERS-2'!F113*(1-VLOOKUP(G$4,'INTERNAL PARAMETERS-1'!$B$5:$J$44,4, FALSE))</f>
        <v>0</v>
      </c>
      <c r="AV113" s="113">
        <f>$F113*'INTERNAL PARAMETERS-2'!G113*(1-VLOOKUP(H$4,'INTERNAL PARAMETERS-1'!$B$5:$J$44,4, FALSE))</f>
        <v>0</v>
      </c>
      <c r="AW113" s="113">
        <f>$F113*'INTERNAL PARAMETERS-2'!H113*(1-VLOOKUP(I$4,'INTERNAL PARAMETERS-1'!$B$5:$J$44,4, FALSE))</f>
        <v>0</v>
      </c>
      <c r="AX113" s="113">
        <f>$F113*'INTERNAL PARAMETERS-2'!I113*(1-VLOOKUP(J$4,'INTERNAL PARAMETERS-1'!$B$5:$J$44,4, FALSE))</f>
        <v>0</v>
      </c>
      <c r="AY113" s="113">
        <f>$F113*'INTERNAL PARAMETERS-2'!J113*(1-VLOOKUP(K$4,'INTERNAL PARAMETERS-1'!$B$5:$J$44,4, FALSE))</f>
        <v>0</v>
      </c>
      <c r="AZ113" s="113">
        <f>$F113*'INTERNAL PARAMETERS-2'!K113*(1-VLOOKUP(L$4,'INTERNAL PARAMETERS-1'!$B$5:$J$44,4, FALSE))</f>
        <v>0</v>
      </c>
      <c r="BA113" s="113">
        <f>$F113*'INTERNAL PARAMETERS-2'!L113*(1-VLOOKUP(M$4,'INTERNAL PARAMETERS-1'!$B$5:$J$44,4, FALSE))</f>
        <v>0</v>
      </c>
      <c r="BB113" s="113">
        <f>$F113*'INTERNAL PARAMETERS-2'!M113*(1-VLOOKUP(N$4,'INTERNAL PARAMETERS-1'!$B$5:$J$44,4, FALSE))</f>
        <v>0</v>
      </c>
      <c r="BC113" s="113">
        <f>$F113*'INTERNAL PARAMETERS-2'!N113*(1-VLOOKUP(O$4,'INTERNAL PARAMETERS-1'!$B$5:$J$44,4, FALSE))</f>
        <v>0</v>
      </c>
      <c r="BD113" s="113">
        <f>$F113*'INTERNAL PARAMETERS-2'!O113*(1-VLOOKUP(P$4,'INTERNAL PARAMETERS-1'!$B$5:$J$44,4, FALSE))</f>
        <v>0</v>
      </c>
      <c r="BE113" s="113">
        <f>$F113*'INTERNAL PARAMETERS-2'!P113*(1-VLOOKUP(Q$4,'INTERNAL PARAMETERS-1'!$B$5:$J$44,4, FALSE))</f>
        <v>0</v>
      </c>
      <c r="BF113" s="113">
        <f>$F113*'INTERNAL PARAMETERS-2'!Q113*(1-VLOOKUP(R$4,'INTERNAL PARAMETERS-1'!$B$5:$J$44,4, FALSE))</f>
        <v>0</v>
      </c>
      <c r="BG113" s="113">
        <f>$F113*'INTERNAL PARAMETERS-2'!R113*(1-VLOOKUP(S$4,'INTERNAL PARAMETERS-1'!$B$5:$J$44,4, FALSE))</f>
        <v>0</v>
      </c>
      <c r="BH113" s="113">
        <f>$F113*'INTERNAL PARAMETERS-2'!S113*(1-VLOOKUP(T$4,'INTERNAL PARAMETERS-1'!$B$5:$J$44,4, FALSE))</f>
        <v>0</v>
      </c>
      <c r="BI113" s="113">
        <f>$F113*'INTERNAL PARAMETERS-2'!T113*(1-VLOOKUP(U$4,'INTERNAL PARAMETERS-1'!$B$5:$J$44,4, FALSE))</f>
        <v>0</v>
      </c>
      <c r="BJ113" s="113">
        <f>$F113*'INTERNAL PARAMETERS-2'!U113*(1-VLOOKUP(V$4,'INTERNAL PARAMETERS-1'!$B$5:$J$44,4, FALSE))</f>
        <v>0</v>
      </c>
      <c r="BK113" s="113">
        <f>$F113*'INTERNAL PARAMETERS-2'!V113*(1-VLOOKUP(W$4,'INTERNAL PARAMETERS-1'!$B$5:$J$44,4, FALSE))</f>
        <v>0</v>
      </c>
      <c r="BL113" s="113">
        <f>$F113*'INTERNAL PARAMETERS-2'!W113*(1-VLOOKUP(X$4,'INTERNAL PARAMETERS-1'!$B$5:$J$44,4, FALSE))</f>
        <v>0</v>
      </c>
      <c r="BM113" s="113">
        <f>$F113*'INTERNAL PARAMETERS-2'!X113*(1-VLOOKUP(Y$4,'INTERNAL PARAMETERS-1'!$B$5:$J$44,4, FALSE))</f>
        <v>0</v>
      </c>
      <c r="BN113" s="113">
        <f>$F113*'INTERNAL PARAMETERS-2'!Y113*(1-VLOOKUP(Z$4,'INTERNAL PARAMETERS-1'!$B$5:$J$44,4, FALSE))</f>
        <v>0</v>
      </c>
      <c r="BO113" s="113">
        <f>$F113*'INTERNAL PARAMETERS-2'!Z113*(1-VLOOKUP(AA$4,'INTERNAL PARAMETERS-1'!$B$5:$J$44,4, FALSE))</f>
        <v>0</v>
      </c>
      <c r="BP113" s="113">
        <f>$F113*'INTERNAL PARAMETERS-2'!AA113*(1-VLOOKUP(AB$4,'INTERNAL PARAMETERS-1'!$B$5:$J$44,4, FALSE))</f>
        <v>0</v>
      </c>
      <c r="BQ113" s="113">
        <f>$F113*'INTERNAL PARAMETERS-2'!AB113*(1-VLOOKUP(AC$4,'INTERNAL PARAMETERS-1'!$B$5:$J$44,4, FALSE))</f>
        <v>0</v>
      </c>
      <c r="BR113" s="113">
        <f>$F113*'INTERNAL PARAMETERS-2'!AC113*(1-VLOOKUP(AD$4,'INTERNAL PARAMETERS-1'!$B$5:$J$44,4, FALSE))</f>
        <v>0</v>
      </c>
      <c r="BS113" s="113">
        <f>$F113*'INTERNAL PARAMETERS-2'!AD113*(1-VLOOKUP(AE$4,'INTERNAL PARAMETERS-1'!$B$5:$J$44,4, FALSE))</f>
        <v>0</v>
      </c>
      <c r="BT113" s="113">
        <f>$F113*'INTERNAL PARAMETERS-2'!AE113*(1-VLOOKUP(AF$4,'INTERNAL PARAMETERS-1'!$B$5:$J$44,4, FALSE))</f>
        <v>0</v>
      </c>
      <c r="BU113" s="113">
        <f>$F113*'INTERNAL PARAMETERS-2'!AF113*(1-VLOOKUP(AG$4,'INTERNAL PARAMETERS-1'!$B$5:$J$44,4, FALSE))</f>
        <v>0</v>
      </c>
      <c r="BV113" s="113">
        <f>$F113*'INTERNAL PARAMETERS-2'!AG113*(1-VLOOKUP(AH$4,'INTERNAL PARAMETERS-1'!$B$5:$J$44,4, FALSE))</f>
        <v>0</v>
      </c>
      <c r="BW113" s="113">
        <f>$F113*'INTERNAL PARAMETERS-2'!AH113*(1-VLOOKUP(AI$4,'INTERNAL PARAMETERS-1'!$B$5:$J$44,4, FALSE))</f>
        <v>0</v>
      </c>
      <c r="BX113" s="113">
        <f>$F113*'INTERNAL PARAMETERS-2'!AI113*(1-VLOOKUP(AJ$4,'INTERNAL PARAMETERS-1'!$B$5:$J$44,4, FALSE))</f>
        <v>0</v>
      </c>
      <c r="BY113" s="113">
        <f>$F113*'INTERNAL PARAMETERS-2'!AJ113*(1-VLOOKUP(AK$4,'INTERNAL PARAMETERS-1'!$B$5:$J$44,4, FALSE))</f>
        <v>0</v>
      </c>
      <c r="BZ113" s="113">
        <f>$F113*'INTERNAL PARAMETERS-2'!AK113*(1-VLOOKUP(AL$4,'INTERNAL PARAMETERS-1'!$B$5:$J$44,4, FALSE))</f>
        <v>0</v>
      </c>
      <c r="CA113" s="113">
        <f>$F113*'INTERNAL PARAMETERS-2'!AL113*(1-VLOOKUP(AM$4,'INTERNAL PARAMETERS-1'!$B$5:$J$44,4, FALSE))</f>
        <v>0</v>
      </c>
      <c r="CB113" s="113">
        <f>$F113*'INTERNAL PARAMETERS-2'!AM113*(1-VLOOKUP(AN$4,'INTERNAL PARAMETERS-1'!$B$5:$J$44,4, FALSE))</f>
        <v>0</v>
      </c>
      <c r="CC113" s="113">
        <f>$F113*'INTERNAL PARAMETERS-2'!AN113*(1-VLOOKUP(AO$4,'INTERNAL PARAMETERS-1'!$B$5:$J$44,4, FALSE))</f>
        <v>0</v>
      </c>
      <c r="CD113" s="113">
        <f>$F113*'INTERNAL PARAMETERS-2'!AO113*(1-VLOOKUP(AP$4,'INTERNAL PARAMETERS-1'!$B$5:$J$44,4, FALSE))</f>
        <v>0</v>
      </c>
      <c r="CE113" s="113">
        <f>$F113*'INTERNAL PARAMETERS-2'!AP113*(1-VLOOKUP(AQ$4,'INTERNAL PARAMETERS-1'!$B$5:$J$44,4, FALSE))</f>
        <v>0</v>
      </c>
      <c r="CF113" s="113">
        <f>$F113*'INTERNAL PARAMETERS-2'!AQ113*(1-VLOOKUP(AR$4,'INTERNAL PARAMETERS-1'!$B$5:$J$44,4, FALSE))</f>
        <v>0</v>
      </c>
      <c r="CG113" s="113">
        <f>$F113*'INTERNAL PARAMETERS-2'!AR113*(1-VLOOKUP(AS$4,'INTERNAL PARAMETERS-1'!$B$5:$J$44,4, FALSE))</f>
        <v>0</v>
      </c>
      <c r="CH113" s="112">
        <f>$F113*'INTERNAL PARAMETERS-2'!AS113*(1-VLOOKUP(AT$4,'INTERNAL PARAMETERS-1'!$B$5:$J$44,4, FALSE))</f>
        <v>0</v>
      </c>
      <c r="CI113" s="111">
        <f t="shared" si="1"/>
        <v>0</v>
      </c>
    </row>
    <row r="114" spans="3:87" x14ac:dyDescent="0.5">
      <c r="C114" s="77" t="s">
        <v>25</v>
      </c>
      <c r="D114" s="76" t="s">
        <v>21</v>
      </c>
      <c r="E114" s="76" t="s">
        <v>19</v>
      </c>
      <c r="F114" s="115">
        <f>'INPUTS-Incidence'!E114</f>
        <v>0</v>
      </c>
      <c r="G114" s="114">
        <f>$F114*'INTERNAL PARAMETERS-2'!F114*VLOOKUP(G$4,'INTERNAL PARAMETERS-1'!$B$5:$J$44,4, FALSE)</f>
        <v>0</v>
      </c>
      <c r="H114" s="113">
        <f>$F114*'INTERNAL PARAMETERS-2'!G114*VLOOKUP(H$4,'INTERNAL PARAMETERS-1'!$B$5:$J$44,4, FALSE)</f>
        <v>0</v>
      </c>
      <c r="I114" s="113">
        <f>$F114*'INTERNAL PARAMETERS-2'!H114*VLOOKUP(I$4,'INTERNAL PARAMETERS-1'!$B$5:$J$44,4, FALSE)</f>
        <v>0</v>
      </c>
      <c r="J114" s="113">
        <f>$F114*'INTERNAL PARAMETERS-2'!I114*VLOOKUP(J$4,'INTERNAL PARAMETERS-1'!$B$5:$J$44,4, FALSE)</f>
        <v>0</v>
      </c>
      <c r="K114" s="113">
        <f>$F114*'INTERNAL PARAMETERS-2'!J114*VLOOKUP(K$4,'INTERNAL PARAMETERS-1'!$B$5:$J$44,4, FALSE)</f>
        <v>0</v>
      </c>
      <c r="L114" s="113">
        <f>$F114*'INTERNAL PARAMETERS-2'!K114*VLOOKUP(L$4,'INTERNAL PARAMETERS-1'!$B$5:$J$44,4, FALSE)</f>
        <v>0</v>
      </c>
      <c r="M114" s="113">
        <f>$F114*'INTERNAL PARAMETERS-2'!L114*VLOOKUP(M$4,'INTERNAL PARAMETERS-1'!$B$5:$J$44,4, FALSE)</f>
        <v>0</v>
      </c>
      <c r="N114" s="113">
        <f>$F114*'INTERNAL PARAMETERS-2'!M114*VLOOKUP(N$4,'INTERNAL PARAMETERS-1'!$B$5:$J$44,4, FALSE)</f>
        <v>0</v>
      </c>
      <c r="O114" s="113">
        <f>$F114*'INTERNAL PARAMETERS-2'!N114*VLOOKUP(O$4,'INTERNAL PARAMETERS-1'!$B$5:$J$44,4, FALSE)</f>
        <v>0</v>
      </c>
      <c r="P114" s="113">
        <f>$F114*'INTERNAL PARAMETERS-2'!O114*VLOOKUP(P$4,'INTERNAL PARAMETERS-1'!$B$5:$J$44,4, FALSE)</f>
        <v>0</v>
      </c>
      <c r="Q114" s="113">
        <f>$F114*'INTERNAL PARAMETERS-2'!P114*VLOOKUP(Q$4,'INTERNAL PARAMETERS-1'!$B$5:$J$44,4, FALSE)</f>
        <v>0</v>
      </c>
      <c r="R114" s="113">
        <f>$F114*'INTERNAL PARAMETERS-2'!Q114*VLOOKUP(R$4,'INTERNAL PARAMETERS-1'!$B$5:$J$44,4, FALSE)</f>
        <v>0</v>
      </c>
      <c r="S114" s="113">
        <f>$F114*'INTERNAL PARAMETERS-2'!R114*VLOOKUP(S$4,'INTERNAL PARAMETERS-1'!$B$5:$J$44,4, FALSE)</f>
        <v>0</v>
      </c>
      <c r="T114" s="113">
        <f>$F114*'INTERNAL PARAMETERS-2'!S114*VLOOKUP(T$4,'INTERNAL PARAMETERS-1'!$B$5:$J$44,4, FALSE)</f>
        <v>0</v>
      </c>
      <c r="U114" s="113">
        <f>$F114*'INTERNAL PARAMETERS-2'!T114*VLOOKUP(U$4,'INTERNAL PARAMETERS-1'!$B$5:$J$44,4, FALSE)</f>
        <v>0</v>
      </c>
      <c r="V114" s="113">
        <f>$F114*'INTERNAL PARAMETERS-2'!U114*VLOOKUP(V$4,'INTERNAL PARAMETERS-1'!$B$5:$J$44,4, FALSE)</f>
        <v>0</v>
      </c>
      <c r="W114" s="113">
        <f>$F114*'INTERNAL PARAMETERS-2'!V114*VLOOKUP(W$4,'INTERNAL PARAMETERS-1'!$B$5:$J$44,4, FALSE)</f>
        <v>0</v>
      </c>
      <c r="X114" s="113">
        <f>$F114*'INTERNAL PARAMETERS-2'!W114*VLOOKUP(X$4,'INTERNAL PARAMETERS-1'!$B$5:$J$44,4, FALSE)</f>
        <v>0</v>
      </c>
      <c r="Y114" s="113">
        <f>$F114*'INTERNAL PARAMETERS-2'!X114*VLOOKUP(Y$4,'INTERNAL PARAMETERS-1'!$B$5:$J$44,4, FALSE)</f>
        <v>0</v>
      </c>
      <c r="Z114" s="113">
        <f>$F114*'INTERNAL PARAMETERS-2'!Y114*VLOOKUP(Z$4,'INTERNAL PARAMETERS-1'!$B$5:$J$44,4, FALSE)</f>
        <v>0</v>
      </c>
      <c r="AA114" s="113">
        <f>$F114*'INTERNAL PARAMETERS-2'!Z114*VLOOKUP(AA$4,'INTERNAL PARAMETERS-1'!$B$5:$J$44,4, FALSE)</f>
        <v>0</v>
      </c>
      <c r="AB114" s="113">
        <f>$F114*'INTERNAL PARAMETERS-2'!AA114*VLOOKUP(AB$4,'INTERNAL PARAMETERS-1'!$B$5:$J$44,4, FALSE)</f>
        <v>0</v>
      </c>
      <c r="AC114" s="113">
        <f>$F114*'INTERNAL PARAMETERS-2'!AB114*VLOOKUP(AC$4,'INTERNAL PARAMETERS-1'!$B$5:$J$44,4, FALSE)</f>
        <v>0</v>
      </c>
      <c r="AD114" s="113">
        <f>$F114*'INTERNAL PARAMETERS-2'!AC114*VLOOKUP(AD$4,'INTERNAL PARAMETERS-1'!$B$5:$J$44,4, FALSE)</f>
        <v>0</v>
      </c>
      <c r="AE114" s="113">
        <f>$F114*'INTERNAL PARAMETERS-2'!AD114*VLOOKUP(AE$4,'INTERNAL PARAMETERS-1'!$B$5:$J$44,4, FALSE)</f>
        <v>0</v>
      </c>
      <c r="AF114" s="113">
        <f>$F114*'INTERNAL PARAMETERS-2'!AE114*VLOOKUP(AF$4,'INTERNAL PARAMETERS-1'!$B$5:$J$44,4, FALSE)</f>
        <v>0</v>
      </c>
      <c r="AG114" s="113">
        <f>$F114*'INTERNAL PARAMETERS-2'!AF114*VLOOKUP(AG$4,'INTERNAL PARAMETERS-1'!$B$5:$J$44,4, FALSE)</f>
        <v>0</v>
      </c>
      <c r="AH114" s="113">
        <f>$F114*'INTERNAL PARAMETERS-2'!AG114*VLOOKUP(AH$4,'INTERNAL PARAMETERS-1'!$B$5:$J$44,4, FALSE)</f>
        <v>0</v>
      </c>
      <c r="AI114" s="113">
        <f>$F114*'INTERNAL PARAMETERS-2'!AH114*VLOOKUP(AI$4,'INTERNAL PARAMETERS-1'!$B$5:$J$44,4, FALSE)</f>
        <v>0</v>
      </c>
      <c r="AJ114" s="113">
        <f>$F114*'INTERNAL PARAMETERS-2'!AI114*VLOOKUP(AJ$4,'INTERNAL PARAMETERS-1'!$B$5:$J$44,4, FALSE)</f>
        <v>0</v>
      </c>
      <c r="AK114" s="113">
        <f>$F114*'INTERNAL PARAMETERS-2'!AJ114*VLOOKUP(AK$4,'INTERNAL PARAMETERS-1'!$B$5:$J$44,4, FALSE)</f>
        <v>0</v>
      </c>
      <c r="AL114" s="113">
        <f>$F114*'INTERNAL PARAMETERS-2'!AK114*VLOOKUP(AL$4,'INTERNAL PARAMETERS-1'!$B$5:$J$44,4, FALSE)</f>
        <v>0</v>
      </c>
      <c r="AM114" s="113">
        <f>$F114*'INTERNAL PARAMETERS-2'!AL114*VLOOKUP(AM$4,'INTERNAL PARAMETERS-1'!$B$5:$J$44,4, FALSE)</f>
        <v>0</v>
      </c>
      <c r="AN114" s="113">
        <f>$F114*'INTERNAL PARAMETERS-2'!AM114*VLOOKUP(AN$4,'INTERNAL PARAMETERS-1'!$B$5:$J$44,4, FALSE)</f>
        <v>0</v>
      </c>
      <c r="AO114" s="113">
        <f>$F114*'INTERNAL PARAMETERS-2'!AN114*VLOOKUP(AO$4,'INTERNAL PARAMETERS-1'!$B$5:$J$44,4, FALSE)</f>
        <v>0</v>
      </c>
      <c r="AP114" s="113">
        <f>$F114*'INTERNAL PARAMETERS-2'!AO114*VLOOKUP(AP$4,'INTERNAL PARAMETERS-1'!$B$5:$J$44,4, FALSE)</f>
        <v>0</v>
      </c>
      <c r="AQ114" s="113">
        <f>$F114*'INTERNAL PARAMETERS-2'!AP114*VLOOKUP(AQ$4,'INTERNAL PARAMETERS-1'!$B$5:$J$44,4, FALSE)</f>
        <v>0</v>
      </c>
      <c r="AR114" s="113">
        <f>$F114*'INTERNAL PARAMETERS-2'!AQ114*VLOOKUP(AR$4,'INTERNAL PARAMETERS-1'!$B$5:$J$44,4, FALSE)</f>
        <v>0</v>
      </c>
      <c r="AS114" s="113">
        <f>$F114*'INTERNAL PARAMETERS-2'!AR114*VLOOKUP(AS$4,'INTERNAL PARAMETERS-1'!$B$5:$J$44,4, FALSE)</f>
        <v>0</v>
      </c>
      <c r="AT114" s="112">
        <f>$F114*'INTERNAL PARAMETERS-2'!AS114*VLOOKUP(AT$4,'INTERNAL PARAMETERS-1'!$B$5:$J$44,4, FALSE)</f>
        <v>0</v>
      </c>
      <c r="AU114" s="114">
        <f>$F114*'INTERNAL PARAMETERS-2'!F114*(1-VLOOKUP(G$4,'INTERNAL PARAMETERS-1'!$B$5:$J$44,4, FALSE))</f>
        <v>0</v>
      </c>
      <c r="AV114" s="113">
        <f>$F114*'INTERNAL PARAMETERS-2'!G114*(1-VLOOKUP(H$4,'INTERNAL PARAMETERS-1'!$B$5:$J$44,4, FALSE))</f>
        <v>0</v>
      </c>
      <c r="AW114" s="113">
        <f>$F114*'INTERNAL PARAMETERS-2'!H114*(1-VLOOKUP(I$4,'INTERNAL PARAMETERS-1'!$B$5:$J$44,4, FALSE))</f>
        <v>0</v>
      </c>
      <c r="AX114" s="113">
        <f>$F114*'INTERNAL PARAMETERS-2'!I114*(1-VLOOKUP(J$4,'INTERNAL PARAMETERS-1'!$B$5:$J$44,4, FALSE))</f>
        <v>0</v>
      </c>
      <c r="AY114" s="113">
        <f>$F114*'INTERNAL PARAMETERS-2'!J114*(1-VLOOKUP(K$4,'INTERNAL PARAMETERS-1'!$B$5:$J$44,4, FALSE))</f>
        <v>0</v>
      </c>
      <c r="AZ114" s="113">
        <f>$F114*'INTERNAL PARAMETERS-2'!K114*(1-VLOOKUP(L$4,'INTERNAL PARAMETERS-1'!$B$5:$J$44,4, FALSE))</f>
        <v>0</v>
      </c>
      <c r="BA114" s="113">
        <f>$F114*'INTERNAL PARAMETERS-2'!L114*(1-VLOOKUP(M$4,'INTERNAL PARAMETERS-1'!$B$5:$J$44,4, FALSE))</f>
        <v>0</v>
      </c>
      <c r="BB114" s="113">
        <f>$F114*'INTERNAL PARAMETERS-2'!M114*(1-VLOOKUP(N$4,'INTERNAL PARAMETERS-1'!$B$5:$J$44,4, FALSE))</f>
        <v>0</v>
      </c>
      <c r="BC114" s="113">
        <f>$F114*'INTERNAL PARAMETERS-2'!N114*(1-VLOOKUP(O$4,'INTERNAL PARAMETERS-1'!$B$5:$J$44,4, FALSE))</f>
        <v>0</v>
      </c>
      <c r="BD114" s="113">
        <f>$F114*'INTERNAL PARAMETERS-2'!O114*(1-VLOOKUP(P$4,'INTERNAL PARAMETERS-1'!$B$5:$J$44,4, FALSE))</f>
        <v>0</v>
      </c>
      <c r="BE114" s="113">
        <f>$F114*'INTERNAL PARAMETERS-2'!P114*(1-VLOOKUP(Q$4,'INTERNAL PARAMETERS-1'!$B$5:$J$44,4, FALSE))</f>
        <v>0</v>
      </c>
      <c r="BF114" s="113">
        <f>$F114*'INTERNAL PARAMETERS-2'!Q114*(1-VLOOKUP(R$4,'INTERNAL PARAMETERS-1'!$B$5:$J$44,4, FALSE))</f>
        <v>0</v>
      </c>
      <c r="BG114" s="113">
        <f>$F114*'INTERNAL PARAMETERS-2'!R114*(1-VLOOKUP(S$4,'INTERNAL PARAMETERS-1'!$B$5:$J$44,4, FALSE))</f>
        <v>0</v>
      </c>
      <c r="BH114" s="113">
        <f>$F114*'INTERNAL PARAMETERS-2'!S114*(1-VLOOKUP(T$4,'INTERNAL PARAMETERS-1'!$B$5:$J$44,4, FALSE))</f>
        <v>0</v>
      </c>
      <c r="BI114" s="113">
        <f>$F114*'INTERNAL PARAMETERS-2'!T114*(1-VLOOKUP(U$4,'INTERNAL PARAMETERS-1'!$B$5:$J$44,4, FALSE))</f>
        <v>0</v>
      </c>
      <c r="BJ114" s="113">
        <f>$F114*'INTERNAL PARAMETERS-2'!U114*(1-VLOOKUP(V$4,'INTERNAL PARAMETERS-1'!$B$5:$J$44,4, FALSE))</f>
        <v>0</v>
      </c>
      <c r="BK114" s="113">
        <f>$F114*'INTERNAL PARAMETERS-2'!V114*(1-VLOOKUP(W$4,'INTERNAL PARAMETERS-1'!$B$5:$J$44,4, FALSE))</f>
        <v>0</v>
      </c>
      <c r="BL114" s="113">
        <f>$F114*'INTERNAL PARAMETERS-2'!W114*(1-VLOOKUP(X$4,'INTERNAL PARAMETERS-1'!$B$5:$J$44,4, FALSE))</f>
        <v>0</v>
      </c>
      <c r="BM114" s="113">
        <f>$F114*'INTERNAL PARAMETERS-2'!X114*(1-VLOOKUP(Y$4,'INTERNAL PARAMETERS-1'!$B$5:$J$44,4, FALSE))</f>
        <v>0</v>
      </c>
      <c r="BN114" s="113">
        <f>$F114*'INTERNAL PARAMETERS-2'!Y114*(1-VLOOKUP(Z$4,'INTERNAL PARAMETERS-1'!$B$5:$J$44,4, FALSE))</f>
        <v>0</v>
      </c>
      <c r="BO114" s="113">
        <f>$F114*'INTERNAL PARAMETERS-2'!Z114*(1-VLOOKUP(AA$4,'INTERNAL PARAMETERS-1'!$B$5:$J$44,4, FALSE))</f>
        <v>0</v>
      </c>
      <c r="BP114" s="113">
        <f>$F114*'INTERNAL PARAMETERS-2'!AA114*(1-VLOOKUP(AB$4,'INTERNAL PARAMETERS-1'!$B$5:$J$44,4, FALSE))</f>
        <v>0</v>
      </c>
      <c r="BQ114" s="113">
        <f>$F114*'INTERNAL PARAMETERS-2'!AB114*(1-VLOOKUP(AC$4,'INTERNAL PARAMETERS-1'!$B$5:$J$44,4, FALSE))</f>
        <v>0</v>
      </c>
      <c r="BR114" s="113">
        <f>$F114*'INTERNAL PARAMETERS-2'!AC114*(1-VLOOKUP(AD$4,'INTERNAL PARAMETERS-1'!$B$5:$J$44,4, FALSE))</f>
        <v>0</v>
      </c>
      <c r="BS114" s="113">
        <f>$F114*'INTERNAL PARAMETERS-2'!AD114*(1-VLOOKUP(AE$4,'INTERNAL PARAMETERS-1'!$B$5:$J$44,4, FALSE))</f>
        <v>0</v>
      </c>
      <c r="BT114" s="113">
        <f>$F114*'INTERNAL PARAMETERS-2'!AE114*(1-VLOOKUP(AF$4,'INTERNAL PARAMETERS-1'!$B$5:$J$44,4, FALSE))</f>
        <v>0</v>
      </c>
      <c r="BU114" s="113">
        <f>$F114*'INTERNAL PARAMETERS-2'!AF114*(1-VLOOKUP(AG$4,'INTERNAL PARAMETERS-1'!$B$5:$J$44,4, FALSE))</f>
        <v>0</v>
      </c>
      <c r="BV114" s="113">
        <f>$F114*'INTERNAL PARAMETERS-2'!AG114*(1-VLOOKUP(AH$4,'INTERNAL PARAMETERS-1'!$B$5:$J$44,4, FALSE))</f>
        <v>0</v>
      </c>
      <c r="BW114" s="113">
        <f>$F114*'INTERNAL PARAMETERS-2'!AH114*(1-VLOOKUP(AI$4,'INTERNAL PARAMETERS-1'!$B$5:$J$44,4, FALSE))</f>
        <v>0</v>
      </c>
      <c r="BX114" s="113">
        <f>$F114*'INTERNAL PARAMETERS-2'!AI114*(1-VLOOKUP(AJ$4,'INTERNAL PARAMETERS-1'!$B$5:$J$44,4, FALSE))</f>
        <v>0</v>
      </c>
      <c r="BY114" s="113">
        <f>$F114*'INTERNAL PARAMETERS-2'!AJ114*(1-VLOOKUP(AK$4,'INTERNAL PARAMETERS-1'!$B$5:$J$44,4, FALSE))</f>
        <v>0</v>
      </c>
      <c r="BZ114" s="113">
        <f>$F114*'INTERNAL PARAMETERS-2'!AK114*(1-VLOOKUP(AL$4,'INTERNAL PARAMETERS-1'!$B$5:$J$44,4, FALSE))</f>
        <v>0</v>
      </c>
      <c r="CA114" s="113">
        <f>$F114*'INTERNAL PARAMETERS-2'!AL114*(1-VLOOKUP(AM$4,'INTERNAL PARAMETERS-1'!$B$5:$J$44,4, FALSE))</f>
        <v>0</v>
      </c>
      <c r="CB114" s="113">
        <f>$F114*'INTERNAL PARAMETERS-2'!AM114*(1-VLOOKUP(AN$4,'INTERNAL PARAMETERS-1'!$B$5:$J$44,4, FALSE))</f>
        <v>0</v>
      </c>
      <c r="CC114" s="113">
        <f>$F114*'INTERNAL PARAMETERS-2'!AN114*(1-VLOOKUP(AO$4,'INTERNAL PARAMETERS-1'!$B$5:$J$44,4, FALSE))</f>
        <v>0</v>
      </c>
      <c r="CD114" s="113">
        <f>$F114*'INTERNAL PARAMETERS-2'!AO114*(1-VLOOKUP(AP$4,'INTERNAL PARAMETERS-1'!$B$5:$J$44,4, FALSE))</f>
        <v>0</v>
      </c>
      <c r="CE114" s="113">
        <f>$F114*'INTERNAL PARAMETERS-2'!AP114*(1-VLOOKUP(AQ$4,'INTERNAL PARAMETERS-1'!$B$5:$J$44,4, FALSE))</f>
        <v>0</v>
      </c>
      <c r="CF114" s="113">
        <f>$F114*'INTERNAL PARAMETERS-2'!AQ114*(1-VLOOKUP(AR$4,'INTERNAL PARAMETERS-1'!$B$5:$J$44,4, FALSE))</f>
        <v>0</v>
      </c>
      <c r="CG114" s="113">
        <f>$F114*'INTERNAL PARAMETERS-2'!AR114*(1-VLOOKUP(AS$4,'INTERNAL PARAMETERS-1'!$B$5:$J$44,4, FALSE))</f>
        <v>0</v>
      </c>
      <c r="CH114" s="112">
        <f>$F114*'INTERNAL PARAMETERS-2'!AS114*(1-VLOOKUP(AT$4,'INTERNAL PARAMETERS-1'!$B$5:$J$44,4, FALSE))</f>
        <v>0</v>
      </c>
      <c r="CI114" s="111">
        <f t="shared" si="1"/>
        <v>0</v>
      </c>
    </row>
    <row r="115" spans="3:87" x14ac:dyDescent="0.5">
      <c r="C115" s="77" t="s">
        <v>25</v>
      </c>
      <c r="D115" s="76" t="s">
        <v>21</v>
      </c>
      <c r="E115" s="76" t="s">
        <v>18</v>
      </c>
      <c r="F115" s="115">
        <f>'INPUTS-Incidence'!E115</f>
        <v>0</v>
      </c>
      <c r="G115" s="114">
        <f>$F115*'INTERNAL PARAMETERS-2'!F115*VLOOKUP(G$4,'INTERNAL PARAMETERS-1'!$B$5:$J$44,4, FALSE)</f>
        <v>0</v>
      </c>
      <c r="H115" s="113">
        <f>$F115*'INTERNAL PARAMETERS-2'!G115*VLOOKUP(H$4,'INTERNAL PARAMETERS-1'!$B$5:$J$44,4, FALSE)</f>
        <v>0</v>
      </c>
      <c r="I115" s="113">
        <f>$F115*'INTERNAL PARAMETERS-2'!H115*VLOOKUP(I$4,'INTERNAL PARAMETERS-1'!$B$5:$J$44,4, FALSE)</f>
        <v>0</v>
      </c>
      <c r="J115" s="113">
        <f>$F115*'INTERNAL PARAMETERS-2'!I115*VLOOKUP(J$4,'INTERNAL PARAMETERS-1'!$B$5:$J$44,4, FALSE)</f>
        <v>0</v>
      </c>
      <c r="K115" s="113">
        <f>$F115*'INTERNAL PARAMETERS-2'!J115*VLOOKUP(K$4,'INTERNAL PARAMETERS-1'!$B$5:$J$44,4, FALSE)</f>
        <v>0</v>
      </c>
      <c r="L115" s="113">
        <f>$F115*'INTERNAL PARAMETERS-2'!K115*VLOOKUP(L$4,'INTERNAL PARAMETERS-1'!$B$5:$J$44,4, FALSE)</f>
        <v>0</v>
      </c>
      <c r="M115" s="113">
        <f>$F115*'INTERNAL PARAMETERS-2'!L115*VLOOKUP(M$4,'INTERNAL PARAMETERS-1'!$B$5:$J$44,4, FALSE)</f>
        <v>0</v>
      </c>
      <c r="N115" s="113">
        <f>$F115*'INTERNAL PARAMETERS-2'!M115*VLOOKUP(N$4,'INTERNAL PARAMETERS-1'!$B$5:$J$44,4, FALSE)</f>
        <v>0</v>
      </c>
      <c r="O115" s="113">
        <f>$F115*'INTERNAL PARAMETERS-2'!N115*VLOOKUP(O$4,'INTERNAL PARAMETERS-1'!$B$5:$J$44,4, FALSE)</f>
        <v>0</v>
      </c>
      <c r="P115" s="113">
        <f>$F115*'INTERNAL PARAMETERS-2'!O115*VLOOKUP(P$4,'INTERNAL PARAMETERS-1'!$B$5:$J$44,4, FALSE)</f>
        <v>0</v>
      </c>
      <c r="Q115" s="113">
        <f>$F115*'INTERNAL PARAMETERS-2'!P115*VLOOKUP(Q$4,'INTERNAL PARAMETERS-1'!$B$5:$J$44,4, FALSE)</f>
        <v>0</v>
      </c>
      <c r="R115" s="113">
        <f>$F115*'INTERNAL PARAMETERS-2'!Q115*VLOOKUP(R$4,'INTERNAL PARAMETERS-1'!$B$5:$J$44,4, FALSE)</f>
        <v>0</v>
      </c>
      <c r="S115" s="113">
        <f>$F115*'INTERNAL PARAMETERS-2'!R115*VLOOKUP(S$4,'INTERNAL PARAMETERS-1'!$B$5:$J$44,4, FALSE)</f>
        <v>0</v>
      </c>
      <c r="T115" s="113">
        <f>$F115*'INTERNAL PARAMETERS-2'!S115*VLOOKUP(T$4,'INTERNAL PARAMETERS-1'!$B$5:$J$44,4, FALSE)</f>
        <v>0</v>
      </c>
      <c r="U115" s="113">
        <f>$F115*'INTERNAL PARAMETERS-2'!T115*VLOOKUP(U$4,'INTERNAL PARAMETERS-1'!$B$5:$J$44,4, FALSE)</f>
        <v>0</v>
      </c>
      <c r="V115" s="113">
        <f>$F115*'INTERNAL PARAMETERS-2'!U115*VLOOKUP(V$4,'INTERNAL PARAMETERS-1'!$B$5:$J$44,4, FALSE)</f>
        <v>0</v>
      </c>
      <c r="W115" s="113">
        <f>$F115*'INTERNAL PARAMETERS-2'!V115*VLOOKUP(W$4,'INTERNAL PARAMETERS-1'!$B$5:$J$44,4, FALSE)</f>
        <v>0</v>
      </c>
      <c r="X115" s="113">
        <f>$F115*'INTERNAL PARAMETERS-2'!W115*VLOOKUP(X$4,'INTERNAL PARAMETERS-1'!$B$5:$J$44,4, FALSE)</f>
        <v>0</v>
      </c>
      <c r="Y115" s="113">
        <f>$F115*'INTERNAL PARAMETERS-2'!X115*VLOOKUP(Y$4,'INTERNAL PARAMETERS-1'!$B$5:$J$44,4, FALSE)</f>
        <v>0</v>
      </c>
      <c r="Z115" s="113">
        <f>$F115*'INTERNAL PARAMETERS-2'!Y115*VLOOKUP(Z$4,'INTERNAL PARAMETERS-1'!$B$5:$J$44,4, FALSE)</f>
        <v>0</v>
      </c>
      <c r="AA115" s="113">
        <f>$F115*'INTERNAL PARAMETERS-2'!Z115*VLOOKUP(AA$4,'INTERNAL PARAMETERS-1'!$B$5:$J$44,4, FALSE)</f>
        <v>0</v>
      </c>
      <c r="AB115" s="113">
        <f>$F115*'INTERNAL PARAMETERS-2'!AA115*VLOOKUP(AB$4,'INTERNAL PARAMETERS-1'!$B$5:$J$44,4, FALSE)</f>
        <v>0</v>
      </c>
      <c r="AC115" s="113">
        <f>$F115*'INTERNAL PARAMETERS-2'!AB115*VLOOKUP(AC$4,'INTERNAL PARAMETERS-1'!$B$5:$J$44,4, FALSE)</f>
        <v>0</v>
      </c>
      <c r="AD115" s="113">
        <f>$F115*'INTERNAL PARAMETERS-2'!AC115*VLOOKUP(AD$4,'INTERNAL PARAMETERS-1'!$B$5:$J$44,4, FALSE)</f>
        <v>0</v>
      </c>
      <c r="AE115" s="113">
        <f>$F115*'INTERNAL PARAMETERS-2'!AD115*VLOOKUP(AE$4,'INTERNAL PARAMETERS-1'!$B$5:$J$44,4, FALSE)</f>
        <v>0</v>
      </c>
      <c r="AF115" s="113">
        <f>$F115*'INTERNAL PARAMETERS-2'!AE115*VLOOKUP(AF$4,'INTERNAL PARAMETERS-1'!$B$5:$J$44,4, FALSE)</f>
        <v>0</v>
      </c>
      <c r="AG115" s="113">
        <f>$F115*'INTERNAL PARAMETERS-2'!AF115*VLOOKUP(AG$4,'INTERNAL PARAMETERS-1'!$B$5:$J$44,4, FALSE)</f>
        <v>0</v>
      </c>
      <c r="AH115" s="113">
        <f>$F115*'INTERNAL PARAMETERS-2'!AG115*VLOOKUP(AH$4,'INTERNAL PARAMETERS-1'!$B$5:$J$44,4, FALSE)</f>
        <v>0</v>
      </c>
      <c r="AI115" s="113">
        <f>$F115*'INTERNAL PARAMETERS-2'!AH115*VLOOKUP(AI$4,'INTERNAL PARAMETERS-1'!$B$5:$J$44,4, FALSE)</f>
        <v>0</v>
      </c>
      <c r="AJ115" s="113">
        <f>$F115*'INTERNAL PARAMETERS-2'!AI115*VLOOKUP(AJ$4,'INTERNAL PARAMETERS-1'!$B$5:$J$44,4, FALSE)</f>
        <v>0</v>
      </c>
      <c r="AK115" s="113">
        <f>$F115*'INTERNAL PARAMETERS-2'!AJ115*VLOOKUP(AK$4,'INTERNAL PARAMETERS-1'!$B$5:$J$44,4, FALSE)</f>
        <v>0</v>
      </c>
      <c r="AL115" s="113">
        <f>$F115*'INTERNAL PARAMETERS-2'!AK115*VLOOKUP(AL$4,'INTERNAL PARAMETERS-1'!$B$5:$J$44,4, FALSE)</f>
        <v>0</v>
      </c>
      <c r="AM115" s="113">
        <f>$F115*'INTERNAL PARAMETERS-2'!AL115*VLOOKUP(AM$4,'INTERNAL PARAMETERS-1'!$B$5:$J$44,4, FALSE)</f>
        <v>0</v>
      </c>
      <c r="AN115" s="113">
        <f>$F115*'INTERNAL PARAMETERS-2'!AM115*VLOOKUP(AN$4,'INTERNAL PARAMETERS-1'!$B$5:$J$44,4, FALSE)</f>
        <v>0</v>
      </c>
      <c r="AO115" s="113">
        <f>$F115*'INTERNAL PARAMETERS-2'!AN115*VLOOKUP(AO$4,'INTERNAL PARAMETERS-1'!$B$5:$J$44,4, FALSE)</f>
        <v>0</v>
      </c>
      <c r="AP115" s="113">
        <f>$F115*'INTERNAL PARAMETERS-2'!AO115*VLOOKUP(AP$4,'INTERNAL PARAMETERS-1'!$B$5:$J$44,4, FALSE)</f>
        <v>0</v>
      </c>
      <c r="AQ115" s="113">
        <f>$F115*'INTERNAL PARAMETERS-2'!AP115*VLOOKUP(AQ$4,'INTERNAL PARAMETERS-1'!$B$5:$J$44,4, FALSE)</f>
        <v>0</v>
      </c>
      <c r="AR115" s="113">
        <f>$F115*'INTERNAL PARAMETERS-2'!AQ115*VLOOKUP(AR$4,'INTERNAL PARAMETERS-1'!$B$5:$J$44,4, FALSE)</f>
        <v>0</v>
      </c>
      <c r="AS115" s="113">
        <f>$F115*'INTERNAL PARAMETERS-2'!AR115*VLOOKUP(AS$4,'INTERNAL PARAMETERS-1'!$B$5:$J$44,4, FALSE)</f>
        <v>0</v>
      </c>
      <c r="AT115" s="112">
        <f>$F115*'INTERNAL PARAMETERS-2'!AS115*VLOOKUP(AT$4,'INTERNAL PARAMETERS-1'!$B$5:$J$44,4, FALSE)</f>
        <v>0</v>
      </c>
      <c r="AU115" s="114">
        <f>$F115*'INTERNAL PARAMETERS-2'!F115*(1-VLOOKUP(G$4,'INTERNAL PARAMETERS-1'!$B$5:$J$44,4, FALSE))</f>
        <v>0</v>
      </c>
      <c r="AV115" s="113">
        <f>$F115*'INTERNAL PARAMETERS-2'!G115*(1-VLOOKUP(H$4,'INTERNAL PARAMETERS-1'!$B$5:$J$44,4, FALSE))</f>
        <v>0</v>
      </c>
      <c r="AW115" s="113">
        <f>$F115*'INTERNAL PARAMETERS-2'!H115*(1-VLOOKUP(I$4,'INTERNAL PARAMETERS-1'!$B$5:$J$44,4, FALSE))</f>
        <v>0</v>
      </c>
      <c r="AX115" s="113">
        <f>$F115*'INTERNAL PARAMETERS-2'!I115*(1-VLOOKUP(J$4,'INTERNAL PARAMETERS-1'!$B$5:$J$44,4, FALSE))</f>
        <v>0</v>
      </c>
      <c r="AY115" s="113">
        <f>$F115*'INTERNAL PARAMETERS-2'!J115*(1-VLOOKUP(K$4,'INTERNAL PARAMETERS-1'!$B$5:$J$44,4, FALSE))</f>
        <v>0</v>
      </c>
      <c r="AZ115" s="113">
        <f>$F115*'INTERNAL PARAMETERS-2'!K115*(1-VLOOKUP(L$4,'INTERNAL PARAMETERS-1'!$B$5:$J$44,4, FALSE))</f>
        <v>0</v>
      </c>
      <c r="BA115" s="113">
        <f>$F115*'INTERNAL PARAMETERS-2'!L115*(1-VLOOKUP(M$4,'INTERNAL PARAMETERS-1'!$B$5:$J$44,4, FALSE))</f>
        <v>0</v>
      </c>
      <c r="BB115" s="113">
        <f>$F115*'INTERNAL PARAMETERS-2'!M115*(1-VLOOKUP(N$4,'INTERNAL PARAMETERS-1'!$B$5:$J$44,4, FALSE))</f>
        <v>0</v>
      </c>
      <c r="BC115" s="113">
        <f>$F115*'INTERNAL PARAMETERS-2'!N115*(1-VLOOKUP(O$4,'INTERNAL PARAMETERS-1'!$B$5:$J$44,4, FALSE))</f>
        <v>0</v>
      </c>
      <c r="BD115" s="113">
        <f>$F115*'INTERNAL PARAMETERS-2'!O115*(1-VLOOKUP(P$4,'INTERNAL PARAMETERS-1'!$B$5:$J$44,4, FALSE))</f>
        <v>0</v>
      </c>
      <c r="BE115" s="113">
        <f>$F115*'INTERNAL PARAMETERS-2'!P115*(1-VLOOKUP(Q$4,'INTERNAL PARAMETERS-1'!$B$5:$J$44,4, FALSE))</f>
        <v>0</v>
      </c>
      <c r="BF115" s="113">
        <f>$F115*'INTERNAL PARAMETERS-2'!Q115*(1-VLOOKUP(R$4,'INTERNAL PARAMETERS-1'!$B$5:$J$44,4, FALSE))</f>
        <v>0</v>
      </c>
      <c r="BG115" s="113">
        <f>$F115*'INTERNAL PARAMETERS-2'!R115*(1-VLOOKUP(S$4,'INTERNAL PARAMETERS-1'!$B$5:$J$44,4, FALSE))</f>
        <v>0</v>
      </c>
      <c r="BH115" s="113">
        <f>$F115*'INTERNAL PARAMETERS-2'!S115*(1-VLOOKUP(T$4,'INTERNAL PARAMETERS-1'!$B$5:$J$44,4, FALSE))</f>
        <v>0</v>
      </c>
      <c r="BI115" s="113">
        <f>$F115*'INTERNAL PARAMETERS-2'!T115*(1-VLOOKUP(U$4,'INTERNAL PARAMETERS-1'!$B$5:$J$44,4, FALSE))</f>
        <v>0</v>
      </c>
      <c r="BJ115" s="113">
        <f>$F115*'INTERNAL PARAMETERS-2'!U115*(1-VLOOKUP(V$4,'INTERNAL PARAMETERS-1'!$B$5:$J$44,4, FALSE))</f>
        <v>0</v>
      </c>
      <c r="BK115" s="113">
        <f>$F115*'INTERNAL PARAMETERS-2'!V115*(1-VLOOKUP(W$4,'INTERNAL PARAMETERS-1'!$B$5:$J$44,4, FALSE))</f>
        <v>0</v>
      </c>
      <c r="BL115" s="113">
        <f>$F115*'INTERNAL PARAMETERS-2'!W115*(1-VLOOKUP(X$4,'INTERNAL PARAMETERS-1'!$B$5:$J$44,4, FALSE))</f>
        <v>0</v>
      </c>
      <c r="BM115" s="113">
        <f>$F115*'INTERNAL PARAMETERS-2'!X115*(1-VLOOKUP(Y$4,'INTERNAL PARAMETERS-1'!$B$5:$J$44,4, FALSE))</f>
        <v>0</v>
      </c>
      <c r="BN115" s="113">
        <f>$F115*'INTERNAL PARAMETERS-2'!Y115*(1-VLOOKUP(Z$4,'INTERNAL PARAMETERS-1'!$B$5:$J$44,4, FALSE))</f>
        <v>0</v>
      </c>
      <c r="BO115" s="113">
        <f>$F115*'INTERNAL PARAMETERS-2'!Z115*(1-VLOOKUP(AA$4,'INTERNAL PARAMETERS-1'!$B$5:$J$44,4, FALSE))</f>
        <v>0</v>
      </c>
      <c r="BP115" s="113">
        <f>$F115*'INTERNAL PARAMETERS-2'!AA115*(1-VLOOKUP(AB$4,'INTERNAL PARAMETERS-1'!$B$5:$J$44,4, FALSE))</f>
        <v>0</v>
      </c>
      <c r="BQ115" s="113">
        <f>$F115*'INTERNAL PARAMETERS-2'!AB115*(1-VLOOKUP(AC$4,'INTERNAL PARAMETERS-1'!$B$5:$J$44,4, FALSE))</f>
        <v>0</v>
      </c>
      <c r="BR115" s="113">
        <f>$F115*'INTERNAL PARAMETERS-2'!AC115*(1-VLOOKUP(AD$4,'INTERNAL PARAMETERS-1'!$B$5:$J$44,4, FALSE))</f>
        <v>0</v>
      </c>
      <c r="BS115" s="113">
        <f>$F115*'INTERNAL PARAMETERS-2'!AD115*(1-VLOOKUP(AE$4,'INTERNAL PARAMETERS-1'!$B$5:$J$44,4, FALSE))</f>
        <v>0</v>
      </c>
      <c r="BT115" s="113">
        <f>$F115*'INTERNAL PARAMETERS-2'!AE115*(1-VLOOKUP(AF$4,'INTERNAL PARAMETERS-1'!$B$5:$J$44,4, FALSE))</f>
        <v>0</v>
      </c>
      <c r="BU115" s="113">
        <f>$F115*'INTERNAL PARAMETERS-2'!AF115*(1-VLOOKUP(AG$4,'INTERNAL PARAMETERS-1'!$B$5:$J$44,4, FALSE))</f>
        <v>0</v>
      </c>
      <c r="BV115" s="113">
        <f>$F115*'INTERNAL PARAMETERS-2'!AG115*(1-VLOOKUP(AH$4,'INTERNAL PARAMETERS-1'!$B$5:$J$44,4, FALSE))</f>
        <v>0</v>
      </c>
      <c r="BW115" s="113">
        <f>$F115*'INTERNAL PARAMETERS-2'!AH115*(1-VLOOKUP(AI$4,'INTERNAL PARAMETERS-1'!$B$5:$J$44,4, FALSE))</f>
        <v>0</v>
      </c>
      <c r="BX115" s="113">
        <f>$F115*'INTERNAL PARAMETERS-2'!AI115*(1-VLOOKUP(AJ$4,'INTERNAL PARAMETERS-1'!$B$5:$J$44,4, FALSE))</f>
        <v>0</v>
      </c>
      <c r="BY115" s="113">
        <f>$F115*'INTERNAL PARAMETERS-2'!AJ115*(1-VLOOKUP(AK$4,'INTERNAL PARAMETERS-1'!$B$5:$J$44,4, FALSE))</f>
        <v>0</v>
      </c>
      <c r="BZ115" s="113">
        <f>$F115*'INTERNAL PARAMETERS-2'!AK115*(1-VLOOKUP(AL$4,'INTERNAL PARAMETERS-1'!$B$5:$J$44,4, FALSE))</f>
        <v>0</v>
      </c>
      <c r="CA115" s="113">
        <f>$F115*'INTERNAL PARAMETERS-2'!AL115*(1-VLOOKUP(AM$4,'INTERNAL PARAMETERS-1'!$B$5:$J$44,4, FALSE))</f>
        <v>0</v>
      </c>
      <c r="CB115" s="113">
        <f>$F115*'INTERNAL PARAMETERS-2'!AM115*(1-VLOOKUP(AN$4,'INTERNAL PARAMETERS-1'!$B$5:$J$44,4, FALSE))</f>
        <v>0</v>
      </c>
      <c r="CC115" s="113">
        <f>$F115*'INTERNAL PARAMETERS-2'!AN115*(1-VLOOKUP(AO$4,'INTERNAL PARAMETERS-1'!$B$5:$J$44,4, FALSE))</f>
        <v>0</v>
      </c>
      <c r="CD115" s="113">
        <f>$F115*'INTERNAL PARAMETERS-2'!AO115*(1-VLOOKUP(AP$4,'INTERNAL PARAMETERS-1'!$B$5:$J$44,4, FALSE))</f>
        <v>0</v>
      </c>
      <c r="CE115" s="113">
        <f>$F115*'INTERNAL PARAMETERS-2'!AP115*(1-VLOOKUP(AQ$4,'INTERNAL PARAMETERS-1'!$B$5:$J$44,4, FALSE))</f>
        <v>0</v>
      </c>
      <c r="CF115" s="113">
        <f>$F115*'INTERNAL PARAMETERS-2'!AQ115*(1-VLOOKUP(AR$4,'INTERNAL PARAMETERS-1'!$B$5:$J$44,4, FALSE))</f>
        <v>0</v>
      </c>
      <c r="CG115" s="113">
        <f>$F115*'INTERNAL PARAMETERS-2'!AR115*(1-VLOOKUP(AS$4,'INTERNAL PARAMETERS-1'!$B$5:$J$44,4, FALSE))</f>
        <v>0</v>
      </c>
      <c r="CH115" s="112">
        <f>$F115*'INTERNAL PARAMETERS-2'!AS115*(1-VLOOKUP(AT$4,'INTERNAL PARAMETERS-1'!$B$5:$J$44,4, FALSE))</f>
        <v>0</v>
      </c>
      <c r="CI115" s="111">
        <f t="shared" si="1"/>
        <v>0</v>
      </c>
    </row>
    <row r="116" spans="3:87" x14ac:dyDescent="0.5">
      <c r="C116" s="77" t="s">
        <v>25</v>
      </c>
      <c r="D116" s="76" t="s">
        <v>21</v>
      </c>
      <c r="E116" s="76" t="s">
        <v>17</v>
      </c>
      <c r="F116" s="115">
        <f>'INPUTS-Incidence'!E116</f>
        <v>0</v>
      </c>
      <c r="G116" s="114">
        <f>$F116*'INTERNAL PARAMETERS-2'!F116*VLOOKUP(G$4,'INTERNAL PARAMETERS-1'!$B$5:$J$44,4, FALSE)</f>
        <v>0</v>
      </c>
      <c r="H116" s="113">
        <f>$F116*'INTERNAL PARAMETERS-2'!G116*VLOOKUP(H$4,'INTERNAL PARAMETERS-1'!$B$5:$J$44,4, FALSE)</f>
        <v>0</v>
      </c>
      <c r="I116" s="113">
        <f>$F116*'INTERNAL PARAMETERS-2'!H116*VLOOKUP(I$4,'INTERNAL PARAMETERS-1'!$B$5:$J$44,4, FALSE)</f>
        <v>0</v>
      </c>
      <c r="J116" s="113">
        <f>$F116*'INTERNAL PARAMETERS-2'!I116*VLOOKUP(J$4,'INTERNAL PARAMETERS-1'!$B$5:$J$44,4, FALSE)</f>
        <v>0</v>
      </c>
      <c r="K116" s="113">
        <f>$F116*'INTERNAL PARAMETERS-2'!J116*VLOOKUP(K$4,'INTERNAL PARAMETERS-1'!$B$5:$J$44,4, FALSE)</f>
        <v>0</v>
      </c>
      <c r="L116" s="113">
        <f>$F116*'INTERNAL PARAMETERS-2'!K116*VLOOKUP(L$4,'INTERNAL PARAMETERS-1'!$B$5:$J$44,4, FALSE)</f>
        <v>0</v>
      </c>
      <c r="M116" s="113">
        <f>$F116*'INTERNAL PARAMETERS-2'!L116*VLOOKUP(M$4,'INTERNAL PARAMETERS-1'!$B$5:$J$44,4, FALSE)</f>
        <v>0</v>
      </c>
      <c r="N116" s="113">
        <f>$F116*'INTERNAL PARAMETERS-2'!M116*VLOOKUP(N$4,'INTERNAL PARAMETERS-1'!$B$5:$J$44,4, FALSE)</f>
        <v>0</v>
      </c>
      <c r="O116" s="113">
        <f>$F116*'INTERNAL PARAMETERS-2'!N116*VLOOKUP(O$4,'INTERNAL PARAMETERS-1'!$B$5:$J$44,4, FALSE)</f>
        <v>0</v>
      </c>
      <c r="P116" s="113">
        <f>$F116*'INTERNAL PARAMETERS-2'!O116*VLOOKUP(P$4,'INTERNAL PARAMETERS-1'!$B$5:$J$44,4, FALSE)</f>
        <v>0</v>
      </c>
      <c r="Q116" s="113">
        <f>$F116*'INTERNAL PARAMETERS-2'!P116*VLOOKUP(Q$4,'INTERNAL PARAMETERS-1'!$B$5:$J$44,4, FALSE)</f>
        <v>0</v>
      </c>
      <c r="R116" s="113">
        <f>$F116*'INTERNAL PARAMETERS-2'!Q116*VLOOKUP(R$4,'INTERNAL PARAMETERS-1'!$B$5:$J$44,4, FALSE)</f>
        <v>0</v>
      </c>
      <c r="S116" s="113">
        <f>$F116*'INTERNAL PARAMETERS-2'!R116*VLOOKUP(S$4,'INTERNAL PARAMETERS-1'!$B$5:$J$44,4, FALSE)</f>
        <v>0</v>
      </c>
      <c r="T116" s="113">
        <f>$F116*'INTERNAL PARAMETERS-2'!S116*VLOOKUP(T$4,'INTERNAL PARAMETERS-1'!$B$5:$J$44,4, FALSE)</f>
        <v>0</v>
      </c>
      <c r="U116" s="113">
        <f>$F116*'INTERNAL PARAMETERS-2'!T116*VLOOKUP(U$4,'INTERNAL PARAMETERS-1'!$B$5:$J$44,4, FALSE)</f>
        <v>0</v>
      </c>
      <c r="V116" s="113">
        <f>$F116*'INTERNAL PARAMETERS-2'!U116*VLOOKUP(V$4,'INTERNAL PARAMETERS-1'!$B$5:$J$44,4, FALSE)</f>
        <v>0</v>
      </c>
      <c r="W116" s="113">
        <f>$F116*'INTERNAL PARAMETERS-2'!V116*VLOOKUP(W$4,'INTERNAL PARAMETERS-1'!$B$5:$J$44,4, FALSE)</f>
        <v>0</v>
      </c>
      <c r="X116" s="113">
        <f>$F116*'INTERNAL PARAMETERS-2'!W116*VLOOKUP(X$4,'INTERNAL PARAMETERS-1'!$B$5:$J$44,4, FALSE)</f>
        <v>0</v>
      </c>
      <c r="Y116" s="113">
        <f>$F116*'INTERNAL PARAMETERS-2'!X116*VLOOKUP(Y$4,'INTERNAL PARAMETERS-1'!$B$5:$J$44,4, FALSE)</f>
        <v>0</v>
      </c>
      <c r="Z116" s="113">
        <f>$F116*'INTERNAL PARAMETERS-2'!Y116*VLOOKUP(Z$4,'INTERNAL PARAMETERS-1'!$B$5:$J$44,4, FALSE)</f>
        <v>0</v>
      </c>
      <c r="AA116" s="113">
        <f>$F116*'INTERNAL PARAMETERS-2'!Z116*VLOOKUP(AA$4,'INTERNAL PARAMETERS-1'!$B$5:$J$44,4, FALSE)</f>
        <v>0</v>
      </c>
      <c r="AB116" s="113">
        <f>$F116*'INTERNAL PARAMETERS-2'!AA116*VLOOKUP(AB$4,'INTERNAL PARAMETERS-1'!$B$5:$J$44,4, FALSE)</f>
        <v>0</v>
      </c>
      <c r="AC116" s="113">
        <f>$F116*'INTERNAL PARAMETERS-2'!AB116*VLOOKUP(AC$4,'INTERNAL PARAMETERS-1'!$B$5:$J$44,4, FALSE)</f>
        <v>0</v>
      </c>
      <c r="AD116" s="113">
        <f>$F116*'INTERNAL PARAMETERS-2'!AC116*VLOOKUP(AD$4,'INTERNAL PARAMETERS-1'!$B$5:$J$44,4, FALSE)</f>
        <v>0</v>
      </c>
      <c r="AE116" s="113">
        <f>$F116*'INTERNAL PARAMETERS-2'!AD116*VLOOKUP(AE$4,'INTERNAL PARAMETERS-1'!$B$5:$J$44,4, FALSE)</f>
        <v>0</v>
      </c>
      <c r="AF116" s="113">
        <f>$F116*'INTERNAL PARAMETERS-2'!AE116*VLOOKUP(AF$4,'INTERNAL PARAMETERS-1'!$B$5:$J$44,4, FALSE)</f>
        <v>0</v>
      </c>
      <c r="AG116" s="113">
        <f>$F116*'INTERNAL PARAMETERS-2'!AF116*VLOOKUP(AG$4,'INTERNAL PARAMETERS-1'!$B$5:$J$44,4, FALSE)</f>
        <v>0</v>
      </c>
      <c r="AH116" s="113">
        <f>$F116*'INTERNAL PARAMETERS-2'!AG116*VLOOKUP(AH$4,'INTERNAL PARAMETERS-1'!$B$5:$J$44,4, FALSE)</f>
        <v>0</v>
      </c>
      <c r="AI116" s="113">
        <f>$F116*'INTERNAL PARAMETERS-2'!AH116*VLOOKUP(AI$4,'INTERNAL PARAMETERS-1'!$B$5:$J$44,4, FALSE)</f>
        <v>0</v>
      </c>
      <c r="AJ116" s="113">
        <f>$F116*'INTERNAL PARAMETERS-2'!AI116*VLOOKUP(AJ$4,'INTERNAL PARAMETERS-1'!$B$5:$J$44,4, FALSE)</f>
        <v>0</v>
      </c>
      <c r="AK116" s="113">
        <f>$F116*'INTERNAL PARAMETERS-2'!AJ116*VLOOKUP(AK$4,'INTERNAL PARAMETERS-1'!$B$5:$J$44,4, FALSE)</f>
        <v>0</v>
      </c>
      <c r="AL116" s="113">
        <f>$F116*'INTERNAL PARAMETERS-2'!AK116*VLOOKUP(AL$4,'INTERNAL PARAMETERS-1'!$B$5:$J$44,4, FALSE)</f>
        <v>0</v>
      </c>
      <c r="AM116" s="113">
        <f>$F116*'INTERNAL PARAMETERS-2'!AL116*VLOOKUP(AM$4,'INTERNAL PARAMETERS-1'!$B$5:$J$44,4, FALSE)</f>
        <v>0</v>
      </c>
      <c r="AN116" s="113">
        <f>$F116*'INTERNAL PARAMETERS-2'!AM116*VLOOKUP(AN$4,'INTERNAL PARAMETERS-1'!$B$5:$J$44,4, FALSE)</f>
        <v>0</v>
      </c>
      <c r="AO116" s="113">
        <f>$F116*'INTERNAL PARAMETERS-2'!AN116*VLOOKUP(AO$4,'INTERNAL PARAMETERS-1'!$B$5:$J$44,4, FALSE)</f>
        <v>0</v>
      </c>
      <c r="AP116" s="113">
        <f>$F116*'INTERNAL PARAMETERS-2'!AO116*VLOOKUP(AP$4,'INTERNAL PARAMETERS-1'!$B$5:$J$44,4, FALSE)</f>
        <v>0</v>
      </c>
      <c r="AQ116" s="113">
        <f>$F116*'INTERNAL PARAMETERS-2'!AP116*VLOOKUP(AQ$4,'INTERNAL PARAMETERS-1'!$B$5:$J$44,4, FALSE)</f>
        <v>0</v>
      </c>
      <c r="AR116" s="113">
        <f>$F116*'INTERNAL PARAMETERS-2'!AQ116*VLOOKUP(AR$4,'INTERNAL PARAMETERS-1'!$B$5:$J$44,4, FALSE)</f>
        <v>0</v>
      </c>
      <c r="AS116" s="113">
        <f>$F116*'INTERNAL PARAMETERS-2'!AR116*VLOOKUP(AS$4,'INTERNAL PARAMETERS-1'!$B$5:$J$44,4, FALSE)</f>
        <v>0</v>
      </c>
      <c r="AT116" s="112">
        <f>$F116*'INTERNAL PARAMETERS-2'!AS116*VLOOKUP(AT$4,'INTERNAL PARAMETERS-1'!$B$5:$J$44,4, FALSE)</f>
        <v>0</v>
      </c>
      <c r="AU116" s="114">
        <f>$F116*'INTERNAL PARAMETERS-2'!F116*(1-VLOOKUP(G$4,'INTERNAL PARAMETERS-1'!$B$5:$J$44,4, FALSE))</f>
        <v>0</v>
      </c>
      <c r="AV116" s="113">
        <f>$F116*'INTERNAL PARAMETERS-2'!G116*(1-VLOOKUP(H$4,'INTERNAL PARAMETERS-1'!$B$5:$J$44,4, FALSE))</f>
        <v>0</v>
      </c>
      <c r="AW116" s="113">
        <f>$F116*'INTERNAL PARAMETERS-2'!H116*(1-VLOOKUP(I$4,'INTERNAL PARAMETERS-1'!$B$5:$J$44,4, FALSE))</f>
        <v>0</v>
      </c>
      <c r="AX116" s="113">
        <f>$F116*'INTERNAL PARAMETERS-2'!I116*(1-VLOOKUP(J$4,'INTERNAL PARAMETERS-1'!$B$5:$J$44,4, FALSE))</f>
        <v>0</v>
      </c>
      <c r="AY116" s="113">
        <f>$F116*'INTERNAL PARAMETERS-2'!J116*(1-VLOOKUP(K$4,'INTERNAL PARAMETERS-1'!$B$5:$J$44,4, FALSE))</f>
        <v>0</v>
      </c>
      <c r="AZ116" s="113">
        <f>$F116*'INTERNAL PARAMETERS-2'!K116*(1-VLOOKUP(L$4,'INTERNAL PARAMETERS-1'!$B$5:$J$44,4, FALSE))</f>
        <v>0</v>
      </c>
      <c r="BA116" s="113">
        <f>$F116*'INTERNAL PARAMETERS-2'!L116*(1-VLOOKUP(M$4,'INTERNAL PARAMETERS-1'!$B$5:$J$44,4, FALSE))</f>
        <v>0</v>
      </c>
      <c r="BB116" s="113">
        <f>$F116*'INTERNAL PARAMETERS-2'!M116*(1-VLOOKUP(N$4,'INTERNAL PARAMETERS-1'!$B$5:$J$44,4, FALSE))</f>
        <v>0</v>
      </c>
      <c r="BC116" s="113">
        <f>$F116*'INTERNAL PARAMETERS-2'!N116*(1-VLOOKUP(O$4,'INTERNAL PARAMETERS-1'!$B$5:$J$44,4, FALSE))</f>
        <v>0</v>
      </c>
      <c r="BD116" s="113">
        <f>$F116*'INTERNAL PARAMETERS-2'!O116*(1-VLOOKUP(P$4,'INTERNAL PARAMETERS-1'!$B$5:$J$44,4, FALSE))</f>
        <v>0</v>
      </c>
      <c r="BE116" s="113">
        <f>$F116*'INTERNAL PARAMETERS-2'!P116*(1-VLOOKUP(Q$4,'INTERNAL PARAMETERS-1'!$B$5:$J$44,4, FALSE))</f>
        <v>0</v>
      </c>
      <c r="BF116" s="113">
        <f>$F116*'INTERNAL PARAMETERS-2'!Q116*(1-VLOOKUP(R$4,'INTERNAL PARAMETERS-1'!$B$5:$J$44,4, FALSE))</f>
        <v>0</v>
      </c>
      <c r="BG116" s="113">
        <f>$F116*'INTERNAL PARAMETERS-2'!R116*(1-VLOOKUP(S$4,'INTERNAL PARAMETERS-1'!$B$5:$J$44,4, FALSE))</f>
        <v>0</v>
      </c>
      <c r="BH116" s="113">
        <f>$F116*'INTERNAL PARAMETERS-2'!S116*(1-VLOOKUP(T$4,'INTERNAL PARAMETERS-1'!$B$5:$J$44,4, FALSE))</f>
        <v>0</v>
      </c>
      <c r="BI116" s="113">
        <f>$F116*'INTERNAL PARAMETERS-2'!T116*(1-VLOOKUP(U$4,'INTERNAL PARAMETERS-1'!$B$5:$J$44,4, FALSE))</f>
        <v>0</v>
      </c>
      <c r="BJ116" s="113">
        <f>$F116*'INTERNAL PARAMETERS-2'!U116*(1-VLOOKUP(V$4,'INTERNAL PARAMETERS-1'!$B$5:$J$44,4, FALSE))</f>
        <v>0</v>
      </c>
      <c r="BK116" s="113">
        <f>$F116*'INTERNAL PARAMETERS-2'!V116*(1-VLOOKUP(W$4,'INTERNAL PARAMETERS-1'!$B$5:$J$44,4, FALSE))</f>
        <v>0</v>
      </c>
      <c r="BL116" s="113">
        <f>$F116*'INTERNAL PARAMETERS-2'!W116*(1-VLOOKUP(X$4,'INTERNAL PARAMETERS-1'!$B$5:$J$44,4, FALSE))</f>
        <v>0</v>
      </c>
      <c r="BM116" s="113">
        <f>$F116*'INTERNAL PARAMETERS-2'!X116*(1-VLOOKUP(Y$4,'INTERNAL PARAMETERS-1'!$B$5:$J$44,4, FALSE))</f>
        <v>0</v>
      </c>
      <c r="BN116" s="113">
        <f>$F116*'INTERNAL PARAMETERS-2'!Y116*(1-VLOOKUP(Z$4,'INTERNAL PARAMETERS-1'!$B$5:$J$44,4, FALSE))</f>
        <v>0</v>
      </c>
      <c r="BO116" s="113">
        <f>$F116*'INTERNAL PARAMETERS-2'!Z116*(1-VLOOKUP(AA$4,'INTERNAL PARAMETERS-1'!$B$5:$J$44,4, FALSE))</f>
        <v>0</v>
      </c>
      <c r="BP116" s="113">
        <f>$F116*'INTERNAL PARAMETERS-2'!AA116*(1-VLOOKUP(AB$4,'INTERNAL PARAMETERS-1'!$B$5:$J$44,4, FALSE))</f>
        <v>0</v>
      </c>
      <c r="BQ116" s="113">
        <f>$F116*'INTERNAL PARAMETERS-2'!AB116*(1-VLOOKUP(AC$4,'INTERNAL PARAMETERS-1'!$B$5:$J$44,4, FALSE))</f>
        <v>0</v>
      </c>
      <c r="BR116" s="113">
        <f>$F116*'INTERNAL PARAMETERS-2'!AC116*(1-VLOOKUP(AD$4,'INTERNAL PARAMETERS-1'!$B$5:$J$44,4, FALSE))</f>
        <v>0</v>
      </c>
      <c r="BS116" s="113">
        <f>$F116*'INTERNAL PARAMETERS-2'!AD116*(1-VLOOKUP(AE$4,'INTERNAL PARAMETERS-1'!$B$5:$J$44,4, FALSE))</f>
        <v>0</v>
      </c>
      <c r="BT116" s="113">
        <f>$F116*'INTERNAL PARAMETERS-2'!AE116*(1-VLOOKUP(AF$4,'INTERNAL PARAMETERS-1'!$B$5:$J$44,4, FALSE))</f>
        <v>0</v>
      </c>
      <c r="BU116" s="113">
        <f>$F116*'INTERNAL PARAMETERS-2'!AF116*(1-VLOOKUP(AG$4,'INTERNAL PARAMETERS-1'!$B$5:$J$44,4, FALSE))</f>
        <v>0</v>
      </c>
      <c r="BV116" s="113">
        <f>$F116*'INTERNAL PARAMETERS-2'!AG116*(1-VLOOKUP(AH$4,'INTERNAL PARAMETERS-1'!$B$5:$J$44,4, FALSE))</f>
        <v>0</v>
      </c>
      <c r="BW116" s="113">
        <f>$F116*'INTERNAL PARAMETERS-2'!AH116*(1-VLOOKUP(AI$4,'INTERNAL PARAMETERS-1'!$B$5:$J$44,4, FALSE))</f>
        <v>0</v>
      </c>
      <c r="BX116" s="113">
        <f>$F116*'INTERNAL PARAMETERS-2'!AI116*(1-VLOOKUP(AJ$4,'INTERNAL PARAMETERS-1'!$B$5:$J$44,4, FALSE))</f>
        <v>0</v>
      </c>
      <c r="BY116" s="113">
        <f>$F116*'INTERNAL PARAMETERS-2'!AJ116*(1-VLOOKUP(AK$4,'INTERNAL PARAMETERS-1'!$B$5:$J$44,4, FALSE))</f>
        <v>0</v>
      </c>
      <c r="BZ116" s="113">
        <f>$F116*'INTERNAL PARAMETERS-2'!AK116*(1-VLOOKUP(AL$4,'INTERNAL PARAMETERS-1'!$B$5:$J$44,4, FALSE))</f>
        <v>0</v>
      </c>
      <c r="CA116" s="113">
        <f>$F116*'INTERNAL PARAMETERS-2'!AL116*(1-VLOOKUP(AM$4,'INTERNAL PARAMETERS-1'!$B$5:$J$44,4, FALSE))</f>
        <v>0</v>
      </c>
      <c r="CB116" s="113">
        <f>$F116*'INTERNAL PARAMETERS-2'!AM116*(1-VLOOKUP(AN$4,'INTERNAL PARAMETERS-1'!$B$5:$J$44,4, FALSE))</f>
        <v>0</v>
      </c>
      <c r="CC116" s="113">
        <f>$F116*'INTERNAL PARAMETERS-2'!AN116*(1-VLOOKUP(AO$4,'INTERNAL PARAMETERS-1'!$B$5:$J$44,4, FALSE))</f>
        <v>0</v>
      </c>
      <c r="CD116" s="113">
        <f>$F116*'INTERNAL PARAMETERS-2'!AO116*(1-VLOOKUP(AP$4,'INTERNAL PARAMETERS-1'!$B$5:$J$44,4, FALSE))</f>
        <v>0</v>
      </c>
      <c r="CE116" s="113">
        <f>$F116*'INTERNAL PARAMETERS-2'!AP116*(1-VLOOKUP(AQ$4,'INTERNAL PARAMETERS-1'!$B$5:$J$44,4, FALSE))</f>
        <v>0</v>
      </c>
      <c r="CF116" s="113">
        <f>$F116*'INTERNAL PARAMETERS-2'!AQ116*(1-VLOOKUP(AR$4,'INTERNAL PARAMETERS-1'!$B$5:$J$44,4, FALSE))</f>
        <v>0</v>
      </c>
      <c r="CG116" s="113">
        <f>$F116*'INTERNAL PARAMETERS-2'!AR116*(1-VLOOKUP(AS$4,'INTERNAL PARAMETERS-1'!$B$5:$J$44,4, FALSE))</f>
        <v>0</v>
      </c>
      <c r="CH116" s="112">
        <f>$F116*'INTERNAL PARAMETERS-2'!AS116*(1-VLOOKUP(AT$4,'INTERNAL PARAMETERS-1'!$B$5:$J$44,4, FALSE))</f>
        <v>0</v>
      </c>
      <c r="CI116" s="111">
        <f t="shared" si="1"/>
        <v>0</v>
      </c>
    </row>
    <row r="117" spans="3:87" x14ac:dyDescent="0.5">
      <c r="C117" s="77" t="s">
        <v>25</v>
      </c>
      <c r="D117" s="76" t="s">
        <v>21</v>
      </c>
      <c r="E117" s="76" t="s">
        <v>16</v>
      </c>
      <c r="F117" s="115">
        <f>'INPUTS-Incidence'!E117</f>
        <v>0</v>
      </c>
      <c r="G117" s="114">
        <f>$F117*'INTERNAL PARAMETERS-2'!F117*VLOOKUP(G$4,'INTERNAL PARAMETERS-1'!$B$5:$J$44,4, FALSE)</f>
        <v>0</v>
      </c>
      <c r="H117" s="113">
        <f>$F117*'INTERNAL PARAMETERS-2'!G117*VLOOKUP(H$4,'INTERNAL PARAMETERS-1'!$B$5:$J$44,4, FALSE)</f>
        <v>0</v>
      </c>
      <c r="I117" s="113">
        <f>$F117*'INTERNAL PARAMETERS-2'!H117*VLOOKUP(I$4,'INTERNAL PARAMETERS-1'!$B$5:$J$44,4, FALSE)</f>
        <v>0</v>
      </c>
      <c r="J117" s="113">
        <f>$F117*'INTERNAL PARAMETERS-2'!I117*VLOOKUP(J$4,'INTERNAL PARAMETERS-1'!$B$5:$J$44,4, FALSE)</f>
        <v>0</v>
      </c>
      <c r="K117" s="113">
        <f>$F117*'INTERNAL PARAMETERS-2'!J117*VLOOKUP(K$4,'INTERNAL PARAMETERS-1'!$B$5:$J$44,4, FALSE)</f>
        <v>0</v>
      </c>
      <c r="L117" s="113">
        <f>$F117*'INTERNAL PARAMETERS-2'!K117*VLOOKUP(L$4,'INTERNAL PARAMETERS-1'!$B$5:$J$44,4, FALSE)</f>
        <v>0</v>
      </c>
      <c r="M117" s="113">
        <f>$F117*'INTERNAL PARAMETERS-2'!L117*VLOOKUP(M$4,'INTERNAL PARAMETERS-1'!$B$5:$J$44,4, FALSE)</f>
        <v>0</v>
      </c>
      <c r="N117" s="113">
        <f>$F117*'INTERNAL PARAMETERS-2'!M117*VLOOKUP(N$4,'INTERNAL PARAMETERS-1'!$B$5:$J$44,4, FALSE)</f>
        <v>0</v>
      </c>
      <c r="O117" s="113">
        <f>$F117*'INTERNAL PARAMETERS-2'!N117*VLOOKUP(O$4,'INTERNAL PARAMETERS-1'!$B$5:$J$44,4, FALSE)</f>
        <v>0</v>
      </c>
      <c r="P117" s="113">
        <f>$F117*'INTERNAL PARAMETERS-2'!O117*VLOOKUP(P$4,'INTERNAL PARAMETERS-1'!$B$5:$J$44,4, FALSE)</f>
        <v>0</v>
      </c>
      <c r="Q117" s="113">
        <f>$F117*'INTERNAL PARAMETERS-2'!P117*VLOOKUP(Q$4,'INTERNAL PARAMETERS-1'!$B$5:$J$44,4, FALSE)</f>
        <v>0</v>
      </c>
      <c r="R117" s="113">
        <f>$F117*'INTERNAL PARAMETERS-2'!Q117*VLOOKUP(R$4,'INTERNAL PARAMETERS-1'!$B$5:$J$44,4, FALSE)</f>
        <v>0</v>
      </c>
      <c r="S117" s="113">
        <f>$F117*'INTERNAL PARAMETERS-2'!R117*VLOOKUP(S$4,'INTERNAL PARAMETERS-1'!$B$5:$J$44,4, FALSE)</f>
        <v>0</v>
      </c>
      <c r="T117" s="113">
        <f>$F117*'INTERNAL PARAMETERS-2'!S117*VLOOKUP(T$4,'INTERNAL PARAMETERS-1'!$B$5:$J$44,4, FALSE)</f>
        <v>0</v>
      </c>
      <c r="U117" s="113">
        <f>$F117*'INTERNAL PARAMETERS-2'!T117*VLOOKUP(U$4,'INTERNAL PARAMETERS-1'!$B$5:$J$44,4, FALSE)</f>
        <v>0</v>
      </c>
      <c r="V117" s="113">
        <f>$F117*'INTERNAL PARAMETERS-2'!U117*VLOOKUP(V$4,'INTERNAL PARAMETERS-1'!$B$5:$J$44,4, FALSE)</f>
        <v>0</v>
      </c>
      <c r="W117" s="113">
        <f>$F117*'INTERNAL PARAMETERS-2'!V117*VLOOKUP(W$4,'INTERNAL PARAMETERS-1'!$B$5:$J$44,4, FALSE)</f>
        <v>0</v>
      </c>
      <c r="X117" s="113">
        <f>$F117*'INTERNAL PARAMETERS-2'!W117*VLOOKUP(X$4,'INTERNAL PARAMETERS-1'!$B$5:$J$44,4, FALSE)</f>
        <v>0</v>
      </c>
      <c r="Y117" s="113">
        <f>$F117*'INTERNAL PARAMETERS-2'!X117*VLOOKUP(Y$4,'INTERNAL PARAMETERS-1'!$B$5:$J$44,4, FALSE)</f>
        <v>0</v>
      </c>
      <c r="Z117" s="113">
        <f>$F117*'INTERNAL PARAMETERS-2'!Y117*VLOOKUP(Z$4,'INTERNAL PARAMETERS-1'!$B$5:$J$44,4, FALSE)</f>
        <v>0</v>
      </c>
      <c r="AA117" s="113">
        <f>$F117*'INTERNAL PARAMETERS-2'!Z117*VLOOKUP(AA$4,'INTERNAL PARAMETERS-1'!$B$5:$J$44,4, FALSE)</f>
        <v>0</v>
      </c>
      <c r="AB117" s="113">
        <f>$F117*'INTERNAL PARAMETERS-2'!AA117*VLOOKUP(AB$4,'INTERNAL PARAMETERS-1'!$B$5:$J$44,4, FALSE)</f>
        <v>0</v>
      </c>
      <c r="AC117" s="113">
        <f>$F117*'INTERNAL PARAMETERS-2'!AB117*VLOOKUP(AC$4,'INTERNAL PARAMETERS-1'!$B$5:$J$44,4, FALSE)</f>
        <v>0</v>
      </c>
      <c r="AD117" s="113">
        <f>$F117*'INTERNAL PARAMETERS-2'!AC117*VLOOKUP(AD$4,'INTERNAL PARAMETERS-1'!$B$5:$J$44,4, FALSE)</f>
        <v>0</v>
      </c>
      <c r="AE117" s="113">
        <f>$F117*'INTERNAL PARAMETERS-2'!AD117*VLOOKUP(AE$4,'INTERNAL PARAMETERS-1'!$B$5:$J$44,4, FALSE)</f>
        <v>0</v>
      </c>
      <c r="AF117" s="113">
        <f>$F117*'INTERNAL PARAMETERS-2'!AE117*VLOOKUP(AF$4,'INTERNAL PARAMETERS-1'!$B$5:$J$44,4, FALSE)</f>
        <v>0</v>
      </c>
      <c r="AG117" s="113">
        <f>$F117*'INTERNAL PARAMETERS-2'!AF117*VLOOKUP(AG$4,'INTERNAL PARAMETERS-1'!$B$5:$J$44,4, FALSE)</f>
        <v>0</v>
      </c>
      <c r="AH117" s="113">
        <f>$F117*'INTERNAL PARAMETERS-2'!AG117*VLOOKUP(AH$4,'INTERNAL PARAMETERS-1'!$B$5:$J$44,4, FALSE)</f>
        <v>0</v>
      </c>
      <c r="AI117" s="113">
        <f>$F117*'INTERNAL PARAMETERS-2'!AH117*VLOOKUP(AI$4,'INTERNAL PARAMETERS-1'!$B$5:$J$44,4, FALSE)</f>
        <v>0</v>
      </c>
      <c r="AJ117" s="113">
        <f>$F117*'INTERNAL PARAMETERS-2'!AI117*VLOOKUP(AJ$4,'INTERNAL PARAMETERS-1'!$B$5:$J$44,4, FALSE)</f>
        <v>0</v>
      </c>
      <c r="AK117" s="113">
        <f>$F117*'INTERNAL PARAMETERS-2'!AJ117*VLOOKUP(AK$4,'INTERNAL PARAMETERS-1'!$B$5:$J$44,4, FALSE)</f>
        <v>0</v>
      </c>
      <c r="AL117" s="113">
        <f>$F117*'INTERNAL PARAMETERS-2'!AK117*VLOOKUP(AL$4,'INTERNAL PARAMETERS-1'!$B$5:$J$44,4, FALSE)</f>
        <v>0</v>
      </c>
      <c r="AM117" s="113">
        <f>$F117*'INTERNAL PARAMETERS-2'!AL117*VLOOKUP(AM$4,'INTERNAL PARAMETERS-1'!$B$5:$J$44,4, FALSE)</f>
        <v>0</v>
      </c>
      <c r="AN117" s="113">
        <f>$F117*'INTERNAL PARAMETERS-2'!AM117*VLOOKUP(AN$4,'INTERNAL PARAMETERS-1'!$B$5:$J$44,4, FALSE)</f>
        <v>0</v>
      </c>
      <c r="AO117" s="113">
        <f>$F117*'INTERNAL PARAMETERS-2'!AN117*VLOOKUP(AO$4,'INTERNAL PARAMETERS-1'!$B$5:$J$44,4, FALSE)</f>
        <v>0</v>
      </c>
      <c r="AP117" s="113">
        <f>$F117*'INTERNAL PARAMETERS-2'!AO117*VLOOKUP(AP$4,'INTERNAL PARAMETERS-1'!$B$5:$J$44,4, FALSE)</f>
        <v>0</v>
      </c>
      <c r="AQ117" s="113">
        <f>$F117*'INTERNAL PARAMETERS-2'!AP117*VLOOKUP(AQ$4,'INTERNAL PARAMETERS-1'!$B$5:$J$44,4, FALSE)</f>
        <v>0</v>
      </c>
      <c r="AR117" s="113">
        <f>$F117*'INTERNAL PARAMETERS-2'!AQ117*VLOOKUP(AR$4,'INTERNAL PARAMETERS-1'!$B$5:$J$44,4, FALSE)</f>
        <v>0</v>
      </c>
      <c r="AS117" s="113">
        <f>$F117*'INTERNAL PARAMETERS-2'!AR117*VLOOKUP(AS$4,'INTERNAL PARAMETERS-1'!$B$5:$J$44,4, FALSE)</f>
        <v>0</v>
      </c>
      <c r="AT117" s="112">
        <f>$F117*'INTERNAL PARAMETERS-2'!AS117*VLOOKUP(AT$4,'INTERNAL PARAMETERS-1'!$B$5:$J$44,4, FALSE)</f>
        <v>0</v>
      </c>
      <c r="AU117" s="114">
        <f>$F117*'INTERNAL PARAMETERS-2'!F117*(1-VLOOKUP(G$4,'INTERNAL PARAMETERS-1'!$B$5:$J$44,4, FALSE))</f>
        <v>0</v>
      </c>
      <c r="AV117" s="113">
        <f>$F117*'INTERNAL PARAMETERS-2'!G117*(1-VLOOKUP(H$4,'INTERNAL PARAMETERS-1'!$B$5:$J$44,4, FALSE))</f>
        <v>0</v>
      </c>
      <c r="AW117" s="113">
        <f>$F117*'INTERNAL PARAMETERS-2'!H117*(1-VLOOKUP(I$4,'INTERNAL PARAMETERS-1'!$B$5:$J$44,4, FALSE))</f>
        <v>0</v>
      </c>
      <c r="AX117" s="113">
        <f>$F117*'INTERNAL PARAMETERS-2'!I117*(1-VLOOKUP(J$4,'INTERNAL PARAMETERS-1'!$B$5:$J$44,4, FALSE))</f>
        <v>0</v>
      </c>
      <c r="AY117" s="113">
        <f>$F117*'INTERNAL PARAMETERS-2'!J117*(1-VLOOKUP(K$4,'INTERNAL PARAMETERS-1'!$B$5:$J$44,4, FALSE))</f>
        <v>0</v>
      </c>
      <c r="AZ117" s="113">
        <f>$F117*'INTERNAL PARAMETERS-2'!K117*(1-VLOOKUP(L$4,'INTERNAL PARAMETERS-1'!$B$5:$J$44,4, FALSE))</f>
        <v>0</v>
      </c>
      <c r="BA117" s="113">
        <f>$F117*'INTERNAL PARAMETERS-2'!L117*(1-VLOOKUP(M$4,'INTERNAL PARAMETERS-1'!$B$5:$J$44,4, FALSE))</f>
        <v>0</v>
      </c>
      <c r="BB117" s="113">
        <f>$F117*'INTERNAL PARAMETERS-2'!M117*(1-VLOOKUP(N$4,'INTERNAL PARAMETERS-1'!$B$5:$J$44,4, FALSE))</f>
        <v>0</v>
      </c>
      <c r="BC117" s="113">
        <f>$F117*'INTERNAL PARAMETERS-2'!N117*(1-VLOOKUP(O$4,'INTERNAL PARAMETERS-1'!$B$5:$J$44,4, FALSE))</f>
        <v>0</v>
      </c>
      <c r="BD117" s="113">
        <f>$F117*'INTERNAL PARAMETERS-2'!O117*(1-VLOOKUP(P$4,'INTERNAL PARAMETERS-1'!$B$5:$J$44,4, FALSE))</f>
        <v>0</v>
      </c>
      <c r="BE117" s="113">
        <f>$F117*'INTERNAL PARAMETERS-2'!P117*(1-VLOOKUP(Q$4,'INTERNAL PARAMETERS-1'!$B$5:$J$44,4, FALSE))</f>
        <v>0</v>
      </c>
      <c r="BF117" s="113">
        <f>$F117*'INTERNAL PARAMETERS-2'!Q117*(1-VLOOKUP(R$4,'INTERNAL PARAMETERS-1'!$B$5:$J$44,4, FALSE))</f>
        <v>0</v>
      </c>
      <c r="BG117" s="113">
        <f>$F117*'INTERNAL PARAMETERS-2'!R117*(1-VLOOKUP(S$4,'INTERNAL PARAMETERS-1'!$B$5:$J$44,4, FALSE))</f>
        <v>0</v>
      </c>
      <c r="BH117" s="113">
        <f>$F117*'INTERNAL PARAMETERS-2'!S117*(1-VLOOKUP(T$4,'INTERNAL PARAMETERS-1'!$B$5:$J$44,4, FALSE))</f>
        <v>0</v>
      </c>
      <c r="BI117" s="113">
        <f>$F117*'INTERNAL PARAMETERS-2'!T117*(1-VLOOKUP(U$4,'INTERNAL PARAMETERS-1'!$B$5:$J$44,4, FALSE))</f>
        <v>0</v>
      </c>
      <c r="BJ117" s="113">
        <f>$F117*'INTERNAL PARAMETERS-2'!U117*(1-VLOOKUP(V$4,'INTERNAL PARAMETERS-1'!$B$5:$J$44,4, FALSE))</f>
        <v>0</v>
      </c>
      <c r="BK117" s="113">
        <f>$F117*'INTERNAL PARAMETERS-2'!V117*(1-VLOOKUP(W$4,'INTERNAL PARAMETERS-1'!$B$5:$J$44,4, FALSE))</f>
        <v>0</v>
      </c>
      <c r="BL117" s="113">
        <f>$F117*'INTERNAL PARAMETERS-2'!W117*(1-VLOOKUP(X$4,'INTERNAL PARAMETERS-1'!$B$5:$J$44,4, FALSE))</f>
        <v>0</v>
      </c>
      <c r="BM117" s="113">
        <f>$F117*'INTERNAL PARAMETERS-2'!X117*(1-VLOOKUP(Y$4,'INTERNAL PARAMETERS-1'!$B$5:$J$44,4, FALSE))</f>
        <v>0</v>
      </c>
      <c r="BN117" s="113">
        <f>$F117*'INTERNAL PARAMETERS-2'!Y117*(1-VLOOKUP(Z$4,'INTERNAL PARAMETERS-1'!$B$5:$J$44,4, FALSE))</f>
        <v>0</v>
      </c>
      <c r="BO117" s="113">
        <f>$F117*'INTERNAL PARAMETERS-2'!Z117*(1-VLOOKUP(AA$4,'INTERNAL PARAMETERS-1'!$B$5:$J$44,4, FALSE))</f>
        <v>0</v>
      </c>
      <c r="BP117" s="113">
        <f>$F117*'INTERNAL PARAMETERS-2'!AA117*(1-VLOOKUP(AB$4,'INTERNAL PARAMETERS-1'!$B$5:$J$44,4, FALSE))</f>
        <v>0</v>
      </c>
      <c r="BQ117" s="113">
        <f>$F117*'INTERNAL PARAMETERS-2'!AB117*(1-VLOOKUP(AC$4,'INTERNAL PARAMETERS-1'!$B$5:$J$44,4, FALSE))</f>
        <v>0</v>
      </c>
      <c r="BR117" s="113">
        <f>$F117*'INTERNAL PARAMETERS-2'!AC117*(1-VLOOKUP(AD$4,'INTERNAL PARAMETERS-1'!$B$5:$J$44,4, FALSE))</f>
        <v>0</v>
      </c>
      <c r="BS117" s="113">
        <f>$F117*'INTERNAL PARAMETERS-2'!AD117*(1-VLOOKUP(AE$4,'INTERNAL PARAMETERS-1'!$B$5:$J$44,4, FALSE))</f>
        <v>0</v>
      </c>
      <c r="BT117" s="113">
        <f>$F117*'INTERNAL PARAMETERS-2'!AE117*(1-VLOOKUP(AF$4,'INTERNAL PARAMETERS-1'!$B$5:$J$44,4, FALSE))</f>
        <v>0</v>
      </c>
      <c r="BU117" s="113">
        <f>$F117*'INTERNAL PARAMETERS-2'!AF117*(1-VLOOKUP(AG$4,'INTERNAL PARAMETERS-1'!$B$5:$J$44,4, FALSE))</f>
        <v>0</v>
      </c>
      <c r="BV117" s="113">
        <f>$F117*'INTERNAL PARAMETERS-2'!AG117*(1-VLOOKUP(AH$4,'INTERNAL PARAMETERS-1'!$B$5:$J$44,4, FALSE))</f>
        <v>0</v>
      </c>
      <c r="BW117" s="113">
        <f>$F117*'INTERNAL PARAMETERS-2'!AH117*(1-VLOOKUP(AI$4,'INTERNAL PARAMETERS-1'!$B$5:$J$44,4, FALSE))</f>
        <v>0</v>
      </c>
      <c r="BX117" s="113">
        <f>$F117*'INTERNAL PARAMETERS-2'!AI117*(1-VLOOKUP(AJ$4,'INTERNAL PARAMETERS-1'!$B$5:$J$44,4, FALSE))</f>
        <v>0</v>
      </c>
      <c r="BY117" s="113">
        <f>$F117*'INTERNAL PARAMETERS-2'!AJ117*(1-VLOOKUP(AK$4,'INTERNAL PARAMETERS-1'!$B$5:$J$44,4, FALSE))</f>
        <v>0</v>
      </c>
      <c r="BZ117" s="113">
        <f>$F117*'INTERNAL PARAMETERS-2'!AK117*(1-VLOOKUP(AL$4,'INTERNAL PARAMETERS-1'!$B$5:$J$44,4, FALSE))</f>
        <v>0</v>
      </c>
      <c r="CA117" s="113">
        <f>$F117*'INTERNAL PARAMETERS-2'!AL117*(1-VLOOKUP(AM$4,'INTERNAL PARAMETERS-1'!$B$5:$J$44,4, FALSE))</f>
        <v>0</v>
      </c>
      <c r="CB117" s="113">
        <f>$F117*'INTERNAL PARAMETERS-2'!AM117*(1-VLOOKUP(AN$4,'INTERNAL PARAMETERS-1'!$B$5:$J$44,4, FALSE))</f>
        <v>0</v>
      </c>
      <c r="CC117" s="113">
        <f>$F117*'INTERNAL PARAMETERS-2'!AN117*(1-VLOOKUP(AO$4,'INTERNAL PARAMETERS-1'!$B$5:$J$44,4, FALSE))</f>
        <v>0</v>
      </c>
      <c r="CD117" s="113">
        <f>$F117*'INTERNAL PARAMETERS-2'!AO117*(1-VLOOKUP(AP$4,'INTERNAL PARAMETERS-1'!$B$5:$J$44,4, FALSE))</f>
        <v>0</v>
      </c>
      <c r="CE117" s="113">
        <f>$F117*'INTERNAL PARAMETERS-2'!AP117*(1-VLOOKUP(AQ$4,'INTERNAL PARAMETERS-1'!$B$5:$J$44,4, FALSE))</f>
        <v>0</v>
      </c>
      <c r="CF117" s="113">
        <f>$F117*'INTERNAL PARAMETERS-2'!AQ117*(1-VLOOKUP(AR$4,'INTERNAL PARAMETERS-1'!$B$5:$J$44,4, FALSE))</f>
        <v>0</v>
      </c>
      <c r="CG117" s="113">
        <f>$F117*'INTERNAL PARAMETERS-2'!AR117*(1-VLOOKUP(AS$4,'INTERNAL PARAMETERS-1'!$B$5:$J$44,4, FALSE))</f>
        <v>0</v>
      </c>
      <c r="CH117" s="112">
        <f>$F117*'INTERNAL PARAMETERS-2'!AS117*(1-VLOOKUP(AT$4,'INTERNAL PARAMETERS-1'!$B$5:$J$44,4, FALSE))</f>
        <v>0</v>
      </c>
      <c r="CI117" s="111">
        <f t="shared" si="1"/>
        <v>0</v>
      </c>
    </row>
    <row r="118" spans="3:87" x14ac:dyDescent="0.5">
      <c r="C118" s="77" t="s">
        <v>25</v>
      </c>
      <c r="D118" s="76" t="s">
        <v>21</v>
      </c>
      <c r="E118" s="76" t="s">
        <v>15</v>
      </c>
      <c r="F118" s="115">
        <f>'INPUTS-Incidence'!E118</f>
        <v>0</v>
      </c>
      <c r="G118" s="114">
        <f>$F118*'INTERNAL PARAMETERS-2'!F118*VLOOKUP(G$4,'INTERNAL PARAMETERS-1'!$B$5:$J$44,4, FALSE)</f>
        <v>0</v>
      </c>
      <c r="H118" s="113">
        <f>$F118*'INTERNAL PARAMETERS-2'!G118*VLOOKUP(H$4,'INTERNAL PARAMETERS-1'!$B$5:$J$44,4, FALSE)</f>
        <v>0</v>
      </c>
      <c r="I118" s="113">
        <f>$F118*'INTERNAL PARAMETERS-2'!H118*VLOOKUP(I$4,'INTERNAL PARAMETERS-1'!$B$5:$J$44,4, FALSE)</f>
        <v>0</v>
      </c>
      <c r="J118" s="113">
        <f>$F118*'INTERNAL PARAMETERS-2'!I118*VLOOKUP(J$4,'INTERNAL PARAMETERS-1'!$B$5:$J$44,4, FALSE)</f>
        <v>0</v>
      </c>
      <c r="K118" s="113">
        <f>$F118*'INTERNAL PARAMETERS-2'!J118*VLOOKUP(K$4,'INTERNAL PARAMETERS-1'!$B$5:$J$44,4, FALSE)</f>
        <v>0</v>
      </c>
      <c r="L118" s="113">
        <f>$F118*'INTERNAL PARAMETERS-2'!K118*VLOOKUP(L$4,'INTERNAL PARAMETERS-1'!$B$5:$J$44,4, FALSE)</f>
        <v>0</v>
      </c>
      <c r="M118" s="113">
        <f>$F118*'INTERNAL PARAMETERS-2'!L118*VLOOKUP(M$4,'INTERNAL PARAMETERS-1'!$B$5:$J$44,4, FALSE)</f>
        <v>0</v>
      </c>
      <c r="N118" s="113">
        <f>$F118*'INTERNAL PARAMETERS-2'!M118*VLOOKUP(N$4,'INTERNAL PARAMETERS-1'!$B$5:$J$44,4, FALSE)</f>
        <v>0</v>
      </c>
      <c r="O118" s="113">
        <f>$F118*'INTERNAL PARAMETERS-2'!N118*VLOOKUP(O$4,'INTERNAL PARAMETERS-1'!$B$5:$J$44,4, FALSE)</f>
        <v>0</v>
      </c>
      <c r="P118" s="113">
        <f>$F118*'INTERNAL PARAMETERS-2'!O118*VLOOKUP(P$4,'INTERNAL PARAMETERS-1'!$B$5:$J$44,4, FALSE)</f>
        <v>0</v>
      </c>
      <c r="Q118" s="113">
        <f>$F118*'INTERNAL PARAMETERS-2'!P118*VLOOKUP(Q$4,'INTERNAL PARAMETERS-1'!$B$5:$J$44,4, FALSE)</f>
        <v>0</v>
      </c>
      <c r="R118" s="113">
        <f>$F118*'INTERNAL PARAMETERS-2'!Q118*VLOOKUP(R$4,'INTERNAL PARAMETERS-1'!$B$5:$J$44,4, FALSE)</f>
        <v>0</v>
      </c>
      <c r="S118" s="113">
        <f>$F118*'INTERNAL PARAMETERS-2'!R118*VLOOKUP(S$4,'INTERNAL PARAMETERS-1'!$B$5:$J$44,4, FALSE)</f>
        <v>0</v>
      </c>
      <c r="T118" s="113">
        <f>$F118*'INTERNAL PARAMETERS-2'!S118*VLOOKUP(T$4,'INTERNAL PARAMETERS-1'!$B$5:$J$44,4, FALSE)</f>
        <v>0</v>
      </c>
      <c r="U118" s="113">
        <f>$F118*'INTERNAL PARAMETERS-2'!T118*VLOOKUP(U$4,'INTERNAL PARAMETERS-1'!$B$5:$J$44,4, FALSE)</f>
        <v>0</v>
      </c>
      <c r="V118" s="113">
        <f>$F118*'INTERNAL PARAMETERS-2'!U118*VLOOKUP(V$4,'INTERNAL PARAMETERS-1'!$B$5:$J$44,4, FALSE)</f>
        <v>0</v>
      </c>
      <c r="W118" s="113">
        <f>$F118*'INTERNAL PARAMETERS-2'!V118*VLOOKUP(W$4,'INTERNAL PARAMETERS-1'!$B$5:$J$44,4, FALSE)</f>
        <v>0</v>
      </c>
      <c r="X118" s="113">
        <f>$F118*'INTERNAL PARAMETERS-2'!W118*VLOOKUP(X$4,'INTERNAL PARAMETERS-1'!$B$5:$J$44,4, FALSE)</f>
        <v>0</v>
      </c>
      <c r="Y118" s="113">
        <f>$F118*'INTERNAL PARAMETERS-2'!X118*VLOOKUP(Y$4,'INTERNAL PARAMETERS-1'!$B$5:$J$44,4, FALSE)</f>
        <v>0</v>
      </c>
      <c r="Z118" s="113">
        <f>$F118*'INTERNAL PARAMETERS-2'!Y118*VLOOKUP(Z$4,'INTERNAL PARAMETERS-1'!$B$5:$J$44,4, FALSE)</f>
        <v>0</v>
      </c>
      <c r="AA118" s="113">
        <f>$F118*'INTERNAL PARAMETERS-2'!Z118*VLOOKUP(AA$4,'INTERNAL PARAMETERS-1'!$B$5:$J$44,4, FALSE)</f>
        <v>0</v>
      </c>
      <c r="AB118" s="113">
        <f>$F118*'INTERNAL PARAMETERS-2'!AA118*VLOOKUP(AB$4,'INTERNAL PARAMETERS-1'!$B$5:$J$44,4, FALSE)</f>
        <v>0</v>
      </c>
      <c r="AC118" s="113">
        <f>$F118*'INTERNAL PARAMETERS-2'!AB118*VLOOKUP(AC$4,'INTERNAL PARAMETERS-1'!$B$5:$J$44,4, FALSE)</f>
        <v>0</v>
      </c>
      <c r="AD118" s="113">
        <f>$F118*'INTERNAL PARAMETERS-2'!AC118*VLOOKUP(AD$4,'INTERNAL PARAMETERS-1'!$B$5:$J$44,4, FALSE)</f>
        <v>0</v>
      </c>
      <c r="AE118" s="113">
        <f>$F118*'INTERNAL PARAMETERS-2'!AD118*VLOOKUP(AE$4,'INTERNAL PARAMETERS-1'!$B$5:$J$44,4, FALSE)</f>
        <v>0</v>
      </c>
      <c r="AF118" s="113">
        <f>$F118*'INTERNAL PARAMETERS-2'!AE118*VLOOKUP(AF$4,'INTERNAL PARAMETERS-1'!$B$5:$J$44,4, FALSE)</f>
        <v>0</v>
      </c>
      <c r="AG118" s="113">
        <f>$F118*'INTERNAL PARAMETERS-2'!AF118*VLOOKUP(AG$4,'INTERNAL PARAMETERS-1'!$B$5:$J$44,4, FALSE)</f>
        <v>0</v>
      </c>
      <c r="AH118" s="113">
        <f>$F118*'INTERNAL PARAMETERS-2'!AG118*VLOOKUP(AH$4,'INTERNAL PARAMETERS-1'!$B$5:$J$44,4, FALSE)</f>
        <v>0</v>
      </c>
      <c r="AI118" s="113">
        <f>$F118*'INTERNAL PARAMETERS-2'!AH118*VLOOKUP(AI$4,'INTERNAL PARAMETERS-1'!$B$5:$J$44,4, FALSE)</f>
        <v>0</v>
      </c>
      <c r="AJ118" s="113">
        <f>$F118*'INTERNAL PARAMETERS-2'!AI118*VLOOKUP(AJ$4,'INTERNAL PARAMETERS-1'!$B$5:$J$44,4, FALSE)</f>
        <v>0</v>
      </c>
      <c r="AK118" s="113">
        <f>$F118*'INTERNAL PARAMETERS-2'!AJ118*VLOOKUP(AK$4,'INTERNAL PARAMETERS-1'!$B$5:$J$44,4, FALSE)</f>
        <v>0</v>
      </c>
      <c r="AL118" s="113">
        <f>$F118*'INTERNAL PARAMETERS-2'!AK118*VLOOKUP(AL$4,'INTERNAL PARAMETERS-1'!$B$5:$J$44,4, FALSE)</f>
        <v>0</v>
      </c>
      <c r="AM118" s="113">
        <f>$F118*'INTERNAL PARAMETERS-2'!AL118*VLOOKUP(AM$4,'INTERNAL PARAMETERS-1'!$B$5:$J$44,4, FALSE)</f>
        <v>0</v>
      </c>
      <c r="AN118" s="113">
        <f>$F118*'INTERNAL PARAMETERS-2'!AM118*VLOOKUP(AN$4,'INTERNAL PARAMETERS-1'!$B$5:$J$44,4, FALSE)</f>
        <v>0</v>
      </c>
      <c r="AO118" s="113">
        <f>$F118*'INTERNAL PARAMETERS-2'!AN118*VLOOKUP(AO$4,'INTERNAL PARAMETERS-1'!$B$5:$J$44,4, FALSE)</f>
        <v>0</v>
      </c>
      <c r="AP118" s="113">
        <f>$F118*'INTERNAL PARAMETERS-2'!AO118*VLOOKUP(AP$4,'INTERNAL PARAMETERS-1'!$B$5:$J$44,4, FALSE)</f>
        <v>0</v>
      </c>
      <c r="AQ118" s="113">
        <f>$F118*'INTERNAL PARAMETERS-2'!AP118*VLOOKUP(AQ$4,'INTERNAL PARAMETERS-1'!$B$5:$J$44,4, FALSE)</f>
        <v>0</v>
      </c>
      <c r="AR118" s="113">
        <f>$F118*'INTERNAL PARAMETERS-2'!AQ118*VLOOKUP(AR$4,'INTERNAL PARAMETERS-1'!$B$5:$J$44,4, FALSE)</f>
        <v>0</v>
      </c>
      <c r="AS118" s="113">
        <f>$F118*'INTERNAL PARAMETERS-2'!AR118*VLOOKUP(AS$4,'INTERNAL PARAMETERS-1'!$B$5:$J$44,4, FALSE)</f>
        <v>0</v>
      </c>
      <c r="AT118" s="112">
        <f>$F118*'INTERNAL PARAMETERS-2'!AS118*VLOOKUP(AT$4,'INTERNAL PARAMETERS-1'!$B$5:$J$44,4, FALSE)</f>
        <v>0</v>
      </c>
      <c r="AU118" s="114">
        <f>$F118*'INTERNAL PARAMETERS-2'!F118*(1-VLOOKUP(G$4,'INTERNAL PARAMETERS-1'!$B$5:$J$44,4, FALSE))</f>
        <v>0</v>
      </c>
      <c r="AV118" s="113">
        <f>$F118*'INTERNAL PARAMETERS-2'!G118*(1-VLOOKUP(H$4,'INTERNAL PARAMETERS-1'!$B$5:$J$44,4, FALSE))</f>
        <v>0</v>
      </c>
      <c r="AW118" s="113">
        <f>$F118*'INTERNAL PARAMETERS-2'!H118*(1-VLOOKUP(I$4,'INTERNAL PARAMETERS-1'!$B$5:$J$44,4, FALSE))</f>
        <v>0</v>
      </c>
      <c r="AX118" s="113">
        <f>$F118*'INTERNAL PARAMETERS-2'!I118*(1-VLOOKUP(J$4,'INTERNAL PARAMETERS-1'!$B$5:$J$44,4, FALSE))</f>
        <v>0</v>
      </c>
      <c r="AY118" s="113">
        <f>$F118*'INTERNAL PARAMETERS-2'!J118*(1-VLOOKUP(K$4,'INTERNAL PARAMETERS-1'!$B$5:$J$44,4, FALSE))</f>
        <v>0</v>
      </c>
      <c r="AZ118" s="113">
        <f>$F118*'INTERNAL PARAMETERS-2'!K118*(1-VLOOKUP(L$4,'INTERNAL PARAMETERS-1'!$B$5:$J$44,4, FALSE))</f>
        <v>0</v>
      </c>
      <c r="BA118" s="113">
        <f>$F118*'INTERNAL PARAMETERS-2'!L118*(1-VLOOKUP(M$4,'INTERNAL PARAMETERS-1'!$B$5:$J$44,4, FALSE))</f>
        <v>0</v>
      </c>
      <c r="BB118" s="113">
        <f>$F118*'INTERNAL PARAMETERS-2'!M118*(1-VLOOKUP(N$4,'INTERNAL PARAMETERS-1'!$B$5:$J$44,4, FALSE))</f>
        <v>0</v>
      </c>
      <c r="BC118" s="113">
        <f>$F118*'INTERNAL PARAMETERS-2'!N118*(1-VLOOKUP(O$4,'INTERNAL PARAMETERS-1'!$B$5:$J$44,4, FALSE))</f>
        <v>0</v>
      </c>
      <c r="BD118" s="113">
        <f>$F118*'INTERNAL PARAMETERS-2'!O118*(1-VLOOKUP(P$4,'INTERNAL PARAMETERS-1'!$B$5:$J$44,4, FALSE))</f>
        <v>0</v>
      </c>
      <c r="BE118" s="113">
        <f>$F118*'INTERNAL PARAMETERS-2'!P118*(1-VLOOKUP(Q$4,'INTERNAL PARAMETERS-1'!$B$5:$J$44,4, FALSE))</f>
        <v>0</v>
      </c>
      <c r="BF118" s="113">
        <f>$F118*'INTERNAL PARAMETERS-2'!Q118*(1-VLOOKUP(R$4,'INTERNAL PARAMETERS-1'!$B$5:$J$44,4, FALSE))</f>
        <v>0</v>
      </c>
      <c r="BG118" s="113">
        <f>$F118*'INTERNAL PARAMETERS-2'!R118*(1-VLOOKUP(S$4,'INTERNAL PARAMETERS-1'!$B$5:$J$44,4, FALSE))</f>
        <v>0</v>
      </c>
      <c r="BH118" s="113">
        <f>$F118*'INTERNAL PARAMETERS-2'!S118*(1-VLOOKUP(T$4,'INTERNAL PARAMETERS-1'!$B$5:$J$44,4, FALSE))</f>
        <v>0</v>
      </c>
      <c r="BI118" s="113">
        <f>$F118*'INTERNAL PARAMETERS-2'!T118*(1-VLOOKUP(U$4,'INTERNAL PARAMETERS-1'!$B$5:$J$44,4, FALSE))</f>
        <v>0</v>
      </c>
      <c r="BJ118" s="113">
        <f>$F118*'INTERNAL PARAMETERS-2'!U118*(1-VLOOKUP(V$4,'INTERNAL PARAMETERS-1'!$B$5:$J$44,4, FALSE))</f>
        <v>0</v>
      </c>
      <c r="BK118" s="113">
        <f>$F118*'INTERNAL PARAMETERS-2'!V118*(1-VLOOKUP(W$4,'INTERNAL PARAMETERS-1'!$B$5:$J$44,4, FALSE))</f>
        <v>0</v>
      </c>
      <c r="BL118" s="113">
        <f>$F118*'INTERNAL PARAMETERS-2'!W118*(1-VLOOKUP(X$4,'INTERNAL PARAMETERS-1'!$B$5:$J$44,4, FALSE))</f>
        <v>0</v>
      </c>
      <c r="BM118" s="113">
        <f>$F118*'INTERNAL PARAMETERS-2'!X118*(1-VLOOKUP(Y$4,'INTERNAL PARAMETERS-1'!$B$5:$J$44,4, FALSE))</f>
        <v>0</v>
      </c>
      <c r="BN118" s="113">
        <f>$F118*'INTERNAL PARAMETERS-2'!Y118*(1-VLOOKUP(Z$4,'INTERNAL PARAMETERS-1'!$B$5:$J$44,4, FALSE))</f>
        <v>0</v>
      </c>
      <c r="BO118" s="113">
        <f>$F118*'INTERNAL PARAMETERS-2'!Z118*(1-VLOOKUP(AA$4,'INTERNAL PARAMETERS-1'!$B$5:$J$44,4, FALSE))</f>
        <v>0</v>
      </c>
      <c r="BP118" s="113">
        <f>$F118*'INTERNAL PARAMETERS-2'!AA118*(1-VLOOKUP(AB$4,'INTERNAL PARAMETERS-1'!$B$5:$J$44,4, FALSE))</f>
        <v>0</v>
      </c>
      <c r="BQ118" s="113">
        <f>$F118*'INTERNAL PARAMETERS-2'!AB118*(1-VLOOKUP(AC$4,'INTERNAL PARAMETERS-1'!$B$5:$J$44,4, FALSE))</f>
        <v>0</v>
      </c>
      <c r="BR118" s="113">
        <f>$F118*'INTERNAL PARAMETERS-2'!AC118*(1-VLOOKUP(AD$4,'INTERNAL PARAMETERS-1'!$B$5:$J$44,4, FALSE))</f>
        <v>0</v>
      </c>
      <c r="BS118" s="113">
        <f>$F118*'INTERNAL PARAMETERS-2'!AD118*(1-VLOOKUP(AE$4,'INTERNAL PARAMETERS-1'!$B$5:$J$44,4, FALSE))</f>
        <v>0</v>
      </c>
      <c r="BT118" s="113">
        <f>$F118*'INTERNAL PARAMETERS-2'!AE118*(1-VLOOKUP(AF$4,'INTERNAL PARAMETERS-1'!$B$5:$J$44,4, FALSE))</f>
        <v>0</v>
      </c>
      <c r="BU118" s="113">
        <f>$F118*'INTERNAL PARAMETERS-2'!AF118*(1-VLOOKUP(AG$4,'INTERNAL PARAMETERS-1'!$B$5:$J$44,4, FALSE))</f>
        <v>0</v>
      </c>
      <c r="BV118" s="113">
        <f>$F118*'INTERNAL PARAMETERS-2'!AG118*(1-VLOOKUP(AH$4,'INTERNAL PARAMETERS-1'!$B$5:$J$44,4, FALSE))</f>
        <v>0</v>
      </c>
      <c r="BW118" s="113">
        <f>$F118*'INTERNAL PARAMETERS-2'!AH118*(1-VLOOKUP(AI$4,'INTERNAL PARAMETERS-1'!$B$5:$J$44,4, FALSE))</f>
        <v>0</v>
      </c>
      <c r="BX118" s="113">
        <f>$F118*'INTERNAL PARAMETERS-2'!AI118*(1-VLOOKUP(AJ$4,'INTERNAL PARAMETERS-1'!$B$5:$J$44,4, FALSE))</f>
        <v>0</v>
      </c>
      <c r="BY118" s="113">
        <f>$F118*'INTERNAL PARAMETERS-2'!AJ118*(1-VLOOKUP(AK$4,'INTERNAL PARAMETERS-1'!$B$5:$J$44,4, FALSE))</f>
        <v>0</v>
      </c>
      <c r="BZ118" s="113">
        <f>$F118*'INTERNAL PARAMETERS-2'!AK118*(1-VLOOKUP(AL$4,'INTERNAL PARAMETERS-1'!$B$5:$J$44,4, FALSE))</f>
        <v>0</v>
      </c>
      <c r="CA118" s="113">
        <f>$F118*'INTERNAL PARAMETERS-2'!AL118*(1-VLOOKUP(AM$4,'INTERNAL PARAMETERS-1'!$B$5:$J$44,4, FALSE))</f>
        <v>0</v>
      </c>
      <c r="CB118" s="113">
        <f>$F118*'INTERNAL PARAMETERS-2'!AM118*(1-VLOOKUP(AN$4,'INTERNAL PARAMETERS-1'!$B$5:$J$44,4, FALSE))</f>
        <v>0</v>
      </c>
      <c r="CC118" s="113">
        <f>$F118*'INTERNAL PARAMETERS-2'!AN118*(1-VLOOKUP(AO$4,'INTERNAL PARAMETERS-1'!$B$5:$J$44,4, FALSE))</f>
        <v>0</v>
      </c>
      <c r="CD118" s="113">
        <f>$F118*'INTERNAL PARAMETERS-2'!AO118*(1-VLOOKUP(AP$4,'INTERNAL PARAMETERS-1'!$B$5:$J$44,4, FALSE))</f>
        <v>0</v>
      </c>
      <c r="CE118" s="113">
        <f>$F118*'INTERNAL PARAMETERS-2'!AP118*(1-VLOOKUP(AQ$4,'INTERNAL PARAMETERS-1'!$B$5:$J$44,4, FALSE))</f>
        <v>0</v>
      </c>
      <c r="CF118" s="113">
        <f>$F118*'INTERNAL PARAMETERS-2'!AQ118*(1-VLOOKUP(AR$4,'INTERNAL PARAMETERS-1'!$B$5:$J$44,4, FALSE))</f>
        <v>0</v>
      </c>
      <c r="CG118" s="113">
        <f>$F118*'INTERNAL PARAMETERS-2'!AR118*(1-VLOOKUP(AS$4,'INTERNAL PARAMETERS-1'!$B$5:$J$44,4, FALSE))</f>
        <v>0</v>
      </c>
      <c r="CH118" s="112">
        <f>$F118*'INTERNAL PARAMETERS-2'!AS118*(1-VLOOKUP(AT$4,'INTERNAL PARAMETERS-1'!$B$5:$J$44,4, FALSE))</f>
        <v>0</v>
      </c>
      <c r="CI118" s="111">
        <f t="shared" si="1"/>
        <v>0</v>
      </c>
    </row>
    <row r="119" spans="3:87" x14ac:dyDescent="0.5">
      <c r="C119" s="77" t="s">
        <v>25</v>
      </c>
      <c r="D119" s="76" t="s">
        <v>21</v>
      </c>
      <c r="E119" s="76" t="s">
        <v>14</v>
      </c>
      <c r="F119" s="115">
        <f>'INPUTS-Incidence'!E119</f>
        <v>0</v>
      </c>
      <c r="G119" s="114">
        <f>$F119*'INTERNAL PARAMETERS-2'!F119*VLOOKUP(G$4,'INTERNAL PARAMETERS-1'!$B$5:$J$44,4, FALSE)</f>
        <v>0</v>
      </c>
      <c r="H119" s="113">
        <f>$F119*'INTERNAL PARAMETERS-2'!G119*VLOOKUP(H$4,'INTERNAL PARAMETERS-1'!$B$5:$J$44,4, FALSE)</f>
        <v>0</v>
      </c>
      <c r="I119" s="113">
        <f>$F119*'INTERNAL PARAMETERS-2'!H119*VLOOKUP(I$4,'INTERNAL PARAMETERS-1'!$B$5:$J$44,4, FALSE)</f>
        <v>0</v>
      </c>
      <c r="J119" s="113">
        <f>$F119*'INTERNAL PARAMETERS-2'!I119*VLOOKUP(J$4,'INTERNAL PARAMETERS-1'!$B$5:$J$44,4, FALSE)</f>
        <v>0</v>
      </c>
      <c r="K119" s="113">
        <f>$F119*'INTERNAL PARAMETERS-2'!J119*VLOOKUP(K$4,'INTERNAL PARAMETERS-1'!$B$5:$J$44,4, FALSE)</f>
        <v>0</v>
      </c>
      <c r="L119" s="113">
        <f>$F119*'INTERNAL PARAMETERS-2'!K119*VLOOKUP(L$4,'INTERNAL PARAMETERS-1'!$B$5:$J$44,4, FALSE)</f>
        <v>0</v>
      </c>
      <c r="M119" s="113">
        <f>$F119*'INTERNAL PARAMETERS-2'!L119*VLOOKUP(M$4,'INTERNAL PARAMETERS-1'!$B$5:$J$44,4, FALSE)</f>
        <v>0</v>
      </c>
      <c r="N119" s="113">
        <f>$F119*'INTERNAL PARAMETERS-2'!M119*VLOOKUP(N$4,'INTERNAL PARAMETERS-1'!$B$5:$J$44,4, FALSE)</f>
        <v>0</v>
      </c>
      <c r="O119" s="113">
        <f>$F119*'INTERNAL PARAMETERS-2'!N119*VLOOKUP(O$4,'INTERNAL PARAMETERS-1'!$B$5:$J$44,4, FALSE)</f>
        <v>0</v>
      </c>
      <c r="P119" s="113">
        <f>$F119*'INTERNAL PARAMETERS-2'!O119*VLOOKUP(P$4,'INTERNAL PARAMETERS-1'!$B$5:$J$44,4, FALSE)</f>
        <v>0</v>
      </c>
      <c r="Q119" s="113">
        <f>$F119*'INTERNAL PARAMETERS-2'!P119*VLOOKUP(Q$4,'INTERNAL PARAMETERS-1'!$B$5:$J$44,4, FALSE)</f>
        <v>0</v>
      </c>
      <c r="R119" s="113">
        <f>$F119*'INTERNAL PARAMETERS-2'!Q119*VLOOKUP(R$4,'INTERNAL PARAMETERS-1'!$B$5:$J$44,4, FALSE)</f>
        <v>0</v>
      </c>
      <c r="S119" s="113">
        <f>$F119*'INTERNAL PARAMETERS-2'!R119*VLOOKUP(S$4,'INTERNAL PARAMETERS-1'!$B$5:$J$44,4, FALSE)</f>
        <v>0</v>
      </c>
      <c r="T119" s="113">
        <f>$F119*'INTERNAL PARAMETERS-2'!S119*VLOOKUP(T$4,'INTERNAL PARAMETERS-1'!$B$5:$J$44,4, FALSE)</f>
        <v>0</v>
      </c>
      <c r="U119" s="113">
        <f>$F119*'INTERNAL PARAMETERS-2'!T119*VLOOKUP(U$4,'INTERNAL PARAMETERS-1'!$B$5:$J$44,4, FALSE)</f>
        <v>0</v>
      </c>
      <c r="V119" s="113">
        <f>$F119*'INTERNAL PARAMETERS-2'!U119*VLOOKUP(V$4,'INTERNAL PARAMETERS-1'!$B$5:$J$44,4, FALSE)</f>
        <v>0</v>
      </c>
      <c r="W119" s="113">
        <f>$F119*'INTERNAL PARAMETERS-2'!V119*VLOOKUP(W$4,'INTERNAL PARAMETERS-1'!$B$5:$J$44,4, FALSE)</f>
        <v>0</v>
      </c>
      <c r="X119" s="113">
        <f>$F119*'INTERNAL PARAMETERS-2'!W119*VLOOKUP(X$4,'INTERNAL PARAMETERS-1'!$B$5:$J$44,4, FALSE)</f>
        <v>0</v>
      </c>
      <c r="Y119" s="113">
        <f>$F119*'INTERNAL PARAMETERS-2'!X119*VLOOKUP(Y$4,'INTERNAL PARAMETERS-1'!$B$5:$J$44,4, FALSE)</f>
        <v>0</v>
      </c>
      <c r="Z119" s="113">
        <f>$F119*'INTERNAL PARAMETERS-2'!Y119*VLOOKUP(Z$4,'INTERNAL PARAMETERS-1'!$B$5:$J$44,4, FALSE)</f>
        <v>0</v>
      </c>
      <c r="AA119" s="113">
        <f>$F119*'INTERNAL PARAMETERS-2'!Z119*VLOOKUP(AA$4,'INTERNAL PARAMETERS-1'!$B$5:$J$44,4, FALSE)</f>
        <v>0</v>
      </c>
      <c r="AB119" s="113">
        <f>$F119*'INTERNAL PARAMETERS-2'!AA119*VLOOKUP(AB$4,'INTERNAL PARAMETERS-1'!$B$5:$J$44,4, FALSE)</f>
        <v>0</v>
      </c>
      <c r="AC119" s="113">
        <f>$F119*'INTERNAL PARAMETERS-2'!AB119*VLOOKUP(AC$4,'INTERNAL PARAMETERS-1'!$B$5:$J$44,4, FALSE)</f>
        <v>0</v>
      </c>
      <c r="AD119" s="113">
        <f>$F119*'INTERNAL PARAMETERS-2'!AC119*VLOOKUP(AD$4,'INTERNAL PARAMETERS-1'!$B$5:$J$44,4, FALSE)</f>
        <v>0</v>
      </c>
      <c r="AE119" s="113">
        <f>$F119*'INTERNAL PARAMETERS-2'!AD119*VLOOKUP(AE$4,'INTERNAL PARAMETERS-1'!$B$5:$J$44,4, FALSE)</f>
        <v>0</v>
      </c>
      <c r="AF119" s="113">
        <f>$F119*'INTERNAL PARAMETERS-2'!AE119*VLOOKUP(AF$4,'INTERNAL PARAMETERS-1'!$B$5:$J$44,4, FALSE)</f>
        <v>0</v>
      </c>
      <c r="AG119" s="113">
        <f>$F119*'INTERNAL PARAMETERS-2'!AF119*VLOOKUP(AG$4,'INTERNAL PARAMETERS-1'!$B$5:$J$44,4, FALSE)</f>
        <v>0</v>
      </c>
      <c r="AH119" s="113">
        <f>$F119*'INTERNAL PARAMETERS-2'!AG119*VLOOKUP(AH$4,'INTERNAL PARAMETERS-1'!$B$5:$J$44,4, FALSE)</f>
        <v>0</v>
      </c>
      <c r="AI119" s="113">
        <f>$F119*'INTERNAL PARAMETERS-2'!AH119*VLOOKUP(AI$4,'INTERNAL PARAMETERS-1'!$B$5:$J$44,4, FALSE)</f>
        <v>0</v>
      </c>
      <c r="AJ119" s="113">
        <f>$F119*'INTERNAL PARAMETERS-2'!AI119*VLOOKUP(AJ$4,'INTERNAL PARAMETERS-1'!$B$5:$J$44,4, FALSE)</f>
        <v>0</v>
      </c>
      <c r="AK119" s="113">
        <f>$F119*'INTERNAL PARAMETERS-2'!AJ119*VLOOKUP(AK$4,'INTERNAL PARAMETERS-1'!$B$5:$J$44,4, FALSE)</f>
        <v>0</v>
      </c>
      <c r="AL119" s="113">
        <f>$F119*'INTERNAL PARAMETERS-2'!AK119*VLOOKUP(AL$4,'INTERNAL PARAMETERS-1'!$B$5:$J$44,4, FALSE)</f>
        <v>0</v>
      </c>
      <c r="AM119" s="113">
        <f>$F119*'INTERNAL PARAMETERS-2'!AL119*VLOOKUP(AM$4,'INTERNAL PARAMETERS-1'!$B$5:$J$44,4, FALSE)</f>
        <v>0</v>
      </c>
      <c r="AN119" s="113">
        <f>$F119*'INTERNAL PARAMETERS-2'!AM119*VLOOKUP(AN$4,'INTERNAL PARAMETERS-1'!$B$5:$J$44,4, FALSE)</f>
        <v>0</v>
      </c>
      <c r="AO119" s="113">
        <f>$F119*'INTERNAL PARAMETERS-2'!AN119*VLOOKUP(AO$4,'INTERNAL PARAMETERS-1'!$B$5:$J$44,4, FALSE)</f>
        <v>0</v>
      </c>
      <c r="AP119" s="113">
        <f>$F119*'INTERNAL PARAMETERS-2'!AO119*VLOOKUP(AP$4,'INTERNAL PARAMETERS-1'!$B$5:$J$44,4, FALSE)</f>
        <v>0</v>
      </c>
      <c r="AQ119" s="113">
        <f>$F119*'INTERNAL PARAMETERS-2'!AP119*VLOOKUP(AQ$4,'INTERNAL PARAMETERS-1'!$B$5:$J$44,4, FALSE)</f>
        <v>0</v>
      </c>
      <c r="AR119" s="113">
        <f>$F119*'INTERNAL PARAMETERS-2'!AQ119*VLOOKUP(AR$4,'INTERNAL PARAMETERS-1'!$B$5:$J$44,4, FALSE)</f>
        <v>0</v>
      </c>
      <c r="AS119" s="113">
        <f>$F119*'INTERNAL PARAMETERS-2'!AR119*VLOOKUP(AS$4,'INTERNAL PARAMETERS-1'!$B$5:$J$44,4, FALSE)</f>
        <v>0</v>
      </c>
      <c r="AT119" s="112">
        <f>$F119*'INTERNAL PARAMETERS-2'!AS119*VLOOKUP(AT$4,'INTERNAL PARAMETERS-1'!$B$5:$J$44,4, FALSE)</f>
        <v>0</v>
      </c>
      <c r="AU119" s="114">
        <f>$F119*'INTERNAL PARAMETERS-2'!F119*(1-VLOOKUP(G$4,'INTERNAL PARAMETERS-1'!$B$5:$J$44,4, FALSE))</f>
        <v>0</v>
      </c>
      <c r="AV119" s="113">
        <f>$F119*'INTERNAL PARAMETERS-2'!G119*(1-VLOOKUP(H$4,'INTERNAL PARAMETERS-1'!$B$5:$J$44,4, FALSE))</f>
        <v>0</v>
      </c>
      <c r="AW119" s="113">
        <f>$F119*'INTERNAL PARAMETERS-2'!H119*(1-VLOOKUP(I$4,'INTERNAL PARAMETERS-1'!$B$5:$J$44,4, FALSE))</f>
        <v>0</v>
      </c>
      <c r="AX119" s="113">
        <f>$F119*'INTERNAL PARAMETERS-2'!I119*(1-VLOOKUP(J$4,'INTERNAL PARAMETERS-1'!$B$5:$J$44,4, FALSE))</f>
        <v>0</v>
      </c>
      <c r="AY119" s="113">
        <f>$F119*'INTERNAL PARAMETERS-2'!J119*(1-VLOOKUP(K$4,'INTERNAL PARAMETERS-1'!$B$5:$J$44,4, FALSE))</f>
        <v>0</v>
      </c>
      <c r="AZ119" s="113">
        <f>$F119*'INTERNAL PARAMETERS-2'!K119*(1-VLOOKUP(L$4,'INTERNAL PARAMETERS-1'!$B$5:$J$44,4, FALSE))</f>
        <v>0</v>
      </c>
      <c r="BA119" s="113">
        <f>$F119*'INTERNAL PARAMETERS-2'!L119*(1-VLOOKUP(M$4,'INTERNAL PARAMETERS-1'!$B$5:$J$44,4, FALSE))</f>
        <v>0</v>
      </c>
      <c r="BB119" s="113">
        <f>$F119*'INTERNAL PARAMETERS-2'!M119*(1-VLOOKUP(N$4,'INTERNAL PARAMETERS-1'!$B$5:$J$44,4, FALSE))</f>
        <v>0</v>
      </c>
      <c r="BC119" s="113">
        <f>$F119*'INTERNAL PARAMETERS-2'!N119*(1-VLOOKUP(O$4,'INTERNAL PARAMETERS-1'!$B$5:$J$44,4, FALSE))</f>
        <v>0</v>
      </c>
      <c r="BD119" s="113">
        <f>$F119*'INTERNAL PARAMETERS-2'!O119*(1-VLOOKUP(P$4,'INTERNAL PARAMETERS-1'!$B$5:$J$44,4, FALSE))</f>
        <v>0</v>
      </c>
      <c r="BE119" s="113">
        <f>$F119*'INTERNAL PARAMETERS-2'!P119*(1-VLOOKUP(Q$4,'INTERNAL PARAMETERS-1'!$B$5:$J$44,4, FALSE))</f>
        <v>0</v>
      </c>
      <c r="BF119" s="113">
        <f>$F119*'INTERNAL PARAMETERS-2'!Q119*(1-VLOOKUP(R$4,'INTERNAL PARAMETERS-1'!$B$5:$J$44,4, FALSE))</f>
        <v>0</v>
      </c>
      <c r="BG119" s="113">
        <f>$F119*'INTERNAL PARAMETERS-2'!R119*(1-VLOOKUP(S$4,'INTERNAL PARAMETERS-1'!$B$5:$J$44,4, FALSE))</f>
        <v>0</v>
      </c>
      <c r="BH119" s="113">
        <f>$F119*'INTERNAL PARAMETERS-2'!S119*(1-VLOOKUP(T$4,'INTERNAL PARAMETERS-1'!$B$5:$J$44,4, FALSE))</f>
        <v>0</v>
      </c>
      <c r="BI119" s="113">
        <f>$F119*'INTERNAL PARAMETERS-2'!T119*(1-VLOOKUP(U$4,'INTERNAL PARAMETERS-1'!$B$5:$J$44,4, FALSE))</f>
        <v>0</v>
      </c>
      <c r="BJ119" s="113">
        <f>$F119*'INTERNAL PARAMETERS-2'!U119*(1-VLOOKUP(V$4,'INTERNAL PARAMETERS-1'!$B$5:$J$44,4, FALSE))</f>
        <v>0</v>
      </c>
      <c r="BK119" s="113">
        <f>$F119*'INTERNAL PARAMETERS-2'!V119*(1-VLOOKUP(W$4,'INTERNAL PARAMETERS-1'!$B$5:$J$44,4, FALSE))</f>
        <v>0</v>
      </c>
      <c r="BL119" s="113">
        <f>$F119*'INTERNAL PARAMETERS-2'!W119*(1-VLOOKUP(X$4,'INTERNAL PARAMETERS-1'!$B$5:$J$44,4, FALSE))</f>
        <v>0</v>
      </c>
      <c r="BM119" s="113">
        <f>$F119*'INTERNAL PARAMETERS-2'!X119*(1-VLOOKUP(Y$4,'INTERNAL PARAMETERS-1'!$B$5:$J$44,4, FALSE))</f>
        <v>0</v>
      </c>
      <c r="BN119" s="113">
        <f>$F119*'INTERNAL PARAMETERS-2'!Y119*(1-VLOOKUP(Z$4,'INTERNAL PARAMETERS-1'!$B$5:$J$44,4, FALSE))</f>
        <v>0</v>
      </c>
      <c r="BO119" s="113">
        <f>$F119*'INTERNAL PARAMETERS-2'!Z119*(1-VLOOKUP(AA$4,'INTERNAL PARAMETERS-1'!$B$5:$J$44,4, FALSE))</f>
        <v>0</v>
      </c>
      <c r="BP119" s="113">
        <f>$F119*'INTERNAL PARAMETERS-2'!AA119*(1-VLOOKUP(AB$4,'INTERNAL PARAMETERS-1'!$B$5:$J$44,4, FALSE))</f>
        <v>0</v>
      </c>
      <c r="BQ119" s="113">
        <f>$F119*'INTERNAL PARAMETERS-2'!AB119*(1-VLOOKUP(AC$4,'INTERNAL PARAMETERS-1'!$B$5:$J$44,4, FALSE))</f>
        <v>0</v>
      </c>
      <c r="BR119" s="113">
        <f>$F119*'INTERNAL PARAMETERS-2'!AC119*(1-VLOOKUP(AD$4,'INTERNAL PARAMETERS-1'!$B$5:$J$44,4, FALSE))</f>
        <v>0</v>
      </c>
      <c r="BS119" s="113">
        <f>$F119*'INTERNAL PARAMETERS-2'!AD119*(1-VLOOKUP(AE$4,'INTERNAL PARAMETERS-1'!$B$5:$J$44,4, FALSE))</f>
        <v>0</v>
      </c>
      <c r="BT119" s="113">
        <f>$F119*'INTERNAL PARAMETERS-2'!AE119*(1-VLOOKUP(AF$4,'INTERNAL PARAMETERS-1'!$B$5:$J$44,4, FALSE))</f>
        <v>0</v>
      </c>
      <c r="BU119" s="113">
        <f>$F119*'INTERNAL PARAMETERS-2'!AF119*(1-VLOOKUP(AG$4,'INTERNAL PARAMETERS-1'!$B$5:$J$44,4, FALSE))</f>
        <v>0</v>
      </c>
      <c r="BV119" s="113">
        <f>$F119*'INTERNAL PARAMETERS-2'!AG119*(1-VLOOKUP(AH$4,'INTERNAL PARAMETERS-1'!$B$5:$J$44,4, FALSE))</f>
        <v>0</v>
      </c>
      <c r="BW119" s="113">
        <f>$F119*'INTERNAL PARAMETERS-2'!AH119*(1-VLOOKUP(AI$4,'INTERNAL PARAMETERS-1'!$B$5:$J$44,4, FALSE))</f>
        <v>0</v>
      </c>
      <c r="BX119" s="113">
        <f>$F119*'INTERNAL PARAMETERS-2'!AI119*(1-VLOOKUP(AJ$4,'INTERNAL PARAMETERS-1'!$B$5:$J$44,4, FALSE))</f>
        <v>0</v>
      </c>
      <c r="BY119" s="113">
        <f>$F119*'INTERNAL PARAMETERS-2'!AJ119*(1-VLOOKUP(AK$4,'INTERNAL PARAMETERS-1'!$B$5:$J$44,4, FALSE))</f>
        <v>0</v>
      </c>
      <c r="BZ119" s="113">
        <f>$F119*'INTERNAL PARAMETERS-2'!AK119*(1-VLOOKUP(AL$4,'INTERNAL PARAMETERS-1'!$B$5:$J$44,4, FALSE))</f>
        <v>0</v>
      </c>
      <c r="CA119" s="113">
        <f>$F119*'INTERNAL PARAMETERS-2'!AL119*(1-VLOOKUP(AM$4,'INTERNAL PARAMETERS-1'!$B$5:$J$44,4, FALSE))</f>
        <v>0</v>
      </c>
      <c r="CB119" s="113">
        <f>$F119*'INTERNAL PARAMETERS-2'!AM119*(1-VLOOKUP(AN$4,'INTERNAL PARAMETERS-1'!$B$5:$J$44,4, FALSE))</f>
        <v>0</v>
      </c>
      <c r="CC119" s="113">
        <f>$F119*'INTERNAL PARAMETERS-2'!AN119*(1-VLOOKUP(AO$4,'INTERNAL PARAMETERS-1'!$B$5:$J$44,4, FALSE))</f>
        <v>0</v>
      </c>
      <c r="CD119" s="113">
        <f>$F119*'INTERNAL PARAMETERS-2'!AO119*(1-VLOOKUP(AP$4,'INTERNAL PARAMETERS-1'!$B$5:$J$44,4, FALSE))</f>
        <v>0</v>
      </c>
      <c r="CE119" s="113">
        <f>$F119*'INTERNAL PARAMETERS-2'!AP119*(1-VLOOKUP(AQ$4,'INTERNAL PARAMETERS-1'!$B$5:$J$44,4, FALSE))</f>
        <v>0</v>
      </c>
      <c r="CF119" s="113">
        <f>$F119*'INTERNAL PARAMETERS-2'!AQ119*(1-VLOOKUP(AR$4,'INTERNAL PARAMETERS-1'!$B$5:$J$44,4, FALSE))</f>
        <v>0</v>
      </c>
      <c r="CG119" s="113">
        <f>$F119*'INTERNAL PARAMETERS-2'!AR119*(1-VLOOKUP(AS$4,'INTERNAL PARAMETERS-1'!$B$5:$J$44,4, FALSE))</f>
        <v>0</v>
      </c>
      <c r="CH119" s="112">
        <f>$F119*'INTERNAL PARAMETERS-2'!AS119*(1-VLOOKUP(AT$4,'INTERNAL PARAMETERS-1'!$B$5:$J$44,4, FALSE))</f>
        <v>0</v>
      </c>
      <c r="CI119" s="111">
        <f t="shared" si="1"/>
        <v>0</v>
      </c>
    </row>
    <row r="120" spans="3:87" x14ac:dyDescent="0.5">
      <c r="C120" s="77" t="s">
        <v>25</v>
      </c>
      <c r="D120" s="76" t="s">
        <v>21</v>
      </c>
      <c r="E120" s="76" t="s">
        <v>13</v>
      </c>
      <c r="F120" s="115">
        <f>'INPUTS-Incidence'!E120</f>
        <v>0</v>
      </c>
      <c r="G120" s="114">
        <f>$F120*'INTERNAL PARAMETERS-2'!F120*VLOOKUP(G$4,'INTERNAL PARAMETERS-1'!$B$5:$J$44,4, FALSE)</f>
        <v>0</v>
      </c>
      <c r="H120" s="113">
        <f>$F120*'INTERNAL PARAMETERS-2'!G120*VLOOKUP(H$4,'INTERNAL PARAMETERS-1'!$B$5:$J$44,4, FALSE)</f>
        <v>0</v>
      </c>
      <c r="I120" s="113">
        <f>$F120*'INTERNAL PARAMETERS-2'!H120*VLOOKUP(I$4,'INTERNAL PARAMETERS-1'!$B$5:$J$44,4, FALSE)</f>
        <v>0</v>
      </c>
      <c r="J120" s="113">
        <f>$F120*'INTERNAL PARAMETERS-2'!I120*VLOOKUP(J$4,'INTERNAL PARAMETERS-1'!$B$5:$J$44,4, FALSE)</f>
        <v>0</v>
      </c>
      <c r="K120" s="113">
        <f>$F120*'INTERNAL PARAMETERS-2'!J120*VLOOKUP(K$4,'INTERNAL PARAMETERS-1'!$B$5:$J$44,4, FALSE)</f>
        <v>0</v>
      </c>
      <c r="L120" s="113">
        <f>$F120*'INTERNAL PARAMETERS-2'!K120*VLOOKUP(L$4,'INTERNAL PARAMETERS-1'!$B$5:$J$44,4, FALSE)</f>
        <v>0</v>
      </c>
      <c r="M120" s="113">
        <f>$F120*'INTERNAL PARAMETERS-2'!L120*VLOOKUP(M$4,'INTERNAL PARAMETERS-1'!$B$5:$J$44,4, FALSE)</f>
        <v>0</v>
      </c>
      <c r="N120" s="113">
        <f>$F120*'INTERNAL PARAMETERS-2'!M120*VLOOKUP(N$4,'INTERNAL PARAMETERS-1'!$B$5:$J$44,4, FALSE)</f>
        <v>0</v>
      </c>
      <c r="O120" s="113">
        <f>$F120*'INTERNAL PARAMETERS-2'!N120*VLOOKUP(O$4,'INTERNAL PARAMETERS-1'!$B$5:$J$44,4, FALSE)</f>
        <v>0</v>
      </c>
      <c r="P120" s="113">
        <f>$F120*'INTERNAL PARAMETERS-2'!O120*VLOOKUP(P$4,'INTERNAL PARAMETERS-1'!$B$5:$J$44,4, FALSE)</f>
        <v>0</v>
      </c>
      <c r="Q120" s="113">
        <f>$F120*'INTERNAL PARAMETERS-2'!P120*VLOOKUP(Q$4,'INTERNAL PARAMETERS-1'!$B$5:$J$44,4, FALSE)</f>
        <v>0</v>
      </c>
      <c r="R120" s="113">
        <f>$F120*'INTERNAL PARAMETERS-2'!Q120*VLOOKUP(R$4,'INTERNAL PARAMETERS-1'!$B$5:$J$44,4, FALSE)</f>
        <v>0</v>
      </c>
      <c r="S120" s="113">
        <f>$F120*'INTERNAL PARAMETERS-2'!R120*VLOOKUP(S$4,'INTERNAL PARAMETERS-1'!$B$5:$J$44,4, FALSE)</f>
        <v>0</v>
      </c>
      <c r="T120" s="113">
        <f>$F120*'INTERNAL PARAMETERS-2'!S120*VLOOKUP(T$4,'INTERNAL PARAMETERS-1'!$B$5:$J$44,4, FALSE)</f>
        <v>0</v>
      </c>
      <c r="U120" s="113">
        <f>$F120*'INTERNAL PARAMETERS-2'!T120*VLOOKUP(U$4,'INTERNAL PARAMETERS-1'!$B$5:$J$44,4, FALSE)</f>
        <v>0</v>
      </c>
      <c r="V120" s="113">
        <f>$F120*'INTERNAL PARAMETERS-2'!U120*VLOOKUP(V$4,'INTERNAL PARAMETERS-1'!$B$5:$J$44,4, FALSE)</f>
        <v>0</v>
      </c>
      <c r="W120" s="113">
        <f>$F120*'INTERNAL PARAMETERS-2'!V120*VLOOKUP(W$4,'INTERNAL PARAMETERS-1'!$B$5:$J$44,4, FALSE)</f>
        <v>0</v>
      </c>
      <c r="X120" s="113">
        <f>$F120*'INTERNAL PARAMETERS-2'!W120*VLOOKUP(X$4,'INTERNAL PARAMETERS-1'!$B$5:$J$44,4, FALSE)</f>
        <v>0</v>
      </c>
      <c r="Y120" s="113">
        <f>$F120*'INTERNAL PARAMETERS-2'!X120*VLOOKUP(Y$4,'INTERNAL PARAMETERS-1'!$B$5:$J$44,4, FALSE)</f>
        <v>0</v>
      </c>
      <c r="Z120" s="113">
        <f>$F120*'INTERNAL PARAMETERS-2'!Y120*VLOOKUP(Z$4,'INTERNAL PARAMETERS-1'!$B$5:$J$44,4, FALSE)</f>
        <v>0</v>
      </c>
      <c r="AA120" s="113">
        <f>$F120*'INTERNAL PARAMETERS-2'!Z120*VLOOKUP(AA$4,'INTERNAL PARAMETERS-1'!$B$5:$J$44,4, FALSE)</f>
        <v>0</v>
      </c>
      <c r="AB120" s="113">
        <f>$F120*'INTERNAL PARAMETERS-2'!AA120*VLOOKUP(AB$4,'INTERNAL PARAMETERS-1'!$B$5:$J$44,4, FALSE)</f>
        <v>0</v>
      </c>
      <c r="AC120" s="113">
        <f>$F120*'INTERNAL PARAMETERS-2'!AB120*VLOOKUP(AC$4,'INTERNAL PARAMETERS-1'!$B$5:$J$44,4, FALSE)</f>
        <v>0</v>
      </c>
      <c r="AD120" s="113">
        <f>$F120*'INTERNAL PARAMETERS-2'!AC120*VLOOKUP(AD$4,'INTERNAL PARAMETERS-1'!$B$5:$J$44,4, FALSE)</f>
        <v>0</v>
      </c>
      <c r="AE120" s="113">
        <f>$F120*'INTERNAL PARAMETERS-2'!AD120*VLOOKUP(AE$4,'INTERNAL PARAMETERS-1'!$B$5:$J$44,4, FALSE)</f>
        <v>0</v>
      </c>
      <c r="AF120" s="113">
        <f>$F120*'INTERNAL PARAMETERS-2'!AE120*VLOOKUP(AF$4,'INTERNAL PARAMETERS-1'!$B$5:$J$44,4, FALSE)</f>
        <v>0</v>
      </c>
      <c r="AG120" s="113">
        <f>$F120*'INTERNAL PARAMETERS-2'!AF120*VLOOKUP(AG$4,'INTERNAL PARAMETERS-1'!$B$5:$J$44,4, FALSE)</f>
        <v>0</v>
      </c>
      <c r="AH120" s="113">
        <f>$F120*'INTERNAL PARAMETERS-2'!AG120*VLOOKUP(AH$4,'INTERNAL PARAMETERS-1'!$B$5:$J$44,4, FALSE)</f>
        <v>0</v>
      </c>
      <c r="AI120" s="113">
        <f>$F120*'INTERNAL PARAMETERS-2'!AH120*VLOOKUP(AI$4,'INTERNAL PARAMETERS-1'!$B$5:$J$44,4, FALSE)</f>
        <v>0</v>
      </c>
      <c r="AJ120" s="113">
        <f>$F120*'INTERNAL PARAMETERS-2'!AI120*VLOOKUP(AJ$4,'INTERNAL PARAMETERS-1'!$B$5:$J$44,4, FALSE)</f>
        <v>0</v>
      </c>
      <c r="AK120" s="113">
        <f>$F120*'INTERNAL PARAMETERS-2'!AJ120*VLOOKUP(AK$4,'INTERNAL PARAMETERS-1'!$B$5:$J$44,4, FALSE)</f>
        <v>0</v>
      </c>
      <c r="AL120" s="113">
        <f>$F120*'INTERNAL PARAMETERS-2'!AK120*VLOOKUP(AL$4,'INTERNAL PARAMETERS-1'!$B$5:$J$44,4, FALSE)</f>
        <v>0</v>
      </c>
      <c r="AM120" s="113">
        <f>$F120*'INTERNAL PARAMETERS-2'!AL120*VLOOKUP(AM$4,'INTERNAL PARAMETERS-1'!$B$5:$J$44,4, FALSE)</f>
        <v>0</v>
      </c>
      <c r="AN120" s="113">
        <f>$F120*'INTERNAL PARAMETERS-2'!AM120*VLOOKUP(AN$4,'INTERNAL PARAMETERS-1'!$B$5:$J$44,4, FALSE)</f>
        <v>0</v>
      </c>
      <c r="AO120" s="113">
        <f>$F120*'INTERNAL PARAMETERS-2'!AN120*VLOOKUP(AO$4,'INTERNAL PARAMETERS-1'!$B$5:$J$44,4, FALSE)</f>
        <v>0</v>
      </c>
      <c r="AP120" s="113">
        <f>$F120*'INTERNAL PARAMETERS-2'!AO120*VLOOKUP(AP$4,'INTERNAL PARAMETERS-1'!$B$5:$J$44,4, FALSE)</f>
        <v>0</v>
      </c>
      <c r="AQ120" s="113">
        <f>$F120*'INTERNAL PARAMETERS-2'!AP120*VLOOKUP(AQ$4,'INTERNAL PARAMETERS-1'!$B$5:$J$44,4, FALSE)</f>
        <v>0</v>
      </c>
      <c r="AR120" s="113">
        <f>$F120*'INTERNAL PARAMETERS-2'!AQ120*VLOOKUP(AR$4,'INTERNAL PARAMETERS-1'!$B$5:$J$44,4, FALSE)</f>
        <v>0</v>
      </c>
      <c r="AS120" s="113">
        <f>$F120*'INTERNAL PARAMETERS-2'!AR120*VLOOKUP(AS$4,'INTERNAL PARAMETERS-1'!$B$5:$J$44,4, FALSE)</f>
        <v>0</v>
      </c>
      <c r="AT120" s="112">
        <f>$F120*'INTERNAL PARAMETERS-2'!AS120*VLOOKUP(AT$4,'INTERNAL PARAMETERS-1'!$B$5:$J$44,4, FALSE)</f>
        <v>0</v>
      </c>
      <c r="AU120" s="114">
        <f>$F120*'INTERNAL PARAMETERS-2'!F120*(1-VLOOKUP(G$4,'INTERNAL PARAMETERS-1'!$B$5:$J$44,4, FALSE))</f>
        <v>0</v>
      </c>
      <c r="AV120" s="113">
        <f>$F120*'INTERNAL PARAMETERS-2'!G120*(1-VLOOKUP(H$4,'INTERNAL PARAMETERS-1'!$B$5:$J$44,4, FALSE))</f>
        <v>0</v>
      </c>
      <c r="AW120" s="113">
        <f>$F120*'INTERNAL PARAMETERS-2'!H120*(1-VLOOKUP(I$4,'INTERNAL PARAMETERS-1'!$B$5:$J$44,4, FALSE))</f>
        <v>0</v>
      </c>
      <c r="AX120" s="113">
        <f>$F120*'INTERNAL PARAMETERS-2'!I120*(1-VLOOKUP(J$4,'INTERNAL PARAMETERS-1'!$B$5:$J$44,4, FALSE))</f>
        <v>0</v>
      </c>
      <c r="AY120" s="113">
        <f>$F120*'INTERNAL PARAMETERS-2'!J120*(1-VLOOKUP(K$4,'INTERNAL PARAMETERS-1'!$B$5:$J$44,4, FALSE))</f>
        <v>0</v>
      </c>
      <c r="AZ120" s="113">
        <f>$F120*'INTERNAL PARAMETERS-2'!K120*(1-VLOOKUP(L$4,'INTERNAL PARAMETERS-1'!$B$5:$J$44,4, FALSE))</f>
        <v>0</v>
      </c>
      <c r="BA120" s="113">
        <f>$F120*'INTERNAL PARAMETERS-2'!L120*(1-VLOOKUP(M$4,'INTERNAL PARAMETERS-1'!$B$5:$J$44,4, FALSE))</f>
        <v>0</v>
      </c>
      <c r="BB120" s="113">
        <f>$F120*'INTERNAL PARAMETERS-2'!M120*(1-VLOOKUP(N$4,'INTERNAL PARAMETERS-1'!$B$5:$J$44,4, FALSE))</f>
        <v>0</v>
      </c>
      <c r="BC120" s="113">
        <f>$F120*'INTERNAL PARAMETERS-2'!N120*(1-VLOOKUP(O$4,'INTERNAL PARAMETERS-1'!$B$5:$J$44,4, FALSE))</f>
        <v>0</v>
      </c>
      <c r="BD120" s="113">
        <f>$F120*'INTERNAL PARAMETERS-2'!O120*(1-VLOOKUP(P$4,'INTERNAL PARAMETERS-1'!$B$5:$J$44,4, FALSE))</f>
        <v>0</v>
      </c>
      <c r="BE120" s="113">
        <f>$F120*'INTERNAL PARAMETERS-2'!P120*(1-VLOOKUP(Q$4,'INTERNAL PARAMETERS-1'!$B$5:$J$44,4, FALSE))</f>
        <v>0</v>
      </c>
      <c r="BF120" s="113">
        <f>$F120*'INTERNAL PARAMETERS-2'!Q120*(1-VLOOKUP(R$4,'INTERNAL PARAMETERS-1'!$B$5:$J$44,4, FALSE))</f>
        <v>0</v>
      </c>
      <c r="BG120" s="113">
        <f>$F120*'INTERNAL PARAMETERS-2'!R120*(1-VLOOKUP(S$4,'INTERNAL PARAMETERS-1'!$B$5:$J$44,4, FALSE))</f>
        <v>0</v>
      </c>
      <c r="BH120" s="113">
        <f>$F120*'INTERNAL PARAMETERS-2'!S120*(1-VLOOKUP(T$4,'INTERNAL PARAMETERS-1'!$B$5:$J$44,4, FALSE))</f>
        <v>0</v>
      </c>
      <c r="BI120" s="113">
        <f>$F120*'INTERNAL PARAMETERS-2'!T120*(1-VLOOKUP(U$4,'INTERNAL PARAMETERS-1'!$B$5:$J$44,4, FALSE))</f>
        <v>0</v>
      </c>
      <c r="BJ120" s="113">
        <f>$F120*'INTERNAL PARAMETERS-2'!U120*(1-VLOOKUP(V$4,'INTERNAL PARAMETERS-1'!$B$5:$J$44,4, FALSE))</f>
        <v>0</v>
      </c>
      <c r="BK120" s="113">
        <f>$F120*'INTERNAL PARAMETERS-2'!V120*(1-VLOOKUP(W$4,'INTERNAL PARAMETERS-1'!$B$5:$J$44,4, FALSE))</f>
        <v>0</v>
      </c>
      <c r="BL120" s="113">
        <f>$F120*'INTERNAL PARAMETERS-2'!W120*(1-VLOOKUP(X$4,'INTERNAL PARAMETERS-1'!$B$5:$J$44,4, FALSE))</f>
        <v>0</v>
      </c>
      <c r="BM120" s="113">
        <f>$F120*'INTERNAL PARAMETERS-2'!X120*(1-VLOOKUP(Y$4,'INTERNAL PARAMETERS-1'!$B$5:$J$44,4, FALSE))</f>
        <v>0</v>
      </c>
      <c r="BN120" s="113">
        <f>$F120*'INTERNAL PARAMETERS-2'!Y120*(1-VLOOKUP(Z$4,'INTERNAL PARAMETERS-1'!$B$5:$J$44,4, FALSE))</f>
        <v>0</v>
      </c>
      <c r="BO120" s="113">
        <f>$F120*'INTERNAL PARAMETERS-2'!Z120*(1-VLOOKUP(AA$4,'INTERNAL PARAMETERS-1'!$B$5:$J$44,4, FALSE))</f>
        <v>0</v>
      </c>
      <c r="BP120" s="113">
        <f>$F120*'INTERNAL PARAMETERS-2'!AA120*(1-VLOOKUP(AB$4,'INTERNAL PARAMETERS-1'!$B$5:$J$44,4, FALSE))</f>
        <v>0</v>
      </c>
      <c r="BQ120" s="113">
        <f>$F120*'INTERNAL PARAMETERS-2'!AB120*(1-VLOOKUP(AC$4,'INTERNAL PARAMETERS-1'!$B$5:$J$44,4, FALSE))</f>
        <v>0</v>
      </c>
      <c r="BR120" s="113">
        <f>$F120*'INTERNAL PARAMETERS-2'!AC120*(1-VLOOKUP(AD$4,'INTERNAL PARAMETERS-1'!$B$5:$J$44,4, FALSE))</f>
        <v>0</v>
      </c>
      <c r="BS120" s="113">
        <f>$F120*'INTERNAL PARAMETERS-2'!AD120*(1-VLOOKUP(AE$4,'INTERNAL PARAMETERS-1'!$B$5:$J$44,4, FALSE))</f>
        <v>0</v>
      </c>
      <c r="BT120" s="113">
        <f>$F120*'INTERNAL PARAMETERS-2'!AE120*(1-VLOOKUP(AF$4,'INTERNAL PARAMETERS-1'!$B$5:$J$44,4, FALSE))</f>
        <v>0</v>
      </c>
      <c r="BU120" s="113">
        <f>$F120*'INTERNAL PARAMETERS-2'!AF120*(1-VLOOKUP(AG$4,'INTERNAL PARAMETERS-1'!$B$5:$J$44,4, FALSE))</f>
        <v>0</v>
      </c>
      <c r="BV120" s="113">
        <f>$F120*'INTERNAL PARAMETERS-2'!AG120*(1-VLOOKUP(AH$4,'INTERNAL PARAMETERS-1'!$B$5:$J$44,4, FALSE))</f>
        <v>0</v>
      </c>
      <c r="BW120" s="113">
        <f>$F120*'INTERNAL PARAMETERS-2'!AH120*(1-VLOOKUP(AI$4,'INTERNAL PARAMETERS-1'!$B$5:$J$44,4, FALSE))</f>
        <v>0</v>
      </c>
      <c r="BX120" s="113">
        <f>$F120*'INTERNAL PARAMETERS-2'!AI120*(1-VLOOKUP(AJ$4,'INTERNAL PARAMETERS-1'!$B$5:$J$44,4, FALSE))</f>
        <v>0</v>
      </c>
      <c r="BY120" s="113">
        <f>$F120*'INTERNAL PARAMETERS-2'!AJ120*(1-VLOOKUP(AK$4,'INTERNAL PARAMETERS-1'!$B$5:$J$44,4, FALSE))</f>
        <v>0</v>
      </c>
      <c r="BZ120" s="113">
        <f>$F120*'INTERNAL PARAMETERS-2'!AK120*(1-VLOOKUP(AL$4,'INTERNAL PARAMETERS-1'!$B$5:$J$44,4, FALSE))</f>
        <v>0</v>
      </c>
      <c r="CA120" s="113">
        <f>$F120*'INTERNAL PARAMETERS-2'!AL120*(1-VLOOKUP(AM$4,'INTERNAL PARAMETERS-1'!$B$5:$J$44,4, FALSE))</f>
        <v>0</v>
      </c>
      <c r="CB120" s="113">
        <f>$F120*'INTERNAL PARAMETERS-2'!AM120*(1-VLOOKUP(AN$4,'INTERNAL PARAMETERS-1'!$B$5:$J$44,4, FALSE))</f>
        <v>0</v>
      </c>
      <c r="CC120" s="113">
        <f>$F120*'INTERNAL PARAMETERS-2'!AN120*(1-VLOOKUP(AO$4,'INTERNAL PARAMETERS-1'!$B$5:$J$44,4, FALSE))</f>
        <v>0</v>
      </c>
      <c r="CD120" s="113">
        <f>$F120*'INTERNAL PARAMETERS-2'!AO120*(1-VLOOKUP(AP$4,'INTERNAL PARAMETERS-1'!$B$5:$J$44,4, FALSE))</f>
        <v>0</v>
      </c>
      <c r="CE120" s="113">
        <f>$F120*'INTERNAL PARAMETERS-2'!AP120*(1-VLOOKUP(AQ$4,'INTERNAL PARAMETERS-1'!$B$5:$J$44,4, FALSE))</f>
        <v>0</v>
      </c>
      <c r="CF120" s="113">
        <f>$F120*'INTERNAL PARAMETERS-2'!AQ120*(1-VLOOKUP(AR$4,'INTERNAL PARAMETERS-1'!$B$5:$J$44,4, FALSE))</f>
        <v>0</v>
      </c>
      <c r="CG120" s="113">
        <f>$F120*'INTERNAL PARAMETERS-2'!AR120*(1-VLOOKUP(AS$4,'INTERNAL PARAMETERS-1'!$B$5:$J$44,4, FALSE))</f>
        <v>0</v>
      </c>
      <c r="CH120" s="112">
        <f>$F120*'INTERNAL PARAMETERS-2'!AS120*(1-VLOOKUP(AT$4,'INTERNAL PARAMETERS-1'!$B$5:$J$44,4, FALSE))</f>
        <v>0</v>
      </c>
      <c r="CI120" s="111">
        <f t="shared" si="1"/>
        <v>0</v>
      </c>
    </row>
    <row r="121" spans="3:87" x14ac:dyDescent="0.5">
      <c r="C121" s="77" t="s">
        <v>25</v>
      </c>
      <c r="D121" s="76" t="s">
        <v>21</v>
      </c>
      <c r="E121" s="76" t="s">
        <v>12</v>
      </c>
      <c r="F121" s="115">
        <f>'INPUTS-Incidence'!E121</f>
        <v>0</v>
      </c>
      <c r="G121" s="114">
        <f>$F121*'INTERNAL PARAMETERS-2'!F121*VLOOKUP(G$4,'INTERNAL PARAMETERS-1'!$B$5:$J$44,4, FALSE)</f>
        <v>0</v>
      </c>
      <c r="H121" s="113">
        <f>$F121*'INTERNAL PARAMETERS-2'!G121*VLOOKUP(H$4,'INTERNAL PARAMETERS-1'!$B$5:$J$44,4, FALSE)</f>
        <v>0</v>
      </c>
      <c r="I121" s="113">
        <f>$F121*'INTERNAL PARAMETERS-2'!H121*VLOOKUP(I$4,'INTERNAL PARAMETERS-1'!$B$5:$J$44,4, FALSE)</f>
        <v>0</v>
      </c>
      <c r="J121" s="113">
        <f>$F121*'INTERNAL PARAMETERS-2'!I121*VLOOKUP(J$4,'INTERNAL PARAMETERS-1'!$B$5:$J$44,4, FALSE)</f>
        <v>0</v>
      </c>
      <c r="K121" s="113">
        <f>$F121*'INTERNAL PARAMETERS-2'!J121*VLOOKUP(K$4,'INTERNAL PARAMETERS-1'!$B$5:$J$44,4, FALSE)</f>
        <v>0</v>
      </c>
      <c r="L121" s="113">
        <f>$F121*'INTERNAL PARAMETERS-2'!K121*VLOOKUP(L$4,'INTERNAL PARAMETERS-1'!$B$5:$J$44,4, FALSE)</f>
        <v>0</v>
      </c>
      <c r="M121" s="113">
        <f>$F121*'INTERNAL PARAMETERS-2'!L121*VLOOKUP(M$4,'INTERNAL PARAMETERS-1'!$B$5:$J$44,4, FALSE)</f>
        <v>0</v>
      </c>
      <c r="N121" s="113">
        <f>$F121*'INTERNAL PARAMETERS-2'!M121*VLOOKUP(N$4,'INTERNAL PARAMETERS-1'!$B$5:$J$44,4, FALSE)</f>
        <v>0</v>
      </c>
      <c r="O121" s="113">
        <f>$F121*'INTERNAL PARAMETERS-2'!N121*VLOOKUP(O$4,'INTERNAL PARAMETERS-1'!$B$5:$J$44,4, FALSE)</f>
        <v>0</v>
      </c>
      <c r="P121" s="113">
        <f>$F121*'INTERNAL PARAMETERS-2'!O121*VLOOKUP(P$4,'INTERNAL PARAMETERS-1'!$B$5:$J$44,4, FALSE)</f>
        <v>0</v>
      </c>
      <c r="Q121" s="113">
        <f>$F121*'INTERNAL PARAMETERS-2'!P121*VLOOKUP(Q$4,'INTERNAL PARAMETERS-1'!$B$5:$J$44,4, FALSE)</f>
        <v>0</v>
      </c>
      <c r="R121" s="113">
        <f>$F121*'INTERNAL PARAMETERS-2'!Q121*VLOOKUP(R$4,'INTERNAL PARAMETERS-1'!$B$5:$J$44,4, FALSE)</f>
        <v>0</v>
      </c>
      <c r="S121" s="113">
        <f>$F121*'INTERNAL PARAMETERS-2'!R121*VLOOKUP(S$4,'INTERNAL PARAMETERS-1'!$B$5:$J$44,4, FALSE)</f>
        <v>0</v>
      </c>
      <c r="T121" s="113">
        <f>$F121*'INTERNAL PARAMETERS-2'!S121*VLOOKUP(T$4,'INTERNAL PARAMETERS-1'!$B$5:$J$44,4, FALSE)</f>
        <v>0</v>
      </c>
      <c r="U121" s="113">
        <f>$F121*'INTERNAL PARAMETERS-2'!T121*VLOOKUP(U$4,'INTERNAL PARAMETERS-1'!$B$5:$J$44,4, FALSE)</f>
        <v>0</v>
      </c>
      <c r="V121" s="113">
        <f>$F121*'INTERNAL PARAMETERS-2'!U121*VLOOKUP(V$4,'INTERNAL PARAMETERS-1'!$B$5:$J$44,4, FALSE)</f>
        <v>0</v>
      </c>
      <c r="W121" s="113">
        <f>$F121*'INTERNAL PARAMETERS-2'!V121*VLOOKUP(W$4,'INTERNAL PARAMETERS-1'!$B$5:$J$44,4, FALSE)</f>
        <v>0</v>
      </c>
      <c r="X121" s="113">
        <f>$F121*'INTERNAL PARAMETERS-2'!W121*VLOOKUP(X$4,'INTERNAL PARAMETERS-1'!$B$5:$J$44,4, FALSE)</f>
        <v>0</v>
      </c>
      <c r="Y121" s="113">
        <f>$F121*'INTERNAL PARAMETERS-2'!X121*VLOOKUP(Y$4,'INTERNAL PARAMETERS-1'!$B$5:$J$44,4, FALSE)</f>
        <v>0</v>
      </c>
      <c r="Z121" s="113">
        <f>$F121*'INTERNAL PARAMETERS-2'!Y121*VLOOKUP(Z$4,'INTERNAL PARAMETERS-1'!$B$5:$J$44,4, FALSE)</f>
        <v>0</v>
      </c>
      <c r="AA121" s="113">
        <f>$F121*'INTERNAL PARAMETERS-2'!Z121*VLOOKUP(AA$4,'INTERNAL PARAMETERS-1'!$B$5:$J$44,4, FALSE)</f>
        <v>0</v>
      </c>
      <c r="AB121" s="113">
        <f>$F121*'INTERNAL PARAMETERS-2'!AA121*VLOOKUP(AB$4,'INTERNAL PARAMETERS-1'!$B$5:$J$44,4, FALSE)</f>
        <v>0</v>
      </c>
      <c r="AC121" s="113">
        <f>$F121*'INTERNAL PARAMETERS-2'!AB121*VLOOKUP(AC$4,'INTERNAL PARAMETERS-1'!$B$5:$J$44,4, FALSE)</f>
        <v>0</v>
      </c>
      <c r="AD121" s="113">
        <f>$F121*'INTERNAL PARAMETERS-2'!AC121*VLOOKUP(AD$4,'INTERNAL PARAMETERS-1'!$B$5:$J$44,4, FALSE)</f>
        <v>0</v>
      </c>
      <c r="AE121" s="113">
        <f>$F121*'INTERNAL PARAMETERS-2'!AD121*VLOOKUP(AE$4,'INTERNAL PARAMETERS-1'!$B$5:$J$44,4, FALSE)</f>
        <v>0</v>
      </c>
      <c r="AF121" s="113">
        <f>$F121*'INTERNAL PARAMETERS-2'!AE121*VLOOKUP(AF$4,'INTERNAL PARAMETERS-1'!$B$5:$J$44,4, FALSE)</f>
        <v>0</v>
      </c>
      <c r="AG121" s="113">
        <f>$F121*'INTERNAL PARAMETERS-2'!AF121*VLOOKUP(AG$4,'INTERNAL PARAMETERS-1'!$B$5:$J$44,4, FALSE)</f>
        <v>0</v>
      </c>
      <c r="AH121" s="113">
        <f>$F121*'INTERNAL PARAMETERS-2'!AG121*VLOOKUP(AH$4,'INTERNAL PARAMETERS-1'!$B$5:$J$44,4, FALSE)</f>
        <v>0</v>
      </c>
      <c r="AI121" s="113">
        <f>$F121*'INTERNAL PARAMETERS-2'!AH121*VLOOKUP(AI$4,'INTERNAL PARAMETERS-1'!$B$5:$J$44,4, FALSE)</f>
        <v>0</v>
      </c>
      <c r="AJ121" s="113">
        <f>$F121*'INTERNAL PARAMETERS-2'!AI121*VLOOKUP(AJ$4,'INTERNAL PARAMETERS-1'!$B$5:$J$44,4, FALSE)</f>
        <v>0</v>
      </c>
      <c r="AK121" s="113">
        <f>$F121*'INTERNAL PARAMETERS-2'!AJ121*VLOOKUP(AK$4,'INTERNAL PARAMETERS-1'!$B$5:$J$44,4, FALSE)</f>
        <v>0</v>
      </c>
      <c r="AL121" s="113">
        <f>$F121*'INTERNAL PARAMETERS-2'!AK121*VLOOKUP(AL$4,'INTERNAL PARAMETERS-1'!$B$5:$J$44,4, FALSE)</f>
        <v>0</v>
      </c>
      <c r="AM121" s="113">
        <f>$F121*'INTERNAL PARAMETERS-2'!AL121*VLOOKUP(AM$4,'INTERNAL PARAMETERS-1'!$B$5:$J$44,4, FALSE)</f>
        <v>0</v>
      </c>
      <c r="AN121" s="113">
        <f>$F121*'INTERNAL PARAMETERS-2'!AM121*VLOOKUP(AN$4,'INTERNAL PARAMETERS-1'!$B$5:$J$44,4, FALSE)</f>
        <v>0</v>
      </c>
      <c r="AO121" s="113">
        <f>$F121*'INTERNAL PARAMETERS-2'!AN121*VLOOKUP(AO$4,'INTERNAL PARAMETERS-1'!$B$5:$J$44,4, FALSE)</f>
        <v>0</v>
      </c>
      <c r="AP121" s="113">
        <f>$F121*'INTERNAL PARAMETERS-2'!AO121*VLOOKUP(AP$4,'INTERNAL PARAMETERS-1'!$B$5:$J$44,4, FALSE)</f>
        <v>0</v>
      </c>
      <c r="AQ121" s="113">
        <f>$F121*'INTERNAL PARAMETERS-2'!AP121*VLOOKUP(AQ$4,'INTERNAL PARAMETERS-1'!$B$5:$J$44,4, FALSE)</f>
        <v>0</v>
      </c>
      <c r="AR121" s="113">
        <f>$F121*'INTERNAL PARAMETERS-2'!AQ121*VLOOKUP(AR$4,'INTERNAL PARAMETERS-1'!$B$5:$J$44,4, FALSE)</f>
        <v>0</v>
      </c>
      <c r="AS121" s="113">
        <f>$F121*'INTERNAL PARAMETERS-2'!AR121*VLOOKUP(AS$4,'INTERNAL PARAMETERS-1'!$B$5:$J$44,4, FALSE)</f>
        <v>0</v>
      </c>
      <c r="AT121" s="112">
        <f>$F121*'INTERNAL PARAMETERS-2'!AS121*VLOOKUP(AT$4,'INTERNAL PARAMETERS-1'!$B$5:$J$44,4, FALSE)</f>
        <v>0</v>
      </c>
      <c r="AU121" s="114">
        <f>$F121*'INTERNAL PARAMETERS-2'!F121*(1-VLOOKUP(G$4,'INTERNAL PARAMETERS-1'!$B$5:$J$44,4, FALSE))</f>
        <v>0</v>
      </c>
      <c r="AV121" s="113">
        <f>$F121*'INTERNAL PARAMETERS-2'!G121*(1-VLOOKUP(H$4,'INTERNAL PARAMETERS-1'!$B$5:$J$44,4, FALSE))</f>
        <v>0</v>
      </c>
      <c r="AW121" s="113">
        <f>$F121*'INTERNAL PARAMETERS-2'!H121*(1-VLOOKUP(I$4,'INTERNAL PARAMETERS-1'!$B$5:$J$44,4, FALSE))</f>
        <v>0</v>
      </c>
      <c r="AX121" s="113">
        <f>$F121*'INTERNAL PARAMETERS-2'!I121*(1-VLOOKUP(J$4,'INTERNAL PARAMETERS-1'!$B$5:$J$44,4, FALSE))</f>
        <v>0</v>
      </c>
      <c r="AY121" s="113">
        <f>$F121*'INTERNAL PARAMETERS-2'!J121*(1-VLOOKUP(K$4,'INTERNAL PARAMETERS-1'!$B$5:$J$44,4, FALSE))</f>
        <v>0</v>
      </c>
      <c r="AZ121" s="113">
        <f>$F121*'INTERNAL PARAMETERS-2'!K121*(1-VLOOKUP(L$4,'INTERNAL PARAMETERS-1'!$B$5:$J$44,4, FALSE))</f>
        <v>0</v>
      </c>
      <c r="BA121" s="113">
        <f>$F121*'INTERNAL PARAMETERS-2'!L121*(1-VLOOKUP(M$4,'INTERNAL PARAMETERS-1'!$B$5:$J$44,4, FALSE))</f>
        <v>0</v>
      </c>
      <c r="BB121" s="113">
        <f>$F121*'INTERNAL PARAMETERS-2'!M121*(1-VLOOKUP(N$4,'INTERNAL PARAMETERS-1'!$B$5:$J$44,4, FALSE))</f>
        <v>0</v>
      </c>
      <c r="BC121" s="113">
        <f>$F121*'INTERNAL PARAMETERS-2'!N121*(1-VLOOKUP(O$4,'INTERNAL PARAMETERS-1'!$B$5:$J$44,4, FALSE))</f>
        <v>0</v>
      </c>
      <c r="BD121" s="113">
        <f>$F121*'INTERNAL PARAMETERS-2'!O121*(1-VLOOKUP(P$4,'INTERNAL PARAMETERS-1'!$B$5:$J$44,4, FALSE))</f>
        <v>0</v>
      </c>
      <c r="BE121" s="113">
        <f>$F121*'INTERNAL PARAMETERS-2'!P121*(1-VLOOKUP(Q$4,'INTERNAL PARAMETERS-1'!$B$5:$J$44,4, FALSE))</f>
        <v>0</v>
      </c>
      <c r="BF121" s="113">
        <f>$F121*'INTERNAL PARAMETERS-2'!Q121*(1-VLOOKUP(R$4,'INTERNAL PARAMETERS-1'!$B$5:$J$44,4, FALSE))</f>
        <v>0</v>
      </c>
      <c r="BG121" s="113">
        <f>$F121*'INTERNAL PARAMETERS-2'!R121*(1-VLOOKUP(S$4,'INTERNAL PARAMETERS-1'!$B$5:$J$44,4, FALSE))</f>
        <v>0</v>
      </c>
      <c r="BH121" s="113">
        <f>$F121*'INTERNAL PARAMETERS-2'!S121*(1-VLOOKUP(T$4,'INTERNAL PARAMETERS-1'!$B$5:$J$44,4, FALSE))</f>
        <v>0</v>
      </c>
      <c r="BI121" s="113">
        <f>$F121*'INTERNAL PARAMETERS-2'!T121*(1-VLOOKUP(U$4,'INTERNAL PARAMETERS-1'!$B$5:$J$44,4, FALSE))</f>
        <v>0</v>
      </c>
      <c r="BJ121" s="113">
        <f>$F121*'INTERNAL PARAMETERS-2'!U121*(1-VLOOKUP(V$4,'INTERNAL PARAMETERS-1'!$B$5:$J$44,4, FALSE))</f>
        <v>0</v>
      </c>
      <c r="BK121" s="113">
        <f>$F121*'INTERNAL PARAMETERS-2'!V121*(1-VLOOKUP(W$4,'INTERNAL PARAMETERS-1'!$B$5:$J$44,4, FALSE))</f>
        <v>0</v>
      </c>
      <c r="BL121" s="113">
        <f>$F121*'INTERNAL PARAMETERS-2'!W121*(1-VLOOKUP(X$4,'INTERNAL PARAMETERS-1'!$B$5:$J$44,4, FALSE))</f>
        <v>0</v>
      </c>
      <c r="BM121" s="113">
        <f>$F121*'INTERNAL PARAMETERS-2'!X121*(1-VLOOKUP(Y$4,'INTERNAL PARAMETERS-1'!$B$5:$J$44,4, FALSE))</f>
        <v>0</v>
      </c>
      <c r="BN121" s="113">
        <f>$F121*'INTERNAL PARAMETERS-2'!Y121*(1-VLOOKUP(Z$4,'INTERNAL PARAMETERS-1'!$B$5:$J$44,4, FALSE))</f>
        <v>0</v>
      </c>
      <c r="BO121" s="113">
        <f>$F121*'INTERNAL PARAMETERS-2'!Z121*(1-VLOOKUP(AA$4,'INTERNAL PARAMETERS-1'!$B$5:$J$44,4, FALSE))</f>
        <v>0</v>
      </c>
      <c r="BP121" s="113">
        <f>$F121*'INTERNAL PARAMETERS-2'!AA121*(1-VLOOKUP(AB$4,'INTERNAL PARAMETERS-1'!$B$5:$J$44,4, FALSE))</f>
        <v>0</v>
      </c>
      <c r="BQ121" s="113">
        <f>$F121*'INTERNAL PARAMETERS-2'!AB121*(1-VLOOKUP(AC$4,'INTERNAL PARAMETERS-1'!$B$5:$J$44,4, FALSE))</f>
        <v>0</v>
      </c>
      <c r="BR121" s="113">
        <f>$F121*'INTERNAL PARAMETERS-2'!AC121*(1-VLOOKUP(AD$4,'INTERNAL PARAMETERS-1'!$B$5:$J$44,4, FALSE))</f>
        <v>0</v>
      </c>
      <c r="BS121" s="113">
        <f>$F121*'INTERNAL PARAMETERS-2'!AD121*(1-VLOOKUP(AE$4,'INTERNAL PARAMETERS-1'!$B$5:$J$44,4, FALSE))</f>
        <v>0</v>
      </c>
      <c r="BT121" s="113">
        <f>$F121*'INTERNAL PARAMETERS-2'!AE121*(1-VLOOKUP(AF$4,'INTERNAL PARAMETERS-1'!$B$5:$J$44,4, FALSE))</f>
        <v>0</v>
      </c>
      <c r="BU121" s="113">
        <f>$F121*'INTERNAL PARAMETERS-2'!AF121*(1-VLOOKUP(AG$4,'INTERNAL PARAMETERS-1'!$B$5:$J$44,4, FALSE))</f>
        <v>0</v>
      </c>
      <c r="BV121" s="113">
        <f>$F121*'INTERNAL PARAMETERS-2'!AG121*(1-VLOOKUP(AH$4,'INTERNAL PARAMETERS-1'!$B$5:$J$44,4, FALSE))</f>
        <v>0</v>
      </c>
      <c r="BW121" s="113">
        <f>$F121*'INTERNAL PARAMETERS-2'!AH121*(1-VLOOKUP(AI$4,'INTERNAL PARAMETERS-1'!$B$5:$J$44,4, FALSE))</f>
        <v>0</v>
      </c>
      <c r="BX121" s="113">
        <f>$F121*'INTERNAL PARAMETERS-2'!AI121*(1-VLOOKUP(AJ$4,'INTERNAL PARAMETERS-1'!$B$5:$J$44,4, FALSE))</f>
        <v>0</v>
      </c>
      <c r="BY121" s="113">
        <f>$F121*'INTERNAL PARAMETERS-2'!AJ121*(1-VLOOKUP(AK$4,'INTERNAL PARAMETERS-1'!$B$5:$J$44,4, FALSE))</f>
        <v>0</v>
      </c>
      <c r="BZ121" s="113">
        <f>$F121*'INTERNAL PARAMETERS-2'!AK121*(1-VLOOKUP(AL$4,'INTERNAL PARAMETERS-1'!$B$5:$J$44,4, FALSE))</f>
        <v>0</v>
      </c>
      <c r="CA121" s="113">
        <f>$F121*'INTERNAL PARAMETERS-2'!AL121*(1-VLOOKUP(AM$4,'INTERNAL PARAMETERS-1'!$B$5:$J$44,4, FALSE))</f>
        <v>0</v>
      </c>
      <c r="CB121" s="113">
        <f>$F121*'INTERNAL PARAMETERS-2'!AM121*(1-VLOOKUP(AN$4,'INTERNAL PARAMETERS-1'!$B$5:$J$44,4, FALSE))</f>
        <v>0</v>
      </c>
      <c r="CC121" s="113">
        <f>$F121*'INTERNAL PARAMETERS-2'!AN121*(1-VLOOKUP(AO$4,'INTERNAL PARAMETERS-1'!$B$5:$J$44,4, FALSE))</f>
        <v>0</v>
      </c>
      <c r="CD121" s="113">
        <f>$F121*'INTERNAL PARAMETERS-2'!AO121*(1-VLOOKUP(AP$4,'INTERNAL PARAMETERS-1'!$B$5:$J$44,4, FALSE))</f>
        <v>0</v>
      </c>
      <c r="CE121" s="113">
        <f>$F121*'INTERNAL PARAMETERS-2'!AP121*(1-VLOOKUP(AQ$4,'INTERNAL PARAMETERS-1'!$B$5:$J$44,4, FALSE))</f>
        <v>0</v>
      </c>
      <c r="CF121" s="113">
        <f>$F121*'INTERNAL PARAMETERS-2'!AQ121*(1-VLOOKUP(AR$4,'INTERNAL PARAMETERS-1'!$B$5:$J$44,4, FALSE))</f>
        <v>0</v>
      </c>
      <c r="CG121" s="113">
        <f>$F121*'INTERNAL PARAMETERS-2'!AR121*(1-VLOOKUP(AS$4,'INTERNAL PARAMETERS-1'!$B$5:$J$44,4, FALSE))</f>
        <v>0</v>
      </c>
      <c r="CH121" s="112">
        <f>$F121*'INTERNAL PARAMETERS-2'!AS121*(1-VLOOKUP(AT$4,'INTERNAL PARAMETERS-1'!$B$5:$J$44,4, FALSE))</f>
        <v>0</v>
      </c>
      <c r="CI121" s="111">
        <f t="shared" si="1"/>
        <v>0</v>
      </c>
    </row>
    <row r="122" spans="3:87" x14ac:dyDescent="0.5">
      <c r="C122" s="77" t="s">
        <v>25</v>
      </c>
      <c r="D122" s="76" t="s">
        <v>21</v>
      </c>
      <c r="E122" s="76" t="s">
        <v>11</v>
      </c>
      <c r="F122" s="115">
        <f>'INPUTS-Incidence'!E122</f>
        <v>0</v>
      </c>
      <c r="G122" s="114">
        <f>$F122*'INTERNAL PARAMETERS-2'!F122*VLOOKUP(G$4,'INTERNAL PARAMETERS-1'!$B$5:$J$44,4, FALSE)</f>
        <v>0</v>
      </c>
      <c r="H122" s="113">
        <f>$F122*'INTERNAL PARAMETERS-2'!G122*VLOOKUP(H$4,'INTERNAL PARAMETERS-1'!$B$5:$J$44,4, FALSE)</f>
        <v>0</v>
      </c>
      <c r="I122" s="113">
        <f>$F122*'INTERNAL PARAMETERS-2'!H122*VLOOKUP(I$4,'INTERNAL PARAMETERS-1'!$B$5:$J$44,4, FALSE)</f>
        <v>0</v>
      </c>
      <c r="J122" s="113">
        <f>$F122*'INTERNAL PARAMETERS-2'!I122*VLOOKUP(J$4,'INTERNAL PARAMETERS-1'!$B$5:$J$44,4, FALSE)</f>
        <v>0</v>
      </c>
      <c r="K122" s="113">
        <f>$F122*'INTERNAL PARAMETERS-2'!J122*VLOOKUP(K$4,'INTERNAL PARAMETERS-1'!$B$5:$J$44,4, FALSE)</f>
        <v>0</v>
      </c>
      <c r="L122" s="113">
        <f>$F122*'INTERNAL PARAMETERS-2'!K122*VLOOKUP(L$4,'INTERNAL PARAMETERS-1'!$B$5:$J$44,4, FALSE)</f>
        <v>0</v>
      </c>
      <c r="M122" s="113">
        <f>$F122*'INTERNAL PARAMETERS-2'!L122*VLOOKUP(M$4,'INTERNAL PARAMETERS-1'!$B$5:$J$44,4, FALSE)</f>
        <v>0</v>
      </c>
      <c r="N122" s="113">
        <f>$F122*'INTERNAL PARAMETERS-2'!M122*VLOOKUP(N$4,'INTERNAL PARAMETERS-1'!$B$5:$J$44,4, FALSE)</f>
        <v>0</v>
      </c>
      <c r="O122" s="113">
        <f>$F122*'INTERNAL PARAMETERS-2'!N122*VLOOKUP(O$4,'INTERNAL PARAMETERS-1'!$B$5:$J$44,4, FALSE)</f>
        <v>0</v>
      </c>
      <c r="P122" s="113">
        <f>$F122*'INTERNAL PARAMETERS-2'!O122*VLOOKUP(P$4,'INTERNAL PARAMETERS-1'!$B$5:$J$44,4, FALSE)</f>
        <v>0</v>
      </c>
      <c r="Q122" s="113">
        <f>$F122*'INTERNAL PARAMETERS-2'!P122*VLOOKUP(Q$4,'INTERNAL PARAMETERS-1'!$B$5:$J$44,4, FALSE)</f>
        <v>0</v>
      </c>
      <c r="R122" s="113">
        <f>$F122*'INTERNAL PARAMETERS-2'!Q122*VLOOKUP(R$4,'INTERNAL PARAMETERS-1'!$B$5:$J$44,4, FALSE)</f>
        <v>0</v>
      </c>
      <c r="S122" s="113">
        <f>$F122*'INTERNAL PARAMETERS-2'!R122*VLOOKUP(S$4,'INTERNAL PARAMETERS-1'!$B$5:$J$44,4, FALSE)</f>
        <v>0</v>
      </c>
      <c r="T122" s="113">
        <f>$F122*'INTERNAL PARAMETERS-2'!S122*VLOOKUP(T$4,'INTERNAL PARAMETERS-1'!$B$5:$J$44,4, FALSE)</f>
        <v>0</v>
      </c>
      <c r="U122" s="113">
        <f>$F122*'INTERNAL PARAMETERS-2'!T122*VLOOKUP(U$4,'INTERNAL PARAMETERS-1'!$B$5:$J$44,4, FALSE)</f>
        <v>0</v>
      </c>
      <c r="V122" s="113">
        <f>$F122*'INTERNAL PARAMETERS-2'!U122*VLOOKUP(V$4,'INTERNAL PARAMETERS-1'!$B$5:$J$44,4, FALSE)</f>
        <v>0</v>
      </c>
      <c r="W122" s="113">
        <f>$F122*'INTERNAL PARAMETERS-2'!V122*VLOOKUP(W$4,'INTERNAL PARAMETERS-1'!$B$5:$J$44,4, FALSE)</f>
        <v>0</v>
      </c>
      <c r="X122" s="113">
        <f>$F122*'INTERNAL PARAMETERS-2'!W122*VLOOKUP(X$4,'INTERNAL PARAMETERS-1'!$B$5:$J$44,4, FALSE)</f>
        <v>0</v>
      </c>
      <c r="Y122" s="113">
        <f>$F122*'INTERNAL PARAMETERS-2'!X122*VLOOKUP(Y$4,'INTERNAL PARAMETERS-1'!$B$5:$J$44,4, FALSE)</f>
        <v>0</v>
      </c>
      <c r="Z122" s="113">
        <f>$F122*'INTERNAL PARAMETERS-2'!Y122*VLOOKUP(Z$4,'INTERNAL PARAMETERS-1'!$B$5:$J$44,4, FALSE)</f>
        <v>0</v>
      </c>
      <c r="AA122" s="113">
        <f>$F122*'INTERNAL PARAMETERS-2'!Z122*VLOOKUP(AA$4,'INTERNAL PARAMETERS-1'!$B$5:$J$44,4, FALSE)</f>
        <v>0</v>
      </c>
      <c r="AB122" s="113">
        <f>$F122*'INTERNAL PARAMETERS-2'!AA122*VLOOKUP(AB$4,'INTERNAL PARAMETERS-1'!$B$5:$J$44,4, FALSE)</f>
        <v>0</v>
      </c>
      <c r="AC122" s="113">
        <f>$F122*'INTERNAL PARAMETERS-2'!AB122*VLOOKUP(AC$4,'INTERNAL PARAMETERS-1'!$B$5:$J$44,4, FALSE)</f>
        <v>0</v>
      </c>
      <c r="AD122" s="113">
        <f>$F122*'INTERNAL PARAMETERS-2'!AC122*VLOOKUP(AD$4,'INTERNAL PARAMETERS-1'!$B$5:$J$44,4, FALSE)</f>
        <v>0</v>
      </c>
      <c r="AE122" s="113">
        <f>$F122*'INTERNAL PARAMETERS-2'!AD122*VLOOKUP(AE$4,'INTERNAL PARAMETERS-1'!$B$5:$J$44,4, FALSE)</f>
        <v>0</v>
      </c>
      <c r="AF122" s="113">
        <f>$F122*'INTERNAL PARAMETERS-2'!AE122*VLOOKUP(AF$4,'INTERNAL PARAMETERS-1'!$B$5:$J$44,4, FALSE)</f>
        <v>0</v>
      </c>
      <c r="AG122" s="113">
        <f>$F122*'INTERNAL PARAMETERS-2'!AF122*VLOOKUP(AG$4,'INTERNAL PARAMETERS-1'!$B$5:$J$44,4, FALSE)</f>
        <v>0</v>
      </c>
      <c r="AH122" s="113">
        <f>$F122*'INTERNAL PARAMETERS-2'!AG122*VLOOKUP(AH$4,'INTERNAL PARAMETERS-1'!$B$5:$J$44,4, FALSE)</f>
        <v>0</v>
      </c>
      <c r="AI122" s="113">
        <f>$F122*'INTERNAL PARAMETERS-2'!AH122*VLOOKUP(AI$4,'INTERNAL PARAMETERS-1'!$B$5:$J$44,4, FALSE)</f>
        <v>0</v>
      </c>
      <c r="AJ122" s="113">
        <f>$F122*'INTERNAL PARAMETERS-2'!AI122*VLOOKUP(AJ$4,'INTERNAL PARAMETERS-1'!$B$5:$J$44,4, FALSE)</f>
        <v>0</v>
      </c>
      <c r="AK122" s="113">
        <f>$F122*'INTERNAL PARAMETERS-2'!AJ122*VLOOKUP(AK$4,'INTERNAL PARAMETERS-1'!$B$5:$J$44,4, FALSE)</f>
        <v>0</v>
      </c>
      <c r="AL122" s="113">
        <f>$F122*'INTERNAL PARAMETERS-2'!AK122*VLOOKUP(AL$4,'INTERNAL PARAMETERS-1'!$B$5:$J$44,4, FALSE)</f>
        <v>0</v>
      </c>
      <c r="AM122" s="113">
        <f>$F122*'INTERNAL PARAMETERS-2'!AL122*VLOOKUP(AM$4,'INTERNAL PARAMETERS-1'!$B$5:$J$44,4, FALSE)</f>
        <v>0</v>
      </c>
      <c r="AN122" s="113">
        <f>$F122*'INTERNAL PARAMETERS-2'!AM122*VLOOKUP(AN$4,'INTERNAL PARAMETERS-1'!$B$5:$J$44,4, FALSE)</f>
        <v>0</v>
      </c>
      <c r="AO122" s="113">
        <f>$F122*'INTERNAL PARAMETERS-2'!AN122*VLOOKUP(AO$4,'INTERNAL PARAMETERS-1'!$B$5:$J$44,4, FALSE)</f>
        <v>0</v>
      </c>
      <c r="AP122" s="113">
        <f>$F122*'INTERNAL PARAMETERS-2'!AO122*VLOOKUP(AP$4,'INTERNAL PARAMETERS-1'!$B$5:$J$44,4, FALSE)</f>
        <v>0</v>
      </c>
      <c r="AQ122" s="113">
        <f>$F122*'INTERNAL PARAMETERS-2'!AP122*VLOOKUP(AQ$4,'INTERNAL PARAMETERS-1'!$B$5:$J$44,4, FALSE)</f>
        <v>0</v>
      </c>
      <c r="AR122" s="113">
        <f>$F122*'INTERNAL PARAMETERS-2'!AQ122*VLOOKUP(AR$4,'INTERNAL PARAMETERS-1'!$B$5:$J$44,4, FALSE)</f>
        <v>0</v>
      </c>
      <c r="AS122" s="113">
        <f>$F122*'INTERNAL PARAMETERS-2'!AR122*VLOOKUP(AS$4,'INTERNAL PARAMETERS-1'!$B$5:$J$44,4, FALSE)</f>
        <v>0</v>
      </c>
      <c r="AT122" s="112">
        <f>$F122*'INTERNAL PARAMETERS-2'!AS122*VLOOKUP(AT$4,'INTERNAL PARAMETERS-1'!$B$5:$J$44,4, FALSE)</f>
        <v>0</v>
      </c>
      <c r="AU122" s="114">
        <f>$F122*'INTERNAL PARAMETERS-2'!F122*(1-VLOOKUP(G$4,'INTERNAL PARAMETERS-1'!$B$5:$J$44,4, FALSE))</f>
        <v>0</v>
      </c>
      <c r="AV122" s="113">
        <f>$F122*'INTERNAL PARAMETERS-2'!G122*(1-VLOOKUP(H$4,'INTERNAL PARAMETERS-1'!$B$5:$J$44,4, FALSE))</f>
        <v>0</v>
      </c>
      <c r="AW122" s="113">
        <f>$F122*'INTERNAL PARAMETERS-2'!H122*(1-VLOOKUP(I$4,'INTERNAL PARAMETERS-1'!$B$5:$J$44,4, FALSE))</f>
        <v>0</v>
      </c>
      <c r="AX122" s="113">
        <f>$F122*'INTERNAL PARAMETERS-2'!I122*(1-VLOOKUP(J$4,'INTERNAL PARAMETERS-1'!$B$5:$J$44,4, FALSE))</f>
        <v>0</v>
      </c>
      <c r="AY122" s="113">
        <f>$F122*'INTERNAL PARAMETERS-2'!J122*(1-VLOOKUP(K$4,'INTERNAL PARAMETERS-1'!$B$5:$J$44,4, FALSE))</f>
        <v>0</v>
      </c>
      <c r="AZ122" s="113">
        <f>$F122*'INTERNAL PARAMETERS-2'!K122*(1-VLOOKUP(L$4,'INTERNAL PARAMETERS-1'!$B$5:$J$44,4, FALSE))</f>
        <v>0</v>
      </c>
      <c r="BA122" s="113">
        <f>$F122*'INTERNAL PARAMETERS-2'!L122*(1-VLOOKUP(M$4,'INTERNAL PARAMETERS-1'!$B$5:$J$44,4, FALSE))</f>
        <v>0</v>
      </c>
      <c r="BB122" s="113">
        <f>$F122*'INTERNAL PARAMETERS-2'!M122*(1-VLOOKUP(N$4,'INTERNAL PARAMETERS-1'!$B$5:$J$44,4, FALSE))</f>
        <v>0</v>
      </c>
      <c r="BC122" s="113">
        <f>$F122*'INTERNAL PARAMETERS-2'!N122*(1-VLOOKUP(O$4,'INTERNAL PARAMETERS-1'!$B$5:$J$44,4, FALSE))</f>
        <v>0</v>
      </c>
      <c r="BD122" s="113">
        <f>$F122*'INTERNAL PARAMETERS-2'!O122*(1-VLOOKUP(P$4,'INTERNAL PARAMETERS-1'!$B$5:$J$44,4, FALSE))</f>
        <v>0</v>
      </c>
      <c r="BE122" s="113">
        <f>$F122*'INTERNAL PARAMETERS-2'!P122*(1-VLOOKUP(Q$4,'INTERNAL PARAMETERS-1'!$B$5:$J$44,4, FALSE))</f>
        <v>0</v>
      </c>
      <c r="BF122" s="113">
        <f>$F122*'INTERNAL PARAMETERS-2'!Q122*(1-VLOOKUP(R$4,'INTERNAL PARAMETERS-1'!$B$5:$J$44,4, FALSE))</f>
        <v>0</v>
      </c>
      <c r="BG122" s="113">
        <f>$F122*'INTERNAL PARAMETERS-2'!R122*(1-VLOOKUP(S$4,'INTERNAL PARAMETERS-1'!$B$5:$J$44,4, FALSE))</f>
        <v>0</v>
      </c>
      <c r="BH122" s="113">
        <f>$F122*'INTERNAL PARAMETERS-2'!S122*(1-VLOOKUP(T$4,'INTERNAL PARAMETERS-1'!$B$5:$J$44,4, FALSE))</f>
        <v>0</v>
      </c>
      <c r="BI122" s="113">
        <f>$F122*'INTERNAL PARAMETERS-2'!T122*(1-VLOOKUP(U$4,'INTERNAL PARAMETERS-1'!$B$5:$J$44,4, FALSE))</f>
        <v>0</v>
      </c>
      <c r="BJ122" s="113">
        <f>$F122*'INTERNAL PARAMETERS-2'!U122*(1-VLOOKUP(V$4,'INTERNAL PARAMETERS-1'!$B$5:$J$44,4, FALSE))</f>
        <v>0</v>
      </c>
      <c r="BK122" s="113">
        <f>$F122*'INTERNAL PARAMETERS-2'!V122*(1-VLOOKUP(W$4,'INTERNAL PARAMETERS-1'!$B$5:$J$44,4, FALSE))</f>
        <v>0</v>
      </c>
      <c r="BL122" s="113">
        <f>$F122*'INTERNAL PARAMETERS-2'!W122*(1-VLOOKUP(X$4,'INTERNAL PARAMETERS-1'!$B$5:$J$44,4, FALSE))</f>
        <v>0</v>
      </c>
      <c r="BM122" s="113">
        <f>$F122*'INTERNAL PARAMETERS-2'!X122*(1-VLOOKUP(Y$4,'INTERNAL PARAMETERS-1'!$B$5:$J$44,4, FALSE))</f>
        <v>0</v>
      </c>
      <c r="BN122" s="113">
        <f>$F122*'INTERNAL PARAMETERS-2'!Y122*(1-VLOOKUP(Z$4,'INTERNAL PARAMETERS-1'!$B$5:$J$44,4, FALSE))</f>
        <v>0</v>
      </c>
      <c r="BO122" s="113">
        <f>$F122*'INTERNAL PARAMETERS-2'!Z122*(1-VLOOKUP(AA$4,'INTERNAL PARAMETERS-1'!$B$5:$J$44,4, FALSE))</f>
        <v>0</v>
      </c>
      <c r="BP122" s="113">
        <f>$F122*'INTERNAL PARAMETERS-2'!AA122*(1-VLOOKUP(AB$4,'INTERNAL PARAMETERS-1'!$B$5:$J$44,4, FALSE))</f>
        <v>0</v>
      </c>
      <c r="BQ122" s="113">
        <f>$F122*'INTERNAL PARAMETERS-2'!AB122*(1-VLOOKUP(AC$4,'INTERNAL PARAMETERS-1'!$B$5:$J$44,4, FALSE))</f>
        <v>0</v>
      </c>
      <c r="BR122" s="113">
        <f>$F122*'INTERNAL PARAMETERS-2'!AC122*(1-VLOOKUP(AD$4,'INTERNAL PARAMETERS-1'!$B$5:$J$44,4, FALSE))</f>
        <v>0</v>
      </c>
      <c r="BS122" s="113">
        <f>$F122*'INTERNAL PARAMETERS-2'!AD122*(1-VLOOKUP(AE$4,'INTERNAL PARAMETERS-1'!$B$5:$J$44,4, FALSE))</f>
        <v>0</v>
      </c>
      <c r="BT122" s="113">
        <f>$F122*'INTERNAL PARAMETERS-2'!AE122*(1-VLOOKUP(AF$4,'INTERNAL PARAMETERS-1'!$B$5:$J$44,4, FALSE))</f>
        <v>0</v>
      </c>
      <c r="BU122" s="113">
        <f>$F122*'INTERNAL PARAMETERS-2'!AF122*(1-VLOOKUP(AG$4,'INTERNAL PARAMETERS-1'!$B$5:$J$44,4, FALSE))</f>
        <v>0</v>
      </c>
      <c r="BV122" s="113">
        <f>$F122*'INTERNAL PARAMETERS-2'!AG122*(1-VLOOKUP(AH$4,'INTERNAL PARAMETERS-1'!$B$5:$J$44,4, FALSE))</f>
        <v>0</v>
      </c>
      <c r="BW122" s="113">
        <f>$F122*'INTERNAL PARAMETERS-2'!AH122*(1-VLOOKUP(AI$4,'INTERNAL PARAMETERS-1'!$B$5:$J$44,4, FALSE))</f>
        <v>0</v>
      </c>
      <c r="BX122" s="113">
        <f>$F122*'INTERNAL PARAMETERS-2'!AI122*(1-VLOOKUP(AJ$4,'INTERNAL PARAMETERS-1'!$B$5:$J$44,4, FALSE))</f>
        <v>0</v>
      </c>
      <c r="BY122" s="113">
        <f>$F122*'INTERNAL PARAMETERS-2'!AJ122*(1-VLOOKUP(AK$4,'INTERNAL PARAMETERS-1'!$B$5:$J$44,4, FALSE))</f>
        <v>0</v>
      </c>
      <c r="BZ122" s="113">
        <f>$F122*'INTERNAL PARAMETERS-2'!AK122*(1-VLOOKUP(AL$4,'INTERNAL PARAMETERS-1'!$B$5:$J$44,4, FALSE))</f>
        <v>0</v>
      </c>
      <c r="CA122" s="113">
        <f>$F122*'INTERNAL PARAMETERS-2'!AL122*(1-VLOOKUP(AM$4,'INTERNAL PARAMETERS-1'!$B$5:$J$44,4, FALSE))</f>
        <v>0</v>
      </c>
      <c r="CB122" s="113">
        <f>$F122*'INTERNAL PARAMETERS-2'!AM122*(1-VLOOKUP(AN$4,'INTERNAL PARAMETERS-1'!$B$5:$J$44,4, FALSE))</f>
        <v>0</v>
      </c>
      <c r="CC122" s="113">
        <f>$F122*'INTERNAL PARAMETERS-2'!AN122*(1-VLOOKUP(AO$4,'INTERNAL PARAMETERS-1'!$B$5:$J$44,4, FALSE))</f>
        <v>0</v>
      </c>
      <c r="CD122" s="113">
        <f>$F122*'INTERNAL PARAMETERS-2'!AO122*(1-VLOOKUP(AP$4,'INTERNAL PARAMETERS-1'!$B$5:$J$44,4, FALSE))</f>
        <v>0</v>
      </c>
      <c r="CE122" s="113">
        <f>$F122*'INTERNAL PARAMETERS-2'!AP122*(1-VLOOKUP(AQ$4,'INTERNAL PARAMETERS-1'!$B$5:$J$44,4, FALSE))</f>
        <v>0</v>
      </c>
      <c r="CF122" s="113">
        <f>$F122*'INTERNAL PARAMETERS-2'!AQ122*(1-VLOOKUP(AR$4,'INTERNAL PARAMETERS-1'!$B$5:$J$44,4, FALSE))</f>
        <v>0</v>
      </c>
      <c r="CG122" s="113">
        <f>$F122*'INTERNAL PARAMETERS-2'!AR122*(1-VLOOKUP(AS$4,'INTERNAL PARAMETERS-1'!$B$5:$J$44,4, FALSE))</f>
        <v>0</v>
      </c>
      <c r="CH122" s="112">
        <f>$F122*'INTERNAL PARAMETERS-2'!AS122*(1-VLOOKUP(AT$4,'INTERNAL PARAMETERS-1'!$B$5:$J$44,4, FALSE))</f>
        <v>0</v>
      </c>
      <c r="CI122" s="111">
        <f t="shared" si="1"/>
        <v>0</v>
      </c>
    </row>
    <row r="123" spans="3:87" x14ac:dyDescent="0.5">
      <c r="C123" s="77" t="s">
        <v>25</v>
      </c>
      <c r="D123" s="76" t="s">
        <v>21</v>
      </c>
      <c r="E123" s="76" t="s">
        <v>10</v>
      </c>
      <c r="F123" s="115">
        <f>'INPUTS-Incidence'!E123</f>
        <v>0</v>
      </c>
      <c r="G123" s="114">
        <f>$F123*'INTERNAL PARAMETERS-2'!F123*VLOOKUP(G$4,'INTERNAL PARAMETERS-1'!$B$5:$J$44,4, FALSE)</f>
        <v>0</v>
      </c>
      <c r="H123" s="113">
        <f>$F123*'INTERNAL PARAMETERS-2'!G123*VLOOKUP(H$4,'INTERNAL PARAMETERS-1'!$B$5:$J$44,4, FALSE)</f>
        <v>0</v>
      </c>
      <c r="I123" s="113">
        <f>$F123*'INTERNAL PARAMETERS-2'!H123*VLOOKUP(I$4,'INTERNAL PARAMETERS-1'!$B$5:$J$44,4, FALSE)</f>
        <v>0</v>
      </c>
      <c r="J123" s="113">
        <f>$F123*'INTERNAL PARAMETERS-2'!I123*VLOOKUP(J$4,'INTERNAL PARAMETERS-1'!$B$5:$J$44,4, FALSE)</f>
        <v>0</v>
      </c>
      <c r="K123" s="113">
        <f>$F123*'INTERNAL PARAMETERS-2'!J123*VLOOKUP(K$4,'INTERNAL PARAMETERS-1'!$B$5:$J$44,4, FALSE)</f>
        <v>0</v>
      </c>
      <c r="L123" s="113">
        <f>$F123*'INTERNAL PARAMETERS-2'!K123*VLOOKUP(L$4,'INTERNAL PARAMETERS-1'!$B$5:$J$44,4, FALSE)</f>
        <v>0</v>
      </c>
      <c r="M123" s="113">
        <f>$F123*'INTERNAL PARAMETERS-2'!L123*VLOOKUP(M$4,'INTERNAL PARAMETERS-1'!$B$5:$J$44,4, FALSE)</f>
        <v>0</v>
      </c>
      <c r="N123" s="113">
        <f>$F123*'INTERNAL PARAMETERS-2'!M123*VLOOKUP(N$4,'INTERNAL PARAMETERS-1'!$B$5:$J$44,4, FALSE)</f>
        <v>0</v>
      </c>
      <c r="O123" s="113">
        <f>$F123*'INTERNAL PARAMETERS-2'!N123*VLOOKUP(O$4,'INTERNAL PARAMETERS-1'!$B$5:$J$44,4, FALSE)</f>
        <v>0</v>
      </c>
      <c r="P123" s="113">
        <f>$F123*'INTERNAL PARAMETERS-2'!O123*VLOOKUP(P$4,'INTERNAL PARAMETERS-1'!$B$5:$J$44,4, FALSE)</f>
        <v>0</v>
      </c>
      <c r="Q123" s="113">
        <f>$F123*'INTERNAL PARAMETERS-2'!P123*VLOOKUP(Q$4,'INTERNAL PARAMETERS-1'!$B$5:$J$44,4, FALSE)</f>
        <v>0</v>
      </c>
      <c r="R123" s="113">
        <f>$F123*'INTERNAL PARAMETERS-2'!Q123*VLOOKUP(R$4,'INTERNAL PARAMETERS-1'!$B$5:$J$44,4, FALSE)</f>
        <v>0</v>
      </c>
      <c r="S123" s="113">
        <f>$F123*'INTERNAL PARAMETERS-2'!R123*VLOOKUP(S$4,'INTERNAL PARAMETERS-1'!$B$5:$J$44,4, FALSE)</f>
        <v>0</v>
      </c>
      <c r="T123" s="113">
        <f>$F123*'INTERNAL PARAMETERS-2'!S123*VLOOKUP(T$4,'INTERNAL PARAMETERS-1'!$B$5:$J$44,4, FALSE)</f>
        <v>0</v>
      </c>
      <c r="U123" s="113">
        <f>$F123*'INTERNAL PARAMETERS-2'!T123*VLOOKUP(U$4,'INTERNAL PARAMETERS-1'!$B$5:$J$44,4, FALSE)</f>
        <v>0</v>
      </c>
      <c r="V123" s="113">
        <f>$F123*'INTERNAL PARAMETERS-2'!U123*VLOOKUP(V$4,'INTERNAL PARAMETERS-1'!$B$5:$J$44,4, FALSE)</f>
        <v>0</v>
      </c>
      <c r="W123" s="113">
        <f>$F123*'INTERNAL PARAMETERS-2'!V123*VLOOKUP(W$4,'INTERNAL PARAMETERS-1'!$B$5:$J$44,4, FALSE)</f>
        <v>0</v>
      </c>
      <c r="X123" s="113">
        <f>$F123*'INTERNAL PARAMETERS-2'!W123*VLOOKUP(X$4,'INTERNAL PARAMETERS-1'!$B$5:$J$44,4, FALSE)</f>
        <v>0</v>
      </c>
      <c r="Y123" s="113">
        <f>$F123*'INTERNAL PARAMETERS-2'!X123*VLOOKUP(Y$4,'INTERNAL PARAMETERS-1'!$B$5:$J$44,4, FALSE)</f>
        <v>0</v>
      </c>
      <c r="Z123" s="113">
        <f>$F123*'INTERNAL PARAMETERS-2'!Y123*VLOOKUP(Z$4,'INTERNAL PARAMETERS-1'!$B$5:$J$44,4, FALSE)</f>
        <v>0</v>
      </c>
      <c r="AA123" s="113">
        <f>$F123*'INTERNAL PARAMETERS-2'!Z123*VLOOKUP(AA$4,'INTERNAL PARAMETERS-1'!$B$5:$J$44,4, FALSE)</f>
        <v>0</v>
      </c>
      <c r="AB123" s="113">
        <f>$F123*'INTERNAL PARAMETERS-2'!AA123*VLOOKUP(AB$4,'INTERNAL PARAMETERS-1'!$B$5:$J$44,4, FALSE)</f>
        <v>0</v>
      </c>
      <c r="AC123" s="113">
        <f>$F123*'INTERNAL PARAMETERS-2'!AB123*VLOOKUP(AC$4,'INTERNAL PARAMETERS-1'!$B$5:$J$44,4, FALSE)</f>
        <v>0</v>
      </c>
      <c r="AD123" s="113">
        <f>$F123*'INTERNAL PARAMETERS-2'!AC123*VLOOKUP(AD$4,'INTERNAL PARAMETERS-1'!$B$5:$J$44,4, FALSE)</f>
        <v>0</v>
      </c>
      <c r="AE123" s="113">
        <f>$F123*'INTERNAL PARAMETERS-2'!AD123*VLOOKUP(AE$4,'INTERNAL PARAMETERS-1'!$B$5:$J$44,4, FALSE)</f>
        <v>0</v>
      </c>
      <c r="AF123" s="113">
        <f>$F123*'INTERNAL PARAMETERS-2'!AE123*VLOOKUP(AF$4,'INTERNAL PARAMETERS-1'!$B$5:$J$44,4, FALSE)</f>
        <v>0</v>
      </c>
      <c r="AG123" s="113">
        <f>$F123*'INTERNAL PARAMETERS-2'!AF123*VLOOKUP(AG$4,'INTERNAL PARAMETERS-1'!$B$5:$J$44,4, FALSE)</f>
        <v>0</v>
      </c>
      <c r="AH123" s="113">
        <f>$F123*'INTERNAL PARAMETERS-2'!AG123*VLOOKUP(AH$4,'INTERNAL PARAMETERS-1'!$B$5:$J$44,4, FALSE)</f>
        <v>0</v>
      </c>
      <c r="AI123" s="113">
        <f>$F123*'INTERNAL PARAMETERS-2'!AH123*VLOOKUP(AI$4,'INTERNAL PARAMETERS-1'!$B$5:$J$44,4, FALSE)</f>
        <v>0</v>
      </c>
      <c r="AJ123" s="113">
        <f>$F123*'INTERNAL PARAMETERS-2'!AI123*VLOOKUP(AJ$4,'INTERNAL PARAMETERS-1'!$B$5:$J$44,4, FALSE)</f>
        <v>0</v>
      </c>
      <c r="AK123" s="113">
        <f>$F123*'INTERNAL PARAMETERS-2'!AJ123*VLOOKUP(AK$4,'INTERNAL PARAMETERS-1'!$B$5:$J$44,4, FALSE)</f>
        <v>0</v>
      </c>
      <c r="AL123" s="113">
        <f>$F123*'INTERNAL PARAMETERS-2'!AK123*VLOOKUP(AL$4,'INTERNAL PARAMETERS-1'!$B$5:$J$44,4, FALSE)</f>
        <v>0</v>
      </c>
      <c r="AM123" s="113">
        <f>$F123*'INTERNAL PARAMETERS-2'!AL123*VLOOKUP(AM$4,'INTERNAL PARAMETERS-1'!$B$5:$J$44,4, FALSE)</f>
        <v>0</v>
      </c>
      <c r="AN123" s="113">
        <f>$F123*'INTERNAL PARAMETERS-2'!AM123*VLOOKUP(AN$4,'INTERNAL PARAMETERS-1'!$B$5:$J$44,4, FALSE)</f>
        <v>0</v>
      </c>
      <c r="AO123" s="113">
        <f>$F123*'INTERNAL PARAMETERS-2'!AN123*VLOOKUP(AO$4,'INTERNAL PARAMETERS-1'!$B$5:$J$44,4, FALSE)</f>
        <v>0</v>
      </c>
      <c r="AP123" s="113">
        <f>$F123*'INTERNAL PARAMETERS-2'!AO123*VLOOKUP(AP$4,'INTERNAL PARAMETERS-1'!$B$5:$J$44,4, FALSE)</f>
        <v>0</v>
      </c>
      <c r="AQ123" s="113">
        <f>$F123*'INTERNAL PARAMETERS-2'!AP123*VLOOKUP(AQ$4,'INTERNAL PARAMETERS-1'!$B$5:$J$44,4, FALSE)</f>
        <v>0</v>
      </c>
      <c r="AR123" s="113">
        <f>$F123*'INTERNAL PARAMETERS-2'!AQ123*VLOOKUP(AR$4,'INTERNAL PARAMETERS-1'!$B$5:$J$44,4, FALSE)</f>
        <v>0</v>
      </c>
      <c r="AS123" s="113">
        <f>$F123*'INTERNAL PARAMETERS-2'!AR123*VLOOKUP(AS$4,'INTERNAL PARAMETERS-1'!$B$5:$J$44,4, FALSE)</f>
        <v>0</v>
      </c>
      <c r="AT123" s="112">
        <f>$F123*'INTERNAL PARAMETERS-2'!AS123*VLOOKUP(AT$4,'INTERNAL PARAMETERS-1'!$B$5:$J$44,4, FALSE)</f>
        <v>0</v>
      </c>
      <c r="AU123" s="114">
        <f>$F123*'INTERNAL PARAMETERS-2'!F123*(1-VLOOKUP(G$4,'INTERNAL PARAMETERS-1'!$B$5:$J$44,4, FALSE))</f>
        <v>0</v>
      </c>
      <c r="AV123" s="113">
        <f>$F123*'INTERNAL PARAMETERS-2'!G123*(1-VLOOKUP(H$4,'INTERNAL PARAMETERS-1'!$B$5:$J$44,4, FALSE))</f>
        <v>0</v>
      </c>
      <c r="AW123" s="113">
        <f>$F123*'INTERNAL PARAMETERS-2'!H123*(1-VLOOKUP(I$4,'INTERNAL PARAMETERS-1'!$B$5:$J$44,4, FALSE))</f>
        <v>0</v>
      </c>
      <c r="AX123" s="113">
        <f>$F123*'INTERNAL PARAMETERS-2'!I123*(1-VLOOKUP(J$4,'INTERNAL PARAMETERS-1'!$B$5:$J$44,4, FALSE))</f>
        <v>0</v>
      </c>
      <c r="AY123" s="113">
        <f>$F123*'INTERNAL PARAMETERS-2'!J123*(1-VLOOKUP(K$4,'INTERNAL PARAMETERS-1'!$B$5:$J$44,4, FALSE))</f>
        <v>0</v>
      </c>
      <c r="AZ123" s="113">
        <f>$F123*'INTERNAL PARAMETERS-2'!K123*(1-VLOOKUP(L$4,'INTERNAL PARAMETERS-1'!$B$5:$J$44,4, FALSE))</f>
        <v>0</v>
      </c>
      <c r="BA123" s="113">
        <f>$F123*'INTERNAL PARAMETERS-2'!L123*(1-VLOOKUP(M$4,'INTERNAL PARAMETERS-1'!$B$5:$J$44,4, FALSE))</f>
        <v>0</v>
      </c>
      <c r="BB123" s="113">
        <f>$F123*'INTERNAL PARAMETERS-2'!M123*(1-VLOOKUP(N$4,'INTERNAL PARAMETERS-1'!$B$5:$J$44,4, FALSE))</f>
        <v>0</v>
      </c>
      <c r="BC123" s="113">
        <f>$F123*'INTERNAL PARAMETERS-2'!N123*(1-VLOOKUP(O$4,'INTERNAL PARAMETERS-1'!$B$5:$J$44,4, FALSE))</f>
        <v>0</v>
      </c>
      <c r="BD123" s="113">
        <f>$F123*'INTERNAL PARAMETERS-2'!O123*(1-VLOOKUP(P$4,'INTERNAL PARAMETERS-1'!$B$5:$J$44,4, FALSE))</f>
        <v>0</v>
      </c>
      <c r="BE123" s="113">
        <f>$F123*'INTERNAL PARAMETERS-2'!P123*(1-VLOOKUP(Q$4,'INTERNAL PARAMETERS-1'!$B$5:$J$44,4, FALSE))</f>
        <v>0</v>
      </c>
      <c r="BF123" s="113">
        <f>$F123*'INTERNAL PARAMETERS-2'!Q123*(1-VLOOKUP(R$4,'INTERNAL PARAMETERS-1'!$B$5:$J$44,4, FALSE))</f>
        <v>0</v>
      </c>
      <c r="BG123" s="113">
        <f>$F123*'INTERNAL PARAMETERS-2'!R123*(1-VLOOKUP(S$4,'INTERNAL PARAMETERS-1'!$B$5:$J$44,4, FALSE))</f>
        <v>0</v>
      </c>
      <c r="BH123" s="113">
        <f>$F123*'INTERNAL PARAMETERS-2'!S123*(1-VLOOKUP(T$4,'INTERNAL PARAMETERS-1'!$B$5:$J$44,4, FALSE))</f>
        <v>0</v>
      </c>
      <c r="BI123" s="113">
        <f>$F123*'INTERNAL PARAMETERS-2'!T123*(1-VLOOKUP(U$4,'INTERNAL PARAMETERS-1'!$B$5:$J$44,4, FALSE))</f>
        <v>0</v>
      </c>
      <c r="BJ123" s="113">
        <f>$F123*'INTERNAL PARAMETERS-2'!U123*(1-VLOOKUP(V$4,'INTERNAL PARAMETERS-1'!$B$5:$J$44,4, FALSE))</f>
        <v>0</v>
      </c>
      <c r="BK123" s="113">
        <f>$F123*'INTERNAL PARAMETERS-2'!V123*(1-VLOOKUP(W$4,'INTERNAL PARAMETERS-1'!$B$5:$J$44,4, FALSE))</f>
        <v>0</v>
      </c>
      <c r="BL123" s="113">
        <f>$F123*'INTERNAL PARAMETERS-2'!W123*(1-VLOOKUP(X$4,'INTERNAL PARAMETERS-1'!$B$5:$J$44,4, FALSE))</f>
        <v>0</v>
      </c>
      <c r="BM123" s="113">
        <f>$F123*'INTERNAL PARAMETERS-2'!X123*(1-VLOOKUP(Y$4,'INTERNAL PARAMETERS-1'!$B$5:$J$44,4, FALSE))</f>
        <v>0</v>
      </c>
      <c r="BN123" s="113">
        <f>$F123*'INTERNAL PARAMETERS-2'!Y123*(1-VLOOKUP(Z$4,'INTERNAL PARAMETERS-1'!$B$5:$J$44,4, FALSE))</f>
        <v>0</v>
      </c>
      <c r="BO123" s="113">
        <f>$F123*'INTERNAL PARAMETERS-2'!Z123*(1-VLOOKUP(AA$4,'INTERNAL PARAMETERS-1'!$B$5:$J$44,4, FALSE))</f>
        <v>0</v>
      </c>
      <c r="BP123" s="113">
        <f>$F123*'INTERNAL PARAMETERS-2'!AA123*(1-VLOOKUP(AB$4,'INTERNAL PARAMETERS-1'!$B$5:$J$44,4, FALSE))</f>
        <v>0</v>
      </c>
      <c r="BQ123" s="113">
        <f>$F123*'INTERNAL PARAMETERS-2'!AB123*(1-VLOOKUP(AC$4,'INTERNAL PARAMETERS-1'!$B$5:$J$44,4, FALSE))</f>
        <v>0</v>
      </c>
      <c r="BR123" s="113">
        <f>$F123*'INTERNAL PARAMETERS-2'!AC123*(1-VLOOKUP(AD$4,'INTERNAL PARAMETERS-1'!$B$5:$J$44,4, FALSE))</f>
        <v>0</v>
      </c>
      <c r="BS123" s="113">
        <f>$F123*'INTERNAL PARAMETERS-2'!AD123*(1-VLOOKUP(AE$4,'INTERNAL PARAMETERS-1'!$B$5:$J$44,4, FALSE))</f>
        <v>0</v>
      </c>
      <c r="BT123" s="113">
        <f>$F123*'INTERNAL PARAMETERS-2'!AE123*(1-VLOOKUP(AF$4,'INTERNAL PARAMETERS-1'!$B$5:$J$44,4, FALSE))</f>
        <v>0</v>
      </c>
      <c r="BU123" s="113">
        <f>$F123*'INTERNAL PARAMETERS-2'!AF123*(1-VLOOKUP(AG$4,'INTERNAL PARAMETERS-1'!$B$5:$J$44,4, FALSE))</f>
        <v>0</v>
      </c>
      <c r="BV123" s="113">
        <f>$F123*'INTERNAL PARAMETERS-2'!AG123*(1-VLOOKUP(AH$4,'INTERNAL PARAMETERS-1'!$B$5:$J$44,4, FALSE))</f>
        <v>0</v>
      </c>
      <c r="BW123" s="113">
        <f>$F123*'INTERNAL PARAMETERS-2'!AH123*(1-VLOOKUP(AI$4,'INTERNAL PARAMETERS-1'!$B$5:$J$44,4, FALSE))</f>
        <v>0</v>
      </c>
      <c r="BX123" s="113">
        <f>$F123*'INTERNAL PARAMETERS-2'!AI123*(1-VLOOKUP(AJ$4,'INTERNAL PARAMETERS-1'!$B$5:$J$44,4, FALSE))</f>
        <v>0</v>
      </c>
      <c r="BY123" s="113">
        <f>$F123*'INTERNAL PARAMETERS-2'!AJ123*(1-VLOOKUP(AK$4,'INTERNAL PARAMETERS-1'!$B$5:$J$44,4, FALSE))</f>
        <v>0</v>
      </c>
      <c r="BZ123" s="113">
        <f>$F123*'INTERNAL PARAMETERS-2'!AK123*(1-VLOOKUP(AL$4,'INTERNAL PARAMETERS-1'!$B$5:$J$44,4, FALSE))</f>
        <v>0</v>
      </c>
      <c r="CA123" s="113">
        <f>$F123*'INTERNAL PARAMETERS-2'!AL123*(1-VLOOKUP(AM$4,'INTERNAL PARAMETERS-1'!$B$5:$J$44,4, FALSE))</f>
        <v>0</v>
      </c>
      <c r="CB123" s="113">
        <f>$F123*'INTERNAL PARAMETERS-2'!AM123*(1-VLOOKUP(AN$4,'INTERNAL PARAMETERS-1'!$B$5:$J$44,4, FALSE))</f>
        <v>0</v>
      </c>
      <c r="CC123" s="113">
        <f>$F123*'INTERNAL PARAMETERS-2'!AN123*(1-VLOOKUP(AO$4,'INTERNAL PARAMETERS-1'!$B$5:$J$44,4, FALSE))</f>
        <v>0</v>
      </c>
      <c r="CD123" s="113">
        <f>$F123*'INTERNAL PARAMETERS-2'!AO123*(1-VLOOKUP(AP$4,'INTERNAL PARAMETERS-1'!$B$5:$J$44,4, FALSE))</f>
        <v>0</v>
      </c>
      <c r="CE123" s="113">
        <f>$F123*'INTERNAL PARAMETERS-2'!AP123*(1-VLOOKUP(AQ$4,'INTERNAL PARAMETERS-1'!$B$5:$J$44,4, FALSE))</f>
        <v>0</v>
      </c>
      <c r="CF123" s="113">
        <f>$F123*'INTERNAL PARAMETERS-2'!AQ123*(1-VLOOKUP(AR$4,'INTERNAL PARAMETERS-1'!$B$5:$J$44,4, FALSE))</f>
        <v>0</v>
      </c>
      <c r="CG123" s="113">
        <f>$F123*'INTERNAL PARAMETERS-2'!AR123*(1-VLOOKUP(AS$4,'INTERNAL PARAMETERS-1'!$B$5:$J$44,4, FALSE))</f>
        <v>0</v>
      </c>
      <c r="CH123" s="112">
        <f>$F123*'INTERNAL PARAMETERS-2'!AS123*(1-VLOOKUP(AT$4,'INTERNAL PARAMETERS-1'!$B$5:$J$44,4, FALSE))</f>
        <v>0</v>
      </c>
      <c r="CI123" s="111">
        <f t="shared" si="1"/>
        <v>0</v>
      </c>
    </row>
    <row r="124" spans="3:87" x14ac:dyDescent="0.5">
      <c r="C124" s="77" t="s">
        <v>25</v>
      </c>
      <c r="D124" s="76" t="s">
        <v>21</v>
      </c>
      <c r="E124" s="76" t="s">
        <v>9</v>
      </c>
      <c r="F124" s="115">
        <f>'INPUTS-Incidence'!E124</f>
        <v>0</v>
      </c>
      <c r="G124" s="114">
        <f>$F124*'INTERNAL PARAMETERS-2'!F124*VLOOKUP(G$4,'INTERNAL PARAMETERS-1'!$B$5:$J$44,4, FALSE)</f>
        <v>0</v>
      </c>
      <c r="H124" s="113">
        <f>$F124*'INTERNAL PARAMETERS-2'!G124*VLOOKUP(H$4,'INTERNAL PARAMETERS-1'!$B$5:$J$44,4, FALSE)</f>
        <v>0</v>
      </c>
      <c r="I124" s="113">
        <f>$F124*'INTERNAL PARAMETERS-2'!H124*VLOOKUP(I$4,'INTERNAL PARAMETERS-1'!$B$5:$J$44,4, FALSE)</f>
        <v>0</v>
      </c>
      <c r="J124" s="113">
        <f>$F124*'INTERNAL PARAMETERS-2'!I124*VLOOKUP(J$4,'INTERNAL PARAMETERS-1'!$B$5:$J$44,4, FALSE)</f>
        <v>0</v>
      </c>
      <c r="K124" s="113">
        <f>$F124*'INTERNAL PARAMETERS-2'!J124*VLOOKUP(K$4,'INTERNAL PARAMETERS-1'!$B$5:$J$44,4, FALSE)</f>
        <v>0</v>
      </c>
      <c r="L124" s="113">
        <f>$F124*'INTERNAL PARAMETERS-2'!K124*VLOOKUP(L$4,'INTERNAL PARAMETERS-1'!$B$5:$J$44,4, FALSE)</f>
        <v>0</v>
      </c>
      <c r="M124" s="113">
        <f>$F124*'INTERNAL PARAMETERS-2'!L124*VLOOKUP(M$4,'INTERNAL PARAMETERS-1'!$B$5:$J$44,4, FALSE)</f>
        <v>0</v>
      </c>
      <c r="N124" s="113">
        <f>$F124*'INTERNAL PARAMETERS-2'!M124*VLOOKUP(N$4,'INTERNAL PARAMETERS-1'!$B$5:$J$44,4, FALSE)</f>
        <v>0</v>
      </c>
      <c r="O124" s="113">
        <f>$F124*'INTERNAL PARAMETERS-2'!N124*VLOOKUP(O$4,'INTERNAL PARAMETERS-1'!$B$5:$J$44,4, FALSE)</f>
        <v>0</v>
      </c>
      <c r="P124" s="113">
        <f>$F124*'INTERNAL PARAMETERS-2'!O124*VLOOKUP(P$4,'INTERNAL PARAMETERS-1'!$B$5:$J$44,4, FALSE)</f>
        <v>0</v>
      </c>
      <c r="Q124" s="113">
        <f>$F124*'INTERNAL PARAMETERS-2'!P124*VLOOKUP(Q$4,'INTERNAL PARAMETERS-1'!$B$5:$J$44,4, FALSE)</f>
        <v>0</v>
      </c>
      <c r="R124" s="113">
        <f>$F124*'INTERNAL PARAMETERS-2'!Q124*VLOOKUP(R$4,'INTERNAL PARAMETERS-1'!$B$5:$J$44,4, FALSE)</f>
        <v>0</v>
      </c>
      <c r="S124" s="113">
        <f>$F124*'INTERNAL PARAMETERS-2'!R124*VLOOKUP(S$4,'INTERNAL PARAMETERS-1'!$B$5:$J$44,4, FALSE)</f>
        <v>0</v>
      </c>
      <c r="T124" s="113">
        <f>$F124*'INTERNAL PARAMETERS-2'!S124*VLOOKUP(T$4,'INTERNAL PARAMETERS-1'!$B$5:$J$44,4, FALSE)</f>
        <v>0</v>
      </c>
      <c r="U124" s="113">
        <f>$F124*'INTERNAL PARAMETERS-2'!T124*VLOOKUP(U$4,'INTERNAL PARAMETERS-1'!$B$5:$J$44,4, FALSE)</f>
        <v>0</v>
      </c>
      <c r="V124" s="113">
        <f>$F124*'INTERNAL PARAMETERS-2'!U124*VLOOKUP(V$4,'INTERNAL PARAMETERS-1'!$B$5:$J$44,4, FALSE)</f>
        <v>0</v>
      </c>
      <c r="W124" s="113">
        <f>$F124*'INTERNAL PARAMETERS-2'!V124*VLOOKUP(W$4,'INTERNAL PARAMETERS-1'!$B$5:$J$44,4, FALSE)</f>
        <v>0</v>
      </c>
      <c r="X124" s="113">
        <f>$F124*'INTERNAL PARAMETERS-2'!W124*VLOOKUP(X$4,'INTERNAL PARAMETERS-1'!$B$5:$J$44,4, FALSE)</f>
        <v>0</v>
      </c>
      <c r="Y124" s="113">
        <f>$F124*'INTERNAL PARAMETERS-2'!X124*VLOOKUP(Y$4,'INTERNAL PARAMETERS-1'!$B$5:$J$44,4, FALSE)</f>
        <v>0</v>
      </c>
      <c r="Z124" s="113">
        <f>$F124*'INTERNAL PARAMETERS-2'!Y124*VLOOKUP(Z$4,'INTERNAL PARAMETERS-1'!$B$5:$J$44,4, FALSE)</f>
        <v>0</v>
      </c>
      <c r="AA124" s="113">
        <f>$F124*'INTERNAL PARAMETERS-2'!Z124*VLOOKUP(AA$4,'INTERNAL PARAMETERS-1'!$B$5:$J$44,4, FALSE)</f>
        <v>0</v>
      </c>
      <c r="AB124" s="113">
        <f>$F124*'INTERNAL PARAMETERS-2'!AA124*VLOOKUP(AB$4,'INTERNAL PARAMETERS-1'!$B$5:$J$44,4, FALSE)</f>
        <v>0</v>
      </c>
      <c r="AC124" s="113">
        <f>$F124*'INTERNAL PARAMETERS-2'!AB124*VLOOKUP(AC$4,'INTERNAL PARAMETERS-1'!$B$5:$J$44,4, FALSE)</f>
        <v>0</v>
      </c>
      <c r="AD124" s="113">
        <f>$F124*'INTERNAL PARAMETERS-2'!AC124*VLOOKUP(AD$4,'INTERNAL PARAMETERS-1'!$B$5:$J$44,4, FALSE)</f>
        <v>0</v>
      </c>
      <c r="AE124" s="113">
        <f>$F124*'INTERNAL PARAMETERS-2'!AD124*VLOOKUP(AE$4,'INTERNAL PARAMETERS-1'!$B$5:$J$44,4, FALSE)</f>
        <v>0</v>
      </c>
      <c r="AF124" s="113">
        <f>$F124*'INTERNAL PARAMETERS-2'!AE124*VLOOKUP(AF$4,'INTERNAL PARAMETERS-1'!$B$5:$J$44,4, FALSE)</f>
        <v>0</v>
      </c>
      <c r="AG124" s="113">
        <f>$F124*'INTERNAL PARAMETERS-2'!AF124*VLOOKUP(AG$4,'INTERNAL PARAMETERS-1'!$B$5:$J$44,4, FALSE)</f>
        <v>0</v>
      </c>
      <c r="AH124" s="113">
        <f>$F124*'INTERNAL PARAMETERS-2'!AG124*VLOOKUP(AH$4,'INTERNAL PARAMETERS-1'!$B$5:$J$44,4, FALSE)</f>
        <v>0</v>
      </c>
      <c r="AI124" s="113">
        <f>$F124*'INTERNAL PARAMETERS-2'!AH124*VLOOKUP(AI$4,'INTERNAL PARAMETERS-1'!$B$5:$J$44,4, FALSE)</f>
        <v>0</v>
      </c>
      <c r="AJ124" s="113">
        <f>$F124*'INTERNAL PARAMETERS-2'!AI124*VLOOKUP(AJ$4,'INTERNAL PARAMETERS-1'!$B$5:$J$44,4, FALSE)</f>
        <v>0</v>
      </c>
      <c r="AK124" s="113">
        <f>$F124*'INTERNAL PARAMETERS-2'!AJ124*VLOOKUP(AK$4,'INTERNAL PARAMETERS-1'!$B$5:$J$44,4, FALSE)</f>
        <v>0</v>
      </c>
      <c r="AL124" s="113">
        <f>$F124*'INTERNAL PARAMETERS-2'!AK124*VLOOKUP(AL$4,'INTERNAL PARAMETERS-1'!$B$5:$J$44,4, FALSE)</f>
        <v>0</v>
      </c>
      <c r="AM124" s="113">
        <f>$F124*'INTERNAL PARAMETERS-2'!AL124*VLOOKUP(AM$4,'INTERNAL PARAMETERS-1'!$B$5:$J$44,4, FALSE)</f>
        <v>0</v>
      </c>
      <c r="AN124" s="113">
        <f>$F124*'INTERNAL PARAMETERS-2'!AM124*VLOOKUP(AN$4,'INTERNAL PARAMETERS-1'!$B$5:$J$44,4, FALSE)</f>
        <v>0</v>
      </c>
      <c r="AO124" s="113">
        <f>$F124*'INTERNAL PARAMETERS-2'!AN124*VLOOKUP(AO$4,'INTERNAL PARAMETERS-1'!$B$5:$J$44,4, FALSE)</f>
        <v>0</v>
      </c>
      <c r="AP124" s="113">
        <f>$F124*'INTERNAL PARAMETERS-2'!AO124*VLOOKUP(AP$4,'INTERNAL PARAMETERS-1'!$B$5:$J$44,4, FALSE)</f>
        <v>0</v>
      </c>
      <c r="AQ124" s="113">
        <f>$F124*'INTERNAL PARAMETERS-2'!AP124*VLOOKUP(AQ$4,'INTERNAL PARAMETERS-1'!$B$5:$J$44,4, FALSE)</f>
        <v>0</v>
      </c>
      <c r="AR124" s="113">
        <f>$F124*'INTERNAL PARAMETERS-2'!AQ124*VLOOKUP(AR$4,'INTERNAL PARAMETERS-1'!$B$5:$J$44,4, FALSE)</f>
        <v>0</v>
      </c>
      <c r="AS124" s="113">
        <f>$F124*'INTERNAL PARAMETERS-2'!AR124*VLOOKUP(AS$4,'INTERNAL PARAMETERS-1'!$B$5:$J$44,4, FALSE)</f>
        <v>0</v>
      </c>
      <c r="AT124" s="112">
        <f>$F124*'INTERNAL PARAMETERS-2'!AS124*VLOOKUP(AT$4,'INTERNAL PARAMETERS-1'!$B$5:$J$44,4, FALSE)</f>
        <v>0</v>
      </c>
      <c r="AU124" s="114">
        <f>$F124*'INTERNAL PARAMETERS-2'!F124*(1-VLOOKUP(G$4,'INTERNAL PARAMETERS-1'!$B$5:$J$44,4, FALSE))</f>
        <v>0</v>
      </c>
      <c r="AV124" s="113">
        <f>$F124*'INTERNAL PARAMETERS-2'!G124*(1-VLOOKUP(H$4,'INTERNAL PARAMETERS-1'!$B$5:$J$44,4, FALSE))</f>
        <v>0</v>
      </c>
      <c r="AW124" s="113">
        <f>$F124*'INTERNAL PARAMETERS-2'!H124*(1-VLOOKUP(I$4,'INTERNAL PARAMETERS-1'!$B$5:$J$44,4, FALSE))</f>
        <v>0</v>
      </c>
      <c r="AX124" s="113">
        <f>$F124*'INTERNAL PARAMETERS-2'!I124*(1-VLOOKUP(J$4,'INTERNAL PARAMETERS-1'!$B$5:$J$44,4, FALSE))</f>
        <v>0</v>
      </c>
      <c r="AY124" s="113">
        <f>$F124*'INTERNAL PARAMETERS-2'!J124*(1-VLOOKUP(K$4,'INTERNAL PARAMETERS-1'!$B$5:$J$44,4, FALSE))</f>
        <v>0</v>
      </c>
      <c r="AZ124" s="113">
        <f>$F124*'INTERNAL PARAMETERS-2'!K124*(1-VLOOKUP(L$4,'INTERNAL PARAMETERS-1'!$B$5:$J$44,4, FALSE))</f>
        <v>0</v>
      </c>
      <c r="BA124" s="113">
        <f>$F124*'INTERNAL PARAMETERS-2'!L124*(1-VLOOKUP(M$4,'INTERNAL PARAMETERS-1'!$B$5:$J$44,4, FALSE))</f>
        <v>0</v>
      </c>
      <c r="BB124" s="113">
        <f>$F124*'INTERNAL PARAMETERS-2'!M124*(1-VLOOKUP(N$4,'INTERNAL PARAMETERS-1'!$B$5:$J$44,4, FALSE))</f>
        <v>0</v>
      </c>
      <c r="BC124" s="113">
        <f>$F124*'INTERNAL PARAMETERS-2'!N124*(1-VLOOKUP(O$4,'INTERNAL PARAMETERS-1'!$B$5:$J$44,4, FALSE))</f>
        <v>0</v>
      </c>
      <c r="BD124" s="113">
        <f>$F124*'INTERNAL PARAMETERS-2'!O124*(1-VLOOKUP(P$4,'INTERNAL PARAMETERS-1'!$B$5:$J$44,4, FALSE))</f>
        <v>0</v>
      </c>
      <c r="BE124" s="113">
        <f>$F124*'INTERNAL PARAMETERS-2'!P124*(1-VLOOKUP(Q$4,'INTERNAL PARAMETERS-1'!$B$5:$J$44,4, FALSE))</f>
        <v>0</v>
      </c>
      <c r="BF124" s="113">
        <f>$F124*'INTERNAL PARAMETERS-2'!Q124*(1-VLOOKUP(R$4,'INTERNAL PARAMETERS-1'!$B$5:$J$44,4, FALSE))</f>
        <v>0</v>
      </c>
      <c r="BG124" s="113">
        <f>$F124*'INTERNAL PARAMETERS-2'!R124*(1-VLOOKUP(S$4,'INTERNAL PARAMETERS-1'!$B$5:$J$44,4, FALSE))</f>
        <v>0</v>
      </c>
      <c r="BH124" s="113">
        <f>$F124*'INTERNAL PARAMETERS-2'!S124*(1-VLOOKUP(T$4,'INTERNAL PARAMETERS-1'!$B$5:$J$44,4, FALSE))</f>
        <v>0</v>
      </c>
      <c r="BI124" s="113">
        <f>$F124*'INTERNAL PARAMETERS-2'!T124*(1-VLOOKUP(U$4,'INTERNAL PARAMETERS-1'!$B$5:$J$44,4, FALSE))</f>
        <v>0</v>
      </c>
      <c r="BJ124" s="113">
        <f>$F124*'INTERNAL PARAMETERS-2'!U124*(1-VLOOKUP(V$4,'INTERNAL PARAMETERS-1'!$B$5:$J$44,4, FALSE))</f>
        <v>0</v>
      </c>
      <c r="BK124" s="113">
        <f>$F124*'INTERNAL PARAMETERS-2'!V124*(1-VLOOKUP(W$4,'INTERNAL PARAMETERS-1'!$B$5:$J$44,4, FALSE))</f>
        <v>0</v>
      </c>
      <c r="BL124" s="113">
        <f>$F124*'INTERNAL PARAMETERS-2'!W124*(1-VLOOKUP(X$4,'INTERNAL PARAMETERS-1'!$B$5:$J$44,4, FALSE))</f>
        <v>0</v>
      </c>
      <c r="BM124" s="113">
        <f>$F124*'INTERNAL PARAMETERS-2'!X124*(1-VLOOKUP(Y$4,'INTERNAL PARAMETERS-1'!$B$5:$J$44,4, FALSE))</f>
        <v>0</v>
      </c>
      <c r="BN124" s="113">
        <f>$F124*'INTERNAL PARAMETERS-2'!Y124*(1-VLOOKUP(Z$4,'INTERNAL PARAMETERS-1'!$B$5:$J$44,4, FALSE))</f>
        <v>0</v>
      </c>
      <c r="BO124" s="113">
        <f>$F124*'INTERNAL PARAMETERS-2'!Z124*(1-VLOOKUP(AA$4,'INTERNAL PARAMETERS-1'!$B$5:$J$44,4, FALSE))</f>
        <v>0</v>
      </c>
      <c r="BP124" s="113">
        <f>$F124*'INTERNAL PARAMETERS-2'!AA124*(1-VLOOKUP(AB$4,'INTERNAL PARAMETERS-1'!$B$5:$J$44,4, FALSE))</f>
        <v>0</v>
      </c>
      <c r="BQ124" s="113">
        <f>$F124*'INTERNAL PARAMETERS-2'!AB124*(1-VLOOKUP(AC$4,'INTERNAL PARAMETERS-1'!$B$5:$J$44,4, FALSE))</f>
        <v>0</v>
      </c>
      <c r="BR124" s="113">
        <f>$F124*'INTERNAL PARAMETERS-2'!AC124*(1-VLOOKUP(AD$4,'INTERNAL PARAMETERS-1'!$B$5:$J$44,4, FALSE))</f>
        <v>0</v>
      </c>
      <c r="BS124" s="113">
        <f>$F124*'INTERNAL PARAMETERS-2'!AD124*(1-VLOOKUP(AE$4,'INTERNAL PARAMETERS-1'!$B$5:$J$44,4, FALSE))</f>
        <v>0</v>
      </c>
      <c r="BT124" s="113">
        <f>$F124*'INTERNAL PARAMETERS-2'!AE124*(1-VLOOKUP(AF$4,'INTERNAL PARAMETERS-1'!$B$5:$J$44,4, FALSE))</f>
        <v>0</v>
      </c>
      <c r="BU124" s="113">
        <f>$F124*'INTERNAL PARAMETERS-2'!AF124*(1-VLOOKUP(AG$4,'INTERNAL PARAMETERS-1'!$B$5:$J$44,4, FALSE))</f>
        <v>0</v>
      </c>
      <c r="BV124" s="113">
        <f>$F124*'INTERNAL PARAMETERS-2'!AG124*(1-VLOOKUP(AH$4,'INTERNAL PARAMETERS-1'!$B$5:$J$44,4, FALSE))</f>
        <v>0</v>
      </c>
      <c r="BW124" s="113">
        <f>$F124*'INTERNAL PARAMETERS-2'!AH124*(1-VLOOKUP(AI$4,'INTERNAL PARAMETERS-1'!$B$5:$J$44,4, FALSE))</f>
        <v>0</v>
      </c>
      <c r="BX124" s="113">
        <f>$F124*'INTERNAL PARAMETERS-2'!AI124*(1-VLOOKUP(AJ$4,'INTERNAL PARAMETERS-1'!$B$5:$J$44,4, FALSE))</f>
        <v>0</v>
      </c>
      <c r="BY124" s="113">
        <f>$F124*'INTERNAL PARAMETERS-2'!AJ124*(1-VLOOKUP(AK$4,'INTERNAL PARAMETERS-1'!$B$5:$J$44,4, FALSE))</f>
        <v>0</v>
      </c>
      <c r="BZ124" s="113">
        <f>$F124*'INTERNAL PARAMETERS-2'!AK124*(1-VLOOKUP(AL$4,'INTERNAL PARAMETERS-1'!$B$5:$J$44,4, FALSE))</f>
        <v>0</v>
      </c>
      <c r="CA124" s="113">
        <f>$F124*'INTERNAL PARAMETERS-2'!AL124*(1-VLOOKUP(AM$4,'INTERNAL PARAMETERS-1'!$B$5:$J$44,4, FALSE))</f>
        <v>0</v>
      </c>
      <c r="CB124" s="113">
        <f>$F124*'INTERNAL PARAMETERS-2'!AM124*(1-VLOOKUP(AN$4,'INTERNAL PARAMETERS-1'!$B$5:$J$44,4, FALSE))</f>
        <v>0</v>
      </c>
      <c r="CC124" s="113">
        <f>$F124*'INTERNAL PARAMETERS-2'!AN124*(1-VLOOKUP(AO$4,'INTERNAL PARAMETERS-1'!$B$5:$J$44,4, FALSE))</f>
        <v>0</v>
      </c>
      <c r="CD124" s="113">
        <f>$F124*'INTERNAL PARAMETERS-2'!AO124*(1-VLOOKUP(AP$4,'INTERNAL PARAMETERS-1'!$B$5:$J$44,4, FALSE))</f>
        <v>0</v>
      </c>
      <c r="CE124" s="113">
        <f>$F124*'INTERNAL PARAMETERS-2'!AP124*(1-VLOOKUP(AQ$4,'INTERNAL PARAMETERS-1'!$B$5:$J$44,4, FALSE))</f>
        <v>0</v>
      </c>
      <c r="CF124" s="113">
        <f>$F124*'INTERNAL PARAMETERS-2'!AQ124*(1-VLOOKUP(AR$4,'INTERNAL PARAMETERS-1'!$B$5:$J$44,4, FALSE))</f>
        <v>0</v>
      </c>
      <c r="CG124" s="113">
        <f>$F124*'INTERNAL PARAMETERS-2'!AR124*(1-VLOOKUP(AS$4,'INTERNAL PARAMETERS-1'!$B$5:$J$44,4, FALSE))</f>
        <v>0</v>
      </c>
      <c r="CH124" s="112">
        <f>$F124*'INTERNAL PARAMETERS-2'!AS124*(1-VLOOKUP(AT$4,'INTERNAL PARAMETERS-1'!$B$5:$J$44,4, FALSE))</f>
        <v>0</v>
      </c>
      <c r="CI124" s="111">
        <f t="shared" si="1"/>
        <v>0</v>
      </c>
    </row>
    <row r="125" spans="3:87" x14ac:dyDescent="0.5">
      <c r="C125" s="77" t="s">
        <v>25</v>
      </c>
      <c r="D125" s="76" t="s">
        <v>21</v>
      </c>
      <c r="E125" s="76" t="s">
        <v>8</v>
      </c>
      <c r="F125" s="115">
        <f>'INPUTS-Incidence'!E125</f>
        <v>0</v>
      </c>
      <c r="G125" s="114">
        <f>$F125*'INTERNAL PARAMETERS-2'!F125*VLOOKUP(G$4,'INTERNAL PARAMETERS-1'!$B$5:$J$44,4, FALSE)</f>
        <v>0</v>
      </c>
      <c r="H125" s="113">
        <f>$F125*'INTERNAL PARAMETERS-2'!G125*VLOOKUP(H$4,'INTERNAL PARAMETERS-1'!$B$5:$J$44,4, FALSE)</f>
        <v>0</v>
      </c>
      <c r="I125" s="113">
        <f>$F125*'INTERNAL PARAMETERS-2'!H125*VLOOKUP(I$4,'INTERNAL PARAMETERS-1'!$B$5:$J$44,4, FALSE)</f>
        <v>0</v>
      </c>
      <c r="J125" s="113">
        <f>$F125*'INTERNAL PARAMETERS-2'!I125*VLOOKUP(J$4,'INTERNAL PARAMETERS-1'!$B$5:$J$44,4, FALSE)</f>
        <v>0</v>
      </c>
      <c r="K125" s="113">
        <f>$F125*'INTERNAL PARAMETERS-2'!J125*VLOOKUP(K$4,'INTERNAL PARAMETERS-1'!$B$5:$J$44,4, FALSE)</f>
        <v>0</v>
      </c>
      <c r="L125" s="113">
        <f>$F125*'INTERNAL PARAMETERS-2'!K125*VLOOKUP(L$4,'INTERNAL PARAMETERS-1'!$B$5:$J$44,4, FALSE)</f>
        <v>0</v>
      </c>
      <c r="M125" s="113">
        <f>$F125*'INTERNAL PARAMETERS-2'!L125*VLOOKUP(M$4,'INTERNAL PARAMETERS-1'!$B$5:$J$44,4, FALSE)</f>
        <v>0</v>
      </c>
      <c r="N125" s="113">
        <f>$F125*'INTERNAL PARAMETERS-2'!M125*VLOOKUP(N$4,'INTERNAL PARAMETERS-1'!$B$5:$J$44,4, FALSE)</f>
        <v>0</v>
      </c>
      <c r="O125" s="113">
        <f>$F125*'INTERNAL PARAMETERS-2'!N125*VLOOKUP(O$4,'INTERNAL PARAMETERS-1'!$B$5:$J$44,4, FALSE)</f>
        <v>0</v>
      </c>
      <c r="P125" s="113">
        <f>$F125*'INTERNAL PARAMETERS-2'!O125*VLOOKUP(P$4,'INTERNAL PARAMETERS-1'!$B$5:$J$44,4, FALSE)</f>
        <v>0</v>
      </c>
      <c r="Q125" s="113">
        <f>$F125*'INTERNAL PARAMETERS-2'!P125*VLOOKUP(Q$4,'INTERNAL PARAMETERS-1'!$B$5:$J$44,4, FALSE)</f>
        <v>0</v>
      </c>
      <c r="R125" s="113">
        <f>$F125*'INTERNAL PARAMETERS-2'!Q125*VLOOKUP(R$4,'INTERNAL PARAMETERS-1'!$B$5:$J$44,4, FALSE)</f>
        <v>0</v>
      </c>
      <c r="S125" s="113">
        <f>$F125*'INTERNAL PARAMETERS-2'!R125*VLOOKUP(S$4,'INTERNAL PARAMETERS-1'!$B$5:$J$44,4, FALSE)</f>
        <v>0</v>
      </c>
      <c r="T125" s="113">
        <f>$F125*'INTERNAL PARAMETERS-2'!S125*VLOOKUP(T$4,'INTERNAL PARAMETERS-1'!$B$5:$J$44,4, FALSE)</f>
        <v>0</v>
      </c>
      <c r="U125" s="113">
        <f>$F125*'INTERNAL PARAMETERS-2'!T125*VLOOKUP(U$4,'INTERNAL PARAMETERS-1'!$B$5:$J$44,4, FALSE)</f>
        <v>0</v>
      </c>
      <c r="V125" s="113">
        <f>$F125*'INTERNAL PARAMETERS-2'!U125*VLOOKUP(V$4,'INTERNAL PARAMETERS-1'!$B$5:$J$44,4, FALSE)</f>
        <v>0</v>
      </c>
      <c r="W125" s="113">
        <f>$F125*'INTERNAL PARAMETERS-2'!V125*VLOOKUP(W$4,'INTERNAL PARAMETERS-1'!$B$5:$J$44,4, FALSE)</f>
        <v>0</v>
      </c>
      <c r="X125" s="113">
        <f>$F125*'INTERNAL PARAMETERS-2'!W125*VLOOKUP(X$4,'INTERNAL PARAMETERS-1'!$B$5:$J$44,4, FALSE)</f>
        <v>0</v>
      </c>
      <c r="Y125" s="113">
        <f>$F125*'INTERNAL PARAMETERS-2'!X125*VLOOKUP(Y$4,'INTERNAL PARAMETERS-1'!$B$5:$J$44,4, FALSE)</f>
        <v>0</v>
      </c>
      <c r="Z125" s="113">
        <f>$F125*'INTERNAL PARAMETERS-2'!Y125*VLOOKUP(Z$4,'INTERNAL PARAMETERS-1'!$B$5:$J$44,4, FALSE)</f>
        <v>0</v>
      </c>
      <c r="AA125" s="113">
        <f>$F125*'INTERNAL PARAMETERS-2'!Z125*VLOOKUP(AA$4,'INTERNAL PARAMETERS-1'!$B$5:$J$44,4, FALSE)</f>
        <v>0</v>
      </c>
      <c r="AB125" s="113">
        <f>$F125*'INTERNAL PARAMETERS-2'!AA125*VLOOKUP(AB$4,'INTERNAL PARAMETERS-1'!$B$5:$J$44,4, FALSE)</f>
        <v>0</v>
      </c>
      <c r="AC125" s="113">
        <f>$F125*'INTERNAL PARAMETERS-2'!AB125*VLOOKUP(AC$4,'INTERNAL PARAMETERS-1'!$B$5:$J$44,4, FALSE)</f>
        <v>0</v>
      </c>
      <c r="AD125" s="113">
        <f>$F125*'INTERNAL PARAMETERS-2'!AC125*VLOOKUP(AD$4,'INTERNAL PARAMETERS-1'!$B$5:$J$44,4, FALSE)</f>
        <v>0</v>
      </c>
      <c r="AE125" s="113">
        <f>$F125*'INTERNAL PARAMETERS-2'!AD125*VLOOKUP(AE$4,'INTERNAL PARAMETERS-1'!$B$5:$J$44,4, FALSE)</f>
        <v>0</v>
      </c>
      <c r="AF125" s="113">
        <f>$F125*'INTERNAL PARAMETERS-2'!AE125*VLOOKUP(AF$4,'INTERNAL PARAMETERS-1'!$B$5:$J$44,4, FALSE)</f>
        <v>0</v>
      </c>
      <c r="AG125" s="113">
        <f>$F125*'INTERNAL PARAMETERS-2'!AF125*VLOOKUP(AG$4,'INTERNAL PARAMETERS-1'!$B$5:$J$44,4, FALSE)</f>
        <v>0</v>
      </c>
      <c r="AH125" s="113">
        <f>$F125*'INTERNAL PARAMETERS-2'!AG125*VLOOKUP(AH$4,'INTERNAL PARAMETERS-1'!$B$5:$J$44,4, FALSE)</f>
        <v>0</v>
      </c>
      <c r="AI125" s="113">
        <f>$F125*'INTERNAL PARAMETERS-2'!AH125*VLOOKUP(AI$4,'INTERNAL PARAMETERS-1'!$B$5:$J$44,4, FALSE)</f>
        <v>0</v>
      </c>
      <c r="AJ125" s="113">
        <f>$F125*'INTERNAL PARAMETERS-2'!AI125*VLOOKUP(AJ$4,'INTERNAL PARAMETERS-1'!$B$5:$J$44,4, FALSE)</f>
        <v>0</v>
      </c>
      <c r="AK125" s="113">
        <f>$F125*'INTERNAL PARAMETERS-2'!AJ125*VLOOKUP(AK$4,'INTERNAL PARAMETERS-1'!$B$5:$J$44,4, FALSE)</f>
        <v>0</v>
      </c>
      <c r="AL125" s="113">
        <f>$F125*'INTERNAL PARAMETERS-2'!AK125*VLOOKUP(AL$4,'INTERNAL PARAMETERS-1'!$B$5:$J$44,4, FALSE)</f>
        <v>0</v>
      </c>
      <c r="AM125" s="113">
        <f>$F125*'INTERNAL PARAMETERS-2'!AL125*VLOOKUP(AM$4,'INTERNAL PARAMETERS-1'!$B$5:$J$44,4, FALSE)</f>
        <v>0</v>
      </c>
      <c r="AN125" s="113">
        <f>$F125*'INTERNAL PARAMETERS-2'!AM125*VLOOKUP(AN$4,'INTERNAL PARAMETERS-1'!$B$5:$J$44,4, FALSE)</f>
        <v>0</v>
      </c>
      <c r="AO125" s="113">
        <f>$F125*'INTERNAL PARAMETERS-2'!AN125*VLOOKUP(AO$4,'INTERNAL PARAMETERS-1'!$B$5:$J$44,4, FALSE)</f>
        <v>0</v>
      </c>
      <c r="AP125" s="113">
        <f>$F125*'INTERNAL PARAMETERS-2'!AO125*VLOOKUP(AP$4,'INTERNAL PARAMETERS-1'!$B$5:$J$44,4, FALSE)</f>
        <v>0</v>
      </c>
      <c r="AQ125" s="113">
        <f>$F125*'INTERNAL PARAMETERS-2'!AP125*VLOOKUP(AQ$4,'INTERNAL PARAMETERS-1'!$B$5:$J$44,4, FALSE)</f>
        <v>0</v>
      </c>
      <c r="AR125" s="113">
        <f>$F125*'INTERNAL PARAMETERS-2'!AQ125*VLOOKUP(AR$4,'INTERNAL PARAMETERS-1'!$B$5:$J$44,4, FALSE)</f>
        <v>0</v>
      </c>
      <c r="AS125" s="113">
        <f>$F125*'INTERNAL PARAMETERS-2'!AR125*VLOOKUP(AS$4,'INTERNAL PARAMETERS-1'!$B$5:$J$44,4, FALSE)</f>
        <v>0</v>
      </c>
      <c r="AT125" s="112">
        <f>$F125*'INTERNAL PARAMETERS-2'!AS125*VLOOKUP(AT$4,'INTERNAL PARAMETERS-1'!$B$5:$J$44,4, FALSE)</f>
        <v>0</v>
      </c>
      <c r="AU125" s="114">
        <f>$F125*'INTERNAL PARAMETERS-2'!F125*(1-VLOOKUP(G$4,'INTERNAL PARAMETERS-1'!$B$5:$J$44,4, FALSE))</f>
        <v>0</v>
      </c>
      <c r="AV125" s="113">
        <f>$F125*'INTERNAL PARAMETERS-2'!G125*(1-VLOOKUP(H$4,'INTERNAL PARAMETERS-1'!$B$5:$J$44,4, FALSE))</f>
        <v>0</v>
      </c>
      <c r="AW125" s="113">
        <f>$F125*'INTERNAL PARAMETERS-2'!H125*(1-VLOOKUP(I$4,'INTERNAL PARAMETERS-1'!$B$5:$J$44,4, FALSE))</f>
        <v>0</v>
      </c>
      <c r="AX125" s="113">
        <f>$F125*'INTERNAL PARAMETERS-2'!I125*(1-VLOOKUP(J$4,'INTERNAL PARAMETERS-1'!$B$5:$J$44,4, FALSE))</f>
        <v>0</v>
      </c>
      <c r="AY125" s="113">
        <f>$F125*'INTERNAL PARAMETERS-2'!J125*(1-VLOOKUP(K$4,'INTERNAL PARAMETERS-1'!$B$5:$J$44,4, FALSE))</f>
        <v>0</v>
      </c>
      <c r="AZ125" s="113">
        <f>$F125*'INTERNAL PARAMETERS-2'!K125*(1-VLOOKUP(L$4,'INTERNAL PARAMETERS-1'!$B$5:$J$44,4, FALSE))</f>
        <v>0</v>
      </c>
      <c r="BA125" s="113">
        <f>$F125*'INTERNAL PARAMETERS-2'!L125*(1-VLOOKUP(M$4,'INTERNAL PARAMETERS-1'!$B$5:$J$44,4, FALSE))</f>
        <v>0</v>
      </c>
      <c r="BB125" s="113">
        <f>$F125*'INTERNAL PARAMETERS-2'!M125*(1-VLOOKUP(N$4,'INTERNAL PARAMETERS-1'!$B$5:$J$44,4, FALSE))</f>
        <v>0</v>
      </c>
      <c r="BC125" s="113">
        <f>$F125*'INTERNAL PARAMETERS-2'!N125*(1-VLOOKUP(O$4,'INTERNAL PARAMETERS-1'!$B$5:$J$44,4, FALSE))</f>
        <v>0</v>
      </c>
      <c r="BD125" s="113">
        <f>$F125*'INTERNAL PARAMETERS-2'!O125*(1-VLOOKUP(P$4,'INTERNAL PARAMETERS-1'!$B$5:$J$44,4, FALSE))</f>
        <v>0</v>
      </c>
      <c r="BE125" s="113">
        <f>$F125*'INTERNAL PARAMETERS-2'!P125*(1-VLOOKUP(Q$4,'INTERNAL PARAMETERS-1'!$B$5:$J$44,4, FALSE))</f>
        <v>0</v>
      </c>
      <c r="BF125" s="113">
        <f>$F125*'INTERNAL PARAMETERS-2'!Q125*(1-VLOOKUP(R$4,'INTERNAL PARAMETERS-1'!$B$5:$J$44,4, FALSE))</f>
        <v>0</v>
      </c>
      <c r="BG125" s="113">
        <f>$F125*'INTERNAL PARAMETERS-2'!R125*(1-VLOOKUP(S$4,'INTERNAL PARAMETERS-1'!$B$5:$J$44,4, FALSE))</f>
        <v>0</v>
      </c>
      <c r="BH125" s="113">
        <f>$F125*'INTERNAL PARAMETERS-2'!S125*(1-VLOOKUP(T$4,'INTERNAL PARAMETERS-1'!$B$5:$J$44,4, FALSE))</f>
        <v>0</v>
      </c>
      <c r="BI125" s="113">
        <f>$F125*'INTERNAL PARAMETERS-2'!T125*(1-VLOOKUP(U$4,'INTERNAL PARAMETERS-1'!$B$5:$J$44,4, FALSE))</f>
        <v>0</v>
      </c>
      <c r="BJ125" s="113">
        <f>$F125*'INTERNAL PARAMETERS-2'!U125*(1-VLOOKUP(V$4,'INTERNAL PARAMETERS-1'!$B$5:$J$44,4, FALSE))</f>
        <v>0</v>
      </c>
      <c r="BK125" s="113">
        <f>$F125*'INTERNAL PARAMETERS-2'!V125*(1-VLOOKUP(W$4,'INTERNAL PARAMETERS-1'!$B$5:$J$44,4, FALSE))</f>
        <v>0</v>
      </c>
      <c r="BL125" s="113">
        <f>$F125*'INTERNAL PARAMETERS-2'!W125*(1-VLOOKUP(X$4,'INTERNAL PARAMETERS-1'!$B$5:$J$44,4, FALSE))</f>
        <v>0</v>
      </c>
      <c r="BM125" s="113">
        <f>$F125*'INTERNAL PARAMETERS-2'!X125*(1-VLOOKUP(Y$4,'INTERNAL PARAMETERS-1'!$B$5:$J$44,4, FALSE))</f>
        <v>0</v>
      </c>
      <c r="BN125" s="113">
        <f>$F125*'INTERNAL PARAMETERS-2'!Y125*(1-VLOOKUP(Z$4,'INTERNAL PARAMETERS-1'!$B$5:$J$44,4, FALSE))</f>
        <v>0</v>
      </c>
      <c r="BO125" s="113">
        <f>$F125*'INTERNAL PARAMETERS-2'!Z125*(1-VLOOKUP(AA$4,'INTERNAL PARAMETERS-1'!$B$5:$J$44,4, FALSE))</f>
        <v>0</v>
      </c>
      <c r="BP125" s="113">
        <f>$F125*'INTERNAL PARAMETERS-2'!AA125*(1-VLOOKUP(AB$4,'INTERNAL PARAMETERS-1'!$B$5:$J$44,4, FALSE))</f>
        <v>0</v>
      </c>
      <c r="BQ125" s="113">
        <f>$F125*'INTERNAL PARAMETERS-2'!AB125*(1-VLOOKUP(AC$4,'INTERNAL PARAMETERS-1'!$B$5:$J$44,4, FALSE))</f>
        <v>0</v>
      </c>
      <c r="BR125" s="113">
        <f>$F125*'INTERNAL PARAMETERS-2'!AC125*(1-VLOOKUP(AD$4,'INTERNAL PARAMETERS-1'!$B$5:$J$44,4, FALSE))</f>
        <v>0</v>
      </c>
      <c r="BS125" s="113">
        <f>$F125*'INTERNAL PARAMETERS-2'!AD125*(1-VLOOKUP(AE$4,'INTERNAL PARAMETERS-1'!$B$5:$J$44,4, FALSE))</f>
        <v>0</v>
      </c>
      <c r="BT125" s="113">
        <f>$F125*'INTERNAL PARAMETERS-2'!AE125*(1-VLOOKUP(AF$4,'INTERNAL PARAMETERS-1'!$B$5:$J$44,4, FALSE))</f>
        <v>0</v>
      </c>
      <c r="BU125" s="113">
        <f>$F125*'INTERNAL PARAMETERS-2'!AF125*(1-VLOOKUP(AG$4,'INTERNAL PARAMETERS-1'!$B$5:$J$44,4, FALSE))</f>
        <v>0</v>
      </c>
      <c r="BV125" s="113">
        <f>$F125*'INTERNAL PARAMETERS-2'!AG125*(1-VLOOKUP(AH$4,'INTERNAL PARAMETERS-1'!$B$5:$J$44,4, FALSE))</f>
        <v>0</v>
      </c>
      <c r="BW125" s="113">
        <f>$F125*'INTERNAL PARAMETERS-2'!AH125*(1-VLOOKUP(AI$4,'INTERNAL PARAMETERS-1'!$B$5:$J$44,4, FALSE))</f>
        <v>0</v>
      </c>
      <c r="BX125" s="113">
        <f>$F125*'INTERNAL PARAMETERS-2'!AI125*(1-VLOOKUP(AJ$4,'INTERNAL PARAMETERS-1'!$B$5:$J$44,4, FALSE))</f>
        <v>0</v>
      </c>
      <c r="BY125" s="113">
        <f>$F125*'INTERNAL PARAMETERS-2'!AJ125*(1-VLOOKUP(AK$4,'INTERNAL PARAMETERS-1'!$B$5:$J$44,4, FALSE))</f>
        <v>0</v>
      </c>
      <c r="BZ125" s="113">
        <f>$F125*'INTERNAL PARAMETERS-2'!AK125*(1-VLOOKUP(AL$4,'INTERNAL PARAMETERS-1'!$B$5:$J$44,4, FALSE))</f>
        <v>0</v>
      </c>
      <c r="CA125" s="113">
        <f>$F125*'INTERNAL PARAMETERS-2'!AL125*(1-VLOOKUP(AM$4,'INTERNAL PARAMETERS-1'!$B$5:$J$44,4, FALSE))</f>
        <v>0</v>
      </c>
      <c r="CB125" s="113">
        <f>$F125*'INTERNAL PARAMETERS-2'!AM125*(1-VLOOKUP(AN$4,'INTERNAL PARAMETERS-1'!$B$5:$J$44,4, FALSE))</f>
        <v>0</v>
      </c>
      <c r="CC125" s="113">
        <f>$F125*'INTERNAL PARAMETERS-2'!AN125*(1-VLOOKUP(AO$4,'INTERNAL PARAMETERS-1'!$B$5:$J$44,4, FALSE))</f>
        <v>0</v>
      </c>
      <c r="CD125" s="113">
        <f>$F125*'INTERNAL PARAMETERS-2'!AO125*(1-VLOOKUP(AP$4,'INTERNAL PARAMETERS-1'!$B$5:$J$44,4, FALSE))</f>
        <v>0</v>
      </c>
      <c r="CE125" s="113">
        <f>$F125*'INTERNAL PARAMETERS-2'!AP125*(1-VLOOKUP(AQ$4,'INTERNAL PARAMETERS-1'!$B$5:$J$44,4, FALSE))</f>
        <v>0</v>
      </c>
      <c r="CF125" s="113">
        <f>$F125*'INTERNAL PARAMETERS-2'!AQ125*(1-VLOOKUP(AR$4,'INTERNAL PARAMETERS-1'!$B$5:$J$44,4, FALSE))</f>
        <v>0</v>
      </c>
      <c r="CG125" s="113">
        <f>$F125*'INTERNAL PARAMETERS-2'!AR125*(1-VLOOKUP(AS$4,'INTERNAL PARAMETERS-1'!$B$5:$J$44,4, FALSE))</f>
        <v>0</v>
      </c>
      <c r="CH125" s="112">
        <f>$F125*'INTERNAL PARAMETERS-2'!AS125*(1-VLOOKUP(AT$4,'INTERNAL PARAMETERS-1'!$B$5:$J$44,4, FALSE))</f>
        <v>0</v>
      </c>
      <c r="CI125" s="111">
        <f t="shared" si="1"/>
        <v>0</v>
      </c>
    </row>
    <row r="126" spans="3:87" x14ac:dyDescent="0.5">
      <c r="C126" s="77" t="s">
        <v>25</v>
      </c>
      <c r="D126" s="76" t="s">
        <v>21</v>
      </c>
      <c r="E126" s="76" t="s">
        <v>7</v>
      </c>
      <c r="F126" s="115">
        <f>'INPUTS-Incidence'!E126</f>
        <v>0</v>
      </c>
      <c r="G126" s="114">
        <f>$F126*'INTERNAL PARAMETERS-2'!F126*VLOOKUP(G$4,'INTERNAL PARAMETERS-1'!$B$5:$J$44,4, FALSE)</f>
        <v>0</v>
      </c>
      <c r="H126" s="113">
        <f>$F126*'INTERNAL PARAMETERS-2'!G126*VLOOKUP(H$4,'INTERNAL PARAMETERS-1'!$B$5:$J$44,4, FALSE)</f>
        <v>0</v>
      </c>
      <c r="I126" s="113">
        <f>$F126*'INTERNAL PARAMETERS-2'!H126*VLOOKUP(I$4,'INTERNAL PARAMETERS-1'!$B$5:$J$44,4, FALSE)</f>
        <v>0</v>
      </c>
      <c r="J126" s="113">
        <f>$F126*'INTERNAL PARAMETERS-2'!I126*VLOOKUP(J$4,'INTERNAL PARAMETERS-1'!$B$5:$J$44,4, FALSE)</f>
        <v>0</v>
      </c>
      <c r="K126" s="113">
        <f>$F126*'INTERNAL PARAMETERS-2'!J126*VLOOKUP(K$4,'INTERNAL PARAMETERS-1'!$B$5:$J$44,4, FALSE)</f>
        <v>0</v>
      </c>
      <c r="L126" s="113">
        <f>$F126*'INTERNAL PARAMETERS-2'!K126*VLOOKUP(L$4,'INTERNAL PARAMETERS-1'!$B$5:$J$44,4, FALSE)</f>
        <v>0</v>
      </c>
      <c r="M126" s="113">
        <f>$F126*'INTERNAL PARAMETERS-2'!L126*VLOOKUP(M$4,'INTERNAL PARAMETERS-1'!$B$5:$J$44,4, FALSE)</f>
        <v>0</v>
      </c>
      <c r="N126" s="113">
        <f>$F126*'INTERNAL PARAMETERS-2'!M126*VLOOKUP(N$4,'INTERNAL PARAMETERS-1'!$B$5:$J$44,4, FALSE)</f>
        <v>0</v>
      </c>
      <c r="O126" s="113">
        <f>$F126*'INTERNAL PARAMETERS-2'!N126*VLOOKUP(O$4,'INTERNAL PARAMETERS-1'!$B$5:$J$44,4, FALSE)</f>
        <v>0</v>
      </c>
      <c r="P126" s="113">
        <f>$F126*'INTERNAL PARAMETERS-2'!O126*VLOOKUP(P$4,'INTERNAL PARAMETERS-1'!$B$5:$J$44,4, FALSE)</f>
        <v>0</v>
      </c>
      <c r="Q126" s="113">
        <f>$F126*'INTERNAL PARAMETERS-2'!P126*VLOOKUP(Q$4,'INTERNAL PARAMETERS-1'!$B$5:$J$44,4, FALSE)</f>
        <v>0</v>
      </c>
      <c r="R126" s="113">
        <f>$F126*'INTERNAL PARAMETERS-2'!Q126*VLOOKUP(R$4,'INTERNAL PARAMETERS-1'!$B$5:$J$44,4, FALSE)</f>
        <v>0</v>
      </c>
      <c r="S126" s="113">
        <f>$F126*'INTERNAL PARAMETERS-2'!R126*VLOOKUP(S$4,'INTERNAL PARAMETERS-1'!$B$5:$J$44,4, FALSE)</f>
        <v>0</v>
      </c>
      <c r="T126" s="113">
        <f>$F126*'INTERNAL PARAMETERS-2'!S126*VLOOKUP(T$4,'INTERNAL PARAMETERS-1'!$B$5:$J$44,4, FALSE)</f>
        <v>0</v>
      </c>
      <c r="U126" s="113">
        <f>$F126*'INTERNAL PARAMETERS-2'!T126*VLOOKUP(U$4,'INTERNAL PARAMETERS-1'!$B$5:$J$44,4, FALSE)</f>
        <v>0</v>
      </c>
      <c r="V126" s="113">
        <f>$F126*'INTERNAL PARAMETERS-2'!U126*VLOOKUP(V$4,'INTERNAL PARAMETERS-1'!$B$5:$J$44,4, FALSE)</f>
        <v>0</v>
      </c>
      <c r="W126" s="113">
        <f>$F126*'INTERNAL PARAMETERS-2'!V126*VLOOKUP(W$4,'INTERNAL PARAMETERS-1'!$B$5:$J$44,4, FALSE)</f>
        <v>0</v>
      </c>
      <c r="X126" s="113">
        <f>$F126*'INTERNAL PARAMETERS-2'!W126*VLOOKUP(X$4,'INTERNAL PARAMETERS-1'!$B$5:$J$44,4, FALSE)</f>
        <v>0</v>
      </c>
      <c r="Y126" s="113">
        <f>$F126*'INTERNAL PARAMETERS-2'!X126*VLOOKUP(Y$4,'INTERNAL PARAMETERS-1'!$B$5:$J$44,4, FALSE)</f>
        <v>0</v>
      </c>
      <c r="Z126" s="113">
        <f>$F126*'INTERNAL PARAMETERS-2'!Y126*VLOOKUP(Z$4,'INTERNAL PARAMETERS-1'!$B$5:$J$44,4, FALSE)</f>
        <v>0</v>
      </c>
      <c r="AA126" s="113">
        <f>$F126*'INTERNAL PARAMETERS-2'!Z126*VLOOKUP(AA$4,'INTERNAL PARAMETERS-1'!$B$5:$J$44,4, FALSE)</f>
        <v>0</v>
      </c>
      <c r="AB126" s="113">
        <f>$F126*'INTERNAL PARAMETERS-2'!AA126*VLOOKUP(AB$4,'INTERNAL PARAMETERS-1'!$B$5:$J$44,4, FALSE)</f>
        <v>0</v>
      </c>
      <c r="AC126" s="113">
        <f>$F126*'INTERNAL PARAMETERS-2'!AB126*VLOOKUP(AC$4,'INTERNAL PARAMETERS-1'!$B$5:$J$44,4, FALSE)</f>
        <v>0</v>
      </c>
      <c r="AD126" s="113">
        <f>$F126*'INTERNAL PARAMETERS-2'!AC126*VLOOKUP(AD$4,'INTERNAL PARAMETERS-1'!$B$5:$J$44,4, FALSE)</f>
        <v>0</v>
      </c>
      <c r="AE126" s="113">
        <f>$F126*'INTERNAL PARAMETERS-2'!AD126*VLOOKUP(AE$4,'INTERNAL PARAMETERS-1'!$B$5:$J$44,4, FALSE)</f>
        <v>0</v>
      </c>
      <c r="AF126" s="113">
        <f>$F126*'INTERNAL PARAMETERS-2'!AE126*VLOOKUP(AF$4,'INTERNAL PARAMETERS-1'!$B$5:$J$44,4, FALSE)</f>
        <v>0</v>
      </c>
      <c r="AG126" s="113">
        <f>$F126*'INTERNAL PARAMETERS-2'!AF126*VLOOKUP(AG$4,'INTERNAL PARAMETERS-1'!$B$5:$J$44,4, FALSE)</f>
        <v>0</v>
      </c>
      <c r="AH126" s="113">
        <f>$F126*'INTERNAL PARAMETERS-2'!AG126*VLOOKUP(AH$4,'INTERNAL PARAMETERS-1'!$B$5:$J$44,4, FALSE)</f>
        <v>0</v>
      </c>
      <c r="AI126" s="113">
        <f>$F126*'INTERNAL PARAMETERS-2'!AH126*VLOOKUP(AI$4,'INTERNAL PARAMETERS-1'!$B$5:$J$44,4, FALSE)</f>
        <v>0</v>
      </c>
      <c r="AJ126" s="113">
        <f>$F126*'INTERNAL PARAMETERS-2'!AI126*VLOOKUP(AJ$4,'INTERNAL PARAMETERS-1'!$B$5:$J$44,4, FALSE)</f>
        <v>0</v>
      </c>
      <c r="AK126" s="113">
        <f>$F126*'INTERNAL PARAMETERS-2'!AJ126*VLOOKUP(AK$4,'INTERNAL PARAMETERS-1'!$B$5:$J$44,4, FALSE)</f>
        <v>0</v>
      </c>
      <c r="AL126" s="113">
        <f>$F126*'INTERNAL PARAMETERS-2'!AK126*VLOOKUP(AL$4,'INTERNAL PARAMETERS-1'!$B$5:$J$44,4, FALSE)</f>
        <v>0</v>
      </c>
      <c r="AM126" s="113">
        <f>$F126*'INTERNAL PARAMETERS-2'!AL126*VLOOKUP(AM$4,'INTERNAL PARAMETERS-1'!$B$5:$J$44,4, FALSE)</f>
        <v>0</v>
      </c>
      <c r="AN126" s="113">
        <f>$F126*'INTERNAL PARAMETERS-2'!AM126*VLOOKUP(AN$4,'INTERNAL PARAMETERS-1'!$B$5:$J$44,4, FALSE)</f>
        <v>0</v>
      </c>
      <c r="AO126" s="113">
        <f>$F126*'INTERNAL PARAMETERS-2'!AN126*VLOOKUP(AO$4,'INTERNAL PARAMETERS-1'!$B$5:$J$44,4, FALSE)</f>
        <v>0</v>
      </c>
      <c r="AP126" s="113">
        <f>$F126*'INTERNAL PARAMETERS-2'!AO126*VLOOKUP(AP$4,'INTERNAL PARAMETERS-1'!$B$5:$J$44,4, FALSE)</f>
        <v>0</v>
      </c>
      <c r="AQ126" s="113">
        <f>$F126*'INTERNAL PARAMETERS-2'!AP126*VLOOKUP(AQ$4,'INTERNAL PARAMETERS-1'!$B$5:$J$44,4, FALSE)</f>
        <v>0</v>
      </c>
      <c r="AR126" s="113">
        <f>$F126*'INTERNAL PARAMETERS-2'!AQ126*VLOOKUP(AR$4,'INTERNAL PARAMETERS-1'!$B$5:$J$44,4, FALSE)</f>
        <v>0</v>
      </c>
      <c r="AS126" s="113">
        <f>$F126*'INTERNAL PARAMETERS-2'!AR126*VLOOKUP(AS$4,'INTERNAL PARAMETERS-1'!$B$5:$J$44,4, FALSE)</f>
        <v>0</v>
      </c>
      <c r="AT126" s="112">
        <f>$F126*'INTERNAL PARAMETERS-2'!AS126*VLOOKUP(AT$4,'INTERNAL PARAMETERS-1'!$B$5:$J$44,4, FALSE)</f>
        <v>0</v>
      </c>
      <c r="AU126" s="114">
        <f>$F126*'INTERNAL PARAMETERS-2'!F126*(1-VLOOKUP(G$4,'INTERNAL PARAMETERS-1'!$B$5:$J$44,4, FALSE))</f>
        <v>0</v>
      </c>
      <c r="AV126" s="113">
        <f>$F126*'INTERNAL PARAMETERS-2'!G126*(1-VLOOKUP(H$4,'INTERNAL PARAMETERS-1'!$B$5:$J$44,4, FALSE))</f>
        <v>0</v>
      </c>
      <c r="AW126" s="113">
        <f>$F126*'INTERNAL PARAMETERS-2'!H126*(1-VLOOKUP(I$4,'INTERNAL PARAMETERS-1'!$B$5:$J$44,4, FALSE))</f>
        <v>0</v>
      </c>
      <c r="AX126" s="113">
        <f>$F126*'INTERNAL PARAMETERS-2'!I126*(1-VLOOKUP(J$4,'INTERNAL PARAMETERS-1'!$B$5:$J$44,4, FALSE))</f>
        <v>0</v>
      </c>
      <c r="AY126" s="113">
        <f>$F126*'INTERNAL PARAMETERS-2'!J126*(1-VLOOKUP(K$4,'INTERNAL PARAMETERS-1'!$B$5:$J$44,4, FALSE))</f>
        <v>0</v>
      </c>
      <c r="AZ126" s="113">
        <f>$F126*'INTERNAL PARAMETERS-2'!K126*(1-VLOOKUP(L$4,'INTERNAL PARAMETERS-1'!$B$5:$J$44,4, FALSE))</f>
        <v>0</v>
      </c>
      <c r="BA126" s="113">
        <f>$F126*'INTERNAL PARAMETERS-2'!L126*(1-VLOOKUP(M$4,'INTERNAL PARAMETERS-1'!$B$5:$J$44,4, FALSE))</f>
        <v>0</v>
      </c>
      <c r="BB126" s="113">
        <f>$F126*'INTERNAL PARAMETERS-2'!M126*(1-VLOOKUP(N$4,'INTERNAL PARAMETERS-1'!$B$5:$J$44,4, FALSE))</f>
        <v>0</v>
      </c>
      <c r="BC126" s="113">
        <f>$F126*'INTERNAL PARAMETERS-2'!N126*(1-VLOOKUP(O$4,'INTERNAL PARAMETERS-1'!$B$5:$J$44,4, FALSE))</f>
        <v>0</v>
      </c>
      <c r="BD126" s="113">
        <f>$F126*'INTERNAL PARAMETERS-2'!O126*(1-VLOOKUP(P$4,'INTERNAL PARAMETERS-1'!$B$5:$J$44,4, FALSE))</f>
        <v>0</v>
      </c>
      <c r="BE126" s="113">
        <f>$F126*'INTERNAL PARAMETERS-2'!P126*(1-VLOOKUP(Q$4,'INTERNAL PARAMETERS-1'!$B$5:$J$44,4, FALSE))</f>
        <v>0</v>
      </c>
      <c r="BF126" s="113">
        <f>$F126*'INTERNAL PARAMETERS-2'!Q126*(1-VLOOKUP(R$4,'INTERNAL PARAMETERS-1'!$B$5:$J$44,4, FALSE))</f>
        <v>0</v>
      </c>
      <c r="BG126" s="113">
        <f>$F126*'INTERNAL PARAMETERS-2'!R126*(1-VLOOKUP(S$4,'INTERNAL PARAMETERS-1'!$B$5:$J$44,4, FALSE))</f>
        <v>0</v>
      </c>
      <c r="BH126" s="113">
        <f>$F126*'INTERNAL PARAMETERS-2'!S126*(1-VLOOKUP(T$4,'INTERNAL PARAMETERS-1'!$B$5:$J$44,4, FALSE))</f>
        <v>0</v>
      </c>
      <c r="BI126" s="113">
        <f>$F126*'INTERNAL PARAMETERS-2'!T126*(1-VLOOKUP(U$4,'INTERNAL PARAMETERS-1'!$B$5:$J$44,4, FALSE))</f>
        <v>0</v>
      </c>
      <c r="BJ126" s="113">
        <f>$F126*'INTERNAL PARAMETERS-2'!U126*(1-VLOOKUP(V$4,'INTERNAL PARAMETERS-1'!$B$5:$J$44,4, FALSE))</f>
        <v>0</v>
      </c>
      <c r="BK126" s="113">
        <f>$F126*'INTERNAL PARAMETERS-2'!V126*(1-VLOOKUP(W$4,'INTERNAL PARAMETERS-1'!$B$5:$J$44,4, FALSE))</f>
        <v>0</v>
      </c>
      <c r="BL126" s="113">
        <f>$F126*'INTERNAL PARAMETERS-2'!W126*(1-VLOOKUP(X$4,'INTERNAL PARAMETERS-1'!$B$5:$J$44,4, FALSE))</f>
        <v>0</v>
      </c>
      <c r="BM126" s="113">
        <f>$F126*'INTERNAL PARAMETERS-2'!X126*(1-VLOOKUP(Y$4,'INTERNAL PARAMETERS-1'!$B$5:$J$44,4, FALSE))</f>
        <v>0</v>
      </c>
      <c r="BN126" s="113">
        <f>$F126*'INTERNAL PARAMETERS-2'!Y126*(1-VLOOKUP(Z$4,'INTERNAL PARAMETERS-1'!$B$5:$J$44,4, FALSE))</f>
        <v>0</v>
      </c>
      <c r="BO126" s="113">
        <f>$F126*'INTERNAL PARAMETERS-2'!Z126*(1-VLOOKUP(AA$4,'INTERNAL PARAMETERS-1'!$B$5:$J$44,4, FALSE))</f>
        <v>0</v>
      </c>
      <c r="BP126" s="113">
        <f>$F126*'INTERNAL PARAMETERS-2'!AA126*(1-VLOOKUP(AB$4,'INTERNAL PARAMETERS-1'!$B$5:$J$44,4, FALSE))</f>
        <v>0</v>
      </c>
      <c r="BQ126" s="113">
        <f>$F126*'INTERNAL PARAMETERS-2'!AB126*(1-VLOOKUP(AC$4,'INTERNAL PARAMETERS-1'!$B$5:$J$44,4, FALSE))</f>
        <v>0</v>
      </c>
      <c r="BR126" s="113">
        <f>$F126*'INTERNAL PARAMETERS-2'!AC126*(1-VLOOKUP(AD$4,'INTERNAL PARAMETERS-1'!$B$5:$J$44,4, FALSE))</f>
        <v>0</v>
      </c>
      <c r="BS126" s="113">
        <f>$F126*'INTERNAL PARAMETERS-2'!AD126*(1-VLOOKUP(AE$4,'INTERNAL PARAMETERS-1'!$B$5:$J$44,4, FALSE))</f>
        <v>0</v>
      </c>
      <c r="BT126" s="113">
        <f>$F126*'INTERNAL PARAMETERS-2'!AE126*(1-VLOOKUP(AF$4,'INTERNAL PARAMETERS-1'!$B$5:$J$44,4, FALSE))</f>
        <v>0</v>
      </c>
      <c r="BU126" s="113">
        <f>$F126*'INTERNAL PARAMETERS-2'!AF126*(1-VLOOKUP(AG$4,'INTERNAL PARAMETERS-1'!$B$5:$J$44,4, FALSE))</f>
        <v>0</v>
      </c>
      <c r="BV126" s="113">
        <f>$F126*'INTERNAL PARAMETERS-2'!AG126*(1-VLOOKUP(AH$4,'INTERNAL PARAMETERS-1'!$B$5:$J$44,4, FALSE))</f>
        <v>0</v>
      </c>
      <c r="BW126" s="113">
        <f>$F126*'INTERNAL PARAMETERS-2'!AH126*(1-VLOOKUP(AI$4,'INTERNAL PARAMETERS-1'!$B$5:$J$44,4, FALSE))</f>
        <v>0</v>
      </c>
      <c r="BX126" s="113">
        <f>$F126*'INTERNAL PARAMETERS-2'!AI126*(1-VLOOKUP(AJ$4,'INTERNAL PARAMETERS-1'!$B$5:$J$44,4, FALSE))</f>
        <v>0</v>
      </c>
      <c r="BY126" s="113">
        <f>$F126*'INTERNAL PARAMETERS-2'!AJ126*(1-VLOOKUP(AK$4,'INTERNAL PARAMETERS-1'!$B$5:$J$44,4, FALSE))</f>
        <v>0</v>
      </c>
      <c r="BZ126" s="113">
        <f>$F126*'INTERNAL PARAMETERS-2'!AK126*(1-VLOOKUP(AL$4,'INTERNAL PARAMETERS-1'!$B$5:$J$44,4, FALSE))</f>
        <v>0</v>
      </c>
      <c r="CA126" s="113">
        <f>$F126*'INTERNAL PARAMETERS-2'!AL126*(1-VLOOKUP(AM$4,'INTERNAL PARAMETERS-1'!$B$5:$J$44,4, FALSE))</f>
        <v>0</v>
      </c>
      <c r="CB126" s="113">
        <f>$F126*'INTERNAL PARAMETERS-2'!AM126*(1-VLOOKUP(AN$4,'INTERNAL PARAMETERS-1'!$B$5:$J$44,4, FALSE))</f>
        <v>0</v>
      </c>
      <c r="CC126" s="113">
        <f>$F126*'INTERNAL PARAMETERS-2'!AN126*(1-VLOOKUP(AO$4,'INTERNAL PARAMETERS-1'!$B$5:$J$44,4, FALSE))</f>
        <v>0</v>
      </c>
      <c r="CD126" s="113">
        <f>$F126*'INTERNAL PARAMETERS-2'!AO126*(1-VLOOKUP(AP$4,'INTERNAL PARAMETERS-1'!$B$5:$J$44,4, FALSE))</f>
        <v>0</v>
      </c>
      <c r="CE126" s="113">
        <f>$F126*'INTERNAL PARAMETERS-2'!AP126*(1-VLOOKUP(AQ$4,'INTERNAL PARAMETERS-1'!$B$5:$J$44,4, FALSE))</f>
        <v>0</v>
      </c>
      <c r="CF126" s="113">
        <f>$F126*'INTERNAL PARAMETERS-2'!AQ126*(1-VLOOKUP(AR$4,'INTERNAL PARAMETERS-1'!$B$5:$J$44,4, FALSE))</f>
        <v>0</v>
      </c>
      <c r="CG126" s="113">
        <f>$F126*'INTERNAL PARAMETERS-2'!AR126*(1-VLOOKUP(AS$4,'INTERNAL PARAMETERS-1'!$B$5:$J$44,4, FALSE))</f>
        <v>0</v>
      </c>
      <c r="CH126" s="112">
        <f>$F126*'INTERNAL PARAMETERS-2'!AS126*(1-VLOOKUP(AT$4,'INTERNAL PARAMETERS-1'!$B$5:$J$44,4, FALSE))</f>
        <v>0</v>
      </c>
      <c r="CI126" s="111">
        <f t="shared" si="1"/>
        <v>0</v>
      </c>
    </row>
    <row r="127" spans="3:87" x14ac:dyDescent="0.5">
      <c r="C127" s="77" t="s">
        <v>25</v>
      </c>
      <c r="D127" s="76" t="s">
        <v>21</v>
      </c>
      <c r="E127" s="76" t="s">
        <v>6</v>
      </c>
      <c r="F127" s="115">
        <f>'INPUTS-Incidence'!E127</f>
        <v>0</v>
      </c>
      <c r="G127" s="114">
        <f>$F127*'INTERNAL PARAMETERS-2'!F127*VLOOKUP(G$4,'INTERNAL PARAMETERS-1'!$B$5:$J$44,4, FALSE)</f>
        <v>0</v>
      </c>
      <c r="H127" s="113">
        <f>$F127*'INTERNAL PARAMETERS-2'!G127*VLOOKUP(H$4,'INTERNAL PARAMETERS-1'!$B$5:$J$44,4, FALSE)</f>
        <v>0</v>
      </c>
      <c r="I127" s="113">
        <f>$F127*'INTERNAL PARAMETERS-2'!H127*VLOOKUP(I$4,'INTERNAL PARAMETERS-1'!$B$5:$J$44,4, FALSE)</f>
        <v>0</v>
      </c>
      <c r="J127" s="113">
        <f>$F127*'INTERNAL PARAMETERS-2'!I127*VLOOKUP(J$4,'INTERNAL PARAMETERS-1'!$B$5:$J$44,4, FALSE)</f>
        <v>0</v>
      </c>
      <c r="K127" s="113">
        <f>$F127*'INTERNAL PARAMETERS-2'!J127*VLOOKUP(K$4,'INTERNAL PARAMETERS-1'!$B$5:$J$44,4, FALSE)</f>
        <v>0</v>
      </c>
      <c r="L127" s="113">
        <f>$F127*'INTERNAL PARAMETERS-2'!K127*VLOOKUP(L$4,'INTERNAL PARAMETERS-1'!$B$5:$J$44,4, FALSE)</f>
        <v>0</v>
      </c>
      <c r="M127" s="113">
        <f>$F127*'INTERNAL PARAMETERS-2'!L127*VLOOKUP(M$4,'INTERNAL PARAMETERS-1'!$B$5:$J$44,4, FALSE)</f>
        <v>0</v>
      </c>
      <c r="N127" s="113">
        <f>$F127*'INTERNAL PARAMETERS-2'!M127*VLOOKUP(N$4,'INTERNAL PARAMETERS-1'!$B$5:$J$44,4, FALSE)</f>
        <v>0</v>
      </c>
      <c r="O127" s="113">
        <f>$F127*'INTERNAL PARAMETERS-2'!N127*VLOOKUP(O$4,'INTERNAL PARAMETERS-1'!$B$5:$J$44,4, FALSE)</f>
        <v>0</v>
      </c>
      <c r="P127" s="113">
        <f>$F127*'INTERNAL PARAMETERS-2'!O127*VLOOKUP(P$4,'INTERNAL PARAMETERS-1'!$B$5:$J$44,4, FALSE)</f>
        <v>0</v>
      </c>
      <c r="Q127" s="113">
        <f>$F127*'INTERNAL PARAMETERS-2'!P127*VLOOKUP(Q$4,'INTERNAL PARAMETERS-1'!$B$5:$J$44,4, FALSE)</f>
        <v>0</v>
      </c>
      <c r="R127" s="113">
        <f>$F127*'INTERNAL PARAMETERS-2'!Q127*VLOOKUP(R$4,'INTERNAL PARAMETERS-1'!$B$5:$J$44,4, FALSE)</f>
        <v>0</v>
      </c>
      <c r="S127" s="113">
        <f>$F127*'INTERNAL PARAMETERS-2'!R127*VLOOKUP(S$4,'INTERNAL PARAMETERS-1'!$B$5:$J$44,4, FALSE)</f>
        <v>0</v>
      </c>
      <c r="T127" s="113">
        <f>$F127*'INTERNAL PARAMETERS-2'!S127*VLOOKUP(T$4,'INTERNAL PARAMETERS-1'!$B$5:$J$44,4, FALSE)</f>
        <v>0</v>
      </c>
      <c r="U127" s="113">
        <f>$F127*'INTERNAL PARAMETERS-2'!T127*VLOOKUP(U$4,'INTERNAL PARAMETERS-1'!$B$5:$J$44,4, FALSE)</f>
        <v>0</v>
      </c>
      <c r="V127" s="113">
        <f>$F127*'INTERNAL PARAMETERS-2'!U127*VLOOKUP(V$4,'INTERNAL PARAMETERS-1'!$B$5:$J$44,4, FALSE)</f>
        <v>0</v>
      </c>
      <c r="W127" s="113">
        <f>$F127*'INTERNAL PARAMETERS-2'!V127*VLOOKUP(W$4,'INTERNAL PARAMETERS-1'!$B$5:$J$44,4, FALSE)</f>
        <v>0</v>
      </c>
      <c r="X127" s="113">
        <f>$F127*'INTERNAL PARAMETERS-2'!W127*VLOOKUP(X$4,'INTERNAL PARAMETERS-1'!$B$5:$J$44,4, FALSE)</f>
        <v>0</v>
      </c>
      <c r="Y127" s="113">
        <f>$F127*'INTERNAL PARAMETERS-2'!X127*VLOOKUP(Y$4,'INTERNAL PARAMETERS-1'!$B$5:$J$44,4, FALSE)</f>
        <v>0</v>
      </c>
      <c r="Z127" s="113">
        <f>$F127*'INTERNAL PARAMETERS-2'!Y127*VLOOKUP(Z$4,'INTERNAL PARAMETERS-1'!$B$5:$J$44,4, FALSE)</f>
        <v>0</v>
      </c>
      <c r="AA127" s="113">
        <f>$F127*'INTERNAL PARAMETERS-2'!Z127*VLOOKUP(AA$4,'INTERNAL PARAMETERS-1'!$B$5:$J$44,4, FALSE)</f>
        <v>0</v>
      </c>
      <c r="AB127" s="113">
        <f>$F127*'INTERNAL PARAMETERS-2'!AA127*VLOOKUP(AB$4,'INTERNAL PARAMETERS-1'!$B$5:$J$44,4, FALSE)</f>
        <v>0</v>
      </c>
      <c r="AC127" s="113">
        <f>$F127*'INTERNAL PARAMETERS-2'!AB127*VLOOKUP(AC$4,'INTERNAL PARAMETERS-1'!$B$5:$J$44,4, FALSE)</f>
        <v>0</v>
      </c>
      <c r="AD127" s="113">
        <f>$F127*'INTERNAL PARAMETERS-2'!AC127*VLOOKUP(AD$4,'INTERNAL PARAMETERS-1'!$B$5:$J$44,4, FALSE)</f>
        <v>0</v>
      </c>
      <c r="AE127" s="113">
        <f>$F127*'INTERNAL PARAMETERS-2'!AD127*VLOOKUP(AE$4,'INTERNAL PARAMETERS-1'!$B$5:$J$44,4, FALSE)</f>
        <v>0</v>
      </c>
      <c r="AF127" s="113">
        <f>$F127*'INTERNAL PARAMETERS-2'!AE127*VLOOKUP(AF$4,'INTERNAL PARAMETERS-1'!$B$5:$J$44,4, FALSE)</f>
        <v>0</v>
      </c>
      <c r="AG127" s="113">
        <f>$F127*'INTERNAL PARAMETERS-2'!AF127*VLOOKUP(AG$4,'INTERNAL PARAMETERS-1'!$B$5:$J$44,4, FALSE)</f>
        <v>0</v>
      </c>
      <c r="AH127" s="113">
        <f>$F127*'INTERNAL PARAMETERS-2'!AG127*VLOOKUP(AH$4,'INTERNAL PARAMETERS-1'!$B$5:$J$44,4, FALSE)</f>
        <v>0</v>
      </c>
      <c r="AI127" s="113">
        <f>$F127*'INTERNAL PARAMETERS-2'!AH127*VLOOKUP(AI$4,'INTERNAL PARAMETERS-1'!$B$5:$J$44,4, FALSE)</f>
        <v>0</v>
      </c>
      <c r="AJ127" s="113">
        <f>$F127*'INTERNAL PARAMETERS-2'!AI127*VLOOKUP(AJ$4,'INTERNAL PARAMETERS-1'!$B$5:$J$44,4, FALSE)</f>
        <v>0</v>
      </c>
      <c r="AK127" s="113">
        <f>$F127*'INTERNAL PARAMETERS-2'!AJ127*VLOOKUP(AK$4,'INTERNAL PARAMETERS-1'!$B$5:$J$44,4, FALSE)</f>
        <v>0</v>
      </c>
      <c r="AL127" s="113">
        <f>$F127*'INTERNAL PARAMETERS-2'!AK127*VLOOKUP(AL$4,'INTERNAL PARAMETERS-1'!$B$5:$J$44,4, FALSE)</f>
        <v>0</v>
      </c>
      <c r="AM127" s="113">
        <f>$F127*'INTERNAL PARAMETERS-2'!AL127*VLOOKUP(AM$4,'INTERNAL PARAMETERS-1'!$B$5:$J$44,4, FALSE)</f>
        <v>0</v>
      </c>
      <c r="AN127" s="113">
        <f>$F127*'INTERNAL PARAMETERS-2'!AM127*VLOOKUP(AN$4,'INTERNAL PARAMETERS-1'!$B$5:$J$44,4, FALSE)</f>
        <v>0</v>
      </c>
      <c r="AO127" s="113">
        <f>$F127*'INTERNAL PARAMETERS-2'!AN127*VLOOKUP(AO$4,'INTERNAL PARAMETERS-1'!$B$5:$J$44,4, FALSE)</f>
        <v>0</v>
      </c>
      <c r="AP127" s="113">
        <f>$F127*'INTERNAL PARAMETERS-2'!AO127*VLOOKUP(AP$4,'INTERNAL PARAMETERS-1'!$B$5:$J$44,4, FALSE)</f>
        <v>0</v>
      </c>
      <c r="AQ127" s="113">
        <f>$F127*'INTERNAL PARAMETERS-2'!AP127*VLOOKUP(AQ$4,'INTERNAL PARAMETERS-1'!$B$5:$J$44,4, FALSE)</f>
        <v>0</v>
      </c>
      <c r="AR127" s="113">
        <f>$F127*'INTERNAL PARAMETERS-2'!AQ127*VLOOKUP(AR$4,'INTERNAL PARAMETERS-1'!$B$5:$J$44,4, FALSE)</f>
        <v>0</v>
      </c>
      <c r="AS127" s="113">
        <f>$F127*'INTERNAL PARAMETERS-2'!AR127*VLOOKUP(AS$4,'INTERNAL PARAMETERS-1'!$B$5:$J$44,4, FALSE)</f>
        <v>0</v>
      </c>
      <c r="AT127" s="112">
        <f>$F127*'INTERNAL PARAMETERS-2'!AS127*VLOOKUP(AT$4,'INTERNAL PARAMETERS-1'!$B$5:$J$44,4, FALSE)</f>
        <v>0</v>
      </c>
      <c r="AU127" s="114">
        <f>$F127*'INTERNAL PARAMETERS-2'!F127*(1-VLOOKUP(G$4,'INTERNAL PARAMETERS-1'!$B$5:$J$44,4, FALSE))</f>
        <v>0</v>
      </c>
      <c r="AV127" s="113">
        <f>$F127*'INTERNAL PARAMETERS-2'!G127*(1-VLOOKUP(H$4,'INTERNAL PARAMETERS-1'!$B$5:$J$44,4, FALSE))</f>
        <v>0</v>
      </c>
      <c r="AW127" s="113">
        <f>$F127*'INTERNAL PARAMETERS-2'!H127*(1-VLOOKUP(I$4,'INTERNAL PARAMETERS-1'!$B$5:$J$44,4, FALSE))</f>
        <v>0</v>
      </c>
      <c r="AX127" s="113">
        <f>$F127*'INTERNAL PARAMETERS-2'!I127*(1-VLOOKUP(J$4,'INTERNAL PARAMETERS-1'!$B$5:$J$44,4, FALSE))</f>
        <v>0</v>
      </c>
      <c r="AY127" s="113">
        <f>$F127*'INTERNAL PARAMETERS-2'!J127*(1-VLOOKUP(K$4,'INTERNAL PARAMETERS-1'!$B$5:$J$44,4, FALSE))</f>
        <v>0</v>
      </c>
      <c r="AZ127" s="113">
        <f>$F127*'INTERNAL PARAMETERS-2'!K127*(1-VLOOKUP(L$4,'INTERNAL PARAMETERS-1'!$B$5:$J$44,4, FALSE))</f>
        <v>0</v>
      </c>
      <c r="BA127" s="113">
        <f>$F127*'INTERNAL PARAMETERS-2'!L127*(1-VLOOKUP(M$4,'INTERNAL PARAMETERS-1'!$B$5:$J$44,4, FALSE))</f>
        <v>0</v>
      </c>
      <c r="BB127" s="113">
        <f>$F127*'INTERNAL PARAMETERS-2'!M127*(1-VLOOKUP(N$4,'INTERNAL PARAMETERS-1'!$B$5:$J$44,4, FALSE))</f>
        <v>0</v>
      </c>
      <c r="BC127" s="113">
        <f>$F127*'INTERNAL PARAMETERS-2'!N127*(1-VLOOKUP(O$4,'INTERNAL PARAMETERS-1'!$B$5:$J$44,4, FALSE))</f>
        <v>0</v>
      </c>
      <c r="BD127" s="113">
        <f>$F127*'INTERNAL PARAMETERS-2'!O127*(1-VLOOKUP(P$4,'INTERNAL PARAMETERS-1'!$B$5:$J$44,4, FALSE))</f>
        <v>0</v>
      </c>
      <c r="BE127" s="113">
        <f>$F127*'INTERNAL PARAMETERS-2'!P127*(1-VLOOKUP(Q$4,'INTERNAL PARAMETERS-1'!$B$5:$J$44,4, FALSE))</f>
        <v>0</v>
      </c>
      <c r="BF127" s="113">
        <f>$F127*'INTERNAL PARAMETERS-2'!Q127*(1-VLOOKUP(R$4,'INTERNAL PARAMETERS-1'!$B$5:$J$44,4, FALSE))</f>
        <v>0</v>
      </c>
      <c r="BG127" s="113">
        <f>$F127*'INTERNAL PARAMETERS-2'!R127*(1-VLOOKUP(S$4,'INTERNAL PARAMETERS-1'!$B$5:$J$44,4, FALSE))</f>
        <v>0</v>
      </c>
      <c r="BH127" s="113">
        <f>$F127*'INTERNAL PARAMETERS-2'!S127*(1-VLOOKUP(T$4,'INTERNAL PARAMETERS-1'!$B$5:$J$44,4, FALSE))</f>
        <v>0</v>
      </c>
      <c r="BI127" s="113">
        <f>$F127*'INTERNAL PARAMETERS-2'!T127*(1-VLOOKUP(U$4,'INTERNAL PARAMETERS-1'!$B$5:$J$44,4, FALSE))</f>
        <v>0</v>
      </c>
      <c r="BJ127" s="113">
        <f>$F127*'INTERNAL PARAMETERS-2'!U127*(1-VLOOKUP(V$4,'INTERNAL PARAMETERS-1'!$B$5:$J$44,4, FALSE))</f>
        <v>0</v>
      </c>
      <c r="BK127" s="113">
        <f>$F127*'INTERNAL PARAMETERS-2'!V127*(1-VLOOKUP(W$4,'INTERNAL PARAMETERS-1'!$B$5:$J$44,4, FALSE))</f>
        <v>0</v>
      </c>
      <c r="BL127" s="113">
        <f>$F127*'INTERNAL PARAMETERS-2'!W127*(1-VLOOKUP(X$4,'INTERNAL PARAMETERS-1'!$B$5:$J$44,4, FALSE))</f>
        <v>0</v>
      </c>
      <c r="BM127" s="113">
        <f>$F127*'INTERNAL PARAMETERS-2'!X127*(1-VLOOKUP(Y$4,'INTERNAL PARAMETERS-1'!$B$5:$J$44,4, FALSE))</f>
        <v>0</v>
      </c>
      <c r="BN127" s="113">
        <f>$F127*'INTERNAL PARAMETERS-2'!Y127*(1-VLOOKUP(Z$4,'INTERNAL PARAMETERS-1'!$B$5:$J$44,4, FALSE))</f>
        <v>0</v>
      </c>
      <c r="BO127" s="113">
        <f>$F127*'INTERNAL PARAMETERS-2'!Z127*(1-VLOOKUP(AA$4,'INTERNAL PARAMETERS-1'!$B$5:$J$44,4, FALSE))</f>
        <v>0</v>
      </c>
      <c r="BP127" s="113">
        <f>$F127*'INTERNAL PARAMETERS-2'!AA127*(1-VLOOKUP(AB$4,'INTERNAL PARAMETERS-1'!$B$5:$J$44,4, FALSE))</f>
        <v>0</v>
      </c>
      <c r="BQ127" s="113">
        <f>$F127*'INTERNAL PARAMETERS-2'!AB127*(1-VLOOKUP(AC$4,'INTERNAL PARAMETERS-1'!$B$5:$J$44,4, FALSE))</f>
        <v>0</v>
      </c>
      <c r="BR127" s="113">
        <f>$F127*'INTERNAL PARAMETERS-2'!AC127*(1-VLOOKUP(AD$4,'INTERNAL PARAMETERS-1'!$B$5:$J$44,4, FALSE))</f>
        <v>0</v>
      </c>
      <c r="BS127" s="113">
        <f>$F127*'INTERNAL PARAMETERS-2'!AD127*(1-VLOOKUP(AE$4,'INTERNAL PARAMETERS-1'!$B$5:$J$44,4, FALSE))</f>
        <v>0</v>
      </c>
      <c r="BT127" s="113">
        <f>$F127*'INTERNAL PARAMETERS-2'!AE127*(1-VLOOKUP(AF$4,'INTERNAL PARAMETERS-1'!$B$5:$J$44,4, FALSE))</f>
        <v>0</v>
      </c>
      <c r="BU127" s="113">
        <f>$F127*'INTERNAL PARAMETERS-2'!AF127*(1-VLOOKUP(AG$4,'INTERNAL PARAMETERS-1'!$B$5:$J$44,4, FALSE))</f>
        <v>0</v>
      </c>
      <c r="BV127" s="113">
        <f>$F127*'INTERNAL PARAMETERS-2'!AG127*(1-VLOOKUP(AH$4,'INTERNAL PARAMETERS-1'!$B$5:$J$44,4, FALSE))</f>
        <v>0</v>
      </c>
      <c r="BW127" s="113">
        <f>$F127*'INTERNAL PARAMETERS-2'!AH127*(1-VLOOKUP(AI$4,'INTERNAL PARAMETERS-1'!$B$5:$J$44,4, FALSE))</f>
        <v>0</v>
      </c>
      <c r="BX127" s="113">
        <f>$F127*'INTERNAL PARAMETERS-2'!AI127*(1-VLOOKUP(AJ$4,'INTERNAL PARAMETERS-1'!$B$5:$J$44,4, FALSE))</f>
        <v>0</v>
      </c>
      <c r="BY127" s="113">
        <f>$F127*'INTERNAL PARAMETERS-2'!AJ127*(1-VLOOKUP(AK$4,'INTERNAL PARAMETERS-1'!$B$5:$J$44,4, FALSE))</f>
        <v>0</v>
      </c>
      <c r="BZ127" s="113">
        <f>$F127*'INTERNAL PARAMETERS-2'!AK127*(1-VLOOKUP(AL$4,'INTERNAL PARAMETERS-1'!$B$5:$J$44,4, FALSE))</f>
        <v>0</v>
      </c>
      <c r="CA127" s="113">
        <f>$F127*'INTERNAL PARAMETERS-2'!AL127*(1-VLOOKUP(AM$4,'INTERNAL PARAMETERS-1'!$B$5:$J$44,4, FALSE))</f>
        <v>0</v>
      </c>
      <c r="CB127" s="113">
        <f>$F127*'INTERNAL PARAMETERS-2'!AM127*(1-VLOOKUP(AN$4,'INTERNAL PARAMETERS-1'!$B$5:$J$44,4, FALSE))</f>
        <v>0</v>
      </c>
      <c r="CC127" s="113">
        <f>$F127*'INTERNAL PARAMETERS-2'!AN127*(1-VLOOKUP(AO$4,'INTERNAL PARAMETERS-1'!$B$5:$J$44,4, FALSE))</f>
        <v>0</v>
      </c>
      <c r="CD127" s="113">
        <f>$F127*'INTERNAL PARAMETERS-2'!AO127*(1-VLOOKUP(AP$4,'INTERNAL PARAMETERS-1'!$B$5:$J$44,4, FALSE))</f>
        <v>0</v>
      </c>
      <c r="CE127" s="113">
        <f>$F127*'INTERNAL PARAMETERS-2'!AP127*(1-VLOOKUP(AQ$4,'INTERNAL PARAMETERS-1'!$B$5:$J$44,4, FALSE))</f>
        <v>0</v>
      </c>
      <c r="CF127" s="113">
        <f>$F127*'INTERNAL PARAMETERS-2'!AQ127*(1-VLOOKUP(AR$4,'INTERNAL PARAMETERS-1'!$B$5:$J$44,4, FALSE))</f>
        <v>0</v>
      </c>
      <c r="CG127" s="113">
        <f>$F127*'INTERNAL PARAMETERS-2'!AR127*(1-VLOOKUP(AS$4,'INTERNAL PARAMETERS-1'!$B$5:$J$44,4, FALSE))</f>
        <v>0</v>
      </c>
      <c r="CH127" s="112">
        <f>$F127*'INTERNAL PARAMETERS-2'!AS127*(1-VLOOKUP(AT$4,'INTERNAL PARAMETERS-1'!$B$5:$J$44,4, FALSE))</f>
        <v>0</v>
      </c>
      <c r="CI127" s="111">
        <f t="shared" si="1"/>
        <v>0</v>
      </c>
    </row>
    <row r="128" spans="3:87" x14ac:dyDescent="0.5">
      <c r="C128" s="77" t="s">
        <v>25</v>
      </c>
      <c r="D128" s="76" t="s">
        <v>21</v>
      </c>
      <c r="E128" s="76" t="s">
        <v>5</v>
      </c>
      <c r="F128" s="115">
        <f>'INPUTS-Incidence'!E128</f>
        <v>0</v>
      </c>
      <c r="G128" s="114">
        <f>$F128*'INTERNAL PARAMETERS-2'!F128*VLOOKUP(G$4,'INTERNAL PARAMETERS-1'!$B$5:$J$44,4, FALSE)</f>
        <v>0</v>
      </c>
      <c r="H128" s="113">
        <f>$F128*'INTERNAL PARAMETERS-2'!G128*VLOOKUP(H$4,'INTERNAL PARAMETERS-1'!$B$5:$J$44,4, FALSE)</f>
        <v>0</v>
      </c>
      <c r="I128" s="113">
        <f>$F128*'INTERNAL PARAMETERS-2'!H128*VLOOKUP(I$4,'INTERNAL PARAMETERS-1'!$B$5:$J$44,4, FALSE)</f>
        <v>0</v>
      </c>
      <c r="J128" s="113">
        <f>$F128*'INTERNAL PARAMETERS-2'!I128*VLOOKUP(J$4,'INTERNAL PARAMETERS-1'!$B$5:$J$44,4, FALSE)</f>
        <v>0</v>
      </c>
      <c r="K128" s="113">
        <f>$F128*'INTERNAL PARAMETERS-2'!J128*VLOOKUP(K$4,'INTERNAL PARAMETERS-1'!$B$5:$J$44,4, FALSE)</f>
        <v>0</v>
      </c>
      <c r="L128" s="113">
        <f>$F128*'INTERNAL PARAMETERS-2'!K128*VLOOKUP(L$4,'INTERNAL PARAMETERS-1'!$B$5:$J$44,4, FALSE)</f>
        <v>0</v>
      </c>
      <c r="M128" s="113">
        <f>$F128*'INTERNAL PARAMETERS-2'!L128*VLOOKUP(M$4,'INTERNAL PARAMETERS-1'!$B$5:$J$44,4, FALSE)</f>
        <v>0</v>
      </c>
      <c r="N128" s="113">
        <f>$F128*'INTERNAL PARAMETERS-2'!M128*VLOOKUP(N$4,'INTERNAL PARAMETERS-1'!$B$5:$J$44,4, FALSE)</f>
        <v>0</v>
      </c>
      <c r="O128" s="113">
        <f>$F128*'INTERNAL PARAMETERS-2'!N128*VLOOKUP(O$4,'INTERNAL PARAMETERS-1'!$B$5:$J$44,4, FALSE)</f>
        <v>0</v>
      </c>
      <c r="P128" s="113">
        <f>$F128*'INTERNAL PARAMETERS-2'!O128*VLOOKUP(P$4,'INTERNAL PARAMETERS-1'!$B$5:$J$44,4, FALSE)</f>
        <v>0</v>
      </c>
      <c r="Q128" s="113">
        <f>$F128*'INTERNAL PARAMETERS-2'!P128*VLOOKUP(Q$4,'INTERNAL PARAMETERS-1'!$B$5:$J$44,4, FALSE)</f>
        <v>0</v>
      </c>
      <c r="R128" s="113">
        <f>$F128*'INTERNAL PARAMETERS-2'!Q128*VLOOKUP(R$4,'INTERNAL PARAMETERS-1'!$B$5:$J$44,4, FALSE)</f>
        <v>0</v>
      </c>
      <c r="S128" s="113">
        <f>$F128*'INTERNAL PARAMETERS-2'!R128*VLOOKUP(S$4,'INTERNAL PARAMETERS-1'!$B$5:$J$44,4, FALSE)</f>
        <v>0</v>
      </c>
      <c r="T128" s="113">
        <f>$F128*'INTERNAL PARAMETERS-2'!S128*VLOOKUP(T$4,'INTERNAL PARAMETERS-1'!$B$5:$J$44,4, FALSE)</f>
        <v>0</v>
      </c>
      <c r="U128" s="113">
        <f>$F128*'INTERNAL PARAMETERS-2'!T128*VLOOKUP(U$4,'INTERNAL PARAMETERS-1'!$B$5:$J$44,4, FALSE)</f>
        <v>0</v>
      </c>
      <c r="V128" s="113">
        <f>$F128*'INTERNAL PARAMETERS-2'!U128*VLOOKUP(V$4,'INTERNAL PARAMETERS-1'!$B$5:$J$44,4, FALSE)</f>
        <v>0</v>
      </c>
      <c r="W128" s="113">
        <f>$F128*'INTERNAL PARAMETERS-2'!V128*VLOOKUP(W$4,'INTERNAL PARAMETERS-1'!$B$5:$J$44,4, FALSE)</f>
        <v>0</v>
      </c>
      <c r="X128" s="113">
        <f>$F128*'INTERNAL PARAMETERS-2'!W128*VLOOKUP(X$4,'INTERNAL PARAMETERS-1'!$B$5:$J$44,4, FALSE)</f>
        <v>0</v>
      </c>
      <c r="Y128" s="113">
        <f>$F128*'INTERNAL PARAMETERS-2'!X128*VLOOKUP(Y$4,'INTERNAL PARAMETERS-1'!$B$5:$J$44,4, FALSE)</f>
        <v>0</v>
      </c>
      <c r="Z128" s="113">
        <f>$F128*'INTERNAL PARAMETERS-2'!Y128*VLOOKUP(Z$4,'INTERNAL PARAMETERS-1'!$B$5:$J$44,4, FALSE)</f>
        <v>0</v>
      </c>
      <c r="AA128" s="113">
        <f>$F128*'INTERNAL PARAMETERS-2'!Z128*VLOOKUP(AA$4,'INTERNAL PARAMETERS-1'!$B$5:$J$44,4, FALSE)</f>
        <v>0</v>
      </c>
      <c r="AB128" s="113">
        <f>$F128*'INTERNAL PARAMETERS-2'!AA128*VLOOKUP(AB$4,'INTERNAL PARAMETERS-1'!$B$5:$J$44,4, FALSE)</f>
        <v>0</v>
      </c>
      <c r="AC128" s="113">
        <f>$F128*'INTERNAL PARAMETERS-2'!AB128*VLOOKUP(AC$4,'INTERNAL PARAMETERS-1'!$B$5:$J$44,4, FALSE)</f>
        <v>0</v>
      </c>
      <c r="AD128" s="113">
        <f>$F128*'INTERNAL PARAMETERS-2'!AC128*VLOOKUP(AD$4,'INTERNAL PARAMETERS-1'!$B$5:$J$44,4, FALSE)</f>
        <v>0</v>
      </c>
      <c r="AE128" s="113">
        <f>$F128*'INTERNAL PARAMETERS-2'!AD128*VLOOKUP(AE$4,'INTERNAL PARAMETERS-1'!$B$5:$J$44,4, FALSE)</f>
        <v>0</v>
      </c>
      <c r="AF128" s="113">
        <f>$F128*'INTERNAL PARAMETERS-2'!AE128*VLOOKUP(AF$4,'INTERNAL PARAMETERS-1'!$B$5:$J$44,4, FALSE)</f>
        <v>0</v>
      </c>
      <c r="AG128" s="113">
        <f>$F128*'INTERNAL PARAMETERS-2'!AF128*VLOOKUP(AG$4,'INTERNAL PARAMETERS-1'!$B$5:$J$44,4, FALSE)</f>
        <v>0</v>
      </c>
      <c r="AH128" s="113">
        <f>$F128*'INTERNAL PARAMETERS-2'!AG128*VLOOKUP(AH$4,'INTERNAL PARAMETERS-1'!$B$5:$J$44,4, FALSE)</f>
        <v>0</v>
      </c>
      <c r="AI128" s="113">
        <f>$F128*'INTERNAL PARAMETERS-2'!AH128*VLOOKUP(AI$4,'INTERNAL PARAMETERS-1'!$B$5:$J$44,4, FALSE)</f>
        <v>0</v>
      </c>
      <c r="AJ128" s="113">
        <f>$F128*'INTERNAL PARAMETERS-2'!AI128*VLOOKUP(AJ$4,'INTERNAL PARAMETERS-1'!$B$5:$J$44,4, FALSE)</f>
        <v>0</v>
      </c>
      <c r="AK128" s="113">
        <f>$F128*'INTERNAL PARAMETERS-2'!AJ128*VLOOKUP(AK$4,'INTERNAL PARAMETERS-1'!$B$5:$J$44,4, FALSE)</f>
        <v>0</v>
      </c>
      <c r="AL128" s="113">
        <f>$F128*'INTERNAL PARAMETERS-2'!AK128*VLOOKUP(AL$4,'INTERNAL PARAMETERS-1'!$B$5:$J$44,4, FALSE)</f>
        <v>0</v>
      </c>
      <c r="AM128" s="113">
        <f>$F128*'INTERNAL PARAMETERS-2'!AL128*VLOOKUP(AM$4,'INTERNAL PARAMETERS-1'!$B$5:$J$44,4, FALSE)</f>
        <v>0</v>
      </c>
      <c r="AN128" s="113">
        <f>$F128*'INTERNAL PARAMETERS-2'!AM128*VLOOKUP(AN$4,'INTERNAL PARAMETERS-1'!$B$5:$J$44,4, FALSE)</f>
        <v>0</v>
      </c>
      <c r="AO128" s="113">
        <f>$F128*'INTERNAL PARAMETERS-2'!AN128*VLOOKUP(AO$4,'INTERNAL PARAMETERS-1'!$B$5:$J$44,4, FALSE)</f>
        <v>0</v>
      </c>
      <c r="AP128" s="113">
        <f>$F128*'INTERNAL PARAMETERS-2'!AO128*VLOOKUP(AP$4,'INTERNAL PARAMETERS-1'!$B$5:$J$44,4, FALSE)</f>
        <v>0</v>
      </c>
      <c r="AQ128" s="113">
        <f>$F128*'INTERNAL PARAMETERS-2'!AP128*VLOOKUP(AQ$4,'INTERNAL PARAMETERS-1'!$B$5:$J$44,4, FALSE)</f>
        <v>0</v>
      </c>
      <c r="AR128" s="113">
        <f>$F128*'INTERNAL PARAMETERS-2'!AQ128*VLOOKUP(AR$4,'INTERNAL PARAMETERS-1'!$B$5:$J$44,4, FALSE)</f>
        <v>0</v>
      </c>
      <c r="AS128" s="113">
        <f>$F128*'INTERNAL PARAMETERS-2'!AR128*VLOOKUP(AS$4,'INTERNAL PARAMETERS-1'!$B$5:$J$44,4, FALSE)</f>
        <v>0</v>
      </c>
      <c r="AT128" s="112">
        <f>$F128*'INTERNAL PARAMETERS-2'!AS128*VLOOKUP(AT$4,'INTERNAL PARAMETERS-1'!$B$5:$J$44,4, FALSE)</f>
        <v>0</v>
      </c>
      <c r="AU128" s="114">
        <f>$F128*'INTERNAL PARAMETERS-2'!F128*(1-VLOOKUP(G$4,'INTERNAL PARAMETERS-1'!$B$5:$J$44,4, FALSE))</f>
        <v>0</v>
      </c>
      <c r="AV128" s="113">
        <f>$F128*'INTERNAL PARAMETERS-2'!G128*(1-VLOOKUP(H$4,'INTERNAL PARAMETERS-1'!$B$5:$J$44,4, FALSE))</f>
        <v>0</v>
      </c>
      <c r="AW128" s="113">
        <f>$F128*'INTERNAL PARAMETERS-2'!H128*(1-VLOOKUP(I$4,'INTERNAL PARAMETERS-1'!$B$5:$J$44,4, FALSE))</f>
        <v>0</v>
      </c>
      <c r="AX128" s="113">
        <f>$F128*'INTERNAL PARAMETERS-2'!I128*(1-VLOOKUP(J$4,'INTERNAL PARAMETERS-1'!$B$5:$J$44,4, FALSE))</f>
        <v>0</v>
      </c>
      <c r="AY128" s="113">
        <f>$F128*'INTERNAL PARAMETERS-2'!J128*(1-VLOOKUP(K$4,'INTERNAL PARAMETERS-1'!$B$5:$J$44,4, FALSE))</f>
        <v>0</v>
      </c>
      <c r="AZ128" s="113">
        <f>$F128*'INTERNAL PARAMETERS-2'!K128*(1-VLOOKUP(L$4,'INTERNAL PARAMETERS-1'!$B$5:$J$44,4, FALSE))</f>
        <v>0</v>
      </c>
      <c r="BA128" s="113">
        <f>$F128*'INTERNAL PARAMETERS-2'!L128*(1-VLOOKUP(M$4,'INTERNAL PARAMETERS-1'!$B$5:$J$44,4, FALSE))</f>
        <v>0</v>
      </c>
      <c r="BB128" s="113">
        <f>$F128*'INTERNAL PARAMETERS-2'!M128*(1-VLOOKUP(N$4,'INTERNAL PARAMETERS-1'!$B$5:$J$44,4, FALSE))</f>
        <v>0</v>
      </c>
      <c r="BC128" s="113">
        <f>$F128*'INTERNAL PARAMETERS-2'!N128*(1-VLOOKUP(O$4,'INTERNAL PARAMETERS-1'!$B$5:$J$44,4, FALSE))</f>
        <v>0</v>
      </c>
      <c r="BD128" s="113">
        <f>$F128*'INTERNAL PARAMETERS-2'!O128*(1-VLOOKUP(P$4,'INTERNAL PARAMETERS-1'!$B$5:$J$44,4, FALSE))</f>
        <v>0</v>
      </c>
      <c r="BE128" s="113">
        <f>$F128*'INTERNAL PARAMETERS-2'!P128*(1-VLOOKUP(Q$4,'INTERNAL PARAMETERS-1'!$B$5:$J$44,4, FALSE))</f>
        <v>0</v>
      </c>
      <c r="BF128" s="113">
        <f>$F128*'INTERNAL PARAMETERS-2'!Q128*(1-VLOOKUP(R$4,'INTERNAL PARAMETERS-1'!$B$5:$J$44,4, FALSE))</f>
        <v>0</v>
      </c>
      <c r="BG128" s="113">
        <f>$F128*'INTERNAL PARAMETERS-2'!R128*(1-VLOOKUP(S$4,'INTERNAL PARAMETERS-1'!$B$5:$J$44,4, FALSE))</f>
        <v>0</v>
      </c>
      <c r="BH128" s="113">
        <f>$F128*'INTERNAL PARAMETERS-2'!S128*(1-VLOOKUP(T$4,'INTERNAL PARAMETERS-1'!$B$5:$J$44,4, FALSE))</f>
        <v>0</v>
      </c>
      <c r="BI128" s="113">
        <f>$F128*'INTERNAL PARAMETERS-2'!T128*(1-VLOOKUP(U$4,'INTERNAL PARAMETERS-1'!$B$5:$J$44,4, FALSE))</f>
        <v>0</v>
      </c>
      <c r="BJ128" s="113">
        <f>$F128*'INTERNAL PARAMETERS-2'!U128*(1-VLOOKUP(V$4,'INTERNAL PARAMETERS-1'!$B$5:$J$44,4, FALSE))</f>
        <v>0</v>
      </c>
      <c r="BK128" s="113">
        <f>$F128*'INTERNAL PARAMETERS-2'!V128*(1-VLOOKUP(W$4,'INTERNAL PARAMETERS-1'!$B$5:$J$44,4, FALSE))</f>
        <v>0</v>
      </c>
      <c r="BL128" s="113">
        <f>$F128*'INTERNAL PARAMETERS-2'!W128*(1-VLOOKUP(X$4,'INTERNAL PARAMETERS-1'!$B$5:$J$44,4, FALSE))</f>
        <v>0</v>
      </c>
      <c r="BM128" s="113">
        <f>$F128*'INTERNAL PARAMETERS-2'!X128*(1-VLOOKUP(Y$4,'INTERNAL PARAMETERS-1'!$B$5:$J$44,4, FALSE))</f>
        <v>0</v>
      </c>
      <c r="BN128" s="113">
        <f>$F128*'INTERNAL PARAMETERS-2'!Y128*(1-VLOOKUP(Z$4,'INTERNAL PARAMETERS-1'!$B$5:$J$44,4, FALSE))</f>
        <v>0</v>
      </c>
      <c r="BO128" s="113">
        <f>$F128*'INTERNAL PARAMETERS-2'!Z128*(1-VLOOKUP(AA$4,'INTERNAL PARAMETERS-1'!$B$5:$J$44,4, FALSE))</f>
        <v>0</v>
      </c>
      <c r="BP128" s="113">
        <f>$F128*'INTERNAL PARAMETERS-2'!AA128*(1-VLOOKUP(AB$4,'INTERNAL PARAMETERS-1'!$B$5:$J$44,4, FALSE))</f>
        <v>0</v>
      </c>
      <c r="BQ128" s="113">
        <f>$F128*'INTERNAL PARAMETERS-2'!AB128*(1-VLOOKUP(AC$4,'INTERNAL PARAMETERS-1'!$B$5:$J$44,4, FALSE))</f>
        <v>0</v>
      </c>
      <c r="BR128" s="113">
        <f>$F128*'INTERNAL PARAMETERS-2'!AC128*(1-VLOOKUP(AD$4,'INTERNAL PARAMETERS-1'!$B$5:$J$44,4, FALSE))</f>
        <v>0</v>
      </c>
      <c r="BS128" s="113">
        <f>$F128*'INTERNAL PARAMETERS-2'!AD128*(1-VLOOKUP(AE$4,'INTERNAL PARAMETERS-1'!$B$5:$J$44,4, FALSE))</f>
        <v>0</v>
      </c>
      <c r="BT128" s="113">
        <f>$F128*'INTERNAL PARAMETERS-2'!AE128*(1-VLOOKUP(AF$4,'INTERNAL PARAMETERS-1'!$B$5:$J$44,4, FALSE))</f>
        <v>0</v>
      </c>
      <c r="BU128" s="113">
        <f>$F128*'INTERNAL PARAMETERS-2'!AF128*(1-VLOOKUP(AG$4,'INTERNAL PARAMETERS-1'!$B$5:$J$44,4, FALSE))</f>
        <v>0</v>
      </c>
      <c r="BV128" s="113">
        <f>$F128*'INTERNAL PARAMETERS-2'!AG128*(1-VLOOKUP(AH$4,'INTERNAL PARAMETERS-1'!$B$5:$J$44,4, FALSE))</f>
        <v>0</v>
      </c>
      <c r="BW128" s="113">
        <f>$F128*'INTERNAL PARAMETERS-2'!AH128*(1-VLOOKUP(AI$4,'INTERNAL PARAMETERS-1'!$B$5:$J$44,4, FALSE))</f>
        <v>0</v>
      </c>
      <c r="BX128" s="113">
        <f>$F128*'INTERNAL PARAMETERS-2'!AI128*(1-VLOOKUP(AJ$4,'INTERNAL PARAMETERS-1'!$B$5:$J$44,4, FALSE))</f>
        <v>0</v>
      </c>
      <c r="BY128" s="113">
        <f>$F128*'INTERNAL PARAMETERS-2'!AJ128*(1-VLOOKUP(AK$4,'INTERNAL PARAMETERS-1'!$B$5:$J$44,4, FALSE))</f>
        <v>0</v>
      </c>
      <c r="BZ128" s="113">
        <f>$F128*'INTERNAL PARAMETERS-2'!AK128*(1-VLOOKUP(AL$4,'INTERNAL PARAMETERS-1'!$B$5:$J$44,4, FALSE))</f>
        <v>0</v>
      </c>
      <c r="CA128" s="113">
        <f>$F128*'INTERNAL PARAMETERS-2'!AL128*(1-VLOOKUP(AM$4,'INTERNAL PARAMETERS-1'!$B$5:$J$44,4, FALSE))</f>
        <v>0</v>
      </c>
      <c r="CB128" s="113">
        <f>$F128*'INTERNAL PARAMETERS-2'!AM128*(1-VLOOKUP(AN$4,'INTERNAL PARAMETERS-1'!$B$5:$J$44,4, FALSE))</f>
        <v>0</v>
      </c>
      <c r="CC128" s="113">
        <f>$F128*'INTERNAL PARAMETERS-2'!AN128*(1-VLOOKUP(AO$4,'INTERNAL PARAMETERS-1'!$B$5:$J$44,4, FALSE))</f>
        <v>0</v>
      </c>
      <c r="CD128" s="113">
        <f>$F128*'INTERNAL PARAMETERS-2'!AO128*(1-VLOOKUP(AP$4,'INTERNAL PARAMETERS-1'!$B$5:$J$44,4, FALSE))</f>
        <v>0</v>
      </c>
      <c r="CE128" s="113">
        <f>$F128*'INTERNAL PARAMETERS-2'!AP128*(1-VLOOKUP(AQ$4,'INTERNAL PARAMETERS-1'!$B$5:$J$44,4, FALSE))</f>
        <v>0</v>
      </c>
      <c r="CF128" s="113">
        <f>$F128*'INTERNAL PARAMETERS-2'!AQ128*(1-VLOOKUP(AR$4,'INTERNAL PARAMETERS-1'!$B$5:$J$44,4, FALSE))</f>
        <v>0</v>
      </c>
      <c r="CG128" s="113">
        <f>$F128*'INTERNAL PARAMETERS-2'!AR128*(1-VLOOKUP(AS$4,'INTERNAL PARAMETERS-1'!$B$5:$J$44,4, FALSE))</f>
        <v>0</v>
      </c>
      <c r="CH128" s="112">
        <f>$F128*'INTERNAL PARAMETERS-2'!AS128*(1-VLOOKUP(AT$4,'INTERNAL PARAMETERS-1'!$B$5:$J$44,4, FALSE))</f>
        <v>0</v>
      </c>
      <c r="CI128" s="111">
        <f t="shared" si="1"/>
        <v>0</v>
      </c>
    </row>
    <row r="129" spans="3:87" x14ac:dyDescent="0.5">
      <c r="C129" s="77" t="s">
        <v>25</v>
      </c>
      <c r="D129" s="76" t="s">
        <v>21</v>
      </c>
      <c r="E129" s="76" t="s">
        <v>4</v>
      </c>
      <c r="F129" s="115">
        <f>'INPUTS-Incidence'!E129</f>
        <v>0</v>
      </c>
      <c r="G129" s="114">
        <f>$F129*'INTERNAL PARAMETERS-2'!F129*VLOOKUP(G$4,'INTERNAL PARAMETERS-1'!$B$5:$J$44,4, FALSE)</f>
        <v>0</v>
      </c>
      <c r="H129" s="113">
        <f>$F129*'INTERNAL PARAMETERS-2'!G129*VLOOKUP(H$4,'INTERNAL PARAMETERS-1'!$B$5:$J$44,4, FALSE)</f>
        <v>0</v>
      </c>
      <c r="I129" s="113">
        <f>$F129*'INTERNAL PARAMETERS-2'!H129*VLOOKUP(I$4,'INTERNAL PARAMETERS-1'!$B$5:$J$44,4, FALSE)</f>
        <v>0</v>
      </c>
      <c r="J129" s="113">
        <f>$F129*'INTERNAL PARAMETERS-2'!I129*VLOOKUP(J$4,'INTERNAL PARAMETERS-1'!$B$5:$J$44,4, FALSE)</f>
        <v>0</v>
      </c>
      <c r="K129" s="113">
        <f>$F129*'INTERNAL PARAMETERS-2'!J129*VLOOKUP(K$4,'INTERNAL PARAMETERS-1'!$B$5:$J$44,4, FALSE)</f>
        <v>0</v>
      </c>
      <c r="L129" s="113">
        <f>$F129*'INTERNAL PARAMETERS-2'!K129*VLOOKUP(L$4,'INTERNAL PARAMETERS-1'!$B$5:$J$44,4, FALSE)</f>
        <v>0</v>
      </c>
      <c r="M129" s="113">
        <f>$F129*'INTERNAL PARAMETERS-2'!L129*VLOOKUP(M$4,'INTERNAL PARAMETERS-1'!$B$5:$J$44,4, FALSE)</f>
        <v>0</v>
      </c>
      <c r="N129" s="113">
        <f>$F129*'INTERNAL PARAMETERS-2'!M129*VLOOKUP(N$4,'INTERNAL PARAMETERS-1'!$B$5:$J$44,4, FALSE)</f>
        <v>0</v>
      </c>
      <c r="O129" s="113">
        <f>$F129*'INTERNAL PARAMETERS-2'!N129*VLOOKUP(O$4,'INTERNAL PARAMETERS-1'!$B$5:$J$44,4, FALSE)</f>
        <v>0</v>
      </c>
      <c r="P129" s="113">
        <f>$F129*'INTERNAL PARAMETERS-2'!O129*VLOOKUP(P$4,'INTERNAL PARAMETERS-1'!$B$5:$J$44,4, FALSE)</f>
        <v>0</v>
      </c>
      <c r="Q129" s="113">
        <f>$F129*'INTERNAL PARAMETERS-2'!P129*VLOOKUP(Q$4,'INTERNAL PARAMETERS-1'!$B$5:$J$44,4, FALSE)</f>
        <v>0</v>
      </c>
      <c r="R129" s="113">
        <f>$F129*'INTERNAL PARAMETERS-2'!Q129*VLOOKUP(R$4,'INTERNAL PARAMETERS-1'!$B$5:$J$44,4, FALSE)</f>
        <v>0</v>
      </c>
      <c r="S129" s="113">
        <f>$F129*'INTERNAL PARAMETERS-2'!R129*VLOOKUP(S$4,'INTERNAL PARAMETERS-1'!$B$5:$J$44,4, FALSE)</f>
        <v>0</v>
      </c>
      <c r="T129" s="113">
        <f>$F129*'INTERNAL PARAMETERS-2'!S129*VLOOKUP(T$4,'INTERNAL PARAMETERS-1'!$B$5:$J$44,4, FALSE)</f>
        <v>0</v>
      </c>
      <c r="U129" s="113">
        <f>$F129*'INTERNAL PARAMETERS-2'!T129*VLOOKUP(U$4,'INTERNAL PARAMETERS-1'!$B$5:$J$44,4, FALSE)</f>
        <v>0</v>
      </c>
      <c r="V129" s="113">
        <f>$F129*'INTERNAL PARAMETERS-2'!U129*VLOOKUP(V$4,'INTERNAL PARAMETERS-1'!$B$5:$J$44,4, FALSE)</f>
        <v>0</v>
      </c>
      <c r="W129" s="113">
        <f>$F129*'INTERNAL PARAMETERS-2'!V129*VLOOKUP(W$4,'INTERNAL PARAMETERS-1'!$B$5:$J$44,4, FALSE)</f>
        <v>0</v>
      </c>
      <c r="X129" s="113">
        <f>$F129*'INTERNAL PARAMETERS-2'!W129*VLOOKUP(X$4,'INTERNAL PARAMETERS-1'!$B$5:$J$44,4, FALSE)</f>
        <v>0</v>
      </c>
      <c r="Y129" s="113">
        <f>$F129*'INTERNAL PARAMETERS-2'!X129*VLOOKUP(Y$4,'INTERNAL PARAMETERS-1'!$B$5:$J$44,4, FALSE)</f>
        <v>0</v>
      </c>
      <c r="Z129" s="113">
        <f>$F129*'INTERNAL PARAMETERS-2'!Y129*VLOOKUP(Z$4,'INTERNAL PARAMETERS-1'!$B$5:$J$44,4, FALSE)</f>
        <v>0</v>
      </c>
      <c r="AA129" s="113">
        <f>$F129*'INTERNAL PARAMETERS-2'!Z129*VLOOKUP(AA$4,'INTERNAL PARAMETERS-1'!$B$5:$J$44,4, FALSE)</f>
        <v>0</v>
      </c>
      <c r="AB129" s="113">
        <f>$F129*'INTERNAL PARAMETERS-2'!AA129*VLOOKUP(AB$4,'INTERNAL PARAMETERS-1'!$B$5:$J$44,4, FALSE)</f>
        <v>0</v>
      </c>
      <c r="AC129" s="113">
        <f>$F129*'INTERNAL PARAMETERS-2'!AB129*VLOOKUP(AC$4,'INTERNAL PARAMETERS-1'!$B$5:$J$44,4, FALSE)</f>
        <v>0</v>
      </c>
      <c r="AD129" s="113">
        <f>$F129*'INTERNAL PARAMETERS-2'!AC129*VLOOKUP(AD$4,'INTERNAL PARAMETERS-1'!$B$5:$J$44,4, FALSE)</f>
        <v>0</v>
      </c>
      <c r="AE129" s="113">
        <f>$F129*'INTERNAL PARAMETERS-2'!AD129*VLOOKUP(AE$4,'INTERNAL PARAMETERS-1'!$B$5:$J$44,4, FALSE)</f>
        <v>0</v>
      </c>
      <c r="AF129" s="113">
        <f>$F129*'INTERNAL PARAMETERS-2'!AE129*VLOOKUP(AF$4,'INTERNAL PARAMETERS-1'!$B$5:$J$44,4, FALSE)</f>
        <v>0</v>
      </c>
      <c r="AG129" s="113">
        <f>$F129*'INTERNAL PARAMETERS-2'!AF129*VLOOKUP(AG$4,'INTERNAL PARAMETERS-1'!$B$5:$J$44,4, FALSE)</f>
        <v>0</v>
      </c>
      <c r="AH129" s="113">
        <f>$F129*'INTERNAL PARAMETERS-2'!AG129*VLOOKUP(AH$4,'INTERNAL PARAMETERS-1'!$B$5:$J$44,4, FALSE)</f>
        <v>0</v>
      </c>
      <c r="AI129" s="113">
        <f>$F129*'INTERNAL PARAMETERS-2'!AH129*VLOOKUP(AI$4,'INTERNAL PARAMETERS-1'!$B$5:$J$44,4, FALSE)</f>
        <v>0</v>
      </c>
      <c r="AJ129" s="113">
        <f>$F129*'INTERNAL PARAMETERS-2'!AI129*VLOOKUP(AJ$4,'INTERNAL PARAMETERS-1'!$B$5:$J$44,4, FALSE)</f>
        <v>0</v>
      </c>
      <c r="AK129" s="113">
        <f>$F129*'INTERNAL PARAMETERS-2'!AJ129*VLOOKUP(AK$4,'INTERNAL PARAMETERS-1'!$B$5:$J$44,4, FALSE)</f>
        <v>0</v>
      </c>
      <c r="AL129" s="113">
        <f>$F129*'INTERNAL PARAMETERS-2'!AK129*VLOOKUP(AL$4,'INTERNAL PARAMETERS-1'!$B$5:$J$44,4, FALSE)</f>
        <v>0</v>
      </c>
      <c r="AM129" s="113">
        <f>$F129*'INTERNAL PARAMETERS-2'!AL129*VLOOKUP(AM$4,'INTERNAL PARAMETERS-1'!$B$5:$J$44,4, FALSE)</f>
        <v>0</v>
      </c>
      <c r="AN129" s="113">
        <f>$F129*'INTERNAL PARAMETERS-2'!AM129*VLOOKUP(AN$4,'INTERNAL PARAMETERS-1'!$B$5:$J$44,4, FALSE)</f>
        <v>0</v>
      </c>
      <c r="AO129" s="113">
        <f>$F129*'INTERNAL PARAMETERS-2'!AN129*VLOOKUP(AO$4,'INTERNAL PARAMETERS-1'!$B$5:$J$44,4, FALSE)</f>
        <v>0</v>
      </c>
      <c r="AP129" s="113">
        <f>$F129*'INTERNAL PARAMETERS-2'!AO129*VLOOKUP(AP$4,'INTERNAL PARAMETERS-1'!$B$5:$J$44,4, FALSE)</f>
        <v>0</v>
      </c>
      <c r="AQ129" s="113">
        <f>$F129*'INTERNAL PARAMETERS-2'!AP129*VLOOKUP(AQ$4,'INTERNAL PARAMETERS-1'!$B$5:$J$44,4, FALSE)</f>
        <v>0</v>
      </c>
      <c r="AR129" s="113">
        <f>$F129*'INTERNAL PARAMETERS-2'!AQ129*VLOOKUP(AR$4,'INTERNAL PARAMETERS-1'!$B$5:$J$44,4, FALSE)</f>
        <v>0</v>
      </c>
      <c r="AS129" s="113">
        <f>$F129*'INTERNAL PARAMETERS-2'!AR129*VLOOKUP(AS$4,'INTERNAL PARAMETERS-1'!$B$5:$J$44,4, FALSE)</f>
        <v>0</v>
      </c>
      <c r="AT129" s="112">
        <f>$F129*'INTERNAL PARAMETERS-2'!AS129*VLOOKUP(AT$4,'INTERNAL PARAMETERS-1'!$B$5:$J$44,4, FALSE)</f>
        <v>0</v>
      </c>
      <c r="AU129" s="114">
        <f>$F129*'INTERNAL PARAMETERS-2'!F129*(1-VLOOKUP(G$4,'INTERNAL PARAMETERS-1'!$B$5:$J$44,4, FALSE))</f>
        <v>0</v>
      </c>
      <c r="AV129" s="113">
        <f>$F129*'INTERNAL PARAMETERS-2'!G129*(1-VLOOKUP(H$4,'INTERNAL PARAMETERS-1'!$B$5:$J$44,4, FALSE))</f>
        <v>0</v>
      </c>
      <c r="AW129" s="113">
        <f>$F129*'INTERNAL PARAMETERS-2'!H129*(1-VLOOKUP(I$4,'INTERNAL PARAMETERS-1'!$B$5:$J$44,4, FALSE))</f>
        <v>0</v>
      </c>
      <c r="AX129" s="113">
        <f>$F129*'INTERNAL PARAMETERS-2'!I129*(1-VLOOKUP(J$4,'INTERNAL PARAMETERS-1'!$B$5:$J$44,4, FALSE))</f>
        <v>0</v>
      </c>
      <c r="AY129" s="113">
        <f>$F129*'INTERNAL PARAMETERS-2'!J129*(1-VLOOKUP(K$4,'INTERNAL PARAMETERS-1'!$B$5:$J$44,4, FALSE))</f>
        <v>0</v>
      </c>
      <c r="AZ129" s="113">
        <f>$F129*'INTERNAL PARAMETERS-2'!K129*(1-VLOOKUP(L$4,'INTERNAL PARAMETERS-1'!$B$5:$J$44,4, FALSE))</f>
        <v>0</v>
      </c>
      <c r="BA129" s="113">
        <f>$F129*'INTERNAL PARAMETERS-2'!L129*(1-VLOOKUP(M$4,'INTERNAL PARAMETERS-1'!$B$5:$J$44,4, FALSE))</f>
        <v>0</v>
      </c>
      <c r="BB129" s="113">
        <f>$F129*'INTERNAL PARAMETERS-2'!M129*(1-VLOOKUP(N$4,'INTERNAL PARAMETERS-1'!$B$5:$J$44,4, FALSE))</f>
        <v>0</v>
      </c>
      <c r="BC129" s="113">
        <f>$F129*'INTERNAL PARAMETERS-2'!N129*(1-VLOOKUP(O$4,'INTERNAL PARAMETERS-1'!$B$5:$J$44,4, FALSE))</f>
        <v>0</v>
      </c>
      <c r="BD129" s="113">
        <f>$F129*'INTERNAL PARAMETERS-2'!O129*(1-VLOOKUP(P$4,'INTERNAL PARAMETERS-1'!$B$5:$J$44,4, FALSE))</f>
        <v>0</v>
      </c>
      <c r="BE129" s="113">
        <f>$F129*'INTERNAL PARAMETERS-2'!P129*(1-VLOOKUP(Q$4,'INTERNAL PARAMETERS-1'!$B$5:$J$44,4, FALSE))</f>
        <v>0</v>
      </c>
      <c r="BF129" s="113">
        <f>$F129*'INTERNAL PARAMETERS-2'!Q129*(1-VLOOKUP(R$4,'INTERNAL PARAMETERS-1'!$B$5:$J$44,4, FALSE))</f>
        <v>0</v>
      </c>
      <c r="BG129" s="113">
        <f>$F129*'INTERNAL PARAMETERS-2'!R129*(1-VLOOKUP(S$4,'INTERNAL PARAMETERS-1'!$B$5:$J$44,4, FALSE))</f>
        <v>0</v>
      </c>
      <c r="BH129" s="113">
        <f>$F129*'INTERNAL PARAMETERS-2'!S129*(1-VLOOKUP(T$4,'INTERNAL PARAMETERS-1'!$B$5:$J$44,4, FALSE))</f>
        <v>0</v>
      </c>
      <c r="BI129" s="113">
        <f>$F129*'INTERNAL PARAMETERS-2'!T129*(1-VLOOKUP(U$4,'INTERNAL PARAMETERS-1'!$B$5:$J$44,4, FALSE))</f>
        <v>0</v>
      </c>
      <c r="BJ129" s="113">
        <f>$F129*'INTERNAL PARAMETERS-2'!U129*(1-VLOOKUP(V$4,'INTERNAL PARAMETERS-1'!$B$5:$J$44,4, FALSE))</f>
        <v>0</v>
      </c>
      <c r="BK129" s="113">
        <f>$F129*'INTERNAL PARAMETERS-2'!V129*(1-VLOOKUP(W$4,'INTERNAL PARAMETERS-1'!$B$5:$J$44,4, FALSE))</f>
        <v>0</v>
      </c>
      <c r="BL129" s="113">
        <f>$F129*'INTERNAL PARAMETERS-2'!W129*(1-VLOOKUP(X$4,'INTERNAL PARAMETERS-1'!$B$5:$J$44,4, FALSE))</f>
        <v>0</v>
      </c>
      <c r="BM129" s="113">
        <f>$F129*'INTERNAL PARAMETERS-2'!X129*(1-VLOOKUP(Y$4,'INTERNAL PARAMETERS-1'!$B$5:$J$44,4, FALSE))</f>
        <v>0</v>
      </c>
      <c r="BN129" s="113">
        <f>$F129*'INTERNAL PARAMETERS-2'!Y129*(1-VLOOKUP(Z$4,'INTERNAL PARAMETERS-1'!$B$5:$J$44,4, FALSE))</f>
        <v>0</v>
      </c>
      <c r="BO129" s="113">
        <f>$F129*'INTERNAL PARAMETERS-2'!Z129*(1-VLOOKUP(AA$4,'INTERNAL PARAMETERS-1'!$B$5:$J$44,4, FALSE))</f>
        <v>0</v>
      </c>
      <c r="BP129" s="113">
        <f>$F129*'INTERNAL PARAMETERS-2'!AA129*(1-VLOOKUP(AB$4,'INTERNAL PARAMETERS-1'!$B$5:$J$44,4, FALSE))</f>
        <v>0</v>
      </c>
      <c r="BQ129" s="113">
        <f>$F129*'INTERNAL PARAMETERS-2'!AB129*(1-VLOOKUP(AC$4,'INTERNAL PARAMETERS-1'!$B$5:$J$44,4, FALSE))</f>
        <v>0</v>
      </c>
      <c r="BR129" s="113">
        <f>$F129*'INTERNAL PARAMETERS-2'!AC129*(1-VLOOKUP(AD$4,'INTERNAL PARAMETERS-1'!$B$5:$J$44,4, FALSE))</f>
        <v>0</v>
      </c>
      <c r="BS129" s="113">
        <f>$F129*'INTERNAL PARAMETERS-2'!AD129*(1-VLOOKUP(AE$4,'INTERNAL PARAMETERS-1'!$B$5:$J$44,4, FALSE))</f>
        <v>0</v>
      </c>
      <c r="BT129" s="113">
        <f>$F129*'INTERNAL PARAMETERS-2'!AE129*(1-VLOOKUP(AF$4,'INTERNAL PARAMETERS-1'!$B$5:$J$44,4, FALSE))</f>
        <v>0</v>
      </c>
      <c r="BU129" s="113">
        <f>$F129*'INTERNAL PARAMETERS-2'!AF129*(1-VLOOKUP(AG$4,'INTERNAL PARAMETERS-1'!$B$5:$J$44,4, FALSE))</f>
        <v>0</v>
      </c>
      <c r="BV129" s="113">
        <f>$F129*'INTERNAL PARAMETERS-2'!AG129*(1-VLOOKUP(AH$4,'INTERNAL PARAMETERS-1'!$B$5:$J$44,4, FALSE))</f>
        <v>0</v>
      </c>
      <c r="BW129" s="113">
        <f>$F129*'INTERNAL PARAMETERS-2'!AH129*(1-VLOOKUP(AI$4,'INTERNAL PARAMETERS-1'!$B$5:$J$44,4, FALSE))</f>
        <v>0</v>
      </c>
      <c r="BX129" s="113">
        <f>$F129*'INTERNAL PARAMETERS-2'!AI129*(1-VLOOKUP(AJ$4,'INTERNAL PARAMETERS-1'!$B$5:$J$44,4, FALSE))</f>
        <v>0</v>
      </c>
      <c r="BY129" s="113">
        <f>$F129*'INTERNAL PARAMETERS-2'!AJ129*(1-VLOOKUP(AK$4,'INTERNAL PARAMETERS-1'!$B$5:$J$44,4, FALSE))</f>
        <v>0</v>
      </c>
      <c r="BZ129" s="113">
        <f>$F129*'INTERNAL PARAMETERS-2'!AK129*(1-VLOOKUP(AL$4,'INTERNAL PARAMETERS-1'!$B$5:$J$44,4, FALSE))</f>
        <v>0</v>
      </c>
      <c r="CA129" s="113">
        <f>$F129*'INTERNAL PARAMETERS-2'!AL129*(1-VLOOKUP(AM$4,'INTERNAL PARAMETERS-1'!$B$5:$J$44,4, FALSE))</f>
        <v>0</v>
      </c>
      <c r="CB129" s="113">
        <f>$F129*'INTERNAL PARAMETERS-2'!AM129*(1-VLOOKUP(AN$4,'INTERNAL PARAMETERS-1'!$B$5:$J$44,4, FALSE))</f>
        <v>0</v>
      </c>
      <c r="CC129" s="113">
        <f>$F129*'INTERNAL PARAMETERS-2'!AN129*(1-VLOOKUP(AO$4,'INTERNAL PARAMETERS-1'!$B$5:$J$44,4, FALSE))</f>
        <v>0</v>
      </c>
      <c r="CD129" s="113">
        <f>$F129*'INTERNAL PARAMETERS-2'!AO129*(1-VLOOKUP(AP$4,'INTERNAL PARAMETERS-1'!$B$5:$J$44,4, FALSE))</f>
        <v>0</v>
      </c>
      <c r="CE129" s="113">
        <f>$F129*'INTERNAL PARAMETERS-2'!AP129*(1-VLOOKUP(AQ$4,'INTERNAL PARAMETERS-1'!$B$5:$J$44,4, FALSE))</f>
        <v>0</v>
      </c>
      <c r="CF129" s="113">
        <f>$F129*'INTERNAL PARAMETERS-2'!AQ129*(1-VLOOKUP(AR$4,'INTERNAL PARAMETERS-1'!$B$5:$J$44,4, FALSE))</f>
        <v>0</v>
      </c>
      <c r="CG129" s="113">
        <f>$F129*'INTERNAL PARAMETERS-2'!AR129*(1-VLOOKUP(AS$4,'INTERNAL PARAMETERS-1'!$B$5:$J$44,4, FALSE))</f>
        <v>0</v>
      </c>
      <c r="CH129" s="112">
        <f>$F129*'INTERNAL PARAMETERS-2'!AS129*(1-VLOOKUP(AT$4,'INTERNAL PARAMETERS-1'!$B$5:$J$44,4, FALSE))</f>
        <v>0</v>
      </c>
      <c r="CI129" s="111">
        <f t="shared" si="1"/>
        <v>0</v>
      </c>
    </row>
    <row r="130" spans="3:87" x14ac:dyDescent="0.5">
      <c r="C130" s="77" t="s">
        <v>25</v>
      </c>
      <c r="D130" s="76" t="s">
        <v>21</v>
      </c>
      <c r="E130" s="76" t="s">
        <v>1</v>
      </c>
      <c r="F130" s="115">
        <f>'INPUTS-Incidence'!E130</f>
        <v>0</v>
      </c>
      <c r="G130" s="114">
        <f>$F130*'INTERNAL PARAMETERS-2'!F130*VLOOKUP(G$4,'INTERNAL PARAMETERS-1'!$B$5:$J$44,4, FALSE)</f>
        <v>0</v>
      </c>
      <c r="H130" s="113">
        <f>$F130*'INTERNAL PARAMETERS-2'!G130*VLOOKUP(H$4,'INTERNAL PARAMETERS-1'!$B$5:$J$44,4, FALSE)</f>
        <v>0</v>
      </c>
      <c r="I130" s="113">
        <f>$F130*'INTERNAL PARAMETERS-2'!H130*VLOOKUP(I$4,'INTERNAL PARAMETERS-1'!$B$5:$J$44,4, FALSE)</f>
        <v>0</v>
      </c>
      <c r="J130" s="113">
        <f>$F130*'INTERNAL PARAMETERS-2'!I130*VLOOKUP(J$4,'INTERNAL PARAMETERS-1'!$B$5:$J$44,4, FALSE)</f>
        <v>0</v>
      </c>
      <c r="K130" s="113">
        <f>$F130*'INTERNAL PARAMETERS-2'!J130*VLOOKUP(K$4,'INTERNAL PARAMETERS-1'!$B$5:$J$44,4, FALSE)</f>
        <v>0</v>
      </c>
      <c r="L130" s="113">
        <f>$F130*'INTERNAL PARAMETERS-2'!K130*VLOOKUP(L$4,'INTERNAL PARAMETERS-1'!$B$5:$J$44,4, FALSE)</f>
        <v>0</v>
      </c>
      <c r="M130" s="113">
        <f>$F130*'INTERNAL PARAMETERS-2'!L130*VLOOKUP(M$4,'INTERNAL PARAMETERS-1'!$B$5:$J$44,4, FALSE)</f>
        <v>0</v>
      </c>
      <c r="N130" s="113">
        <f>$F130*'INTERNAL PARAMETERS-2'!M130*VLOOKUP(N$4,'INTERNAL PARAMETERS-1'!$B$5:$J$44,4, FALSE)</f>
        <v>0</v>
      </c>
      <c r="O130" s="113">
        <f>$F130*'INTERNAL PARAMETERS-2'!N130*VLOOKUP(O$4,'INTERNAL PARAMETERS-1'!$B$5:$J$44,4, FALSE)</f>
        <v>0</v>
      </c>
      <c r="P130" s="113">
        <f>$F130*'INTERNAL PARAMETERS-2'!O130*VLOOKUP(P$4,'INTERNAL PARAMETERS-1'!$B$5:$J$44,4, FALSE)</f>
        <v>0</v>
      </c>
      <c r="Q130" s="113">
        <f>$F130*'INTERNAL PARAMETERS-2'!P130*VLOOKUP(Q$4,'INTERNAL PARAMETERS-1'!$B$5:$J$44,4, FALSE)</f>
        <v>0</v>
      </c>
      <c r="R130" s="113">
        <f>$F130*'INTERNAL PARAMETERS-2'!Q130*VLOOKUP(R$4,'INTERNAL PARAMETERS-1'!$B$5:$J$44,4, FALSE)</f>
        <v>0</v>
      </c>
      <c r="S130" s="113">
        <f>$F130*'INTERNAL PARAMETERS-2'!R130*VLOOKUP(S$4,'INTERNAL PARAMETERS-1'!$B$5:$J$44,4, FALSE)</f>
        <v>0</v>
      </c>
      <c r="T130" s="113">
        <f>$F130*'INTERNAL PARAMETERS-2'!S130*VLOOKUP(T$4,'INTERNAL PARAMETERS-1'!$B$5:$J$44,4, FALSE)</f>
        <v>0</v>
      </c>
      <c r="U130" s="113">
        <f>$F130*'INTERNAL PARAMETERS-2'!T130*VLOOKUP(U$4,'INTERNAL PARAMETERS-1'!$B$5:$J$44,4, FALSE)</f>
        <v>0</v>
      </c>
      <c r="V130" s="113">
        <f>$F130*'INTERNAL PARAMETERS-2'!U130*VLOOKUP(V$4,'INTERNAL PARAMETERS-1'!$B$5:$J$44,4, FALSE)</f>
        <v>0</v>
      </c>
      <c r="W130" s="113">
        <f>$F130*'INTERNAL PARAMETERS-2'!V130*VLOOKUP(W$4,'INTERNAL PARAMETERS-1'!$B$5:$J$44,4, FALSE)</f>
        <v>0</v>
      </c>
      <c r="X130" s="113">
        <f>$F130*'INTERNAL PARAMETERS-2'!W130*VLOOKUP(X$4,'INTERNAL PARAMETERS-1'!$B$5:$J$44,4, FALSE)</f>
        <v>0</v>
      </c>
      <c r="Y130" s="113">
        <f>$F130*'INTERNAL PARAMETERS-2'!X130*VLOOKUP(Y$4,'INTERNAL PARAMETERS-1'!$B$5:$J$44,4, FALSE)</f>
        <v>0</v>
      </c>
      <c r="Z130" s="113">
        <f>$F130*'INTERNAL PARAMETERS-2'!Y130*VLOOKUP(Z$4,'INTERNAL PARAMETERS-1'!$B$5:$J$44,4, FALSE)</f>
        <v>0</v>
      </c>
      <c r="AA130" s="113">
        <f>$F130*'INTERNAL PARAMETERS-2'!Z130*VLOOKUP(AA$4,'INTERNAL PARAMETERS-1'!$B$5:$J$44,4, FALSE)</f>
        <v>0</v>
      </c>
      <c r="AB130" s="113">
        <f>$F130*'INTERNAL PARAMETERS-2'!AA130*VLOOKUP(AB$4,'INTERNAL PARAMETERS-1'!$B$5:$J$44,4, FALSE)</f>
        <v>0</v>
      </c>
      <c r="AC130" s="113">
        <f>$F130*'INTERNAL PARAMETERS-2'!AB130*VLOOKUP(AC$4,'INTERNAL PARAMETERS-1'!$B$5:$J$44,4, FALSE)</f>
        <v>0</v>
      </c>
      <c r="AD130" s="113">
        <f>$F130*'INTERNAL PARAMETERS-2'!AC130*VLOOKUP(AD$4,'INTERNAL PARAMETERS-1'!$B$5:$J$44,4, FALSE)</f>
        <v>0</v>
      </c>
      <c r="AE130" s="113">
        <f>$F130*'INTERNAL PARAMETERS-2'!AD130*VLOOKUP(AE$4,'INTERNAL PARAMETERS-1'!$B$5:$J$44,4, FALSE)</f>
        <v>0</v>
      </c>
      <c r="AF130" s="113">
        <f>$F130*'INTERNAL PARAMETERS-2'!AE130*VLOOKUP(AF$4,'INTERNAL PARAMETERS-1'!$B$5:$J$44,4, FALSE)</f>
        <v>0</v>
      </c>
      <c r="AG130" s="113">
        <f>$F130*'INTERNAL PARAMETERS-2'!AF130*VLOOKUP(AG$4,'INTERNAL PARAMETERS-1'!$B$5:$J$44,4, FALSE)</f>
        <v>0</v>
      </c>
      <c r="AH130" s="113">
        <f>$F130*'INTERNAL PARAMETERS-2'!AG130*VLOOKUP(AH$4,'INTERNAL PARAMETERS-1'!$B$5:$J$44,4, FALSE)</f>
        <v>0</v>
      </c>
      <c r="AI130" s="113">
        <f>$F130*'INTERNAL PARAMETERS-2'!AH130*VLOOKUP(AI$4,'INTERNAL PARAMETERS-1'!$B$5:$J$44,4, FALSE)</f>
        <v>0</v>
      </c>
      <c r="AJ130" s="113">
        <f>$F130*'INTERNAL PARAMETERS-2'!AI130*VLOOKUP(AJ$4,'INTERNAL PARAMETERS-1'!$B$5:$J$44,4, FALSE)</f>
        <v>0</v>
      </c>
      <c r="AK130" s="113">
        <f>$F130*'INTERNAL PARAMETERS-2'!AJ130*VLOOKUP(AK$4,'INTERNAL PARAMETERS-1'!$B$5:$J$44,4, FALSE)</f>
        <v>0</v>
      </c>
      <c r="AL130" s="113">
        <f>$F130*'INTERNAL PARAMETERS-2'!AK130*VLOOKUP(AL$4,'INTERNAL PARAMETERS-1'!$B$5:$J$44,4, FALSE)</f>
        <v>0</v>
      </c>
      <c r="AM130" s="113">
        <f>$F130*'INTERNAL PARAMETERS-2'!AL130*VLOOKUP(AM$4,'INTERNAL PARAMETERS-1'!$B$5:$J$44,4, FALSE)</f>
        <v>0</v>
      </c>
      <c r="AN130" s="113">
        <f>$F130*'INTERNAL PARAMETERS-2'!AM130*VLOOKUP(AN$4,'INTERNAL PARAMETERS-1'!$B$5:$J$44,4, FALSE)</f>
        <v>0</v>
      </c>
      <c r="AO130" s="113">
        <f>$F130*'INTERNAL PARAMETERS-2'!AN130*VLOOKUP(AO$4,'INTERNAL PARAMETERS-1'!$B$5:$J$44,4, FALSE)</f>
        <v>0</v>
      </c>
      <c r="AP130" s="113">
        <f>$F130*'INTERNAL PARAMETERS-2'!AO130*VLOOKUP(AP$4,'INTERNAL PARAMETERS-1'!$B$5:$J$44,4, FALSE)</f>
        <v>0</v>
      </c>
      <c r="AQ130" s="113">
        <f>$F130*'INTERNAL PARAMETERS-2'!AP130*VLOOKUP(AQ$4,'INTERNAL PARAMETERS-1'!$B$5:$J$44,4, FALSE)</f>
        <v>0</v>
      </c>
      <c r="AR130" s="113">
        <f>$F130*'INTERNAL PARAMETERS-2'!AQ130*VLOOKUP(AR$4,'INTERNAL PARAMETERS-1'!$B$5:$J$44,4, FALSE)</f>
        <v>0</v>
      </c>
      <c r="AS130" s="113">
        <f>$F130*'INTERNAL PARAMETERS-2'!AR130*VLOOKUP(AS$4,'INTERNAL PARAMETERS-1'!$B$5:$J$44,4, FALSE)</f>
        <v>0</v>
      </c>
      <c r="AT130" s="112">
        <f>$F130*'INTERNAL PARAMETERS-2'!AS130*VLOOKUP(AT$4,'INTERNAL PARAMETERS-1'!$B$5:$J$44,4, FALSE)</f>
        <v>0</v>
      </c>
      <c r="AU130" s="114">
        <f>$F130*'INTERNAL PARAMETERS-2'!F130*(1-VLOOKUP(G$4,'INTERNAL PARAMETERS-1'!$B$5:$J$44,4, FALSE))</f>
        <v>0</v>
      </c>
      <c r="AV130" s="113">
        <f>$F130*'INTERNAL PARAMETERS-2'!G130*(1-VLOOKUP(H$4,'INTERNAL PARAMETERS-1'!$B$5:$J$44,4, FALSE))</f>
        <v>0</v>
      </c>
      <c r="AW130" s="113">
        <f>$F130*'INTERNAL PARAMETERS-2'!H130*(1-VLOOKUP(I$4,'INTERNAL PARAMETERS-1'!$B$5:$J$44,4, FALSE))</f>
        <v>0</v>
      </c>
      <c r="AX130" s="113">
        <f>$F130*'INTERNAL PARAMETERS-2'!I130*(1-VLOOKUP(J$4,'INTERNAL PARAMETERS-1'!$B$5:$J$44,4, FALSE))</f>
        <v>0</v>
      </c>
      <c r="AY130" s="113">
        <f>$F130*'INTERNAL PARAMETERS-2'!J130*(1-VLOOKUP(K$4,'INTERNAL PARAMETERS-1'!$B$5:$J$44,4, FALSE))</f>
        <v>0</v>
      </c>
      <c r="AZ130" s="113">
        <f>$F130*'INTERNAL PARAMETERS-2'!K130*(1-VLOOKUP(L$4,'INTERNAL PARAMETERS-1'!$B$5:$J$44,4, FALSE))</f>
        <v>0</v>
      </c>
      <c r="BA130" s="113">
        <f>$F130*'INTERNAL PARAMETERS-2'!L130*(1-VLOOKUP(M$4,'INTERNAL PARAMETERS-1'!$B$5:$J$44,4, FALSE))</f>
        <v>0</v>
      </c>
      <c r="BB130" s="113">
        <f>$F130*'INTERNAL PARAMETERS-2'!M130*(1-VLOOKUP(N$4,'INTERNAL PARAMETERS-1'!$B$5:$J$44,4, FALSE))</f>
        <v>0</v>
      </c>
      <c r="BC130" s="113">
        <f>$F130*'INTERNAL PARAMETERS-2'!N130*(1-VLOOKUP(O$4,'INTERNAL PARAMETERS-1'!$B$5:$J$44,4, FALSE))</f>
        <v>0</v>
      </c>
      <c r="BD130" s="113">
        <f>$F130*'INTERNAL PARAMETERS-2'!O130*(1-VLOOKUP(P$4,'INTERNAL PARAMETERS-1'!$B$5:$J$44,4, FALSE))</f>
        <v>0</v>
      </c>
      <c r="BE130" s="113">
        <f>$F130*'INTERNAL PARAMETERS-2'!P130*(1-VLOOKUP(Q$4,'INTERNAL PARAMETERS-1'!$B$5:$J$44,4, FALSE))</f>
        <v>0</v>
      </c>
      <c r="BF130" s="113">
        <f>$F130*'INTERNAL PARAMETERS-2'!Q130*(1-VLOOKUP(R$4,'INTERNAL PARAMETERS-1'!$B$5:$J$44,4, FALSE))</f>
        <v>0</v>
      </c>
      <c r="BG130" s="113">
        <f>$F130*'INTERNAL PARAMETERS-2'!R130*(1-VLOOKUP(S$4,'INTERNAL PARAMETERS-1'!$B$5:$J$44,4, FALSE))</f>
        <v>0</v>
      </c>
      <c r="BH130" s="113">
        <f>$F130*'INTERNAL PARAMETERS-2'!S130*(1-VLOOKUP(T$4,'INTERNAL PARAMETERS-1'!$B$5:$J$44,4, FALSE))</f>
        <v>0</v>
      </c>
      <c r="BI130" s="113">
        <f>$F130*'INTERNAL PARAMETERS-2'!T130*(1-VLOOKUP(U$4,'INTERNAL PARAMETERS-1'!$B$5:$J$44,4, FALSE))</f>
        <v>0</v>
      </c>
      <c r="BJ130" s="113">
        <f>$F130*'INTERNAL PARAMETERS-2'!U130*(1-VLOOKUP(V$4,'INTERNAL PARAMETERS-1'!$B$5:$J$44,4, FALSE))</f>
        <v>0</v>
      </c>
      <c r="BK130" s="113">
        <f>$F130*'INTERNAL PARAMETERS-2'!V130*(1-VLOOKUP(W$4,'INTERNAL PARAMETERS-1'!$B$5:$J$44,4, FALSE))</f>
        <v>0</v>
      </c>
      <c r="BL130" s="113">
        <f>$F130*'INTERNAL PARAMETERS-2'!W130*(1-VLOOKUP(X$4,'INTERNAL PARAMETERS-1'!$B$5:$J$44,4, FALSE))</f>
        <v>0</v>
      </c>
      <c r="BM130" s="113">
        <f>$F130*'INTERNAL PARAMETERS-2'!X130*(1-VLOOKUP(Y$4,'INTERNAL PARAMETERS-1'!$B$5:$J$44,4, FALSE))</f>
        <v>0</v>
      </c>
      <c r="BN130" s="113">
        <f>$F130*'INTERNAL PARAMETERS-2'!Y130*(1-VLOOKUP(Z$4,'INTERNAL PARAMETERS-1'!$B$5:$J$44,4, FALSE))</f>
        <v>0</v>
      </c>
      <c r="BO130" s="113">
        <f>$F130*'INTERNAL PARAMETERS-2'!Z130*(1-VLOOKUP(AA$4,'INTERNAL PARAMETERS-1'!$B$5:$J$44,4, FALSE))</f>
        <v>0</v>
      </c>
      <c r="BP130" s="113">
        <f>$F130*'INTERNAL PARAMETERS-2'!AA130*(1-VLOOKUP(AB$4,'INTERNAL PARAMETERS-1'!$B$5:$J$44,4, FALSE))</f>
        <v>0</v>
      </c>
      <c r="BQ130" s="113">
        <f>$F130*'INTERNAL PARAMETERS-2'!AB130*(1-VLOOKUP(AC$4,'INTERNAL PARAMETERS-1'!$B$5:$J$44,4, FALSE))</f>
        <v>0</v>
      </c>
      <c r="BR130" s="113">
        <f>$F130*'INTERNAL PARAMETERS-2'!AC130*(1-VLOOKUP(AD$4,'INTERNAL PARAMETERS-1'!$B$5:$J$44,4, FALSE))</f>
        <v>0</v>
      </c>
      <c r="BS130" s="113">
        <f>$F130*'INTERNAL PARAMETERS-2'!AD130*(1-VLOOKUP(AE$4,'INTERNAL PARAMETERS-1'!$B$5:$J$44,4, FALSE))</f>
        <v>0</v>
      </c>
      <c r="BT130" s="113">
        <f>$F130*'INTERNAL PARAMETERS-2'!AE130*(1-VLOOKUP(AF$4,'INTERNAL PARAMETERS-1'!$B$5:$J$44,4, FALSE))</f>
        <v>0</v>
      </c>
      <c r="BU130" s="113">
        <f>$F130*'INTERNAL PARAMETERS-2'!AF130*(1-VLOOKUP(AG$4,'INTERNAL PARAMETERS-1'!$B$5:$J$44,4, FALSE))</f>
        <v>0</v>
      </c>
      <c r="BV130" s="113">
        <f>$F130*'INTERNAL PARAMETERS-2'!AG130*(1-VLOOKUP(AH$4,'INTERNAL PARAMETERS-1'!$B$5:$J$44,4, FALSE))</f>
        <v>0</v>
      </c>
      <c r="BW130" s="113">
        <f>$F130*'INTERNAL PARAMETERS-2'!AH130*(1-VLOOKUP(AI$4,'INTERNAL PARAMETERS-1'!$B$5:$J$44,4, FALSE))</f>
        <v>0</v>
      </c>
      <c r="BX130" s="113">
        <f>$F130*'INTERNAL PARAMETERS-2'!AI130*(1-VLOOKUP(AJ$4,'INTERNAL PARAMETERS-1'!$B$5:$J$44,4, FALSE))</f>
        <v>0</v>
      </c>
      <c r="BY130" s="113">
        <f>$F130*'INTERNAL PARAMETERS-2'!AJ130*(1-VLOOKUP(AK$4,'INTERNAL PARAMETERS-1'!$B$5:$J$44,4, FALSE))</f>
        <v>0</v>
      </c>
      <c r="BZ130" s="113">
        <f>$F130*'INTERNAL PARAMETERS-2'!AK130*(1-VLOOKUP(AL$4,'INTERNAL PARAMETERS-1'!$B$5:$J$44,4, FALSE))</f>
        <v>0</v>
      </c>
      <c r="CA130" s="113">
        <f>$F130*'INTERNAL PARAMETERS-2'!AL130*(1-VLOOKUP(AM$4,'INTERNAL PARAMETERS-1'!$B$5:$J$44,4, FALSE))</f>
        <v>0</v>
      </c>
      <c r="CB130" s="113">
        <f>$F130*'INTERNAL PARAMETERS-2'!AM130*(1-VLOOKUP(AN$4,'INTERNAL PARAMETERS-1'!$B$5:$J$44,4, FALSE))</f>
        <v>0</v>
      </c>
      <c r="CC130" s="113">
        <f>$F130*'INTERNAL PARAMETERS-2'!AN130*(1-VLOOKUP(AO$4,'INTERNAL PARAMETERS-1'!$B$5:$J$44,4, FALSE))</f>
        <v>0</v>
      </c>
      <c r="CD130" s="113">
        <f>$F130*'INTERNAL PARAMETERS-2'!AO130*(1-VLOOKUP(AP$4,'INTERNAL PARAMETERS-1'!$B$5:$J$44,4, FALSE))</f>
        <v>0</v>
      </c>
      <c r="CE130" s="113">
        <f>$F130*'INTERNAL PARAMETERS-2'!AP130*(1-VLOOKUP(AQ$4,'INTERNAL PARAMETERS-1'!$B$5:$J$44,4, FALSE))</f>
        <v>0</v>
      </c>
      <c r="CF130" s="113">
        <f>$F130*'INTERNAL PARAMETERS-2'!AQ130*(1-VLOOKUP(AR$4,'INTERNAL PARAMETERS-1'!$B$5:$J$44,4, FALSE))</f>
        <v>0</v>
      </c>
      <c r="CG130" s="113">
        <f>$F130*'INTERNAL PARAMETERS-2'!AR130*(1-VLOOKUP(AS$4,'INTERNAL PARAMETERS-1'!$B$5:$J$44,4, FALSE))</f>
        <v>0</v>
      </c>
      <c r="CH130" s="112">
        <f>$F130*'INTERNAL PARAMETERS-2'!AS130*(1-VLOOKUP(AT$4,'INTERNAL PARAMETERS-1'!$B$5:$J$44,4, FALSE))</f>
        <v>0</v>
      </c>
      <c r="CI130" s="111">
        <f t="shared" si="1"/>
        <v>0</v>
      </c>
    </row>
    <row r="131" spans="3:87" x14ac:dyDescent="0.5">
      <c r="C131" s="77" t="s">
        <v>25</v>
      </c>
      <c r="D131" s="76" t="s">
        <v>2</v>
      </c>
      <c r="E131" s="76" t="s">
        <v>20</v>
      </c>
      <c r="F131" s="115">
        <f>'INPUTS-Incidence'!E131</f>
        <v>0</v>
      </c>
      <c r="G131" s="114">
        <f>$F131*'INTERNAL PARAMETERS-2'!F131*VLOOKUP(G$4,'INTERNAL PARAMETERS-1'!$B$5:$J$44,4, FALSE)</f>
        <v>0</v>
      </c>
      <c r="H131" s="113">
        <f>$F131*'INTERNAL PARAMETERS-2'!G131*VLOOKUP(H$4,'INTERNAL PARAMETERS-1'!$B$5:$J$44,4, FALSE)</f>
        <v>0</v>
      </c>
      <c r="I131" s="113">
        <f>$F131*'INTERNAL PARAMETERS-2'!H131*VLOOKUP(I$4,'INTERNAL PARAMETERS-1'!$B$5:$J$44,4, FALSE)</f>
        <v>0</v>
      </c>
      <c r="J131" s="113">
        <f>$F131*'INTERNAL PARAMETERS-2'!I131*VLOOKUP(J$4,'INTERNAL PARAMETERS-1'!$B$5:$J$44,4, FALSE)</f>
        <v>0</v>
      </c>
      <c r="K131" s="113">
        <f>$F131*'INTERNAL PARAMETERS-2'!J131*VLOOKUP(K$4,'INTERNAL PARAMETERS-1'!$B$5:$J$44,4, FALSE)</f>
        <v>0</v>
      </c>
      <c r="L131" s="113">
        <f>$F131*'INTERNAL PARAMETERS-2'!K131*VLOOKUP(L$4,'INTERNAL PARAMETERS-1'!$B$5:$J$44,4, FALSE)</f>
        <v>0</v>
      </c>
      <c r="M131" s="113">
        <f>$F131*'INTERNAL PARAMETERS-2'!L131*VLOOKUP(M$4,'INTERNAL PARAMETERS-1'!$B$5:$J$44,4, FALSE)</f>
        <v>0</v>
      </c>
      <c r="N131" s="113">
        <f>$F131*'INTERNAL PARAMETERS-2'!M131*VLOOKUP(N$4,'INTERNAL PARAMETERS-1'!$B$5:$J$44,4, FALSE)</f>
        <v>0</v>
      </c>
      <c r="O131" s="113">
        <f>$F131*'INTERNAL PARAMETERS-2'!N131*VLOOKUP(O$4,'INTERNAL PARAMETERS-1'!$B$5:$J$44,4, FALSE)</f>
        <v>0</v>
      </c>
      <c r="P131" s="113">
        <f>$F131*'INTERNAL PARAMETERS-2'!O131*VLOOKUP(P$4,'INTERNAL PARAMETERS-1'!$B$5:$J$44,4, FALSE)</f>
        <v>0</v>
      </c>
      <c r="Q131" s="113">
        <f>$F131*'INTERNAL PARAMETERS-2'!P131*VLOOKUP(Q$4,'INTERNAL PARAMETERS-1'!$B$5:$J$44,4, FALSE)</f>
        <v>0</v>
      </c>
      <c r="R131" s="113">
        <f>$F131*'INTERNAL PARAMETERS-2'!Q131*VLOOKUP(R$4,'INTERNAL PARAMETERS-1'!$B$5:$J$44,4, FALSE)</f>
        <v>0</v>
      </c>
      <c r="S131" s="113">
        <f>$F131*'INTERNAL PARAMETERS-2'!R131*VLOOKUP(S$4,'INTERNAL PARAMETERS-1'!$B$5:$J$44,4, FALSE)</f>
        <v>0</v>
      </c>
      <c r="T131" s="113">
        <f>$F131*'INTERNAL PARAMETERS-2'!S131*VLOOKUP(T$4,'INTERNAL PARAMETERS-1'!$B$5:$J$44,4, FALSE)</f>
        <v>0</v>
      </c>
      <c r="U131" s="113">
        <f>$F131*'INTERNAL PARAMETERS-2'!T131*VLOOKUP(U$4,'INTERNAL PARAMETERS-1'!$B$5:$J$44,4, FALSE)</f>
        <v>0</v>
      </c>
      <c r="V131" s="113">
        <f>$F131*'INTERNAL PARAMETERS-2'!U131*VLOOKUP(V$4,'INTERNAL PARAMETERS-1'!$B$5:$J$44,4, FALSE)</f>
        <v>0</v>
      </c>
      <c r="W131" s="113">
        <f>$F131*'INTERNAL PARAMETERS-2'!V131*VLOOKUP(W$4,'INTERNAL PARAMETERS-1'!$B$5:$J$44,4, FALSE)</f>
        <v>0</v>
      </c>
      <c r="X131" s="113">
        <f>$F131*'INTERNAL PARAMETERS-2'!W131*VLOOKUP(X$4,'INTERNAL PARAMETERS-1'!$B$5:$J$44,4, FALSE)</f>
        <v>0</v>
      </c>
      <c r="Y131" s="113">
        <f>$F131*'INTERNAL PARAMETERS-2'!X131*VLOOKUP(Y$4,'INTERNAL PARAMETERS-1'!$B$5:$J$44,4, FALSE)</f>
        <v>0</v>
      </c>
      <c r="Z131" s="113">
        <f>$F131*'INTERNAL PARAMETERS-2'!Y131*VLOOKUP(Z$4,'INTERNAL PARAMETERS-1'!$B$5:$J$44,4, FALSE)</f>
        <v>0</v>
      </c>
      <c r="AA131" s="113">
        <f>$F131*'INTERNAL PARAMETERS-2'!Z131*VLOOKUP(AA$4,'INTERNAL PARAMETERS-1'!$B$5:$J$44,4, FALSE)</f>
        <v>0</v>
      </c>
      <c r="AB131" s="113">
        <f>$F131*'INTERNAL PARAMETERS-2'!AA131*VLOOKUP(AB$4,'INTERNAL PARAMETERS-1'!$B$5:$J$44,4, FALSE)</f>
        <v>0</v>
      </c>
      <c r="AC131" s="113">
        <f>$F131*'INTERNAL PARAMETERS-2'!AB131*VLOOKUP(AC$4,'INTERNAL PARAMETERS-1'!$B$5:$J$44,4, FALSE)</f>
        <v>0</v>
      </c>
      <c r="AD131" s="113">
        <f>$F131*'INTERNAL PARAMETERS-2'!AC131*VLOOKUP(AD$4,'INTERNAL PARAMETERS-1'!$B$5:$J$44,4, FALSE)</f>
        <v>0</v>
      </c>
      <c r="AE131" s="113">
        <f>$F131*'INTERNAL PARAMETERS-2'!AD131*VLOOKUP(AE$4,'INTERNAL PARAMETERS-1'!$B$5:$J$44,4, FALSE)</f>
        <v>0</v>
      </c>
      <c r="AF131" s="113">
        <f>$F131*'INTERNAL PARAMETERS-2'!AE131*VLOOKUP(AF$4,'INTERNAL PARAMETERS-1'!$B$5:$J$44,4, FALSE)</f>
        <v>0</v>
      </c>
      <c r="AG131" s="113">
        <f>$F131*'INTERNAL PARAMETERS-2'!AF131*VLOOKUP(AG$4,'INTERNAL PARAMETERS-1'!$B$5:$J$44,4, FALSE)</f>
        <v>0</v>
      </c>
      <c r="AH131" s="113">
        <f>$F131*'INTERNAL PARAMETERS-2'!AG131*VLOOKUP(AH$4,'INTERNAL PARAMETERS-1'!$B$5:$J$44,4, FALSE)</f>
        <v>0</v>
      </c>
      <c r="AI131" s="113">
        <f>$F131*'INTERNAL PARAMETERS-2'!AH131*VLOOKUP(AI$4,'INTERNAL PARAMETERS-1'!$B$5:$J$44,4, FALSE)</f>
        <v>0</v>
      </c>
      <c r="AJ131" s="113">
        <f>$F131*'INTERNAL PARAMETERS-2'!AI131*VLOOKUP(AJ$4,'INTERNAL PARAMETERS-1'!$B$5:$J$44,4, FALSE)</f>
        <v>0</v>
      </c>
      <c r="AK131" s="113">
        <f>$F131*'INTERNAL PARAMETERS-2'!AJ131*VLOOKUP(AK$4,'INTERNAL PARAMETERS-1'!$B$5:$J$44,4, FALSE)</f>
        <v>0</v>
      </c>
      <c r="AL131" s="113">
        <f>$F131*'INTERNAL PARAMETERS-2'!AK131*VLOOKUP(AL$4,'INTERNAL PARAMETERS-1'!$B$5:$J$44,4, FALSE)</f>
        <v>0</v>
      </c>
      <c r="AM131" s="113">
        <f>$F131*'INTERNAL PARAMETERS-2'!AL131*VLOOKUP(AM$4,'INTERNAL PARAMETERS-1'!$B$5:$J$44,4, FALSE)</f>
        <v>0</v>
      </c>
      <c r="AN131" s="113">
        <f>$F131*'INTERNAL PARAMETERS-2'!AM131*VLOOKUP(AN$4,'INTERNAL PARAMETERS-1'!$B$5:$J$44,4, FALSE)</f>
        <v>0</v>
      </c>
      <c r="AO131" s="113">
        <f>$F131*'INTERNAL PARAMETERS-2'!AN131*VLOOKUP(AO$4,'INTERNAL PARAMETERS-1'!$B$5:$J$44,4, FALSE)</f>
        <v>0</v>
      </c>
      <c r="AP131" s="113">
        <f>$F131*'INTERNAL PARAMETERS-2'!AO131*VLOOKUP(AP$4,'INTERNAL PARAMETERS-1'!$B$5:$J$44,4, FALSE)</f>
        <v>0</v>
      </c>
      <c r="AQ131" s="113">
        <f>$F131*'INTERNAL PARAMETERS-2'!AP131*VLOOKUP(AQ$4,'INTERNAL PARAMETERS-1'!$B$5:$J$44,4, FALSE)</f>
        <v>0</v>
      </c>
      <c r="AR131" s="113">
        <f>$F131*'INTERNAL PARAMETERS-2'!AQ131*VLOOKUP(AR$4,'INTERNAL PARAMETERS-1'!$B$5:$J$44,4, FALSE)</f>
        <v>0</v>
      </c>
      <c r="AS131" s="113">
        <f>$F131*'INTERNAL PARAMETERS-2'!AR131*VLOOKUP(AS$4,'INTERNAL PARAMETERS-1'!$B$5:$J$44,4, FALSE)</f>
        <v>0</v>
      </c>
      <c r="AT131" s="112">
        <f>$F131*'INTERNAL PARAMETERS-2'!AS131*VLOOKUP(AT$4,'INTERNAL PARAMETERS-1'!$B$5:$J$44,4, FALSE)</f>
        <v>0</v>
      </c>
      <c r="AU131" s="114">
        <f>$F131*'INTERNAL PARAMETERS-2'!F131*(1-VLOOKUP(G$4,'INTERNAL PARAMETERS-1'!$B$5:$J$44,4, FALSE))</f>
        <v>0</v>
      </c>
      <c r="AV131" s="113">
        <f>$F131*'INTERNAL PARAMETERS-2'!G131*(1-VLOOKUP(H$4,'INTERNAL PARAMETERS-1'!$B$5:$J$44,4, FALSE))</f>
        <v>0</v>
      </c>
      <c r="AW131" s="113">
        <f>$F131*'INTERNAL PARAMETERS-2'!H131*(1-VLOOKUP(I$4,'INTERNAL PARAMETERS-1'!$B$5:$J$44,4, FALSE))</f>
        <v>0</v>
      </c>
      <c r="AX131" s="113">
        <f>$F131*'INTERNAL PARAMETERS-2'!I131*(1-VLOOKUP(J$4,'INTERNAL PARAMETERS-1'!$B$5:$J$44,4, FALSE))</f>
        <v>0</v>
      </c>
      <c r="AY131" s="113">
        <f>$F131*'INTERNAL PARAMETERS-2'!J131*(1-VLOOKUP(K$4,'INTERNAL PARAMETERS-1'!$B$5:$J$44,4, FALSE))</f>
        <v>0</v>
      </c>
      <c r="AZ131" s="113">
        <f>$F131*'INTERNAL PARAMETERS-2'!K131*(1-VLOOKUP(L$4,'INTERNAL PARAMETERS-1'!$B$5:$J$44,4, FALSE))</f>
        <v>0</v>
      </c>
      <c r="BA131" s="113">
        <f>$F131*'INTERNAL PARAMETERS-2'!L131*(1-VLOOKUP(M$4,'INTERNAL PARAMETERS-1'!$B$5:$J$44,4, FALSE))</f>
        <v>0</v>
      </c>
      <c r="BB131" s="113">
        <f>$F131*'INTERNAL PARAMETERS-2'!M131*(1-VLOOKUP(N$4,'INTERNAL PARAMETERS-1'!$B$5:$J$44,4, FALSE))</f>
        <v>0</v>
      </c>
      <c r="BC131" s="113">
        <f>$F131*'INTERNAL PARAMETERS-2'!N131*(1-VLOOKUP(O$4,'INTERNAL PARAMETERS-1'!$B$5:$J$44,4, FALSE))</f>
        <v>0</v>
      </c>
      <c r="BD131" s="113">
        <f>$F131*'INTERNAL PARAMETERS-2'!O131*(1-VLOOKUP(P$4,'INTERNAL PARAMETERS-1'!$B$5:$J$44,4, FALSE))</f>
        <v>0</v>
      </c>
      <c r="BE131" s="113">
        <f>$F131*'INTERNAL PARAMETERS-2'!P131*(1-VLOOKUP(Q$4,'INTERNAL PARAMETERS-1'!$B$5:$J$44,4, FALSE))</f>
        <v>0</v>
      </c>
      <c r="BF131" s="113">
        <f>$F131*'INTERNAL PARAMETERS-2'!Q131*(1-VLOOKUP(R$4,'INTERNAL PARAMETERS-1'!$B$5:$J$44,4, FALSE))</f>
        <v>0</v>
      </c>
      <c r="BG131" s="113">
        <f>$F131*'INTERNAL PARAMETERS-2'!R131*(1-VLOOKUP(S$4,'INTERNAL PARAMETERS-1'!$B$5:$J$44,4, FALSE))</f>
        <v>0</v>
      </c>
      <c r="BH131" s="113">
        <f>$F131*'INTERNAL PARAMETERS-2'!S131*(1-VLOOKUP(T$4,'INTERNAL PARAMETERS-1'!$B$5:$J$44,4, FALSE))</f>
        <v>0</v>
      </c>
      <c r="BI131" s="113">
        <f>$F131*'INTERNAL PARAMETERS-2'!T131*(1-VLOOKUP(U$4,'INTERNAL PARAMETERS-1'!$B$5:$J$44,4, FALSE))</f>
        <v>0</v>
      </c>
      <c r="BJ131" s="113">
        <f>$F131*'INTERNAL PARAMETERS-2'!U131*(1-VLOOKUP(V$4,'INTERNAL PARAMETERS-1'!$B$5:$J$44,4, FALSE))</f>
        <v>0</v>
      </c>
      <c r="BK131" s="113">
        <f>$F131*'INTERNAL PARAMETERS-2'!V131*(1-VLOOKUP(W$4,'INTERNAL PARAMETERS-1'!$B$5:$J$44,4, FALSE))</f>
        <v>0</v>
      </c>
      <c r="BL131" s="113">
        <f>$F131*'INTERNAL PARAMETERS-2'!W131*(1-VLOOKUP(X$4,'INTERNAL PARAMETERS-1'!$B$5:$J$44,4, FALSE))</f>
        <v>0</v>
      </c>
      <c r="BM131" s="113">
        <f>$F131*'INTERNAL PARAMETERS-2'!X131*(1-VLOOKUP(Y$4,'INTERNAL PARAMETERS-1'!$B$5:$J$44,4, FALSE))</f>
        <v>0</v>
      </c>
      <c r="BN131" s="113">
        <f>$F131*'INTERNAL PARAMETERS-2'!Y131*(1-VLOOKUP(Z$4,'INTERNAL PARAMETERS-1'!$B$5:$J$44,4, FALSE))</f>
        <v>0</v>
      </c>
      <c r="BO131" s="113">
        <f>$F131*'INTERNAL PARAMETERS-2'!Z131*(1-VLOOKUP(AA$4,'INTERNAL PARAMETERS-1'!$B$5:$J$44,4, FALSE))</f>
        <v>0</v>
      </c>
      <c r="BP131" s="113">
        <f>$F131*'INTERNAL PARAMETERS-2'!AA131*(1-VLOOKUP(AB$4,'INTERNAL PARAMETERS-1'!$B$5:$J$44,4, FALSE))</f>
        <v>0</v>
      </c>
      <c r="BQ131" s="113">
        <f>$F131*'INTERNAL PARAMETERS-2'!AB131*(1-VLOOKUP(AC$4,'INTERNAL PARAMETERS-1'!$B$5:$J$44,4, FALSE))</f>
        <v>0</v>
      </c>
      <c r="BR131" s="113">
        <f>$F131*'INTERNAL PARAMETERS-2'!AC131*(1-VLOOKUP(AD$4,'INTERNAL PARAMETERS-1'!$B$5:$J$44,4, FALSE))</f>
        <v>0</v>
      </c>
      <c r="BS131" s="113">
        <f>$F131*'INTERNAL PARAMETERS-2'!AD131*(1-VLOOKUP(AE$4,'INTERNAL PARAMETERS-1'!$B$5:$J$44,4, FALSE))</f>
        <v>0</v>
      </c>
      <c r="BT131" s="113">
        <f>$F131*'INTERNAL PARAMETERS-2'!AE131*(1-VLOOKUP(AF$4,'INTERNAL PARAMETERS-1'!$B$5:$J$44,4, FALSE))</f>
        <v>0</v>
      </c>
      <c r="BU131" s="113">
        <f>$F131*'INTERNAL PARAMETERS-2'!AF131*(1-VLOOKUP(AG$4,'INTERNAL PARAMETERS-1'!$B$5:$J$44,4, FALSE))</f>
        <v>0</v>
      </c>
      <c r="BV131" s="113">
        <f>$F131*'INTERNAL PARAMETERS-2'!AG131*(1-VLOOKUP(AH$4,'INTERNAL PARAMETERS-1'!$B$5:$J$44,4, FALSE))</f>
        <v>0</v>
      </c>
      <c r="BW131" s="113">
        <f>$F131*'INTERNAL PARAMETERS-2'!AH131*(1-VLOOKUP(AI$4,'INTERNAL PARAMETERS-1'!$B$5:$J$44,4, FALSE))</f>
        <v>0</v>
      </c>
      <c r="BX131" s="113">
        <f>$F131*'INTERNAL PARAMETERS-2'!AI131*(1-VLOOKUP(AJ$4,'INTERNAL PARAMETERS-1'!$B$5:$J$44,4, FALSE))</f>
        <v>0</v>
      </c>
      <c r="BY131" s="113">
        <f>$F131*'INTERNAL PARAMETERS-2'!AJ131*(1-VLOOKUP(AK$4,'INTERNAL PARAMETERS-1'!$B$5:$J$44,4, FALSE))</f>
        <v>0</v>
      </c>
      <c r="BZ131" s="113">
        <f>$F131*'INTERNAL PARAMETERS-2'!AK131*(1-VLOOKUP(AL$4,'INTERNAL PARAMETERS-1'!$B$5:$J$44,4, FALSE))</f>
        <v>0</v>
      </c>
      <c r="CA131" s="113">
        <f>$F131*'INTERNAL PARAMETERS-2'!AL131*(1-VLOOKUP(AM$4,'INTERNAL PARAMETERS-1'!$B$5:$J$44,4, FALSE))</f>
        <v>0</v>
      </c>
      <c r="CB131" s="113">
        <f>$F131*'INTERNAL PARAMETERS-2'!AM131*(1-VLOOKUP(AN$4,'INTERNAL PARAMETERS-1'!$B$5:$J$44,4, FALSE))</f>
        <v>0</v>
      </c>
      <c r="CC131" s="113">
        <f>$F131*'INTERNAL PARAMETERS-2'!AN131*(1-VLOOKUP(AO$4,'INTERNAL PARAMETERS-1'!$B$5:$J$44,4, FALSE))</f>
        <v>0</v>
      </c>
      <c r="CD131" s="113">
        <f>$F131*'INTERNAL PARAMETERS-2'!AO131*(1-VLOOKUP(AP$4,'INTERNAL PARAMETERS-1'!$B$5:$J$44,4, FALSE))</f>
        <v>0</v>
      </c>
      <c r="CE131" s="113">
        <f>$F131*'INTERNAL PARAMETERS-2'!AP131*(1-VLOOKUP(AQ$4,'INTERNAL PARAMETERS-1'!$B$5:$J$44,4, FALSE))</f>
        <v>0</v>
      </c>
      <c r="CF131" s="113">
        <f>$F131*'INTERNAL PARAMETERS-2'!AQ131*(1-VLOOKUP(AR$4,'INTERNAL PARAMETERS-1'!$B$5:$J$44,4, FALSE))</f>
        <v>0</v>
      </c>
      <c r="CG131" s="113">
        <f>$F131*'INTERNAL PARAMETERS-2'!AR131*(1-VLOOKUP(AS$4,'INTERNAL PARAMETERS-1'!$B$5:$J$44,4, FALSE))</f>
        <v>0</v>
      </c>
      <c r="CH131" s="112">
        <f>$F131*'INTERNAL PARAMETERS-2'!AS131*(1-VLOOKUP(AT$4,'INTERNAL PARAMETERS-1'!$B$5:$J$44,4, FALSE))</f>
        <v>0</v>
      </c>
      <c r="CI131" s="111">
        <f t="shared" si="1"/>
        <v>0</v>
      </c>
    </row>
    <row r="132" spans="3:87" x14ac:dyDescent="0.5">
      <c r="C132" s="77" t="s">
        <v>25</v>
      </c>
      <c r="D132" s="76" t="s">
        <v>2</v>
      </c>
      <c r="E132" s="76" t="s">
        <v>19</v>
      </c>
      <c r="F132" s="115">
        <f>'INPUTS-Incidence'!E132</f>
        <v>0</v>
      </c>
      <c r="G132" s="114">
        <f>$F132*'INTERNAL PARAMETERS-2'!F132*VLOOKUP(G$4,'INTERNAL PARAMETERS-1'!$B$5:$J$44,4, FALSE)</f>
        <v>0</v>
      </c>
      <c r="H132" s="113">
        <f>$F132*'INTERNAL PARAMETERS-2'!G132*VLOOKUP(H$4,'INTERNAL PARAMETERS-1'!$B$5:$J$44,4, FALSE)</f>
        <v>0</v>
      </c>
      <c r="I132" s="113">
        <f>$F132*'INTERNAL PARAMETERS-2'!H132*VLOOKUP(I$4,'INTERNAL PARAMETERS-1'!$B$5:$J$44,4, FALSE)</f>
        <v>0</v>
      </c>
      <c r="J132" s="113">
        <f>$F132*'INTERNAL PARAMETERS-2'!I132*VLOOKUP(J$4,'INTERNAL PARAMETERS-1'!$B$5:$J$44,4, FALSE)</f>
        <v>0</v>
      </c>
      <c r="K132" s="113">
        <f>$F132*'INTERNAL PARAMETERS-2'!J132*VLOOKUP(K$4,'INTERNAL PARAMETERS-1'!$B$5:$J$44,4, FALSE)</f>
        <v>0</v>
      </c>
      <c r="L132" s="113">
        <f>$F132*'INTERNAL PARAMETERS-2'!K132*VLOOKUP(L$4,'INTERNAL PARAMETERS-1'!$B$5:$J$44,4, FALSE)</f>
        <v>0</v>
      </c>
      <c r="M132" s="113">
        <f>$F132*'INTERNAL PARAMETERS-2'!L132*VLOOKUP(M$4,'INTERNAL PARAMETERS-1'!$B$5:$J$44,4, FALSE)</f>
        <v>0</v>
      </c>
      <c r="N132" s="113">
        <f>$F132*'INTERNAL PARAMETERS-2'!M132*VLOOKUP(N$4,'INTERNAL PARAMETERS-1'!$B$5:$J$44,4, FALSE)</f>
        <v>0</v>
      </c>
      <c r="O132" s="113">
        <f>$F132*'INTERNAL PARAMETERS-2'!N132*VLOOKUP(O$4,'INTERNAL PARAMETERS-1'!$B$5:$J$44,4, FALSE)</f>
        <v>0</v>
      </c>
      <c r="P132" s="113">
        <f>$F132*'INTERNAL PARAMETERS-2'!O132*VLOOKUP(P$4,'INTERNAL PARAMETERS-1'!$B$5:$J$44,4, FALSE)</f>
        <v>0</v>
      </c>
      <c r="Q132" s="113">
        <f>$F132*'INTERNAL PARAMETERS-2'!P132*VLOOKUP(Q$4,'INTERNAL PARAMETERS-1'!$B$5:$J$44,4, FALSE)</f>
        <v>0</v>
      </c>
      <c r="R132" s="113">
        <f>$F132*'INTERNAL PARAMETERS-2'!Q132*VLOOKUP(R$4,'INTERNAL PARAMETERS-1'!$B$5:$J$44,4, FALSE)</f>
        <v>0</v>
      </c>
      <c r="S132" s="113">
        <f>$F132*'INTERNAL PARAMETERS-2'!R132*VLOOKUP(S$4,'INTERNAL PARAMETERS-1'!$B$5:$J$44,4, FALSE)</f>
        <v>0</v>
      </c>
      <c r="T132" s="113">
        <f>$F132*'INTERNAL PARAMETERS-2'!S132*VLOOKUP(T$4,'INTERNAL PARAMETERS-1'!$B$5:$J$44,4, FALSE)</f>
        <v>0</v>
      </c>
      <c r="U132" s="113">
        <f>$F132*'INTERNAL PARAMETERS-2'!T132*VLOOKUP(U$4,'INTERNAL PARAMETERS-1'!$B$5:$J$44,4, FALSE)</f>
        <v>0</v>
      </c>
      <c r="V132" s="113">
        <f>$F132*'INTERNAL PARAMETERS-2'!U132*VLOOKUP(V$4,'INTERNAL PARAMETERS-1'!$B$5:$J$44,4, FALSE)</f>
        <v>0</v>
      </c>
      <c r="W132" s="113">
        <f>$F132*'INTERNAL PARAMETERS-2'!V132*VLOOKUP(W$4,'INTERNAL PARAMETERS-1'!$B$5:$J$44,4, FALSE)</f>
        <v>0</v>
      </c>
      <c r="X132" s="113">
        <f>$F132*'INTERNAL PARAMETERS-2'!W132*VLOOKUP(X$4,'INTERNAL PARAMETERS-1'!$B$5:$J$44,4, FALSE)</f>
        <v>0</v>
      </c>
      <c r="Y132" s="113">
        <f>$F132*'INTERNAL PARAMETERS-2'!X132*VLOOKUP(Y$4,'INTERNAL PARAMETERS-1'!$B$5:$J$44,4, FALSE)</f>
        <v>0</v>
      </c>
      <c r="Z132" s="113">
        <f>$F132*'INTERNAL PARAMETERS-2'!Y132*VLOOKUP(Z$4,'INTERNAL PARAMETERS-1'!$B$5:$J$44,4, FALSE)</f>
        <v>0</v>
      </c>
      <c r="AA132" s="113">
        <f>$F132*'INTERNAL PARAMETERS-2'!Z132*VLOOKUP(AA$4,'INTERNAL PARAMETERS-1'!$B$5:$J$44,4, FALSE)</f>
        <v>0</v>
      </c>
      <c r="AB132" s="113">
        <f>$F132*'INTERNAL PARAMETERS-2'!AA132*VLOOKUP(AB$4,'INTERNAL PARAMETERS-1'!$B$5:$J$44,4, FALSE)</f>
        <v>0</v>
      </c>
      <c r="AC132" s="113">
        <f>$F132*'INTERNAL PARAMETERS-2'!AB132*VLOOKUP(AC$4,'INTERNAL PARAMETERS-1'!$B$5:$J$44,4, FALSE)</f>
        <v>0</v>
      </c>
      <c r="AD132" s="113">
        <f>$F132*'INTERNAL PARAMETERS-2'!AC132*VLOOKUP(AD$4,'INTERNAL PARAMETERS-1'!$B$5:$J$44,4, FALSE)</f>
        <v>0</v>
      </c>
      <c r="AE132" s="113">
        <f>$F132*'INTERNAL PARAMETERS-2'!AD132*VLOOKUP(AE$4,'INTERNAL PARAMETERS-1'!$B$5:$J$44,4, FALSE)</f>
        <v>0</v>
      </c>
      <c r="AF132" s="113">
        <f>$F132*'INTERNAL PARAMETERS-2'!AE132*VLOOKUP(AF$4,'INTERNAL PARAMETERS-1'!$B$5:$J$44,4, FALSE)</f>
        <v>0</v>
      </c>
      <c r="AG132" s="113">
        <f>$F132*'INTERNAL PARAMETERS-2'!AF132*VLOOKUP(AG$4,'INTERNAL PARAMETERS-1'!$B$5:$J$44,4, FALSE)</f>
        <v>0</v>
      </c>
      <c r="AH132" s="113">
        <f>$F132*'INTERNAL PARAMETERS-2'!AG132*VLOOKUP(AH$4,'INTERNAL PARAMETERS-1'!$B$5:$J$44,4, FALSE)</f>
        <v>0</v>
      </c>
      <c r="AI132" s="113">
        <f>$F132*'INTERNAL PARAMETERS-2'!AH132*VLOOKUP(AI$4,'INTERNAL PARAMETERS-1'!$B$5:$J$44,4, FALSE)</f>
        <v>0</v>
      </c>
      <c r="AJ132" s="113">
        <f>$F132*'INTERNAL PARAMETERS-2'!AI132*VLOOKUP(AJ$4,'INTERNAL PARAMETERS-1'!$B$5:$J$44,4, FALSE)</f>
        <v>0</v>
      </c>
      <c r="AK132" s="113">
        <f>$F132*'INTERNAL PARAMETERS-2'!AJ132*VLOOKUP(AK$4,'INTERNAL PARAMETERS-1'!$B$5:$J$44,4, FALSE)</f>
        <v>0</v>
      </c>
      <c r="AL132" s="113">
        <f>$F132*'INTERNAL PARAMETERS-2'!AK132*VLOOKUP(AL$4,'INTERNAL PARAMETERS-1'!$B$5:$J$44,4, FALSE)</f>
        <v>0</v>
      </c>
      <c r="AM132" s="113">
        <f>$F132*'INTERNAL PARAMETERS-2'!AL132*VLOOKUP(AM$4,'INTERNAL PARAMETERS-1'!$B$5:$J$44,4, FALSE)</f>
        <v>0</v>
      </c>
      <c r="AN132" s="113">
        <f>$F132*'INTERNAL PARAMETERS-2'!AM132*VLOOKUP(AN$4,'INTERNAL PARAMETERS-1'!$B$5:$J$44,4, FALSE)</f>
        <v>0</v>
      </c>
      <c r="AO132" s="113">
        <f>$F132*'INTERNAL PARAMETERS-2'!AN132*VLOOKUP(AO$4,'INTERNAL PARAMETERS-1'!$B$5:$J$44,4, FALSE)</f>
        <v>0</v>
      </c>
      <c r="AP132" s="113">
        <f>$F132*'INTERNAL PARAMETERS-2'!AO132*VLOOKUP(AP$4,'INTERNAL PARAMETERS-1'!$B$5:$J$44,4, FALSE)</f>
        <v>0</v>
      </c>
      <c r="AQ132" s="113">
        <f>$F132*'INTERNAL PARAMETERS-2'!AP132*VLOOKUP(AQ$4,'INTERNAL PARAMETERS-1'!$B$5:$J$44,4, FALSE)</f>
        <v>0</v>
      </c>
      <c r="AR132" s="113">
        <f>$F132*'INTERNAL PARAMETERS-2'!AQ132*VLOOKUP(AR$4,'INTERNAL PARAMETERS-1'!$B$5:$J$44,4, FALSE)</f>
        <v>0</v>
      </c>
      <c r="AS132" s="113">
        <f>$F132*'INTERNAL PARAMETERS-2'!AR132*VLOOKUP(AS$4,'INTERNAL PARAMETERS-1'!$B$5:$J$44,4, FALSE)</f>
        <v>0</v>
      </c>
      <c r="AT132" s="112">
        <f>$F132*'INTERNAL PARAMETERS-2'!AS132*VLOOKUP(AT$4,'INTERNAL PARAMETERS-1'!$B$5:$J$44,4, FALSE)</f>
        <v>0</v>
      </c>
      <c r="AU132" s="114">
        <f>$F132*'INTERNAL PARAMETERS-2'!F132*(1-VLOOKUP(G$4,'INTERNAL PARAMETERS-1'!$B$5:$J$44,4, FALSE))</f>
        <v>0</v>
      </c>
      <c r="AV132" s="113">
        <f>$F132*'INTERNAL PARAMETERS-2'!G132*(1-VLOOKUP(H$4,'INTERNAL PARAMETERS-1'!$B$5:$J$44,4, FALSE))</f>
        <v>0</v>
      </c>
      <c r="AW132" s="113">
        <f>$F132*'INTERNAL PARAMETERS-2'!H132*(1-VLOOKUP(I$4,'INTERNAL PARAMETERS-1'!$B$5:$J$44,4, FALSE))</f>
        <v>0</v>
      </c>
      <c r="AX132" s="113">
        <f>$F132*'INTERNAL PARAMETERS-2'!I132*(1-VLOOKUP(J$4,'INTERNAL PARAMETERS-1'!$B$5:$J$44,4, FALSE))</f>
        <v>0</v>
      </c>
      <c r="AY132" s="113">
        <f>$F132*'INTERNAL PARAMETERS-2'!J132*(1-VLOOKUP(K$4,'INTERNAL PARAMETERS-1'!$B$5:$J$44,4, FALSE))</f>
        <v>0</v>
      </c>
      <c r="AZ132" s="113">
        <f>$F132*'INTERNAL PARAMETERS-2'!K132*(1-VLOOKUP(L$4,'INTERNAL PARAMETERS-1'!$B$5:$J$44,4, FALSE))</f>
        <v>0</v>
      </c>
      <c r="BA132" s="113">
        <f>$F132*'INTERNAL PARAMETERS-2'!L132*(1-VLOOKUP(M$4,'INTERNAL PARAMETERS-1'!$B$5:$J$44,4, FALSE))</f>
        <v>0</v>
      </c>
      <c r="BB132" s="113">
        <f>$F132*'INTERNAL PARAMETERS-2'!M132*(1-VLOOKUP(N$4,'INTERNAL PARAMETERS-1'!$B$5:$J$44,4, FALSE))</f>
        <v>0</v>
      </c>
      <c r="BC132" s="113">
        <f>$F132*'INTERNAL PARAMETERS-2'!N132*(1-VLOOKUP(O$4,'INTERNAL PARAMETERS-1'!$B$5:$J$44,4, FALSE))</f>
        <v>0</v>
      </c>
      <c r="BD132" s="113">
        <f>$F132*'INTERNAL PARAMETERS-2'!O132*(1-VLOOKUP(P$4,'INTERNAL PARAMETERS-1'!$B$5:$J$44,4, FALSE))</f>
        <v>0</v>
      </c>
      <c r="BE132" s="113">
        <f>$F132*'INTERNAL PARAMETERS-2'!P132*(1-VLOOKUP(Q$4,'INTERNAL PARAMETERS-1'!$B$5:$J$44,4, FALSE))</f>
        <v>0</v>
      </c>
      <c r="BF132" s="113">
        <f>$F132*'INTERNAL PARAMETERS-2'!Q132*(1-VLOOKUP(R$4,'INTERNAL PARAMETERS-1'!$B$5:$J$44,4, FALSE))</f>
        <v>0</v>
      </c>
      <c r="BG132" s="113">
        <f>$F132*'INTERNAL PARAMETERS-2'!R132*(1-VLOOKUP(S$4,'INTERNAL PARAMETERS-1'!$B$5:$J$44,4, FALSE))</f>
        <v>0</v>
      </c>
      <c r="BH132" s="113">
        <f>$F132*'INTERNAL PARAMETERS-2'!S132*(1-VLOOKUP(T$4,'INTERNAL PARAMETERS-1'!$B$5:$J$44,4, FALSE))</f>
        <v>0</v>
      </c>
      <c r="BI132" s="113">
        <f>$F132*'INTERNAL PARAMETERS-2'!T132*(1-VLOOKUP(U$4,'INTERNAL PARAMETERS-1'!$B$5:$J$44,4, FALSE))</f>
        <v>0</v>
      </c>
      <c r="BJ132" s="113">
        <f>$F132*'INTERNAL PARAMETERS-2'!U132*(1-VLOOKUP(V$4,'INTERNAL PARAMETERS-1'!$B$5:$J$44,4, FALSE))</f>
        <v>0</v>
      </c>
      <c r="BK132" s="113">
        <f>$F132*'INTERNAL PARAMETERS-2'!V132*(1-VLOOKUP(W$4,'INTERNAL PARAMETERS-1'!$B$5:$J$44,4, FALSE))</f>
        <v>0</v>
      </c>
      <c r="BL132" s="113">
        <f>$F132*'INTERNAL PARAMETERS-2'!W132*(1-VLOOKUP(X$4,'INTERNAL PARAMETERS-1'!$B$5:$J$44,4, FALSE))</f>
        <v>0</v>
      </c>
      <c r="BM132" s="113">
        <f>$F132*'INTERNAL PARAMETERS-2'!X132*(1-VLOOKUP(Y$4,'INTERNAL PARAMETERS-1'!$B$5:$J$44,4, FALSE))</f>
        <v>0</v>
      </c>
      <c r="BN132" s="113">
        <f>$F132*'INTERNAL PARAMETERS-2'!Y132*(1-VLOOKUP(Z$4,'INTERNAL PARAMETERS-1'!$B$5:$J$44,4, FALSE))</f>
        <v>0</v>
      </c>
      <c r="BO132" s="113">
        <f>$F132*'INTERNAL PARAMETERS-2'!Z132*(1-VLOOKUP(AA$4,'INTERNAL PARAMETERS-1'!$B$5:$J$44,4, FALSE))</f>
        <v>0</v>
      </c>
      <c r="BP132" s="113">
        <f>$F132*'INTERNAL PARAMETERS-2'!AA132*(1-VLOOKUP(AB$4,'INTERNAL PARAMETERS-1'!$B$5:$J$44,4, FALSE))</f>
        <v>0</v>
      </c>
      <c r="BQ132" s="113">
        <f>$F132*'INTERNAL PARAMETERS-2'!AB132*(1-VLOOKUP(AC$4,'INTERNAL PARAMETERS-1'!$B$5:$J$44,4, FALSE))</f>
        <v>0</v>
      </c>
      <c r="BR132" s="113">
        <f>$F132*'INTERNAL PARAMETERS-2'!AC132*(1-VLOOKUP(AD$4,'INTERNAL PARAMETERS-1'!$B$5:$J$44,4, FALSE))</f>
        <v>0</v>
      </c>
      <c r="BS132" s="113">
        <f>$F132*'INTERNAL PARAMETERS-2'!AD132*(1-VLOOKUP(AE$4,'INTERNAL PARAMETERS-1'!$B$5:$J$44,4, FALSE))</f>
        <v>0</v>
      </c>
      <c r="BT132" s="113">
        <f>$F132*'INTERNAL PARAMETERS-2'!AE132*(1-VLOOKUP(AF$4,'INTERNAL PARAMETERS-1'!$B$5:$J$44,4, FALSE))</f>
        <v>0</v>
      </c>
      <c r="BU132" s="113">
        <f>$F132*'INTERNAL PARAMETERS-2'!AF132*(1-VLOOKUP(AG$4,'INTERNAL PARAMETERS-1'!$B$5:$J$44,4, FALSE))</f>
        <v>0</v>
      </c>
      <c r="BV132" s="113">
        <f>$F132*'INTERNAL PARAMETERS-2'!AG132*(1-VLOOKUP(AH$4,'INTERNAL PARAMETERS-1'!$B$5:$J$44,4, FALSE))</f>
        <v>0</v>
      </c>
      <c r="BW132" s="113">
        <f>$F132*'INTERNAL PARAMETERS-2'!AH132*(1-VLOOKUP(AI$4,'INTERNAL PARAMETERS-1'!$B$5:$J$44,4, FALSE))</f>
        <v>0</v>
      </c>
      <c r="BX132" s="113">
        <f>$F132*'INTERNAL PARAMETERS-2'!AI132*(1-VLOOKUP(AJ$4,'INTERNAL PARAMETERS-1'!$B$5:$J$44,4, FALSE))</f>
        <v>0</v>
      </c>
      <c r="BY132" s="113">
        <f>$F132*'INTERNAL PARAMETERS-2'!AJ132*(1-VLOOKUP(AK$4,'INTERNAL PARAMETERS-1'!$B$5:$J$44,4, FALSE))</f>
        <v>0</v>
      </c>
      <c r="BZ132" s="113">
        <f>$F132*'INTERNAL PARAMETERS-2'!AK132*(1-VLOOKUP(AL$4,'INTERNAL PARAMETERS-1'!$B$5:$J$44,4, FALSE))</f>
        <v>0</v>
      </c>
      <c r="CA132" s="113">
        <f>$F132*'INTERNAL PARAMETERS-2'!AL132*(1-VLOOKUP(AM$4,'INTERNAL PARAMETERS-1'!$B$5:$J$44,4, FALSE))</f>
        <v>0</v>
      </c>
      <c r="CB132" s="113">
        <f>$F132*'INTERNAL PARAMETERS-2'!AM132*(1-VLOOKUP(AN$4,'INTERNAL PARAMETERS-1'!$B$5:$J$44,4, FALSE))</f>
        <v>0</v>
      </c>
      <c r="CC132" s="113">
        <f>$F132*'INTERNAL PARAMETERS-2'!AN132*(1-VLOOKUP(AO$4,'INTERNAL PARAMETERS-1'!$B$5:$J$44,4, FALSE))</f>
        <v>0</v>
      </c>
      <c r="CD132" s="113">
        <f>$F132*'INTERNAL PARAMETERS-2'!AO132*(1-VLOOKUP(AP$4,'INTERNAL PARAMETERS-1'!$B$5:$J$44,4, FALSE))</f>
        <v>0</v>
      </c>
      <c r="CE132" s="113">
        <f>$F132*'INTERNAL PARAMETERS-2'!AP132*(1-VLOOKUP(AQ$4,'INTERNAL PARAMETERS-1'!$B$5:$J$44,4, FALSE))</f>
        <v>0</v>
      </c>
      <c r="CF132" s="113">
        <f>$F132*'INTERNAL PARAMETERS-2'!AQ132*(1-VLOOKUP(AR$4,'INTERNAL PARAMETERS-1'!$B$5:$J$44,4, FALSE))</f>
        <v>0</v>
      </c>
      <c r="CG132" s="113">
        <f>$F132*'INTERNAL PARAMETERS-2'!AR132*(1-VLOOKUP(AS$4,'INTERNAL PARAMETERS-1'!$B$5:$J$44,4, FALSE))</f>
        <v>0</v>
      </c>
      <c r="CH132" s="112">
        <f>$F132*'INTERNAL PARAMETERS-2'!AS132*(1-VLOOKUP(AT$4,'INTERNAL PARAMETERS-1'!$B$5:$J$44,4, FALSE))</f>
        <v>0</v>
      </c>
      <c r="CI132" s="111">
        <f t="shared" si="1"/>
        <v>0</v>
      </c>
    </row>
    <row r="133" spans="3:87" x14ac:dyDescent="0.5">
      <c r="C133" s="77" t="s">
        <v>25</v>
      </c>
      <c r="D133" s="76" t="s">
        <v>2</v>
      </c>
      <c r="E133" s="76" t="s">
        <v>18</v>
      </c>
      <c r="F133" s="115">
        <f>'INPUTS-Incidence'!E133</f>
        <v>0</v>
      </c>
      <c r="G133" s="114">
        <f>$F133*'INTERNAL PARAMETERS-2'!F133*VLOOKUP(G$4,'INTERNAL PARAMETERS-1'!$B$5:$J$44,4, FALSE)</f>
        <v>0</v>
      </c>
      <c r="H133" s="113">
        <f>$F133*'INTERNAL PARAMETERS-2'!G133*VLOOKUP(H$4,'INTERNAL PARAMETERS-1'!$B$5:$J$44,4, FALSE)</f>
        <v>0</v>
      </c>
      <c r="I133" s="113">
        <f>$F133*'INTERNAL PARAMETERS-2'!H133*VLOOKUP(I$4,'INTERNAL PARAMETERS-1'!$B$5:$J$44,4, FALSE)</f>
        <v>0</v>
      </c>
      <c r="J133" s="113">
        <f>$F133*'INTERNAL PARAMETERS-2'!I133*VLOOKUP(J$4,'INTERNAL PARAMETERS-1'!$B$5:$J$44,4, FALSE)</f>
        <v>0</v>
      </c>
      <c r="K133" s="113">
        <f>$F133*'INTERNAL PARAMETERS-2'!J133*VLOOKUP(K$4,'INTERNAL PARAMETERS-1'!$B$5:$J$44,4, FALSE)</f>
        <v>0</v>
      </c>
      <c r="L133" s="113">
        <f>$F133*'INTERNAL PARAMETERS-2'!K133*VLOOKUP(L$4,'INTERNAL PARAMETERS-1'!$B$5:$J$44,4, FALSE)</f>
        <v>0</v>
      </c>
      <c r="M133" s="113">
        <f>$F133*'INTERNAL PARAMETERS-2'!L133*VLOOKUP(M$4,'INTERNAL PARAMETERS-1'!$B$5:$J$44,4, FALSE)</f>
        <v>0</v>
      </c>
      <c r="N133" s="113">
        <f>$F133*'INTERNAL PARAMETERS-2'!M133*VLOOKUP(N$4,'INTERNAL PARAMETERS-1'!$B$5:$J$44,4, FALSE)</f>
        <v>0</v>
      </c>
      <c r="O133" s="113">
        <f>$F133*'INTERNAL PARAMETERS-2'!N133*VLOOKUP(O$4,'INTERNAL PARAMETERS-1'!$B$5:$J$44,4, FALSE)</f>
        <v>0</v>
      </c>
      <c r="P133" s="113">
        <f>$F133*'INTERNAL PARAMETERS-2'!O133*VLOOKUP(P$4,'INTERNAL PARAMETERS-1'!$B$5:$J$44,4, FALSE)</f>
        <v>0</v>
      </c>
      <c r="Q133" s="113">
        <f>$F133*'INTERNAL PARAMETERS-2'!P133*VLOOKUP(Q$4,'INTERNAL PARAMETERS-1'!$B$5:$J$44,4, FALSE)</f>
        <v>0</v>
      </c>
      <c r="R133" s="113">
        <f>$F133*'INTERNAL PARAMETERS-2'!Q133*VLOOKUP(R$4,'INTERNAL PARAMETERS-1'!$B$5:$J$44,4, FALSE)</f>
        <v>0</v>
      </c>
      <c r="S133" s="113">
        <f>$F133*'INTERNAL PARAMETERS-2'!R133*VLOOKUP(S$4,'INTERNAL PARAMETERS-1'!$B$5:$J$44,4, FALSE)</f>
        <v>0</v>
      </c>
      <c r="T133" s="113">
        <f>$F133*'INTERNAL PARAMETERS-2'!S133*VLOOKUP(T$4,'INTERNAL PARAMETERS-1'!$B$5:$J$44,4, FALSE)</f>
        <v>0</v>
      </c>
      <c r="U133" s="113">
        <f>$F133*'INTERNAL PARAMETERS-2'!T133*VLOOKUP(U$4,'INTERNAL PARAMETERS-1'!$B$5:$J$44,4, FALSE)</f>
        <v>0</v>
      </c>
      <c r="V133" s="113">
        <f>$F133*'INTERNAL PARAMETERS-2'!U133*VLOOKUP(V$4,'INTERNAL PARAMETERS-1'!$B$5:$J$44,4, FALSE)</f>
        <v>0</v>
      </c>
      <c r="W133" s="113">
        <f>$F133*'INTERNAL PARAMETERS-2'!V133*VLOOKUP(W$4,'INTERNAL PARAMETERS-1'!$B$5:$J$44,4, FALSE)</f>
        <v>0</v>
      </c>
      <c r="X133" s="113">
        <f>$F133*'INTERNAL PARAMETERS-2'!W133*VLOOKUP(X$4,'INTERNAL PARAMETERS-1'!$B$5:$J$44,4, FALSE)</f>
        <v>0</v>
      </c>
      <c r="Y133" s="113">
        <f>$F133*'INTERNAL PARAMETERS-2'!X133*VLOOKUP(Y$4,'INTERNAL PARAMETERS-1'!$B$5:$J$44,4, FALSE)</f>
        <v>0</v>
      </c>
      <c r="Z133" s="113">
        <f>$F133*'INTERNAL PARAMETERS-2'!Y133*VLOOKUP(Z$4,'INTERNAL PARAMETERS-1'!$B$5:$J$44,4, FALSE)</f>
        <v>0</v>
      </c>
      <c r="AA133" s="113">
        <f>$F133*'INTERNAL PARAMETERS-2'!Z133*VLOOKUP(AA$4,'INTERNAL PARAMETERS-1'!$B$5:$J$44,4, FALSE)</f>
        <v>0</v>
      </c>
      <c r="AB133" s="113">
        <f>$F133*'INTERNAL PARAMETERS-2'!AA133*VLOOKUP(AB$4,'INTERNAL PARAMETERS-1'!$B$5:$J$44,4, FALSE)</f>
        <v>0</v>
      </c>
      <c r="AC133" s="113">
        <f>$F133*'INTERNAL PARAMETERS-2'!AB133*VLOOKUP(AC$4,'INTERNAL PARAMETERS-1'!$B$5:$J$44,4, FALSE)</f>
        <v>0</v>
      </c>
      <c r="AD133" s="113">
        <f>$F133*'INTERNAL PARAMETERS-2'!AC133*VLOOKUP(AD$4,'INTERNAL PARAMETERS-1'!$B$5:$J$44,4, FALSE)</f>
        <v>0</v>
      </c>
      <c r="AE133" s="113">
        <f>$F133*'INTERNAL PARAMETERS-2'!AD133*VLOOKUP(AE$4,'INTERNAL PARAMETERS-1'!$B$5:$J$44,4, FALSE)</f>
        <v>0</v>
      </c>
      <c r="AF133" s="113">
        <f>$F133*'INTERNAL PARAMETERS-2'!AE133*VLOOKUP(AF$4,'INTERNAL PARAMETERS-1'!$B$5:$J$44,4, FALSE)</f>
        <v>0</v>
      </c>
      <c r="AG133" s="113">
        <f>$F133*'INTERNAL PARAMETERS-2'!AF133*VLOOKUP(AG$4,'INTERNAL PARAMETERS-1'!$B$5:$J$44,4, FALSE)</f>
        <v>0</v>
      </c>
      <c r="AH133" s="113">
        <f>$F133*'INTERNAL PARAMETERS-2'!AG133*VLOOKUP(AH$4,'INTERNAL PARAMETERS-1'!$B$5:$J$44,4, FALSE)</f>
        <v>0</v>
      </c>
      <c r="AI133" s="113">
        <f>$F133*'INTERNAL PARAMETERS-2'!AH133*VLOOKUP(AI$4,'INTERNAL PARAMETERS-1'!$B$5:$J$44,4, FALSE)</f>
        <v>0</v>
      </c>
      <c r="AJ133" s="113">
        <f>$F133*'INTERNAL PARAMETERS-2'!AI133*VLOOKUP(AJ$4,'INTERNAL PARAMETERS-1'!$B$5:$J$44,4, FALSE)</f>
        <v>0</v>
      </c>
      <c r="AK133" s="113">
        <f>$F133*'INTERNAL PARAMETERS-2'!AJ133*VLOOKUP(AK$4,'INTERNAL PARAMETERS-1'!$B$5:$J$44,4, FALSE)</f>
        <v>0</v>
      </c>
      <c r="AL133" s="113">
        <f>$F133*'INTERNAL PARAMETERS-2'!AK133*VLOOKUP(AL$4,'INTERNAL PARAMETERS-1'!$B$5:$J$44,4, FALSE)</f>
        <v>0</v>
      </c>
      <c r="AM133" s="113">
        <f>$F133*'INTERNAL PARAMETERS-2'!AL133*VLOOKUP(AM$4,'INTERNAL PARAMETERS-1'!$B$5:$J$44,4, FALSE)</f>
        <v>0</v>
      </c>
      <c r="AN133" s="113">
        <f>$F133*'INTERNAL PARAMETERS-2'!AM133*VLOOKUP(AN$4,'INTERNAL PARAMETERS-1'!$B$5:$J$44,4, FALSE)</f>
        <v>0</v>
      </c>
      <c r="AO133" s="113">
        <f>$F133*'INTERNAL PARAMETERS-2'!AN133*VLOOKUP(AO$4,'INTERNAL PARAMETERS-1'!$B$5:$J$44,4, FALSE)</f>
        <v>0</v>
      </c>
      <c r="AP133" s="113">
        <f>$F133*'INTERNAL PARAMETERS-2'!AO133*VLOOKUP(AP$4,'INTERNAL PARAMETERS-1'!$B$5:$J$44,4, FALSE)</f>
        <v>0</v>
      </c>
      <c r="AQ133" s="113">
        <f>$F133*'INTERNAL PARAMETERS-2'!AP133*VLOOKUP(AQ$4,'INTERNAL PARAMETERS-1'!$B$5:$J$44,4, FALSE)</f>
        <v>0</v>
      </c>
      <c r="AR133" s="113">
        <f>$F133*'INTERNAL PARAMETERS-2'!AQ133*VLOOKUP(AR$4,'INTERNAL PARAMETERS-1'!$B$5:$J$44,4, FALSE)</f>
        <v>0</v>
      </c>
      <c r="AS133" s="113">
        <f>$F133*'INTERNAL PARAMETERS-2'!AR133*VLOOKUP(AS$4,'INTERNAL PARAMETERS-1'!$B$5:$J$44,4, FALSE)</f>
        <v>0</v>
      </c>
      <c r="AT133" s="112">
        <f>$F133*'INTERNAL PARAMETERS-2'!AS133*VLOOKUP(AT$4,'INTERNAL PARAMETERS-1'!$B$5:$J$44,4, FALSE)</f>
        <v>0</v>
      </c>
      <c r="AU133" s="114">
        <f>$F133*'INTERNAL PARAMETERS-2'!F133*(1-VLOOKUP(G$4,'INTERNAL PARAMETERS-1'!$B$5:$J$44,4, FALSE))</f>
        <v>0</v>
      </c>
      <c r="AV133" s="113">
        <f>$F133*'INTERNAL PARAMETERS-2'!G133*(1-VLOOKUP(H$4,'INTERNAL PARAMETERS-1'!$B$5:$J$44,4, FALSE))</f>
        <v>0</v>
      </c>
      <c r="AW133" s="113">
        <f>$F133*'INTERNAL PARAMETERS-2'!H133*(1-VLOOKUP(I$4,'INTERNAL PARAMETERS-1'!$B$5:$J$44,4, FALSE))</f>
        <v>0</v>
      </c>
      <c r="AX133" s="113">
        <f>$F133*'INTERNAL PARAMETERS-2'!I133*(1-VLOOKUP(J$4,'INTERNAL PARAMETERS-1'!$B$5:$J$44,4, FALSE))</f>
        <v>0</v>
      </c>
      <c r="AY133" s="113">
        <f>$F133*'INTERNAL PARAMETERS-2'!J133*(1-VLOOKUP(K$4,'INTERNAL PARAMETERS-1'!$B$5:$J$44,4, FALSE))</f>
        <v>0</v>
      </c>
      <c r="AZ133" s="113">
        <f>$F133*'INTERNAL PARAMETERS-2'!K133*(1-VLOOKUP(L$4,'INTERNAL PARAMETERS-1'!$B$5:$J$44,4, FALSE))</f>
        <v>0</v>
      </c>
      <c r="BA133" s="113">
        <f>$F133*'INTERNAL PARAMETERS-2'!L133*(1-VLOOKUP(M$4,'INTERNAL PARAMETERS-1'!$B$5:$J$44,4, FALSE))</f>
        <v>0</v>
      </c>
      <c r="BB133" s="113">
        <f>$F133*'INTERNAL PARAMETERS-2'!M133*(1-VLOOKUP(N$4,'INTERNAL PARAMETERS-1'!$B$5:$J$44,4, FALSE))</f>
        <v>0</v>
      </c>
      <c r="BC133" s="113">
        <f>$F133*'INTERNAL PARAMETERS-2'!N133*(1-VLOOKUP(O$4,'INTERNAL PARAMETERS-1'!$B$5:$J$44,4, FALSE))</f>
        <v>0</v>
      </c>
      <c r="BD133" s="113">
        <f>$F133*'INTERNAL PARAMETERS-2'!O133*(1-VLOOKUP(P$4,'INTERNAL PARAMETERS-1'!$B$5:$J$44,4, FALSE))</f>
        <v>0</v>
      </c>
      <c r="BE133" s="113">
        <f>$F133*'INTERNAL PARAMETERS-2'!P133*(1-VLOOKUP(Q$4,'INTERNAL PARAMETERS-1'!$B$5:$J$44,4, FALSE))</f>
        <v>0</v>
      </c>
      <c r="BF133" s="113">
        <f>$F133*'INTERNAL PARAMETERS-2'!Q133*(1-VLOOKUP(R$4,'INTERNAL PARAMETERS-1'!$B$5:$J$44,4, FALSE))</f>
        <v>0</v>
      </c>
      <c r="BG133" s="113">
        <f>$F133*'INTERNAL PARAMETERS-2'!R133*(1-VLOOKUP(S$4,'INTERNAL PARAMETERS-1'!$B$5:$J$44,4, FALSE))</f>
        <v>0</v>
      </c>
      <c r="BH133" s="113">
        <f>$F133*'INTERNAL PARAMETERS-2'!S133*(1-VLOOKUP(T$4,'INTERNAL PARAMETERS-1'!$B$5:$J$44,4, FALSE))</f>
        <v>0</v>
      </c>
      <c r="BI133" s="113">
        <f>$F133*'INTERNAL PARAMETERS-2'!T133*(1-VLOOKUP(U$4,'INTERNAL PARAMETERS-1'!$B$5:$J$44,4, FALSE))</f>
        <v>0</v>
      </c>
      <c r="BJ133" s="113">
        <f>$F133*'INTERNAL PARAMETERS-2'!U133*(1-VLOOKUP(V$4,'INTERNAL PARAMETERS-1'!$B$5:$J$44,4, FALSE))</f>
        <v>0</v>
      </c>
      <c r="BK133" s="113">
        <f>$F133*'INTERNAL PARAMETERS-2'!V133*(1-VLOOKUP(W$4,'INTERNAL PARAMETERS-1'!$B$5:$J$44,4, FALSE))</f>
        <v>0</v>
      </c>
      <c r="BL133" s="113">
        <f>$F133*'INTERNAL PARAMETERS-2'!W133*(1-VLOOKUP(X$4,'INTERNAL PARAMETERS-1'!$B$5:$J$44,4, FALSE))</f>
        <v>0</v>
      </c>
      <c r="BM133" s="113">
        <f>$F133*'INTERNAL PARAMETERS-2'!X133*(1-VLOOKUP(Y$4,'INTERNAL PARAMETERS-1'!$B$5:$J$44,4, FALSE))</f>
        <v>0</v>
      </c>
      <c r="BN133" s="113">
        <f>$F133*'INTERNAL PARAMETERS-2'!Y133*(1-VLOOKUP(Z$4,'INTERNAL PARAMETERS-1'!$B$5:$J$44,4, FALSE))</f>
        <v>0</v>
      </c>
      <c r="BO133" s="113">
        <f>$F133*'INTERNAL PARAMETERS-2'!Z133*(1-VLOOKUP(AA$4,'INTERNAL PARAMETERS-1'!$B$5:$J$44,4, FALSE))</f>
        <v>0</v>
      </c>
      <c r="BP133" s="113">
        <f>$F133*'INTERNAL PARAMETERS-2'!AA133*(1-VLOOKUP(AB$4,'INTERNAL PARAMETERS-1'!$B$5:$J$44,4, FALSE))</f>
        <v>0</v>
      </c>
      <c r="BQ133" s="113">
        <f>$F133*'INTERNAL PARAMETERS-2'!AB133*(1-VLOOKUP(AC$4,'INTERNAL PARAMETERS-1'!$B$5:$J$44,4, FALSE))</f>
        <v>0</v>
      </c>
      <c r="BR133" s="113">
        <f>$F133*'INTERNAL PARAMETERS-2'!AC133*(1-VLOOKUP(AD$4,'INTERNAL PARAMETERS-1'!$B$5:$J$44,4, FALSE))</f>
        <v>0</v>
      </c>
      <c r="BS133" s="113">
        <f>$F133*'INTERNAL PARAMETERS-2'!AD133*(1-VLOOKUP(AE$4,'INTERNAL PARAMETERS-1'!$B$5:$J$44,4, FALSE))</f>
        <v>0</v>
      </c>
      <c r="BT133" s="113">
        <f>$F133*'INTERNAL PARAMETERS-2'!AE133*(1-VLOOKUP(AF$4,'INTERNAL PARAMETERS-1'!$B$5:$J$44,4, FALSE))</f>
        <v>0</v>
      </c>
      <c r="BU133" s="113">
        <f>$F133*'INTERNAL PARAMETERS-2'!AF133*(1-VLOOKUP(AG$4,'INTERNAL PARAMETERS-1'!$B$5:$J$44,4, FALSE))</f>
        <v>0</v>
      </c>
      <c r="BV133" s="113">
        <f>$F133*'INTERNAL PARAMETERS-2'!AG133*(1-VLOOKUP(AH$4,'INTERNAL PARAMETERS-1'!$B$5:$J$44,4, FALSE))</f>
        <v>0</v>
      </c>
      <c r="BW133" s="113">
        <f>$F133*'INTERNAL PARAMETERS-2'!AH133*(1-VLOOKUP(AI$4,'INTERNAL PARAMETERS-1'!$B$5:$J$44,4, FALSE))</f>
        <v>0</v>
      </c>
      <c r="BX133" s="113">
        <f>$F133*'INTERNAL PARAMETERS-2'!AI133*(1-VLOOKUP(AJ$4,'INTERNAL PARAMETERS-1'!$B$5:$J$44,4, FALSE))</f>
        <v>0</v>
      </c>
      <c r="BY133" s="113">
        <f>$F133*'INTERNAL PARAMETERS-2'!AJ133*(1-VLOOKUP(AK$4,'INTERNAL PARAMETERS-1'!$B$5:$J$44,4, FALSE))</f>
        <v>0</v>
      </c>
      <c r="BZ133" s="113">
        <f>$F133*'INTERNAL PARAMETERS-2'!AK133*(1-VLOOKUP(AL$4,'INTERNAL PARAMETERS-1'!$B$5:$J$44,4, FALSE))</f>
        <v>0</v>
      </c>
      <c r="CA133" s="113">
        <f>$F133*'INTERNAL PARAMETERS-2'!AL133*(1-VLOOKUP(AM$4,'INTERNAL PARAMETERS-1'!$B$5:$J$44,4, FALSE))</f>
        <v>0</v>
      </c>
      <c r="CB133" s="113">
        <f>$F133*'INTERNAL PARAMETERS-2'!AM133*(1-VLOOKUP(AN$4,'INTERNAL PARAMETERS-1'!$B$5:$J$44,4, FALSE))</f>
        <v>0</v>
      </c>
      <c r="CC133" s="113">
        <f>$F133*'INTERNAL PARAMETERS-2'!AN133*(1-VLOOKUP(AO$4,'INTERNAL PARAMETERS-1'!$B$5:$J$44,4, FALSE))</f>
        <v>0</v>
      </c>
      <c r="CD133" s="113">
        <f>$F133*'INTERNAL PARAMETERS-2'!AO133*(1-VLOOKUP(AP$4,'INTERNAL PARAMETERS-1'!$B$5:$J$44,4, FALSE))</f>
        <v>0</v>
      </c>
      <c r="CE133" s="113">
        <f>$F133*'INTERNAL PARAMETERS-2'!AP133*(1-VLOOKUP(AQ$4,'INTERNAL PARAMETERS-1'!$B$5:$J$44,4, FALSE))</f>
        <v>0</v>
      </c>
      <c r="CF133" s="113">
        <f>$F133*'INTERNAL PARAMETERS-2'!AQ133*(1-VLOOKUP(AR$4,'INTERNAL PARAMETERS-1'!$B$5:$J$44,4, FALSE))</f>
        <v>0</v>
      </c>
      <c r="CG133" s="113">
        <f>$F133*'INTERNAL PARAMETERS-2'!AR133*(1-VLOOKUP(AS$4,'INTERNAL PARAMETERS-1'!$B$5:$J$44,4, FALSE))</f>
        <v>0</v>
      </c>
      <c r="CH133" s="112">
        <f>$F133*'INTERNAL PARAMETERS-2'!AS133*(1-VLOOKUP(AT$4,'INTERNAL PARAMETERS-1'!$B$5:$J$44,4, FALSE))</f>
        <v>0</v>
      </c>
      <c r="CI133" s="111">
        <f t="shared" ref="CI133:CI196" si="2">SUM(G133:CH133)</f>
        <v>0</v>
      </c>
    </row>
    <row r="134" spans="3:87" x14ac:dyDescent="0.5">
      <c r="C134" s="77" t="s">
        <v>25</v>
      </c>
      <c r="D134" s="76" t="s">
        <v>2</v>
      </c>
      <c r="E134" s="76" t="s">
        <v>17</v>
      </c>
      <c r="F134" s="115">
        <f>'INPUTS-Incidence'!E134</f>
        <v>0</v>
      </c>
      <c r="G134" s="114">
        <f>$F134*'INTERNAL PARAMETERS-2'!F134*VLOOKUP(G$4,'INTERNAL PARAMETERS-1'!$B$5:$J$44,4, FALSE)</f>
        <v>0</v>
      </c>
      <c r="H134" s="113">
        <f>$F134*'INTERNAL PARAMETERS-2'!G134*VLOOKUP(H$4,'INTERNAL PARAMETERS-1'!$B$5:$J$44,4, FALSE)</f>
        <v>0</v>
      </c>
      <c r="I134" s="113">
        <f>$F134*'INTERNAL PARAMETERS-2'!H134*VLOOKUP(I$4,'INTERNAL PARAMETERS-1'!$B$5:$J$44,4, FALSE)</f>
        <v>0</v>
      </c>
      <c r="J134" s="113">
        <f>$F134*'INTERNAL PARAMETERS-2'!I134*VLOOKUP(J$4,'INTERNAL PARAMETERS-1'!$B$5:$J$44,4, FALSE)</f>
        <v>0</v>
      </c>
      <c r="K134" s="113">
        <f>$F134*'INTERNAL PARAMETERS-2'!J134*VLOOKUP(K$4,'INTERNAL PARAMETERS-1'!$B$5:$J$44,4, FALSE)</f>
        <v>0</v>
      </c>
      <c r="L134" s="113">
        <f>$F134*'INTERNAL PARAMETERS-2'!K134*VLOOKUP(L$4,'INTERNAL PARAMETERS-1'!$B$5:$J$44,4, FALSE)</f>
        <v>0</v>
      </c>
      <c r="M134" s="113">
        <f>$F134*'INTERNAL PARAMETERS-2'!L134*VLOOKUP(M$4,'INTERNAL PARAMETERS-1'!$B$5:$J$44,4, FALSE)</f>
        <v>0</v>
      </c>
      <c r="N134" s="113">
        <f>$F134*'INTERNAL PARAMETERS-2'!M134*VLOOKUP(N$4,'INTERNAL PARAMETERS-1'!$B$5:$J$44,4, FALSE)</f>
        <v>0</v>
      </c>
      <c r="O134" s="113">
        <f>$F134*'INTERNAL PARAMETERS-2'!N134*VLOOKUP(O$4,'INTERNAL PARAMETERS-1'!$B$5:$J$44,4, FALSE)</f>
        <v>0</v>
      </c>
      <c r="P134" s="113">
        <f>$F134*'INTERNAL PARAMETERS-2'!O134*VLOOKUP(P$4,'INTERNAL PARAMETERS-1'!$B$5:$J$44,4, FALSE)</f>
        <v>0</v>
      </c>
      <c r="Q134" s="113">
        <f>$F134*'INTERNAL PARAMETERS-2'!P134*VLOOKUP(Q$4,'INTERNAL PARAMETERS-1'!$B$5:$J$44,4, FALSE)</f>
        <v>0</v>
      </c>
      <c r="R134" s="113">
        <f>$F134*'INTERNAL PARAMETERS-2'!Q134*VLOOKUP(R$4,'INTERNAL PARAMETERS-1'!$B$5:$J$44,4, FALSE)</f>
        <v>0</v>
      </c>
      <c r="S134" s="113">
        <f>$F134*'INTERNAL PARAMETERS-2'!R134*VLOOKUP(S$4,'INTERNAL PARAMETERS-1'!$B$5:$J$44,4, FALSE)</f>
        <v>0</v>
      </c>
      <c r="T134" s="113">
        <f>$F134*'INTERNAL PARAMETERS-2'!S134*VLOOKUP(T$4,'INTERNAL PARAMETERS-1'!$B$5:$J$44,4, FALSE)</f>
        <v>0</v>
      </c>
      <c r="U134" s="113">
        <f>$F134*'INTERNAL PARAMETERS-2'!T134*VLOOKUP(U$4,'INTERNAL PARAMETERS-1'!$B$5:$J$44,4, FALSE)</f>
        <v>0</v>
      </c>
      <c r="V134" s="113">
        <f>$F134*'INTERNAL PARAMETERS-2'!U134*VLOOKUP(V$4,'INTERNAL PARAMETERS-1'!$B$5:$J$44,4, FALSE)</f>
        <v>0</v>
      </c>
      <c r="W134" s="113">
        <f>$F134*'INTERNAL PARAMETERS-2'!V134*VLOOKUP(W$4,'INTERNAL PARAMETERS-1'!$B$5:$J$44,4, FALSE)</f>
        <v>0</v>
      </c>
      <c r="X134" s="113">
        <f>$F134*'INTERNAL PARAMETERS-2'!W134*VLOOKUP(X$4,'INTERNAL PARAMETERS-1'!$B$5:$J$44,4, FALSE)</f>
        <v>0</v>
      </c>
      <c r="Y134" s="113">
        <f>$F134*'INTERNAL PARAMETERS-2'!X134*VLOOKUP(Y$4,'INTERNAL PARAMETERS-1'!$B$5:$J$44,4, FALSE)</f>
        <v>0</v>
      </c>
      <c r="Z134" s="113">
        <f>$F134*'INTERNAL PARAMETERS-2'!Y134*VLOOKUP(Z$4,'INTERNAL PARAMETERS-1'!$B$5:$J$44,4, FALSE)</f>
        <v>0</v>
      </c>
      <c r="AA134" s="113">
        <f>$F134*'INTERNAL PARAMETERS-2'!Z134*VLOOKUP(AA$4,'INTERNAL PARAMETERS-1'!$B$5:$J$44,4, FALSE)</f>
        <v>0</v>
      </c>
      <c r="AB134" s="113">
        <f>$F134*'INTERNAL PARAMETERS-2'!AA134*VLOOKUP(AB$4,'INTERNAL PARAMETERS-1'!$B$5:$J$44,4, FALSE)</f>
        <v>0</v>
      </c>
      <c r="AC134" s="113">
        <f>$F134*'INTERNAL PARAMETERS-2'!AB134*VLOOKUP(AC$4,'INTERNAL PARAMETERS-1'!$B$5:$J$44,4, FALSE)</f>
        <v>0</v>
      </c>
      <c r="AD134" s="113">
        <f>$F134*'INTERNAL PARAMETERS-2'!AC134*VLOOKUP(AD$4,'INTERNAL PARAMETERS-1'!$B$5:$J$44,4, FALSE)</f>
        <v>0</v>
      </c>
      <c r="AE134" s="113">
        <f>$F134*'INTERNAL PARAMETERS-2'!AD134*VLOOKUP(AE$4,'INTERNAL PARAMETERS-1'!$B$5:$J$44,4, FALSE)</f>
        <v>0</v>
      </c>
      <c r="AF134" s="113">
        <f>$F134*'INTERNAL PARAMETERS-2'!AE134*VLOOKUP(AF$4,'INTERNAL PARAMETERS-1'!$B$5:$J$44,4, FALSE)</f>
        <v>0</v>
      </c>
      <c r="AG134" s="113">
        <f>$F134*'INTERNAL PARAMETERS-2'!AF134*VLOOKUP(AG$4,'INTERNAL PARAMETERS-1'!$B$5:$J$44,4, FALSE)</f>
        <v>0</v>
      </c>
      <c r="AH134" s="113">
        <f>$F134*'INTERNAL PARAMETERS-2'!AG134*VLOOKUP(AH$4,'INTERNAL PARAMETERS-1'!$B$5:$J$44,4, FALSE)</f>
        <v>0</v>
      </c>
      <c r="AI134" s="113">
        <f>$F134*'INTERNAL PARAMETERS-2'!AH134*VLOOKUP(AI$4,'INTERNAL PARAMETERS-1'!$B$5:$J$44,4, FALSE)</f>
        <v>0</v>
      </c>
      <c r="AJ134" s="113">
        <f>$F134*'INTERNAL PARAMETERS-2'!AI134*VLOOKUP(AJ$4,'INTERNAL PARAMETERS-1'!$B$5:$J$44,4, FALSE)</f>
        <v>0</v>
      </c>
      <c r="AK134" s="113">
        <f>$F134*'INTERNAL PARAMETERS-2'!AJ134*VLOOKUP(AK$4,'INTERNAL PARAMETERS-1'!$B$5:$J$44,4, FALSE)</f>
        <v>0</v>
      </c>
      <c r="AL134" s="113">
        <f>$F134*'INTERNAL PARAMETERS-2'!AK134*VLOOKUP(AL$4,'INTERNAL PARAMETERS-1'!$B$5:$J$44,4, FALSE)</f>
        <v>0</v>
      </c>
      <c r="AM134" s="113">
        <f>$F134*'INTERNAL PARAMETERS-2'!AL134*VLOOKUP(AM$4,'INTERNAL PARAMETERS-1'!$B$5:$J$44,4, FALSE)</f>
        <v>0</v>
      </c>
      <c r="AN134" s="113">
        <f>$F134*'INTERNAL PARAMETERS-2'!AM134*VLOOKUP(AN$4,'INTERNAL PARAMETERS-1'!$B$5:$J$44,4, FALSE)</f>
        <v>0</v>
      </c>
      <c r="AO134" s="113">
        <f>$F134*'INTERNAL PARAMETERS-2'!AN134*VLOOKUP(AO$4,'INTERNAL PARAMETERS-1'!$B$5:$J$44,4, FALSE)</f>
        <v>0</v>
      </c>
      <c r="AP134" s="113">
        <f>$F134*'INTERNAL PARAMETERS-2'!AO134*VLOOKUP(AP$4,'INTERNAL PARAMETERS-1'!$B$5:$J$44,4, FALSE)</f>
        <v>0</v>
      </c>
      <c r="AQ134" s="113">
        <f>$F134*'INTERNAL PARAMETERS-2'!AP134*VLOOKUP(AQ$4,'INTERNAL PARAMETERS-1'!$B$5:$J$44,4, FALSE)</f>
        <v>0</v>
      </c>
      <c r="AR134" s="113">
        <f>$F134*'INTERNAL PARAMETERS-2'!AQ134*VLOOKUP(AR$4,'INTERNAL PARAMETERS-1'!$B$5:$J$44,4, FALSE)</f>
        <v>0</v>
      </c>
      <c r="AS134" s="113">
        <f>$F134*'INTERNAL PARAMETERS-2'!AR134*VLOOKUP(AS$4,'INTERNAL PARAMETERS-1'!$B$5:$J$44,4, FALSE)</f>
        <v>0</v>
      </c>
      <c r="AT134" s="112">
        <f>$F134*'INTERNAL PARAMETERS-2'!AS134*VLOOKUP(AT$4,'INTERNAL PARAMETERS-1'!$B$5:$J$44,4, FALSE)</f>
        <v>0</v>
      </c>
      <c r="AU134" s="114">
        <f>$F134*'INTERNAL PARAMETERS-2'!F134*(1-VLOOKUP(G$4,'INTERNAL PARAMETERS-1'!$B$5:$J$44,4, FALSE))</f>
        <v>0</v>
      </c>
      <c r="AV134" s="113">
        <f>$F134*'INTERNAL PARAMETERS-2'!G134*(1-VLOOKUP(H$4,'INTERNAL PARAMETERS-1'!$B$5:$J$44,4, FALSE))</f>
        <v>0</v>
      </c>
      <c r="AW134" s="113">
        <f>$F134*'INTERNAL PARAMETERS-2'!H134*(1-VLOOKUP(I$4,'INTERNAL PARAMETERS-1'!$B$5:$J$44,4, FALSE))</f>
        <v>0</v>
      </c>
      <c r="AX134" s="113">
        <f>$F134*'INTERNAL PARAMETERS-2'!I134*(1-VLOOKUP(J$4,'INTERNAL PARAMETERS-1'!$B$5:$J$44,4, FALSE))</f>
        <v>0</v>
      </c>
      <c r="AY134" s="113">
        <f>$F134*'INTERNAL PARAMETERS-2'!J134*(1-VLOOKUP(K$4,'INTERNAL PARAMETERS-1'!$B$5:$J$44,4, FALSE))</f>
        <v>0</v>
      </c>
      <c r="AZ134" s="113">
        <f>$F134*'INTERNAL PARAMETERS-2'!K134*(1-VLOOKUP(L$4,'INTERNAL PARAMETERS-1'!$B$5:$J$44,4, FALSE))</f>
        <v>0</v>
      </c>
      <c r="BA134" s="113">
        <f>$F134*'INTERNAL PARAMETERS-2'!L134*(1-VLOOKUP(M$4,'INTERNAL PARAMETERS-1'!$B$5:$J$44,4, FALSE))</f>
        <v>0</v>
      </c>
      <c r="BB134" s="113">
        <f>$F134*'INTERNAL PARAMETERS-2'!M134*(1-VLOOKUP(N$4,'INTERNAL PARAMETERS-1'!$B$5:$J$44,4, FALSE))</f>
        <v>0</v>
      </c>
      <c r="BC134" s="113">
        <f>$F134*'INTERNAL PARAMETERS-2'!N134*(1-VLOOKUP(O$4,'INTERNAL PARAMETERS-1'!$B$5:$J$44,4, FALSE))</f>
        <v>0</v>
      </c>
      <c r="BD134" s="113">
        <f>$F134*'INTERNAL PARAMETERS-2'!O134*(1-VLOOKUP(P$4,'INTERNAL PARAMETERS-1'!$B$5:$J$44,4, FALSE))</f>
        <v>0</v>
      </c>
      <c r="BE134" s="113">
        <f>$F134*'INTERNAL PARAMETERS-2'!P134*(1-VLOOKUP(Q$4,'INTERNAL PARAMETERS-1'!$B$5:$J$44,4, FALSE))</f>
        <v>0</v>
      </c>
      <c r="BF134" s="113">
        <f>$F134*'INTERNAL PARAMETERS-2'!Q134*(1-VLOOKUP(R$4,'INTERNAL PARAMETERS-1'!$B$5:$J$44,4, FALSE))</f>
        <v>0</v>
      </c>
      <c r="BG134" s="113">
        <f>$F134*'INTERNAL PARAMETERS-2'!R134*(1-VLOOKUP(S$4,'INTERNAL PARAMETERS-1'!$B$5:$J$44,4, FALSE))</f>
        <v>0</v>
      </c>
      <c r="BH134" s="113">
        <f>$F134*'INTERNAL PARAMETERS-2'!S134*(1-VLOOKUP(T$4,'INTERNAL PARAMETERS-1'!$B$5:$J$44,4, FALSE))</f>
        <v>0</v>
      </c>
      <c r="BI134" s="113">
        <f>$F134*'INTERNAL PARAMETERS-2'!T134*(1-VLOOKUP(U$4,'INTERNAL PARAMETERS-1'!$B$5:$J$44,4, FALSE))</f>
        <v>0</v>
      </c>
      <c r="BJ134" s="113">
        <f>$F134*'INTERNAL PARAMETERS-2'!U134*(1-VLOOKUP(V$4,'INTERNAL PARAMETERS-1'!$B$5:$J$44,4, FALSE))</f>
        <v>0</v>
      </c>
      <c r="BK134" s="113">
        <f>$F134*'INTERNAL PARAMETERS-2'!V134*(1-VLOOKUP(W$4,'INTERNAL PARAMETERS-1'!$B$5:$J$44,4, FALSE))</f>
        <v>0</v>
      </c>
      <c r="BL134" s="113">
        <f>$F134*'INTERNAL PARAMETERS-2'!W134*(1-VLOOKUP(X$4,'INTERNAL PARAMETERS-1'!$B$5:$J$44,4, FALSE))</f>
        <v>0</v>
      </c>
      <c r="BM134" s="113">
        <f>$F134*'INTERNAL PARAMETERS-2'!X134*(1-VLOOKUP(Y$4,'INTERNAL PARAMETERS-1'!$B$5:$J$44,4, FALSE))</f>
        <v>0</v>
      </c>
      <c r="BN134" s="113">
        <f>$F134*'INTERNAL PARAMETERS-2'!Y134*(1-VLOOKUP(Z$4,'INTERNAL PARAMETERS-1'!$B$5:$J$44,4, FALSE))</f>
        <v>0</v>
      </c>
      <c r="BO134" s="113">
        <f>$F134*'INTERNAL PARAMETERS-2'!Z134*(1-VLOOKUP(AA$4,'INTERNAL PARAMETERS-1'!$B$5:$J$44,4, FALSE))</f>
        <v>0</v>
      </c>
      <c r="BP134" s="113">
        <f>$F134*'INTERNAL PARAMETERS-2'!AA134*(1-VLOOKUP(AB$4,'INTERNAL PARAMETERS-1'!$B$5:$J$44,4, FALSE))</f>
        <v>0</v>
      </c>
      <c r="BQ134" s="113">
        <f>$F134*'INTERNAL PARAMETERS-2'!AB134*(1-VLOOKUP(AC$4,'INTERNAL PARAMETERS-1'!$B$5:$J$44,4, FALSE))</f>
        <v>0</v>
      </c>
      <c r="BR134" s="113">
        <f>$F134*'INTERNAL PARAMETERS-2'!AC134*(1-VLOOKUP(AD$4,'INTERNAL PARAMETERS-1'!$B$5:$J$44,4, FALSE))</f>
        <v>0</v>
      </c>
      <c r="BS134" s="113">
        <f>$F134*'INTERNAL PARAMETERS-2'!AD134*(1-VLOOKUP(AE$4,'INTERNAL PARAMETERS-1'!$B$5:$J$44,4, FALSE))</f>
        <v>0</v>
      </c>
      <c r="BT134" s="113">
        <f>$F134*'INTERNAL PARAMETERS-2'!AE134*(1-VLOOKUP(AF$4,'INTERNAL PARAMETERS-1'!$B$5:$J$44,4, FALSE))</f>
        <v>0</v>
      </c>
      <c r="BU134" s="113">
        <f>$F134*'INTERNAL PARAMETERS-2'!AF134*(1-VLOOKUP(AG$4,'INTERNAL PARAMETERS-1'!$B$5:$J$44,4, FALSE))</f>
        <v>0</v>
      </c>
      <c r="BV134" s="113">
        <f>$F134*'INTERNAL PARAMETERS-2'!AG134*(1-VLOOKUP(AH$4,'INTERNAL PARAMETERS-1'!$B$5:$J$44,4, FALSE))</f>
        <v>0</v>
      </c>
      <c r="BW134" s="113">
        <f>$F134*'INTERNAL PARAMETERS-2'!AH134*(1-VLOOKUP(AI$4,'INTERNAL PARAMETERS-1'!$B$5:$J$44,4, FALSE))</f>
        <v>0</v>
      </c>
      <c r="BX134" s="113">
        <f>$F134*'INTERNAL PARAMETERS-2'!AI134*(1-VLOOKUP(AJ$4,'INTERNAL PARAMETERS-1'!$B$5:$J$44,4, FALSE))</f>
        <v>0</v>
      </c>
      <c r="BY134" s="113">
        <f>$F134*'INTERNAL PARAMETERS-2'!AJ134*(1-VLOOKUP(AK$4,'INTERNAL PARAMETERS-1'!$B$5:$J$44,4, FALSE))</f>
        <v>0</v>
      </c>
      <c r="BZ134" s="113">
        <f>$F134*'INTERNAL PARAMETERS-2'!AK134*(1-VLOOKUP(AL$4,'INTERNAL PARAMETERS-1'!$B$5:$J$44,4, FALSE))</f>
        <v>0</v>
      </c>
      <c r="CA134" s="113">
        <f>$F134*'INTERNAL PARAMETERS-2'!AL134*(1-VLOOKUP(AM$4,'INTERNAL PARAMETERS-1'!$B$5:$J$44,4, FALSE))</f>
        <v>0</v>
      </c>
      <c r="CB134" s="113">
        <f>$F134*'INTERNAL PARAMETERS-2'!AM134*(1-VLOOKUP(AN$4,'INTERNAL PARAMETERS-1'!$B$5:$J$44,4, FALSE))</f>
        <v>0</v>
      </c>
      <c r="CC134" s="113">
        <f>$F134*'INTERNAL PARAMETERS-2'!AN134*(1-VLOOKUP(AO$4,'INTERNAL PARAMETERS-1'!$B$5:$J$44,4, FALSE))</f>
        <v>0</v>
      </c>
      <c r="CD134" s="113">
        <f>$F134*'INTERNAL PARAMETERS-2'!AO134*(1-VLOOKUP(AP$4,'INTERNAL PARAMETERS-1'!$B$5:$J$44,4, FALSE))</f>
        <v>0</v>
      </c>
      <c r="CE134" s="113">
        <f>$F134*'INTERNAL PARAMETERS-2'!AP134*(1-VLOOKUP(AQ$4,'INTERNAL PARAMETERS-1'!$B$5:$J$44,4, FALSE))</f>
        <v>0</v>
      </c>
      <c r="CF134" s="113">
        <f>$F134*'INTERNAL PARAMETERS-2'!AQ134*(1-VLOOKUP(AR$4,'INTERNAL PARAMETERS-1'!$B$5:$J$44,4, FALSE))</f>
        <v>0</v>
      </c>
      <c r="CG134" s="113">
        <f>$F134*'INTERNAL PARAMETERS-2'!AR134*(1-VLOOKUP(AS$4,'INTERNAL PARAMETERS-1'!$B$5:$J$44,4, FALSE))</f>
        <v>0</v>
      </c>
      <c r="CH134" s="112">
        <f>$F134*'INTERNAL PARAMETERS-2'!AS134*(1-VLOOKUP(AT$4,'INTERNAL PARAMETERS-1'!$B$5:$J$44,4, FALSE))</f>
        <v>0</v>
      </c>
      <c r="CI134" s="111">
        <f t="shared" si="2"/>
        <v>0</v>
      </c>
    </row>
    <row r="135" spans="3:87" x14ac:dyDescent="0.5">
      <c r="C135" s="77" t="s">
        <v>25</v>
      </c>
      <c r="D135" s="76" t="s">
        <v>2</v>
      </c>
      <c r="E135" s="76" t="s">
        <v>16</v>
      </c>
      <c r="F135" s="115">
        <f>'INPUTS-Incidence'!E135</f>
        <v>0</v>
      </c>
      <c r="G135" s="114">
        <f>$F135*'INTERNAL PARAMETERS-2'!F135*VLOOKUP(G$4,'INTERNAL PARAMETERS-1'!$B$5:$J$44,4, FALSE)</f>
        <v>0</v>
      </c>
      <c r="H135" s="113">
        <f>$F135*'INTERNAL PARAMETERS-2'!G135*VLOOKUP(H$4,'INTERNAL PARAMETERS-1'!$B$5:$J$44,4, FALSE)</f>
        <v>0</v>
      </c>
      <c r="I135" s="113">
        <f>$F135*'INTERNAL PARAMETERS-2'!H135*VLOOKUP(I$4,'INTERNAL PARAMETERS-1'!$B$5:$J$44,4, FALSE)</f>
        <v>0</v>
      </c>
      <c r="J135" s="113">
        <f>$F135*'INTERNAL PARAMETERS-2'!I135*VLOOKUP(J$4,'INTERNAL PARAMETERS-1'!$B$5:$J$44,4, FALSE)</f>
        <v>0</v>
      </c>
      <c r="K135" s="113">
        <f>$F135*'INTERNAL PARAMETERS-2'!J135*VLOOKUP(K$4,'INTERNAL PARAMETERS-1'!$B$5:$J$44,4, FALSE)</f>
        <v>0</v>
      </c>
      <c r="L135" s="113">
        <f>$F135*'INTERNAL PARAMETERS-2'!K135*VLOOKUP(L$4,'INTERNAL PARAMETERS-1'!$B$5:$J$44,4, FALSE)</f>
        <v>0</v>
      </c>
      <c r="M135" s="113">
        <f>$F135*'INTERNAL PARAMETERS-2'!L135*VLOOKUP(M$4,'INTERNAL PARAMETERS-1'!$B$5:$J$44,4, FALSE)</f>
        <v>0</v>
      </c>
      <c r="N135" s="113">
        <f>$F135*'INTERNAL PARAMETERS-2'!M135*VLOOKUP(N$4,'INTERNAL PARAMETERS-1'!$B$5:$J$44,4, FALSE)</f>
        <v>0</v>
      </c>
      <c r="O135" s="113">
        <f>$F135*'INTERNAL PARAMETERS-2'!N135*VLOOKUP(O$4,'INTERNAL PARAMETERS-1'!$B$5:$J$44,4, FALSE)</f>
        <v>0</v>
      </c>
      <c r="P135" s="113">
        <f>$F135*'INTERNAL PARAMETERS-2'!O135*VLOOKUP(P$4,'INTERNAL PARAMETERS-1'!$B$5:$J$44,4, FALSE)</f>
        <v>0</v>
      </c>
      <c r="Q135" s="113">
        <f>$F135*'INTERNAL PARAMETERS-2'!P135*VLOOKUP(Q$4,'INTERNAL PARAMETERS-1'!$B$5:$J$44,4, FALSE)</f>
        <v>0</v>
      </c>
      <c r="R135" s="113">
        <f>$F135*'INTERNAL PARAMETERS-2'!Q135*VLOOKUP(R$4,'INTERNAL PARAMETERS-1'!$B$5:$J$44,4, FALSE)</f>
        <v>0</v>
      </c>
      <c r="S135" s="113">
        <f>$F135*'INTERNAL PARAMETERS-2'!R135*VLOOKUP(S$4,'INTERNAL PARAMETERS-1'!$B$5:$J$44,4, FALSE)</f>
        <v>0</v>
      </c>
      <c r="T135" s="113">
        <f>$F135*'INTERNAL PARAMETERS-2'!S135*VLOOKUP(T$4,'INTERNAL PARAMETERS-1'!$B$5:$J$44,4, FALSE)</f>
        <v>0</v>
      </c>
      <c r="U135" s="113">
        <f>$F135*'INTERNAL PARAMETERS-2'!T135*VLOOKUP(U$4,'INTERNAL PARAMETERS-1'!$B$5:$J$44,4, FALSE)</f>
        <v>0</v>
      </c>
      <c r="V135" s="113">
        <f>$F135*'INTERNAL PARAMETERS-2'!U135*VLOOKUP(V$4,'INTERNAL PARAMETERS-1'!$B$5:$J$44,4, FALSE)</f>
        <v>0</v>
      </c>
      <c r="W135" s="113">
        <f>$F135*'INTERNAL PARAMETERS-2'!V135*VLOOKUP(W$4,'INTERNAL PARAMETERS-1'!$B$5:$J$44,4, FALSE)</f>
        <v>0</v>
      </c>
      <c r="X135" s="113">
        <f>$F135*'INTERNAL PARAMETERS-2'!W135*VLOOKUP(X$4,'INTERNAL PARAMETERS-1'!$B$5:$J$44,4, FALSE)</f>
        <v>0</v>
      </c>
      <c r="Y135" s="113">
        <f>$F135*'INTERNAL PARAMETERS-2'!X135*VLOOKUP(Y$4,'INTERNAL PARAMETERS-1'!$B$5:$J$44,4, FALSE)</f>
        <v>0</v>
      </c>
      <c r="Z135" s="113">
        <f>$F135*'INTERNAL PARAMETERS-2'!Y135*VLOOKUP(Z$4,'INTERNAL PARAMETERS-1'!$B$5:$J$44,4, FALSE)</f>
        <v>0</v>
      </c>
      <c r="AA135" s="113">
        <f>$F135*'INTERNAL PARAMETERS-2'!Z135*VLOOKUP(AA$4,'INTERNAL PARAMETERS-1'!$B$5:$J$44,4, FALSE)</f>
        <v>0</v>
      </c>
      <c r="AB135" s="113">
        <f>$F135*'INTERNAL PARAMETERS-2'!AA135*VLOOKUP(AB$4,'INTERNAL PARAMETERS-1'!$B$5:$J$44,4, FALSE)</f>
        <v>0</v>
      </c>
      <c r="AC135" s="113">
        <f>$F135*'INTERNAL PARAMETERS-2'!AB135*VLOOKUP(AC$4,'INTERNAL PARAMETERS-1'!$B$5:$J$44,4, FALSE)</f>
        <v>0</v>
      </c>
      <c r="AD135" s="113">
        <f>$F135*'INTERNAL PARAMETERS-2'!AC135*VLOOKUP(AD$4,'INTERNAL PARAMETERS-1'!$B$5:$J$44,4, FALSE)</f>
        <v>0</v>
      </c>
      <c r="AE135" s="113">
        <f>$F135*'INTERNAL PARAMETERS-2'!AD135*VLOOKUP(AE$4,'INTERNAL PARAMETERS-1'!$B$5:$J$44,4, FALSE)</f>
        <v>0</v>
      </c>
      <c r="AF135" s="113">
        <f>$F135*'INTERNAL PARAMETERS-2'!AE135*VLOOKUP(AF$4,'INTERNAL PARAMETERS-1'!$B$5:$J$44,4, FALSE)</f>
        <v>0</v>
      </c>
      <c r="AG135" s="113">
        <f>$F135*'INTERNAL PARAMETERS-2'!AF135*VLOOKUP(AG$4,'INTERNAL PARAMETERS-1'!$B$5:$J$44,4, FALSE)</f>
        <v>0</v>
      </c>
      <c r="AH135" s="113">
        <f>$F135*'INTERNAL PARAMETERS-2'!AG135*VLOOKUP(AH$4,'INTERNAL PARAMETERS-1'!$B$5:$J$44,4, FALSE)</f>
        <v>0</v>
      </c>
      <c r="AI135" s="113">
        <f>$F135*'INTERNAL PARAMETERS-2'!AH135*VLOOKUP(AI$4,'INTERNAL PARAMETERS-1'!$B$5:$J$44,4, FALSE)</f>
        <v>0</v>
      </c>
      <c r="AJ135" s="113">
        <f>$F135*'INTERNAL PARAMETERS-2'!AI135*VLOOKUP(AJ$4,'INTERNAL PARAMETERS-1'!$B$5:$J$44,4, FALSE)</f>
        <v>0</v>
      </c>
      <c r="AK135" s="113">
        <f>$F135*'INTERNAL PARAMETERS-2'!AJ135*VLOOKUP(AK$4,'INTERNAL PARAMETERS-1'!$B$5:$J$44,4, FALSE)</f>
        <v>0</v>
      </c>
      <c r="AL135" s="113">
        <f>$F135*'INTERNAL PARAMETERS-2'!AK135*VLOOKUP(AL$4,'INTERNAL PARAMETERS-1'!$B$5:$J$44,4, FALSE)</f>
        <v>0</v>
      </c>
      <c r="AM135" s="113">
        <f>$F135*'INTERNAL PARAMETERS-2'!AL135*VLOOKUP(AM$4,'INTERNAL PARAMETERS-1'!$B$5:$J$44,4, FALSE)</f>
        <v>0</v>
      </c>
      <c r="AN135" s="113">
        <f>$F135*'INTERNAL PARAMETERS-2'!AM135*VLOOKUP(AN$4,'INTERNAL PARAMETERS-1'!$B$5:$J$44,4, FALSE)</f>
        <v>0</v>
      </c>
      <c r="AO135" s="113">
        <f>$F135*'INTERNAL PARAMETERS-2'!AN135*VLOOKUP(AO$4,'INTERNAL PARAMETERS-1'!$B$5:$J$44,4, FALSE)</f>
        <v>0</v>
      </c>
      <c r="AP135" s="113">
        <f>$F135*'INTERNAL PARAMETERS-2'!AO135*VLOOKUP(AP$4,'INTERNAL PARAMETERS-1'!$B$5:$J$44,4, FALSE)</f>
        <v>0</v>
      </c>
      <c r="AQ135" s="113">
        <f>$F135*'INTERNAL PARAMETERS-2'!AP135*VLOOKUP(AQ$4,'INTERNAL PARAMETERS-1'!$B$5:$J$44,4, FALSE)</f>
        <v>0</v>
      </c>
      <c r="AR135" s="113">
        <f>$F135*'INTERNAL PARAMETERS-2'!AQ135*VLOOKUP(AR$4,'INTERNAL PARAMETERS-1'!$B$5:$J$44,4, FALSE)</f>
        <v>0</v>
      </c>
      <c r="AS135" s="113">
        <f>$F135*'INTERNAL PARAMETERS-2'!AR135*VLOOKUP(AS$4,'INTERNAL PARAMETERS-1'!$B$5:$J$44,4, FALSE)</f>
        <v>0</v>
      </c>
      <c r="AT135" s="112">
        <f>$F135*'INTERNAL PARAMETERS-2'!AS135*VLOOKUP(AT$4,'INTERNAL PARAMETERS-1'!$B$5:$J$44,4, FALSE)</f>
        <v>0</v>
      </c>
      <c r="AU135" s="114">
        <f>$F135*'INTERNAL PARAMETERS-2'!F135*(1-VLOOKUP(G$4,'INTERNAL PARAMETERS-1'!$B$5:$J$44,4, FALSE))</f>
        <v>0</v>
      </c>
      <c r="AV135" s="113">
        <f>$F135*'INTERNAL PARAMETERS-2'!G135*(1-VLOOKUP(H$4,'INTERNAL PARAMETERS-1'!$B$5:$J$44,4, FALSE))</f>
        <v>0</v>
      </c>
      <c r="AW135" s="113">
        <f>$F135*'INTERNAL PARAMETERS-2'!H135*(1-VLOOKUP(I$4,'INTERNAL PARAMETERS-1'!$B$5:$J$44,4, FALSE))</f>
        <v>0</v>
      </c>
      <c r="AX135" s="113">
        <f>$F135*'INTERNAL PARAMETERS-2'!I135*(1-VLOOKUP(J$4,'INTERNAL PARAMETERS-1'!$B$5:$J$44,4, FALSE))</f>
        <v>0</v>
      </c>
      <c r="AY135" s="113">
        <f>$F135*'INTERNAL PARAMETERS-2'!J135*(1-VLOOKUP(K$4,'INTERNAL PARAMETERS-1'!$B$5:$J$44,4, FALSE))</f>
        <v>0</v>
      </c>
      <c r="AZ135" s="113">
        <f>$F135*'INTERNAL PARAMETERS-2'!K135*(1-VLOOKUP(L$4,'INTERNAL PARAMETERS-1'!$B$5:$J$44,4, FALSE))</f>
        <v>0</v>
      </c>
      <c r="BA135" s="113">
        <f>$F135*'INTERNAL PARAMETERS-2'!L135*(1-VLOOKUP(M$4,'INTERNAL PARAMETERS-1'!$B$5:$J$44,4, FALSE))</f>
        <v>0</v>
      </c>
      <c r="BB135" s="113">
        <f>$F135*'INTERNAL PARAMETERS-2'!M135*(1-VLOOKUP(N$4,'INTERNAL PARAMETERS-1'!$B$5:$J$44,4, FALSE))</f>
        <v>0</v>
      </c>
      <c r="BC135" s="113">
        <f>$F135*'INTERNAL PARAMETERS-2'!N135*(1-VLOOKUP(O$4,'INTERNAL PARAMETERS-1'!$B$5:$J$44,4, FALSE))</f>
        <v>0</v>
      </c>
      <c r="BD135" s="113">
        <f>$F135*'INTERNAL PARAMETERS-2'!O135*(1-VLOOKUP(P$4,'INTERNAL PARAMETERS-1'!$B$5:$J$44,4, FALSE))</f>
        <v>0</v>
      </c>
      <c r="BE135" s="113">
        <f>$F135*'INTERNAL PARAMETERS-2'!P135*(1-VLOOKUP(Q$4,'INTERNAL PARAMETERS-1'!$B$5:$J$44,4, FALSE))</f>
        <v>0</v>
      </c>
      <c r="BF135" s="113">
        <f>$F135*'INTERNAL PARAMETERS-2'!Q135*(1-VLOOKUP(R$4,'INTERNAL PARAMETERS-1'!$B$5:$J$44,4, FALSE))</f>
        <v>0</v>
      </c>
      <c r="BG135" s="113">
        <f>$F135*'INTERNAL PARAMETERS-2'!R135*(1-VLOOKUP(S$4,'INTERNAL PARAMETERS-1'!$B$5:$J$44,4, FALSE))</f>
        <v>0</v>
      </c>
      <c r="BH135" s="113">
        <f>$F135*'INTERNAL PARAMETERS-2'!S135*(1-VLOOKUP(T$4,'INTERNAL PARAMETERS-1'!$B$5:$J$44,4, FALSE))</f>
        <v>0</v>
      </c>
      <c r="BI135" s="113">
        <f>$F135*'INTERNAL PARAMETERS-2'!T135*(1-VLOOKUP(U$4,'INTERNAL PARAMETERS-1'!$B$5:$J$44,4, FALSE))</f>
        <v>0</v>
      </c>
      <c r="BJ135" s="113">
        <f>$F135*'INTERNAL PARAMETERS-2'!U135*(1-VLOOKUP(V$4,'INTERNAL PARAMETERS-1'!$B$5:$J$44,4, FALSE))</f>
        <v>0</v>
      </c>
      <c r="BK135" s="113">
        <f>$F135*'INTERNAL PARAMETERS-2'!V135*(1-VLOOKUP(W$4,'INTERNAL PARAMETERS-1'!$B$5:$J$44,4, FALSE))</f>
        <v>0</v>
      </c>
      <c r="BL135" s="113">
        <f>$F135*'INTERNAL PARAMETERS-2'!W135*(1-VLOOKUP(X$4,'INTERNAL PARAMETERS-1'!$B$5:$J$44,4, FALSE))</f>
        <v>0</v>
      </c>
      <c r="BM135" s="113">
        <f>$F135*'INTERNAL PARAMETERS-2'!X135*(1-VLOOKUP(Y$4,'INTERNAL PARAMETERS-1'!$B$5:$J$44,4, FALSE))</f>
        <v>0</v>
      </c>
      <c r="BN135" s="113">
        <f>$F135*'INTERNAL PARAMETERS-2'!Y135*(1-VLOOKUP(Z$4,'INTERNAL PARAMETERS-1'!$B$5:$J$44,4, FALSE))</f>
        <v>0</v>
      </c>
      <c r="BO135" s="113">
        <f>$F135*'INTERNAL PARAMETERS-2'!Z135*(1-VLOOKUP(AA$4,'INTERNAL PARAMETERS-1'!$B$5:$J$44,4, FALSE))</f>
        <v>0</v>
      </c>
      <c r="BP135" s="113">
        <f>$F135*'INTERNAL PARAMETERS-2'!AA135*(1-VLOOKUP(AB$4,'INTERNAL PARAMETERS-1'!$B$5:$J$44,4, FALSE))</f>
        <v>0</v>
      </c>
      <c r="BQ135" s="113">
        <f>$F135*'INTERNAL PARAMETERS-2'!AB135*(1-VLOOKUP(AC$4,'INTERNAL PARAMETERS-1'!$B$5:$J$44,4, FALSE))</f>
        <v>0</v>
      </c>
      <c r="BR135" s="113">
        <f>$F135*'INTERNAL PARAMETERS-2'!AC135*(1-VLOOKUP(AD$4,'INTERNAL PARAMETERS-1'!$B$5:$J$44,4, FALSE))</f>
        <v>0</v>
      </c>
      <c r="BS135" s="113">
        <f>$F135*'INTERNAL PARAMETERS-2'!AD135*(1-VLOOKUP(AE$4,'INTERNAL PARAMETERS-1'!$B$5:$J$44,4, FALSE))</f>
        <v>0</v>
      </c>
      <c r="BT135" s="113">
        <f>$F135*'INTERNAL PARAMETERS-2'!AE135*(1-VLOOKUP(AF$4,'INTERNAL PARAMETERS-1'!$B$5:$J$44,4, FALSE))</f>
        <v>0</v>
      </c>
      <c r="BU135" s="113">
        <f>$F135*'INTERNAL PARAMETERS-2'!AF135*(1-VLOOKUP(AG$4,'INTERNAL PARAMETERS-1'!$B$5:$J$44,4, FALSE))</f>
        <v>0</v>
      </c>
      <c r="BV135" s="113">
        <f>$F135*'INTERNAL PARAMETERS-2'!AG135*(1-VLOOKUP(AH$4,'INTERNAL PARAMETERS-1'!$B$5:$J$44,4, FALSE))</f>
        <v>0</v>
      </c>
      <c r="BW135" s="113">
        <f>$F135*'INTERNAL PARAMETERS-2'!AH135*(1-VLOOKUP(AI$4,'INTERNAL PARAMETERS-1'!$B$5:$J$44,4, FALSE))</f>
        <v>0</v>
      </c>
      <c r="BX135" s="113">
        <f>$F135*'INTERNAL PARAMETERS-2'!AI135*(1-VLOOKUP(AJ$4,'INTERNAL PARAMETERS-1'!$B$5:$J$44,4, FALSE))</f>
        <v>0</v>
      </c>
      <c r="BY135" s="113">
        <f>$F135*'INTERNAL PARAMETERS-2'!AJ135*(1-VLOOKUP(AK$4,'INTERNAL PARAMETERS-1'!$B$5:$J$44,4, FALSE))</f>
        <v>0</v>
      </c>
      <c r="BZ135" s="113">
        <f>$F135*'INTERNAL PARAMETERS-2'!AK135*(1-VLOOKUP(AL$4,'INTERNAL PARAMETERS-1'!$B$5:$J$44,4, FALSE))</f>
        <v>0</v>
      </c>
      <c r="CA135" s="113">
        <f>$F135*'INTERNAL PARAMETERS-2'!AL135*(1-VLOOKUP(AM$4,'INTERNAL PARAMETERS-1'!$B$5:$J$44,4, FALSE))</f>
        <v>0</v>
      </c>
      <c r="CB135" s="113">
        <f>$F135*'INTERNAL PARAMETERS-2'!AM135*(1-VLOOKUP(AN$4,'INTERNAL PARAMETERS-1'!$B$5:$J$44,4, FALSE))</f>
        <v>0</v>
      </c>
      <c r="CC135" s="113">
        <f>$F135*'INTERNAL PARAMETERS-2'!AN135*(1-VLOOKUP(AO$4,'INTERNAL PARAMETERS-1'!$B$5:$J$44,4, FALSE))</f>
        <v>0</v>
      </c>
      <c r="CD135" s="113">
        <f>$F135*'INTERNAL PARAMETERS-2'!AO135*(1-VLOOKUP(AP$4,'INTERNAL PARAMETERS-1'!$B$5:$J$44,4, FALSE))</f>
        <v>0</v>
      </c>
      <c r="CE135" s="113">
        <f>$F135*'INTERNAL PARAMETERS-2'!AP135*(1-VLOOKUP(AQ$4,'INTERNAL PARAMETERS-1'!$B$5:$J$44,4, FALSE))</f>
        <v>0</v>
      </c>
      <c r="CF135" s="113">
        <f>$F135*'INTERNAL PARAMETERS-2'!AQ135*(1-VLOOKUP(AR$4,'INTERNAL PARAMETERS-1'!$B$5:$J$44,4, FALSE))</f>
        <v>0</v>
      </c>
      <c r="CG135" s="113">
        <f>$F135*'INTERNAL PARAMETERS-2'!AR135*(1-VLOOKUP(AS$4,'INTERNAL PARAMETERS-1'!$B$5:$J$44,4, FALSE))</f>
        <v>0</v>
      </c>
      <c r="CH135" s="112">
        <f>$F135*'INTERNAL PARAMETERS-2'!AS135*(1-VLOOKUP(AT$4,'INTERNAL PARAMETERS-1'!$B$5:$J$44,4, FALSE))</f>
        <v>0</v>
      </c>
      <c r="CI135" s="111">
        <f t="shared" si="2"/>
        <v>0</v>
      </c>
    </row>
    <row r="136" spans="3:87" x14ac:dyDescent="0.5">
      <c r="C136" s="77" t="s">
        <v>25</v>
      </c>
      <c r="D136" s="76" t="s">
        <v>2</v>
      </c>
      <c r="E136" s="76" t="s">
        <v>15</v>
      </c>
      <c r="F136" s="115">
        <f>'INPUTS-Incidence'!E136</f>
        <v>0</v>
      </c>
      <c r="G136" s="114">
        <f>$F136*'INTERNAL PARAMETERS-2'!F136*VLOOKUP(G$4,'INTERNAL PARAMETERS-1'!$B$5:$J$44,4, FALSE)</f>
        <v>0</v>
      </c>
      <c r="H136" s="113">
        <f>$F136*'INTERNAL PARAMETERS-2'!G136*VLOOKUP(H$4,'INTERNAL PARAMETERS-1'!$B$5:$J$44,4, FALSE)</f>
        <v>0</v>
      </c>
      <c r="I136" s="113">
        <f>$F136*'INTERNAL PARAMETERS-2'!H136*VLOOKUP(I$4,'INTERNAL PARAMETERS-1'!$B$5:$J$44,4, FALSE)</f>
        <v>0</v>
      </c>
      <c r="J136" s="113">
        <f>$F136*'INTERNAL PARAMETERS-2'!I136*VLOOKUP(J$4,'INTERNAL PARAMETERS-1'!$B$5:$J$44,4, FALSE)</f>
        <v>0</v>
      </c>
      <c r="K136" s="113">
        <f>$F136*'INTERNAL PARAMETERS-2'!J136*VLOOKUP(K$4,'INTERNAL PARAMETERS-1'!$B$5:$J$44,4, FALSE)</f>
        <v>0</v>
      </c>
      <c r="L136" s="113">
        <f>$F136*'INTERNAL PARAMETERS-2'!K136*VLOOKUP(L$4,'INTERNAL PARAMETERS-1'!$B$5:$J$44,4, FALSE)</f>
        <v>0</v>
      </c>
      <c r="M136" s="113">
        <f>$F136*'INTERNAL PARAMETERS-2'!L136*VLOOKUP(M$4,'INTERNAL PARAMETERS-1'!$B$5:$J$44,4, FALSE)</f>
        <v>0</v>
      </c>
      <c r="N136" s="113">
        <f>$F136*'INTERNAL PARAMETERS-2'!M136*VLOOKUP(N$4,'INTERNAL PARAMETERS-1'!$B$5:$J$44,4, FALSE)</f>
        <v>0</v>
      </c>
      <c r="O136" s="113">
        <f>$F136*'INTERNAL PARAMETERS-2'!N136*VLOOKUP(O$4,'INTERNAL PARAMETERS-1'!$B$5:$J$44,4, FALSE)</f>
        <v>0</v>
      </c>
      <c r="P136" s="113">
        <f>$F136*'INTERNAL PARAMETERS-2'!O136*VLOOKUP(P$4,'INTERNAL PARAMETERS-1'!$B$5:$J$44,4, FALSE)</f>
        <v>0</v>
      </c>
      <c r="Q136" s="113">
        <f>$F136*'INTERNAL PARAMETERS-2'!P136*VLOOKUP(Q$4,'INTERNAL PARAMETERS-1'!$B$5:$J$44,4, FALSE)</f>
        <v>0</v>
      </c>
      <c r="R136" s="113">
        <f>$F136*'INTERNAL PARAMETERS-2'!Q136*VLOOKUP(R$4,'INTERNAL PARAMETERS-1'!$B$5:$J$44,4, FALSE)</f>
        <v>0</v>
      </c>
      <c r="S136" s="113">
        <f>$F136*'INTERNAL PARAMETERS-2'!R136*VLOOKUP(S$4,'INTERNAL PARAMETERS-1'!$B$5:$J$44,4, FALSE)</f>
        <v>0</v>
      </c>
      <c r="T136" s="113">
        <f>$F136*'INTERNAL PARAMETERS-2'!S136*VLOOKUP(T$4,'INTERNAL PARAMETERS-1'!$B$5:$J$44,4, FALSE)</f>
        <v>0</v>
      </c>
      <c r="U136" s="113">
        <f>$F136*'INTERNAL PARAMETERS-2'!T136*VLOOKUP(U$4,'INTERNAL PARAMETERS-1'!$B$5:$J$44,4, FALSE)</f>
        <v>0</v>
      </c>
      <c r="V136" s="113">
        <f>$F136*'INTERNAL PARAMETERS-2'!U136*VLOOKUP(V$4,'INTERNAL PARAMETERS-1'!$B$5:$J$44,4, FALSE)</f>
        <v>0</v>
      </c>
      <c r="W136" s="113">
        <f>$F136*'INTERNAL PARAMETERS-2'!V136*VLOOKUP(W$4,'INTERNAL PARAMETERS-1'!$B$5:$J$44,4, FALSE)</f>
        <v>0</v>
      </c>
      <c r="X136" s="113">
        <f>$F136*'INTERNAL PARAMETERS-2'!W136*VLOOKUP(X$4,'INTERNAL PARAMETERS-1'!$B$5:$J$44,4, FALSE)</f>
        <v>0</v>
      </c>
      <c r="Y136" s="113">
        <f>$F136*'INTERNAL PARAMETERS-2'!X136*VLOOKUP(Y$4,'INTERNAL PARAMETERS-1'!$B$5:$J$44,4, FALSE)</f>
        <v>0</v>
      </c>
      <c r="Z136" s="113">
        <f>$F136*'INTERNAL PARAMETERS-2'!Y136*VLOOKUP(Z$4,'INTERNAL PARAMETERS-1'!$B$5:$J$44,4, FALSE)</f>
        <v>0</v>
      </c>
      <c r="AA136" s="113">
        <f>$F136*'INTERNAL PARAMETERS-2'!Z136*VLOOKUP(AA$4,'INTERNAL PARAMETERS-1'!$B$5:$J$44,4, FALSE)</f>
        <v>0</v>
      </c>
      <c r="AB136" s="113">
        <f>$F136*'INTERNAL PARAMETERS-2'!AA136*VLOOKUP(AB$4,'INTERNAL PARAMETERS-1'!$B$5:$J$44,4, FALSE)</f>
        <v>0</v>
      </c>
      <c r="AC136" s="113">
        <f>$F136*'INTERNAL PARAMETERS-2'!AB136*VLOOKUP(AC$4,'INTERNAL PARAMETERS-1'!$B$5:$J$44,4, FALSE)</f>
        <v>0</v>
      </c>
      <c r="AD136" s="113">
        <f>$F136*'INTERNAL PARAMETERS-2'!AC136*VLOOKUP(AD$4,'INTERNAL PARAMETERS-1'!$B$5:$J$44,4, FALSE)</f>
        <v>0</v>
      </c>
      <c r="AE136" s="113">
        <f>$F136*'INTERNAL PARAMETERS-2'!AD136*VLOOKUP(AE$4,'INTERNAL PARAMETERS-1'!$B$5:$J$44,4, FALSE)</f>
        <v>0</v>
      </c>
      <c r="AF136" s="113">
        <f>$F136*'INTERNAL PARAMETERS-2'!AE136*VLOOKUP(AF$4,'INTERNAL PARAMETERS-1'!$B$5:$J$44,4, FALSE)</f>
        <v>0</v>
      </c>
      <c r="AG136" s="113">
        <f>$F136*'INTERNAL PARAMETERS-2'!AF136*VLOOKUP(AG$4,'INTERNAL PARAMETERS-1'!$B$5:$J$44,4, FALSE)</f>
        <v>0</v>
      </c>
      <c r="AH136" s="113">
        <f>$F136*'INTERNAL PARAMETERS-2'!AG136*VLOOKUP(AH$4,'INTERNAL PARAMETERS-1'!$B$5:$J$44,4, FALSE)</f>
        <v>0</v>
      </c>
      <c r="AI136" s="113">
        <f>$F136*'INTERNAL PARAMETERS-2'!AH136*VLOOKUP(AI$4,'INTERNAL PARAMETERS-1'!$B$5:$J$44,4, FALSE)</f>
        <v>0</v>
      </c>
      <c r="AJ136" s="113">
        <f>$F136*'INTERNAL PARAMETERS-2'!AI136*VLOOKUP(AJ$4,'INTERNAL PARAMETERS-1'!$B$5:$J$44,4, FALSE)</f>
        <v>0</v>
      </c>
      <c r="AK136" s="113">
        <f>$F136*'INTERNAL PARAMETERS-2'!AJ136*VLOOKUP(AK$4,'INTERNAL PARAMETERS-1'!$B$5:$J$44,4, FALSE)</f>
        <v>0</v>
      </c>
      <c r="AL136" s="113">
        <f>$F136*'INTERNAL PARAMETERS-2'!AK136*VLOOKUP(AL$4,'INTERNAL PARAMETERS-1'!$B$5:$J$44,4, FALSE)</f>
        <v>0</v>
      </c>
      <c r="AM136" s="113">
        <f>$F136*'INTERNAL PARAMETERS-2'!AL136*VLOOKUP(AM$4,'INTERNAL PARAMETERS-1'!$B$5:$J$44,4, FALSE)</f>
        <v>0</v>
      </c>
      <c r="AN136" s="113">
        <f>$F136*'INTERNAL PARAMETERS-2'!AM136*VLOOKUP(AN$4,'INTERNAL PARAMETERS-1'!$B$5:$J$44,4, FALSE)</f>
        <v>0</v>
      </c>
      <c r="AO136" s="113">
        <f>$F136*'INTERNAL PARAMETERS-2'!AN136*VLOOKUP(AO$4,'INTERNAL PARAMETERS-1'!$B$5:$J$44,4, FALSE)</f>
        <v>0</v>
      </c>
      <c r="AP136" s="113">
        <f>$F136*'INTERNAL PARAMETERS-2'!AO136*VLOOKUP(AP$4,'INTERNAL PARAMETERS-1'!$B$5:$J$44,4, FALSE)</f>
        <v>0</v>
      </c>
      <c r="AQ136" s="113">
        <f>$F136*'INTERNAL PARAMETERS-2'!AP136*VLOOKUP(AQ$4,'INTERNAL PARAMETERS-1'!$B$5:$J$44,4, FALSE)</f>
        <v>0</v>
      </c>
      <c r="AR136" s="113">
        <f>$F136*'INTERNAL PARAMETERS-2'!AQ136*VLOOKUP(AR$4,'INTERNAL PARAMETERS-1'!$B$5:$J$44,4, FALSE)</f>
        <v>0</v>
      </c>
      <c r="AS136" s="113">
        <f>$F136*'INTERNAL PARAMETERS-2'!AR136*VLOOKUP(AS$4,'INTERNAL PARAMETERS-1'!$B$5:$J$44,4, FALSE)</f>
        <v>0</v>
      </c>
      <c r="AT136" s="112">
        <f>$F136*'INTERNAL PARAMETERS-2'!AS136*VLOOKUP(AT$4,'INTERNAL PARAMETERS-1'!$B$5:$J$44,4, FALSE)</f>
        <v>0</v>
      </c>
      <c r="AU136" s="114">
        <f>$F136*'INTERNAL PARAMETERS-2'!F136*(1-VLOOKUP(G$4,'INTERNAL PARAMETERS-1'!$B$5:$J$44,4, FALSE))</f>
        <v>0</v>
      </c>
      <c r="AV136" s="113">
        <f>$F136*'INTERNAL PARAMETERS-2'!G136*(1-VLOOKUP(H$4,'INTERNAL PARAMETERS-1'!$B$5:$J$44,4, FALSE))</f>
        <v>0</v>
      </c>
      <c r="AW136" s="113">
        <f>$F136*'INTERNAL PARAMETERS-2'!H136*(1-VLOOKUP(I$4,'INTERNAL PARAMETERS-1'!$B$5:$J$44,4, FALSE))</f>
        <v>0</v>
      </c>
      <c r="AX136" s="113">
        <f>$F136*'INTERNAL PARAMETERS-2'!I136*(1-VLOOKUP(J$4,'INTERNAL PARAMETERS-1'!$B$5:$J$44,4, FALSE))</f>
        <v>0</v>
      </c>
      <c r="AY136" s="113">
        <f>$F136*'INTERNAL PARAMETERS-2'!J136*(1-VLOOKUP(K$4,'INTERNAL PARAMETERS-1'!$B$5:$J$44,4, FALSE))</f>
        <v>0</v>
      </c>
      <c r="AZ136" s="113">
        <f>$F136*'INTERNAL PARAMETERS-2'!K136*(1-VLOOKUP(L$4,'INTERNAL PARAMETERS-1'!$B$5:$J$44,4, FALSE))</f>
        <v>0</v>
      </c>
      <c r="BA136" s="113">
        <f>$F136*'INTERNAL PARAMETERS-2'!L136*(1-VLOOKUP(M$4,'INTERNAL PARAMETERS-1'!$B$5:$J$44,4, FALSE))</f>
        <v>0</v>
      </c>
      <c r="BB136" s="113">
        <f>$F136*'INTERNAL PARAMETERS-2'!M136*(1-VLOOKUP(N$4,'INTERNAL PARAMETERS-1'!$B$5:$J$44,4, FALSE))</f>
        <v>0</v>
      </c>
      <c r="BC136" s="113">
        <f>$F136*'INTERNAL PARAMETERS-2'!N136*(1-VLOOKUP(O$4,'INTERNAL PARAMETERS-1'!$B$5:$J$44,4, FALSE))</f>
        <v>0</v>
      </c>
      <c r="BD136" s="113">
        <f>$F136*'INTERNAL PARAMETERS-2'!O136*(1-VLOOKUP(P$4,'INTERNAL PARAMETERS-1'!$B$5:$J$44,4, FALSE))</f>
        <v>0</v>
      </c>
      <c r="BE136" s="113">
        <f>$F136*'INTERNAL PARAMETERS-2'!P136*(1-VLOOKUP(Q$4,'INTERNAL PARAMETERS-1'!$B$5:$J$44,4, FALSE))</f>
        <v>0</v>
      </c>
      <c r="BF136" s="113">
        <f>$F136*'INTERNAL PARAMETERS-2'!Q136*(1-VLOOKUP(R$4,'INTERNAL PARAMETERS-1'!$B$5:$J$44,4, FALSE))</f>
        <v>0</v>
      </c>
      <c r="BG136" s="113">
        <f>$F136*'INTERNAL PARAMETERS-2'!R136*(1-VLOOKUP(S$4,'INTERNAL PARAMETERS-1'!$B$5:$J$44,4, FALSE))</f>
        <v>0</v>
      </c>
      <c r="BH136" s="113">
        <f>$F136*'INTERNAL PARAMETERS-2'!S136*(1-VLOOKUP(T$4,'INTERNAL PARAMETERS-1'!$B$5:$J$44,4, FALSE))</f>
        <v>0</v>
      </c>
      <c r="BI136" s="113">
        <f>$F136*'INTERNAL PARAMETERS-2'!T136*(1-VLOOKUP(U$4,'INTERNAL PARAMETERS-1'!$B$5:$J$44,4, FALSE))</f>
        <v>0</v>
      </c>
      <c r="BJ136" s="113">
        <f>$F136*'INTERNAL PARAMETERS-2'!U136*(1-VLOOKUP(V$4,'INTERNAL PARAMETERS-1'!$B$5:$J$44,4, FALSE))</f>
        <v>0</v>
      </c>
      <c r="BK136" s="113">
        <f>$F136*'INTERNAL PARAMETERS-2'!V136*(1-VLOOKUP(W$4,'INTERNAL PARAMETERS-1'!$B$5:$J$44,4, FALSE))</f>
        <v>0</v>
      </c>
      <c r="BL136" s="113">
        <f>$F136*'INTERNAL PARAMETERS-2'!W136*(1-VLOOKUP(X$4,'INTERNAL PARAMETERS-1'!$B$5:$J$44,4, FALSE))</f>
        <v>0</v>
      </c>
      <c r="BM136" s="113">
        <f>$F136*'INTERNAL PARAMETERS-2'!X136*(1-VLOOKUP(Y$4,'INTERNAL PARAMETERS-1'!$B$5:$J$44,4, FALSE))</f>
        <v>0</v>
      </c>
      <c r="BN136" s="113">
        <f>$F136*'INTERNAL PARAMETERS-2'!Y136*(1-VLOOKUP(Z$4,'INTERNAL PARAMETERS-1'!$B$5:$J$44,4, FALSE))</f>
        <v>0</v>
      </c>
      <c r="BO136" s="113">
        <f>$F136*'INTERNAL PARAMETERS-2'!Z136*(1-VLOOKUP(AA$4,'INTERNAL PARAMETERS-1'!$B$5:$J$44,4, FALSE))</f>
        <v>0</v>
      </c>
      <c r="BP136" s="113">
        <f>$F136*'INTERNAL PARAMETERS-2'!AA136*(1-VLOOKUP(AB$4,'INTERNAL PARAMETERS-1'!$B$5:$J$44,4, FALSE))</f>
        <v>0</v>
      </c>
      <c r="BQ136" s="113">
        <f>$F136*'INTERNAL PARAMETERS-2'!AB136*(1-VLOOKUP(AC$4,'INTERNAL PARAMETERS-1'!$B$5:$J$44,4, FALSE))</f>
        <v>0</v>
      </c>
      <c r="BR136" s="113">
        <f>$F136*'INTERNAL PARAMETERS-2'!AC136*(1-VLOOKUP(AD$4,'INTERNAL PARAMETERS-1'!$B$5:$J$44,4, FALSE))</f>
        <v>0</v>
      </c>
      <c r="BS136" s="113">
        <f>$F136*'INTERNAL PARAMETERS-2'!AD136*(1-VLOOKUP(AE$4,'INTERNAL PARAMETERS-1'!$B$5:$J$44,4, FALSE))</f>
        <v>0</v>
      </c>
      <c r="BT136" s="113">
        <f>$F136*'INTERNAL PARAMETERS-2'!AE136*(1-VLOOKUP(AF$4,'INTERNAL PARAMETERS-1'!$B$5:$J$44,4, FALSE))</f>
        <v>0</v>
      </c>
      <c r="BU136" s="113">
        <f>$F136*'INTERNAL PARAMETERS-2'!AF136*(1-VLOOKUP(AG$4,'INTERNAL PARAMETERS-1'!$B$5:$J$44,4, FALSE))</f>
        <v>0</v>
      </c>
      <c r="BV136" s="113">
        <f>$F136*'INTERNAL PARAMETERS-2'!AG136*(1-VLOOKUP(AH$4,'INTERNAL PARAMETERS-1'!$B$5:$J$44,4, FALSE))</f>
        <v>0</v>
      </c>
      <c r="BW136" s="113">
        <f>$F136*'INTERNAL PARAMETERS-2'!AH136*(1-VLOOKUP(AI$4,'INTERNAL PARAMETERS-1'!$B$5:$J$44,4, FALSE))</f>
        <v>0</v>
      </c>
      <c r="BX136" s="113">
        <f>$F136*'INTERNAL PARAMETERS-2'!AI136*(1-VLOOKUP(AJ$4,'INTERNAL PARAMETERS-1'!$B$5:$J$44,4, FALSE))</f>
        <v>0</v>
      </c>
      <c r="BY136" s="113">
        <f>$F136*'INTERNAL PARAMETERS-2'!AJ136*(1-VLOOKUP(AK$4,'INTERNAL PARAMETERS-1'!$B$5:$J$44,4, FALSE))</f>
        <v>0</v>
      </c>
      <c r="BZ136" s="113">
        <f>$F136*'INTERNAL PARAMETERS-2'!AK136*(1-VLOOKUP(AL$4,'INTERNAL PARAMETERS-1'!$B$5:$J$44,4, FALSE))</f>
        <v>0</v>
      </c>
      <c r="CA136" s="113">
        <f>$F136*'INTERNAL PARAMETERS-2'!AL136*(1-VLOOKUP(AM$4,'INTERNAL PARAMETERS-1'!$B$5:$J$44,4, FALSE))</f>
        <v>0</v>
      </c>
      <c r="CB136" s="113">
        <f>$F136*'INTERNAL PARAMETERS-2'!AM136*(1-VLOOKUP(AN$4,'INTERNAL PARAMETERS-1'!$B$5:$J$44,4, FALSE))</f>
        <v>0</v>
      </c>
      <c r="CC136" s="113">
        <f>$F136*'INTERNAL PARAMETERS-2'!AN136*(1-VLOOKUP(AO$4,'INTERNAL PARAMETERS-1'!$B$5:$J$44,4, FALSE))</f>
        <v>0</v>
      </c>
      <c r="CD136" s="113">
        <f>$F136*'INTERNAL PARAMETERS-2'!AO136*(1-VLOOKUP(AP$4,'INTERNAL PARAMETERS-1'!$B$5:$J$44,4, FALSE))</f>
        <v>0</v>
      </c>
      <c r="CE136" s="113">
        <f>$F136*'INTERNAL PARAMETERS-2'!AP136*(1-VLOOKUP(AQ$4,'INTERNAL PARAMETERS-1'!$B$5:$J$44,4, FALSE))</f>
        <v>0</v>
      </c>
      <c r="CF136" s="113">
        <f>$F136*'INTERNAL PARAMETERS-2'!AQ136*(1-VLOOKUP(AR$4,'INTERNAL PARAMETERS-1'!$B$5:$J$44,4, FALSE))</f>
        <v>0</v>
      </c>
      <c r="CG136" s="113">
        <f>$F136*'INTERNAL PARAMETERS-2'!AR136*(1-VLOOKUP(AS$4,'INTERNAL PARAMETERS-1'!$B$5:$J$44,4, FALSE))</f>
        <v>0</v>
      </c>
      <c r="CH136" s="112">
        <f>$F136*'INTERNAL PARAMETERS-2'!AS136*(1-VLOOKUP(AT$4,'INTERNAL PARAMETERS-1'!$B$5:$J$44,4, FALSE))</f>
        <v>0</v>
      </c>
      <c r="CI136" s="111">
        <f t="shared" si="2"/>
        <v>0</v>
      </c>
    </row>
    <row r="137" spans="3:87" x14ac:dyDescent="0.5">
      <c r="C137" s="77" t="s">
        <v>25</v>
      </c>
      <c r="D137" s="76" t="s">
        <v>2</v>
      </c>
      <c r="E137" s="76" t="s">
        <v>14</v>
      </c>
      <c r="F137" s="115">
        <f>'INPUTS-Incidence'!E137</f>
        <v>0</v>
      </c>
      <c r="G137" s="114">
        <f>$F137*'INTERNAL PARAMETERS-2'!F137*VLOOKUP(G$4,'INTERNAL PARAMETERS-1'!$B$5:$J$44,4, FALSE)</f>
        <v>0</v>
      </c>
      <c r="H137" s="113">
        <f>$F137*'INTERNAL PARAMETERS-2'!G137*VLOOKUP(H$4,'INTERNAL PARAMETERS-1'!$B$5:$J$44,4, FALSE)</f>
        <v>0</v>
      </c>
      <c r="I137" s="113">
        <f>$F137*'INTERNAL PARAMETERS-2'!H137*VLOOKUP(I$4,'INTERNAL PARAMETERS-1'!$B$5:$J$44,4, FALSE)</f>
        <v>0</v>
      </c>
      <c r="J137" s="113">
        <f>$F137*'INTERNAL PARAMETERS-2'!I137*VLOOKUP(J$4,'INTERNAL PARAMETERS-1'!$B$5:$J$44,4, FALSE)</f>
        <v>0</v>
      </c>
      <c r="K137" s="113">
        <f>$F137*'INTERNAL PARAMETERS-2'!J137*VLOOKUP(K$4,'INTERNAL PARAMETERS-1'!$B$5:$J$44,4, FALSE)</f>
        <v>0</v>
      </c>
      <c r="L137" s="113">
        <f>$F137*'INTERNAL PARAMETERS-2'!K137*VLOOKUP(L$4,'INTERNAL PARAMETERS-1'!$B$5:$J$44,4, FALSE)</f>
        <v>0</v>
      </c>
      <c r="M137" s="113">
        <f>$F137*'INTERNAL PARAMETERS-2'!L137*VLOOKUP(M$4,'INTERNAL PARAMETERS-1'!$B$5:$J$44,4, FALSE)</f>
        <v>0</v>
      </c>
      <c r="N137" s="113">
        <f>$F137*'INTERNAL PARAMETERS-2'!M137*VLOOKUP(N$4,'INTERNAL PARAMETERS-1'!$B$5:$J$44,4, FALSE)</f>
        <v>0</v>
      </c>
      <c r="O137" s="113">
        <f>$F137*'INTERNAL PARAMETERS-2'!N137*VLOOKUP(O$4,'INTERNAL PARAMETERS-1'!$B$5:$J$44,4, FALSE)</f>
        <v>0</v>
      </c>
      <c r="P137" s="113">
        <f>$F137*'INTERNAL PARAMETERS-2'!O137*VLOOKUP(P$4,'INTERNAL PARAMETERS-1'!$B$5:$J$44,4, FALSE)</f>
        <v>0</v>
      </c>
      <c r="Q137" s="113">
        <f>$F137*'INTERNAL PARAMETERS-2'!P137*VLOOKUP(Q$4,'INTERNAL PARAMETERS-1'!$B$5:$J$44,4, FALSE)</f>
        <v>0</v>
      </c>
      <c r="R137" s="113">
        <f>$F137*'INTERNAL PARAMETERS-2'!Q137*VLOOKUP(R$4,'INTERNAL PARAMETERS-1'!$B$5:$J$44,4, FALSE)</f>
        <v>0</v>
      </c>
      <c r="S137" s="113">
        <f>$F137*'INTERNAL PARAMETERS-2'!R137*VLOOKUP(S$4,'INTERNAL PARAMETERS-1'!$B$5:$J$44,4, FALSE)</f>
        <v>0</v>
      </c>
      <c r="T137" s="113">
        <f>$F137*'INTERNAL PARAMETERS-2'!S137*VLOOKUP(T$4,'INTERNAL PARAMETERS-1'!$B$5:$J$44,4, FALSE)</f>
        <v>0</v>
      </c>
      <c r="U137" s="113">
        <f>$F137*'INTERNAL PARAMETERS-2'!T137*VLOOKUP(U$4,'INTERNAL PARAMETERS-1'!$B$5:$J$44,4, FALSE)</f>
        <v>0</v>
      </c>
      <c r="V137" s="113">
        <f>$F137*'INTERNAL PARAMETERS-2'!U137*VLOOKUP(V$4,'INTERNAL PARAMETERS-1'!$B$5:$J$44,4, FALSE)</f>
        <v>0</v>
      </c>
      <c r="W137" s="113">
        <f>$F137*'INTERNAL PARAMETERS-2'!V137*VLOOKUP(W$4,'INTERNAL PARAMETERS-1'!$B$5:$J$44,4, FALSE)</f>
        <v>0</v>
      </c>
      <c r="X137" s="113">
        <f>$F137*'INTERNAL PARAMETERS-2'!W137*VLOOKUP(X$4,'INTERNAL PARAMETERS-1'!$B$5:$J$44,4, FALSE)</f>
        <v>0</v>
      </c>
      <c r="Y137" s="113">
        <f>$F137*'INTERNAL PARAMETERS-2'!X137*VLOOKUP(Y$4,'INTERNAL PARAMETERS-1'!$B$5:$J$44,4, FALSE)</f>
        <v>0</v>
      </c>
      <c r="Z137" s="113">
        <f>$F137*'INTERNAL PARAMETERS-2'!Y137*VLOOKUP(Z$4,'INTERNAL PARAMETERS-1'!$B$5:$J$44,4, FALSE)</f>
        <v>0</v>
      </c>
      <c r="AA137" s="113">
        <f>$F137*'INTERNAL PARAMETERS-2'!Z137*VLOOKUP(AA$4,'INTERNAL PARAMETERS-1'!$B$5:$J$44,4, FALSE)</f>
        <v>0</v>
      </c>
      <c r="AB137" s="113">
        <f>$F137*'INTERNAL PARAMETERS-2'!AA137*VLOOKUP(AB$4,'INTERNAL PARAMETERS-1'!$B$5:$J$44,4, FALSE)</f>
        <v>0</v>
      </c>
      <c r="AC137" s="113">
        <f>$F137*'INTERNAL PARAMETERS-2'!AB137*VLOOKUP(AC$4,'INTERNAL PARAMETERS-1'!$B$5:$J$44,4, FALSE)</f>
        <v>0</v>
      </c>
      <c r="AD137" s="113">
        <f>$F137*'INTERNAL PARAMETERS-2'!AC137*VLOOKUP(AD$4,'INTERNAL PARAMETERS-1'!$B$5:$J$44,4, FALSE)</f>
        <v>0</v>
      </c>
      <c r="AE137" s="113">
        <f>$F137*'INTERNAL PARAMETERS-2'!AD137*VLOOKUP(AE$4,'INTERNAL PARAMETERS-1'!$B$5:$J$44,4, FALSE)</f>
        <v>0</v>
      </c>
      <c r="AF137" s="113">
        <f>$F137*'INTERNAL PARAMETERS-2'!AE137*VLOOKUP(AF$4,'INTERNAL PARAMETERS-1'!$B$5:$J$44,4, FALSE)</f>
        <v>0</v>
      </c>
      <c r="AG137" s="113">
        <f>$F137*'INTERNAL PARAMETERS-2'!AF137*VLOOKUP(AG$4,'INTERNAL PARAMETERS-1'!$B$5:$J$44,4, FALSE)</f>
        <v>0</v>
      </c>
      <c r="AH137" s="113">
        <f>$F137*'INTERNAL PARAMETERS-2'!AG137*VLOOKUP(AH$4,'INTERNAL PARAMETERS-1'!$B$5:$J$44,4, FALSE)</f>
        <v>0</v>
      </c>
      <c r="AI137" s="113">
        <f>$F137*'INTERNAL PARAMETERS-2'!AH137*VLOOKUP(AI$4,'INTERNAL PARAMETERS-1'!$B$5:$J$44,4, FALSE)</f>
        <v>0</v>
      </c>
      <c r="AJ137" s="113">
        <f>$F137*'INTERNAL PARAMETERS-2'!AI137*VLOOKUP(AJ$4,'INTERNAL PARAMETERS-1'!$B$5:$J$44,4, FALSE)</f>
        <v>0</v>
      </c>
      <c r="AK137" s="113">
        <f>$F137*'INTERNAL PARAMETERS-2'!AJ137*VLOOKUP(AK$4,'INTERNAL PARAMETERS-1'!$B$5:$J$44,4, FALSE)</f>
        <v>0</v>
      </c>
      <c r="AL137" s="113">
        <f>$F137*'INTERNAL PARAMETERS-2'!AK137*VLOOKUP(AL$4,'INTERNAL PARAMETERS-1'!$B$5:$J$44,4, FALSE)</f>
        <v>0</v>
      </c>
      <c r="AM137" s="113">
        <f>$F137*'INTERNAL PARAMETERS-2'!AL137*VLOOKUP(AM$4,'INTERNAL PARAMETERS-1'!$B$5:$J$44,4, FALSE)</f>
        <v>0</v>
      </c>
      <c r="AN137" s="113">
        <f>$F137*'INTERNAL PARAMETERS-2'!AM137*VLOOKUP(AN$4,'INTERNAL PARAMETERS-1'!$B$5:$J$44,4, FALSE)</f>
        <v>0</v>
      </c>
      <c r="AO137" s="113">
        <f>$F137*'INTERNAL PARAMETERS-2'!AN137*VLOOKUP(AO$4,'INTERNAL PARAMETERS-1'!$B$5:$J$44,4, FALSE)</f>
        <v>0</v>
      </c>
      <c r="AP137" s="113">
        <f>$F137*'INTERNAL PARAMETERS-2'!AO137*VLOOKUP(AP$4,'INTERNAL PARAMETERS-1'!$B$5:$J$44,4, FALSE)</f>
        <v>0</v>
      </c>
      <c r="AQ137" s="113">
        <f>$F137*'INTERNAL PARAMETERS-2'!AP137*VLOOKUP(AQ$4,'INTERNAL PARAMETERS-1'!$B$5:$J$44,4, FALSE)</f>
        <v>0</v>
      </c>
      <c r="AR137" s="113">
        <f>$F137*'INTERNAL PARAMETERS-2'!AQ137*VLOOKUP(AR$4,'INTERNAL PARAMETERS-1'!$B$5:$J$44,4, FALSE)</f>
        <v>0</v>
      </c>
      <c r="AS137" s="113">
        <f>$F137*'INTERNAL PARAMETERS-2'!AR137*VLOOKUP(AS$4,'INTERNAL PARAMETERS-1'!$B$5:$J$44,4, FALSE)</f>
        <v>0</v>
      </c>
      <c r="AT137" s="112">
        <f>$F137*'INTERNAL PARAMETERS-2'!AS137*VLOOKUP(AT$4,'INTERNAL PARAMETERS-1'!$B$5:$J$44,4, FALSE)</f>
        <v>0</v>
      </c>
      <c r="AU137" s="114">
        <f>$F137*'INTERNAL PARAMETERS-2'!F137*(1-VLOOKUP(G$4,'INTERNAL PARAMETERS-1'!$B$5:$J$44,4, FALSE))</f>
        <v>0</v>
      </c>
      <c r="AV137" s="113">
        <f>$F137*'INTERNAL PARAMETERS-2'!G137*(1-VLOOKUP(H$4,'INTERNAL PARAMETERS-1'!$B$5:$J$44,4, FALSE))</f>
        <v>0</v>
      </c>
      <c r="AW137" s="113">
        <f>$F137*'INTERNAL PARAMETERS-2'!H137*(1-VLOOKUP(I$4,'INTERNAL PARAMETERS-1'!$B$5:$J$44,4, FALSE))</f>
        <v>0</v>
      </c>
      <c r="AX137" s="113">
        <f>$F137*'INTERNAL PARAMETERS-2'!I137*(1-VLOOKUP(J$4,'INTERNAL PARAMETERS-1'!$B$5:$J$44,4, FALSE))</f>
        <v>0</v>
      </c>
      <c r="AY137" s="113">
        <f>$F137*'INTERNAL PARAMETERS-2'!J137*(1-VLOOKUP(K$4,'INTERNAL PARAMETERS-1'!$B$5:$J$44,4, FALSE))</f>
        <v>0</v>
      </c>
      <c r="AZ137" s="113">
        <f>$F137*'INTERNAL PARAMETERS-2'!K137*(1-VLOOKUP(L$4,'INTERNAL PARAMETERS-1'!$B$5:$J$44,4, FALSE))</f>
        <v>0</v>
      </c>
      <c r="BA137" s="113">
        <f>$F137*'INTERNAL PARAMETERS-2'!L137*(1-VLOOKUP(M$4,'INTERNAL PARAMETERS-1'!$B$5:$J$44,4, FALSE))</f>
        <v>0</v>
      </c>
      <c r="BB137" s="113">
        <f>$F137*'INTERNAL PARAMETERS-2'!M137*(1-VLOOKUP(N$4,'INTERNAL PARAMETERS-1'!$B$5:$J$44,4, FALSE))</f>
        <v>0</v>
      </c>
      <c r="BC137" s="113">
        <f>$F137*'INTERNAL PARAMETERS-2'!N137*(1-VLOOKUP(O$4,'INTERNAL PARAMETERS-1'!$B$5:$J$44,4, FALSE))</f>
        <v>0</v>
      </c>
      <c r="BD137" s="113">
        <f>$F137*'INTERNAL PARAMETERS-2'!O137*(1-VLOOKUP(P$4,'INTERNAL PARAMETERS-1'!$B$5:$J$44,4, FALSE))</f>
        <v>0</v>
      </c>
      <c r="BE137" s="113">
        <f>$F137*'INTERNAL PARAMETERS-2'!P137*(1-VLOOKUP(Q$4,'INTERNAL PARAMETERS-1'!$B$5:$J$44,4, FALSE))</f>
        <v>0</v>
      </c>
      <c r="BF137" s="113">
        <f>$F137*'INTERNAL PARAMETERS-2'!Q137*(1-VLOOKUP(R$4,'INTERNAL PARAMETERS-1'!$B$5:$J$44,4, FALSE))</f>
        <v>0</v>
      </c>
      <c r="BG137" s="113">
        <f>$F137*'INTERNAL PARAMETERS-2'!R137*(1-VLOOKUP(S$4,'INTERNAL PARAMETERS-1'!$B$5:$J$44,4, FALSE))</f>
        <v>0</v>
      </c>
      <c r="BH137" s="113">
        <f>$F137*'INTERNAL PARAMETERS-2'!S137*(1-VLOOKUP(T$4,'INTERNAL PARAMETERS-1'!$B$5:$J$44,4, FALSE))</f>
        <v>0</v>
      </c>
      <c r="BI137" s="113">
        <f>$F137*'INTERNAL PARAMETERS-2'!T137*(1-VLOOKUP(U$4,'INTERNAL PARAMETERS-1'!$B$5:$J$44,4, FALSE))</f>
        <v>0</v>
      </c>
      <c r="BJ137" s="113">
        <f>$F137*'INTERNAL PARAMETERS-2'!U137*(1-VLOOKUP(V$4,'INTERNAL PARAMETERS-1'!$B$5:$J$44,4, FALSE))</f>
        <v>0</v>
      </c>
      <c r="BK137" s="113">
        <f>$F137*'INTERNAL PARAMETERS-2'!V137*(1-VLOOKUP(W$4,'INTERNAL PARAMETERS-1'!$B$5:$J$44,4, FALSE))</f>
        <v>0</v>
      </c>
      <c r="BL137" s="113">
        <f>$F137*'INTERNAL PARAMETERS-2'!W137*(1-VLOOKUP(X$4,'INTERNAL PARAMETERS-1'!$B$5:$J$44,4, FALSE))</f>
        <v>0</v>
      </c>
      <c r="BM137" s="113">
        <f>$F137*'INTERNAL PARAMETERS-2'!X137*(1-VLOOKUP(Y$4,'INTERNAL PARAMETERS-1'!$B$5:$J$44,4, FALSE))</f>
        <v>0</v>
      </c>
      <c r="BN137" s="113">
        <f>$F137*'INTERNAL PARAMETERS-2'!Y137*(1-VLOOKUP(Z$4,'INTERNAL PARAMETERS-1'!$B$5:$J$44,4, FALSE))</f>
        <v>0</v>
      </c>
      <c r="BO137" s="113">
        <f>$F137*'INTERNAL PARAMETERS-2'!Z137*(1-VLOOKUP(AA$4,'INTERNAL PARAMETERS-1'!$B$5:$J$44,4, FALSE))</f>
        <v>0</v>
      </c>
      <c r="BP137" s="113">
        <f>$F137*'INTERNAL PARAMETERS-2'!AA137*(1-VLOOKUP(AB$4,'INTERNAL PARAMETERS-1'!$B$5:$J$44,4, FALSE))</f>
        <v>0</v>
      </c>
      <c r="BQ137" s="113">
        <f>$F137*'INTERNAL PARAMETERS-2'!AB137*(1-VLOOKUP(AC$4,'INTERNAL PARAMETERS-1'!$B$5:$J$44,4, FALSE))</f>
        <v>0</v>
      </c>
      <c r="BR137" s="113">
        <f>$F137*'INTERNAL PARAMETERS-2'!AC137*(1-VLOOKUP(AD$4,'INTERNAL PARAMETERS-1'!$B$5:$J$44,4, FALSE))</f>
        <v>0</v>
      </c>
      <c r="BS137" s="113">
        <f>$F137*'INTERNAL PARAMETERS-2'!AD137*(1-VLOOKUP(AE$4,'INTERNAL PARAMETERS-1'!$B$5:$J$44,4, FALSE))</f>
        <v>0</v>
      </c>
      <c r="BT137" s="113">
        <f>$F137*'INTERNAL PARAMETERS-2'!AE137*(1-VLOOKUP(AF$4,'INTERNAL PARAMETERS-1'!$B$5:$J$44,4, FALSE))</f>
        <v>0</v>
      </c>
      <c r="BU137" s="113">
        <f>$F137*'INTERNAL PARAMETERS-2'!AF137*(1-VLOOKUP(AG$4,'INTERNAL PARAMETERS-1'!$B$5:$J$44,4, FALSE))</f>
        <v>0</v>
      </c>
      <c r="BV137" s="113">
        <f>$F137*'INTERNAL PARAMETERS-2'!AG137*(1-VLOOKUP(AH$4,'INTERNAL PARAMETERS-1'!$B$5:$J$44,4, FALSE))</f>
        <v>0</v>
      </c>
      <c r="BW137" s="113">
        <f>$F137*'INTERNAL PARAMETERS-2'!AH137*(1-VLOOKUP(AI$4,'INTERNAL PARAMETERS-1'!$B$5:$J$44,4, FALSE))</f>
        <v>0</v>
      </c>
      <c r="BX137" s="113">
        <f>$F137*'INTERNAL PARAMETERS-2'!AI137*(1-VLOOKUP(AJ$4,'INTERNAL PARAMETERS-1'!$B$5:$J$44,4, FALSE))</f>
        <v>0</v>
      </c>
      <c r="BY137" s="113">
        <f>$F137*'INTERNAL PARAMETERS-2'!AJ137*(1-VLOOKUP(AK$4,'INTERNAL PARAMETERS-1'!$B$5:$J$44,4, FALSE))</f>
        <v>0</v>
      </c>
      <c r="BZ137" s="113">
        <f>$F137*'INTERNAL PARAMETERS-2'!AK137*(1-VLOOKUP(AL$4,'INTERNAL PARAMETERS-1'!$B$5:$J$44,4, FALSE))</f>
        <v>0</v>
      </c>
      <c r="CA137" s="113">
        <f>$F137*'INTERNAL PARAMETERS-2'!AL137*(1-VLOOKUP(AM$4,'INTERNAL PARAMETERS-1'!$B$5:$J$44,4, FALSE))</f>
        <v>0</v>
      </c>
      <c r="CB137" s="113">
        <f>$F137*'INTERNAL PARAMETERS-2'!AM137*(1-VLOOKUP(AN$4,'INTERNAL PARAMETERS-1'!$B$5:$J$44,4, FALSE))</f>
        <v>0</v>
      </c>
      <c r="CC137" s="113">
        <f>$F137*'INTERNAL PARAMETERS-2'!AN137*(1-VLOOKUP(AO$4,'INTERNAL PARAMETERS-1'!$B$5:$J$44,4, FALSE))</f>
        <v>0</v>
      </c>
      <c r="CD137" s="113">
        <f>$F137*'INTERNAL PARAMETERS-2'!AO137*(1-VLOOKUP(AP$4,'INTERNAL PARAMETERS-1'!$B$5:$J$44,4, FALSE))</f>
        <v>0</v>
      </c>
      <c r="CE137" s="113">
        <f>$F137*'INTERNAL PARAMETERS-2'!AP137*(1-VLOOKUP(AQ$4,'INTERNAL PARAMETERS-1'!$B$5:$J$44,4, FALSE))</f>
        <v>0</v>
      </c>
      <c r="CF137" s="113">
        <f>$F137*'INTERNAL PARAMETERS-2'!AQ137*(1-VLOOKUP(AR$4,'INTERNAL PARAMETERS-1'!$B$5:$J$44,4, FALSE))</f>
        <v>0</v>
      </c>
      <c r="CG137" s="113">
        <f>$F137*'INTERNAL PARAMETERS-2'!AR137*(1-VLOOKUP(AS$4,'INTERNAL PARAMETERS-1'!$B$5:$J$44,4, FALSE))</f>
        <v>0</v>
      </c>
      <c r="CH137" s="112">
        <f>$F137*'INTERNAL PARAMETERS-2'!AS137*(1-VLOOKUP(AT$4,'INTERNAL PARAMETERS-1'!$B$5:$J$44,4, FALSE))</f>
        <v>0</v>
      </c>
      <c r="CI137" s="111">
        <f t="shared" si="2"/>
        <v>0</v>
      </c>
    </row>
    <row r="138" spans="3:87" x14ac:dyDescent="0.5">
      <c r="C138" s="77" t="s">
        <v>25</v>
      </c>
      <c r="D138" s="76" t="s">
        <v>2</v>
      </c>
      <c r="E138" s="76" t="s">
        <v>13</v>
      </c>
      <c r="F138" s="115">
        <f>'INPUTS-Incidence'!E138</f>
        <v>0</v>
      </c>
      <c r="G138" s="114">
        <f>$F138*'INTERNAL PARAMETERS-2'!F138*VLOOKUP(G$4,'INTERNAL PARAMETERS-1'!$B$5:$J$44,4, FALSE)</f>
        <v>0</v>
      </c>
      <c r="H138" s="113">
        <f>$F138*'INTERNAL PARAMETERS-2'!G138*VLOOKUP(H$4,'INTERNAL PARAMETERS-1'!$B$5:$J$44,4, FALSE)</f>
        <v>0</v>
      </c>
      <c r="I138" s="113">
        <f>$F138*'INTERNAL PARAMETERS-2'!H138*VLOOKUP(I$4,'INTERNAL PARAMETERS-1'!$B$5:$J$44,4, FALSE)</f>
        <v>0</v>
      </c>
      <c r="J138" s="113">
        <f>$F138*'INTERNAL PARAMETERS-2'!I138*VLOOKUP(J$4,'INTERNAL PARAMETERS-1'!$B$5:$J$44,4, FALSE)</f>
        <v>0</v>
      </c>
      <c r="K138" s="113">
        <f>$F138*'INTERNAL PARAMETERS-2'!J138*VLOOKUP(K$4,'INTERNAL PARAMETERS-1'!$B$5:$J$44,4, FALSE)</f>
        <v>0</v>
      </c>
      <c r="L138" s="113">
        <f>$F138*'INTERNAL PARAMETERS-2'!K138*VLOOKUP(L$4,'INTERNAL PARAMETERS-1'!$B$5:$J$44,4, FALSE)</f>
        <v>0</v>
      </c>
      <c r="M138" s="113">
        <f>$F138*'INTERNAL PARAMETERS-2'!L138*VLOOKUP(M$4,'INTERNAL PARAMETERS-1'!$B$5:$J$44,4, FALSE)</f>
        <v>0</v>
      </c>
      <c r="N138" s="113">
        <f>$F138*'INTERNAL PARAMETERS-2'!M138*VLOOKUP(N$4,'INTERNAL PARAMETERS-1'!$B$5:$J$44,4, FALSE)</f>
        <v>0</v>
      </c>
      <c r="O138" s="113">
        <f>$F138*'INTERNAL PARAMETERS-2'!N138*VLOOKUP(O$4,'INTERNAL PARAMETERS-1'!$B$5:$J$44,4, FALSE)</f>
        <v>0</v>
      </c>
      <c r="P138" s="113">
        <f>$F138*'INTERNAL PARAMETERS-2'!O138*VLOOKUP(P$4,'INTERNAL PARAMETERS-1'!$B$5:$J$44,4, FALSE)</f>
        <v>0</v>
      </c>
      <c r="Q138" s="113">
        <f>$F138*'INTERNAL PARAMETERS-2'!P138*VLOOKUP(Q$4,'INTERNAL PARAMETERS-1'!$B$5:$J$44,4, FALSE)</f>
        <v>0</v>
      </c>
      <c r="R138" s="113">
        <f>$F138*'INTERNAL PARAMETERS-2'!Q138*VLOOKUP(R$4,'INTERNAL PARAMETERS-1'!$B$5:$J$44,4, FALSE)</f>
        <v>0</v>
      </c>
      <c r="S138" s="113">
        <f>$F138*'INTERNAL PARAMETERS-2'!R138*VLOOKUP(S$4,'INTERNAL PARAMETERS-1'!$B$5:$J$44,4, FALSE)</f>
        <v>0</v>
      </c>
      <c r="T138" s="113">
        <f>$F138*'INTERNAL PARAMETERS-2'!S138*VLOOKUP(T$4,'INTERNAL PARAMETERS-1'!$B$5:$J$44,4, FALSE)</f>
        <v>0</v>
      </c>
      <c r="U138" s="113">
        <f>$F138*'INTERNAL PARAMETERS-2'!T138*VLOOKUP(U$4,'INTERNAL PARAMETERS-1'!$B$5:$J$44,4, FALSE)</f>
        <v>0</v>
      </c>
      <c r="V138" s="113">
        <f>$F138*'INTERNAL PARAMETERS-2'!U138*VLOOKUP(V$4,'INTERNAL PARAMETERS-1'!$B$5:$J$44,4, FALSE)</f>
        <v>0</v>
      </c>
      <c r="W138" s="113">
        <f>$F138*'INTERNAL PARAMETERS-2'!V138*VLOOKUP(W$4,'INTERNAL PARAMETERS-1'!$B$5:$J$44,4, FALSE)</f>
        <v>0</v>
      </c>
      <c r="X138" s="113">
        <f>$F138*'INTERNAL PARAMETERS-2'!W138*VLOOKUP(X$4,'INTERNAL PARAMETERS-1'!$B$5:$J$44,4, FALSE)</f>
        <v>0</v>
      </c>
      <c r="Y138" s="113">
        <f>$F138*'INTERNAL PARAMETERS-2'!X138*VLOOKUP(Y$4,'INTERNAL PARAMETERS-1'!$B$5:$J$44,4, FALSE)</f>
        <v>0</v>
      </c>
      <c r="Z138" s="113">
        <f>$F138*'INTERNAL PARAMETERS-2'!Y138*VLOOKUP(Z$4,'INTERNAL PARAMETERS-1'!$B$5:$J$44,4, FALSE)</f>
        <v>0</v>
      </c>
      <c r="AA138" s="113">
        <f>$F138*'INTERNAL PARAMETERS-2'!Z138*VLOOKUP(AA$4,'INTERNAL PARAMETERS-1'!$B$5:$J$44,4, FALSE)</f>
        <v>0</v>
      </c>
      <c r="AB138" s="113">
        <f>$F138*'INTERNAL PARAMETERS-2'!AA138*VLOOKUP(AB$4,'INTERNAL PARAMETERS-1'!$B$5:$J$44,4, FALSE)</f>
        <v>0</v>
      </c>
      <c r="AC138" s="113">
        <f>$F138*'INTERNAL PARAMETERS-2'!AB138*VLOOKUP(AC$4,'INTERNAL PARAMETERS-1'!$B$5:$J$44,4, FALSE)</f>
        <v>0</v>
      </c>
      <c r="AD138" s="113">
        <f>$F138*'INTERNAL PARAMETERS-2'!AC138*VLOOKUP(AD$4,'INTERNAL PARAMETERS-1'!$B$5:$J$44,4, FALSE)</f>
        <v>0</v>
      </c>
      <c r="AE138" s="113">
        <f>$F138*'INTERNAL PARAMETERS-2'!AD138*VLOOKUP(AE$4,'INTERNAL PARAMETERS-1'!$B$5:$J$44,4, FALSE)</f>
        <v>0</v>
      </c>
      <c r="AF138" s="113">
        <f>$F138*'INTERNAL PARAMETERS-2'!AE138*VLOOKUP(AF$4,'INTERNAL PARAMETERS-1'!$B$5:$J$44,4, FALSE)</f>
        <v>0</v>
      </c>
      <c r="AG138" s="113">
        <f>$F138*'INTERNAL PARAMETERS-2'!AF138*VLOOKUP(AG$4,'INTERNAL PARAMETERS-1'!$B$5:$J$44,4, FALSE)</f>
        <v>0</v>
      </c>
      <c r="AH138" s="113">
        <f>$F138*'INTERNAL PARAMETERS-2'!AG138*VLOOKUP(AH$4,'INTERNAL PARAMETERS-1'!$B$5:$J$44,4, FALSE)</f>
        <v>0</v>
      </c>
      <c r="AI138" s="113">
        <f>$F138*'INTERNAL PARAMETERS-2'!AH138*VLOOKUP(AI$4,'INTERNAL PARAMETERS-1'!$B$5:$J$44,4, FALSE)</f>
        <v>0</v>
      </c>
      <c r="AJ138" s="113">
        <f>$F138*'INTERNAL PARAMETERS-2'!AI138*VLOOKUP(AJ$4,'INTERNAL PARAMETERS-1'!$B$5:$J$44,4, FALSE)</f>
        <v>0</v>
      </c>
      <c r="AK138" s="113">
        <f>$F138*'INTERNAL PARAMETERS-2'!AJ138*VLOOKUP(AK$4,'INTERNAL PARAMETERS-1'!$B$5:$J$44,4, FALSE)</f>
        <v>0</v>
      </c>
      <c r="AL138" s="113">
        <f>$F138*'INTERNAL PARAMETERS-2'!AK138*VLOOKUP(AL$4,'INTERNAL PARAMETERS-1'!$B$5:$J$44,4, FALSE)</f>
        <v>0</v>
      </c>
      <c r="AM138" s="113">
        <f>$F138*'INTERNAL PARAMETERS-2'!AL138*VLOOKUP(AM$4,'INTERNAL PARAMETERS-1'!$B$5:$J$44,4, FALSE)</f>
        <v>0</v>
      </c>
      <c r="AN138" s="113">
        <f>$F138*'INTERNAL PARAMETERS-2'!AM138*VLOOKUP(AN$4,'INTERNAL PARAMETERS-1'!$B$5:$J$44,4, FALSE)</f>
        <v>0</v>
      </c>
      <c r="AO138" s="113">
        <f>$F138*'INTERNAL PARAMETERS-2'!AN138*VLOOKUP(AO$4,'INTERNAL PARAMETERS-1'!$B$5:$J$44,4, FALSE)</f>
        <v>0</v>
      </c>
      <c r="AP138" s="113">
        <f>$F138*'INTERNAL PARAMETERS-2'!AO138*VLOOKUP(AP$4,'INTERNAL PARAMETERS-1'!$B$5:$J$44,4, FALSE)</f>
        <v>0</v>
      </c>
      <c r="AQ138" s="113">
        <f>$F138*'INTERNAL PARAMETERS-2'!AP138*VLOOKUP(AQ$4,'INTERNAL PARAMETERS-1'!$B$5:$J$44,4, FALSE)</f>
        <v>0</v>
      </c>
      <c r="AR138" s="113">
        <f>$F138*'INTERNAL PARAMETERS-2'!AQ138*VLOOKUP(AR$4,'INTERNAL PARAMETERS-1'!$B$5:$J$44,4, FALSE)</f>
        <v>0</v>
      </c>
      <c r="AS138" s="113">
        <f>$F138*'INTERNAL PARAMETERS-2'!AR138*VLOOKUP(AS$4,'INTERNAL PARAMETERS-1'!$B$5:$J$44,4, FALSE)</f>
        <v>0</v>
      </c>
      <c r="AT138" s="112">
        <f>$F138*'INTERNAL PARAMETERS-2'!AS138*VLOOKUP(AT$4,'INTERNAL PARAMETERS-1'!$B$5:$J$44,4, FALSE)</f>
        <v>0</v>
      </c>
      <c r="AU138" s="114">
        <f>$F138*'INTERNAL PARAMETERS-2'!F138*(1-VLOOKUP(G$4,'INTERNAL PARAMETERS-1'!$B$5:$J$44,4, FALSE))</f>
        <v>0</v>
      </c>
      <c r="AV138" s="113">
        <f>$F138*'INTERNAL PARAMETERS-2'!G138*(1-VLOOKUP(H$4,'INTERNAL PARAMETERS-1'!$B$5:$J$44,4, FALSE))</f>
        <v>0</v>
      </c>
      <c r="AW138" s="113">
        <f>$F138*'INTERNAL PARAMETERS-2'!H138*(1-VLOOKUP(I$4,'INTERNAL PARAMETERS-1'!$B$5:$J$44,4, FALSE))</f>
        <v>0</v>
      </c>
      <c r="AX138" s="113">
        <f>$F138*'INTERNAL PARAMETERS-2'!I138*(1-VLOOKUP(J$4,'INTERNAL PARAMETERS-1'!$B$5:$J$44,4, FALSE))</f>
        <v>0</v>
      </c>
      <c r="AY138" s="113">
        <f>$F138*'INTERNAL PARAMETERS-2'!J138*(1-VLOOKUP(K$4,'INTERNAL PARAMETERS-1'!$B$5:$J$44,4, FALSE))</f>
        <v>0</v>
      </c>
      <c r="AZ138" s="113">
        <f>$F138*'INTERNAL PARAMETERS-2'!K138*(1-VLOOKUP(L$4,'INTERNAL PARAMETERS-1'!$B$5:$J$44,4, FALSE))</f>
        <v>0</v>
      </c>
      <c r="BA138" s="113">
        <f>$F138*'INTERNAL PARAMETERS-2'!L138*(1-VLOOKUP(M$4,'INTERNAL PARAMETERS-1'!$B$5:$J$44,4, FALSE))</f>
        <v>0</v>
      </c>
      <c r="BB138" s="113">
        <f>$F138*'INTERNAL PARAMETERS-2'!M138*(1-VLOOKUP(N$4,'INTERNAL PARAMETERS-1'!$B$5:$J$44,4, FALSE))</f>
        <v>0</v>
      </c>
      <c r="BC138" s="113">
        <f>$F138*'INTERNAL PARAMETERS-2'!N138*(1-VLOOKUP(O$4,'INTERNAL PARAMETERS-1'!$B$5:$J$44,4, FALSE))</f>
        <v>0</v>
      </c>
      <c r="BD138" s="113">
        <f>$F138*'INTERNAL PARAMETERS-2'!O138*(1-VLOOKUP(P$4,'INTERNAL PARAMETERS-1'!$B$5:$J$44,4, FALSE))</f>
        <v>0</v>
      </c>
      <c r="BE138" s="113">
        <f>$F138*'INTERNAL PARAMETERS-2'!P138*(1-VLOOKUP(Q$4,'INTERNAL PARAMETERS-1'!$B$5:$J$44,4, FALSE))</f>
        <v>0</v>
      </c>
      <c r="BF138" s="113">
        <f>$F138*'INTERNAL PARAMETERS-2'!Q138*(1-VLOOKUP(R$4,'INTERNAL PARAMETERS-1'!$B$5:$J$44,4, FALSE))</f>
        <v>0</v>
      </c>
      <c r="BG138" s="113">
        <f>$F138*'INTERNAL PARAMETERS-2'!R138*(1-VLOOKUP(S$4,'INTERNAL PARAMETERS-1'!$B$5:$J$44,4, FALSE))</f>
        <v>0</v>
      </c>
      <c r="BH138" s="113">
        <f>$F138*'INTERNAL PARAMETERS-2'!S138*(1-VLOOKUP(T$4,'INTERNAL PARAMETERS-1'!$B$5:$J$44,4, FALSE))</f>
        <v>0</v>
      </c>
      <c r="BI138" s="113">
        <f>$F138*'INTERNAL PARAMETERS-2'!T138*(1-VLOOKUP(U$4,'INTERNAL PARAMETERS-1'!$B$5:$J$44,4, FALSE))</f>
        <v>0</v>
      </c>
      <c r="BJ138" s="113">
        <f>$F138*'INTERNAL PARAMETERS-2'!U138*(1-VLOOKUP(V$4,'INTERNAL PARAMETERS-1'!$B$5:$J$44,4, FALSE))</f>
        <v>0</v>
      </c>
      <c r="BK138" s="113">
        <f>$F138*'INTERNAL PARAMETERS-2'!V138*(1-VLOOKUP(W$4,'INTERNAL PARAMETERS-1'!$B$5:$J$44,4, FALSE))</f>
        <v>0</v>
      </c>
      <c r="BL138" s="113">
        <f>$F138*'INTERNAL PARAMETERS-2'!W138*(1-VLOOKUP(X$4,'INTERNAL PARAMETERS-1'!$B$5:$J$44,4, FALSE))</f>
        <v>0</v>
      </c>
      <c r="BM138" s="113">
        <f>$F138*'INTERNAL PARAMETERS-2'!X138*(1-VLOOKUP(Y$4,'INTERNAL PARAMETERS-1'!$B$5:$J$44,4, FALSE))</f>
        <v>0</v>
      </c>
      <c r="BN138" s="113">
        <f>$F138*'INTERNAL PARAMETERS-2'!Y138*(1-VLOOKUP(Z$4,'INTERNAL PARAMETERS-1'!$B$5:$J$44,4, FALSE))</f>
        <v>0</v>
      </c>
      <c r="BO138" s="113">
        <f>$F138*'INTERNAL PARAMETERS-2'!Z138*(1-VLOOKUP(AA$4,'INTERNAL PARAMETERS-1'!$B$5:$J$44,4, FALSE))</f>
        <v>0</v>
      </c>
      <c r="BP138" s="113">
        <f>$F138*'INTERNAL PARAMETERS-2'!AA138*(1-VLOOKUP(AB$4,'INTERNAL PARAMETERS-1'!$B$5:$J$44,4, FALSE))</f>
        <v>0</v>
      </c>
      <c r="BQ138" s="113">
        <f>$F138*'INTERNAL PARAMETERS-2'!AB138*(1-VLOOKUP(AC$4,'INTERNAL PARAMETERS-1'!$B$5:$J$44,4, FALSE))</f>
        <v>0</v>
      </c>
      <c r="BR138" s="113">
        <f>$F138*'INTERNAL PARAMETERS-2'!AC138*(1-VLOOKUP(AD$4,'INTERNAL PARAMETERS-1'!$B$5:$J$44,4, FALSE))</f>
        <v>0</v>
      </c>
      <c r="BS138" s="113">
        <f>$F138*'INTERNAL PARAMETERS-2'!AD138*(1-VLOOKUP(AE$4,'INTERNAL PARAMETERS-1'!$B$5:$J$44,4, FALSE))</f>
        <v>0</v>
      </c>
      <c r="BT138" s="113">
        <f>$F138*'INTERNAL PARAMETERS-2'!AE138*(1-VLOOKUP(AF$4,'INTERNAL PARAMETERS-1'!$B$5:$J$44,4, FALSE))</f>
        <v>0</v>
      </c>
      <c r="BU138" s="113">
        <f>$F138*'INTERNAL PARAMETERS-2'!AF138*(1-VLOOKUP(AG$4,'INTERNAL PARAMETERS-1'!$B$5:$J$44,4, FALSE))</f>
        <v>0</v>
      </c>
      <c r="BV138" s="113">
        <f>$F138*'INTERNAL PARAMETERS-2'!AG138*(1-VLOOKUP(AH$4,'INTERNAL PARAMETERS-1'!$B$5:$J$44,4, FALSE))</f>
        <v>0</v>
      </c>
      <c r="BW138" s="113">
        <f>$F138*'INTERNAL PARAMETERS-2'!AH138*(1-VLOOKUP(AI$4,'INTERNAL PARAMETERS-1'!$B$5:$J$44,4, FALSE))</f>
        <v>0</v>
      </c>
      <c r="BX138" s="113">
        <f>$F138*'INTERNAL PARAMETERS-2'!AI138*(1-VLOOKUP(AJ$4,'INTERNAL PARAMETERS-1'!$B$5:$J$44,4, FALSE))</f>
        <v>0</v>
      </c>
      <c r="BY138" s="113">
        <f>$F138*'INTERNAL PARAMETERS-2'!AJ138*(1-VLOOKUP(AK$4,'INTERNAL PARAMETERS-1'!$B$5:$J$44,4, FALSE))</f>
        <v>0</v>
      </c>
      <c r="BZ138" s="113">
        <f>$F138*'INTERNAL PARAMETERS-2'!AK138*(1-VLOOKUP(AL$4,'INTERNAL PARAMETERS-1'!$B$5:$J$44,4, FALSE))</f>
        <v>0</v>
      </c>
      <c r="CA138" s="113">
        <f>$F138*'INTERNAL PARAMETERS-2'!AL138*(1-VLOOKUP(AM$4,'INTERNAL PARAMETERS-1'!$B$5:$J$44,4, FALSE))</f>
        <v>0</v>
      </c>
      <c r="CB138" s="113">
        <f>$F138*'INTERNAL PARAMETERS-2'!AM138*(1-VLOOKUP(AN$4,'INTERNAL PARAMETERS-1'!$B$5:$J$44,4, FALSE))</f>
        <v>0</v>
      </c>
      <c r="CC138" s="113">
        <f>$F138*'INTERNAL PARAMETERS-2'!AN138*(1-VLOOKUP(AO$4,'INTERNAL PARAMETERS-1'!$B$5:$J$44,4, FALSE))</f>
        <v>0</v>
      </c>
      <c r="CD138" s="113">
        <f>$F138*'INTERNAL PARAMETERS-2'!AO138*(1-VLOOKUP(AP$4,'INTERNAL PARAMETERS-1'!$B$5:$J$44,4, FALSE))</f>
        <v>0</v>
      </c>
      <c r="CE138" s="113">
        <f>$F138*'INTERNAL PARAMETERS-2'!AP138*(1-VLOOKUP(AQ$4,'INTERNAL PARAMETERS-1'!$B$5:$J$44,4, FALSE))</f>
        <v>0</v>
      </c>
      <c r="CF138" s="113">
        <f>$F138*'INTERNAL PARAMETERS-2'!AQ138*(1-VLOOKUP(AR$4,'INTERNAL PARAMETERS-1'!$B$5:$J$44,4, FALSE))</f>
        <v>0</v>
      </c>
      <c r="CG138" s="113">
        <f>$F138*'INTERNAL PARAMETERS-2'!AR138*(1-VLOOKUP(AS$4,'INTERNAL PARAMETERS-1'!$B$5:$J$44,4, FALSE))</f>
        <v>0</v>
      </c>
      <c r="CH138" s="112">
        <f>$F138*'INTERNAL PARAMETERS-2'!AS138*(1-VLOOKUP(AT$4,'INTERNAL PARAMETERS-1'!$B$5:$J$44,4, FALSE))</f>
        <v>0</v>
      </c>
      <c r="CI138" s="111">
        <f t="shared" si="2"/>
        <v>0</v>
      </c>
    </row>
    <row r="139" spans="3:87" x14ac:dyDescent="0.5">
      <c r="C139" s="77" t="s">
        <v>25</v>
      </c>
      <c r="D139" s="76" t="s">
        <v>2</v>
      </c>
      <c r="E139" s="76" t="s">
        <v>12</v>
      </c>
      <c r="F139" s="115">
        <f>'INPUTS-Incidence'!E139</f>
        <v>0</v>
      </c>
      <c r="G139" s="114">
        <f>$F139*'INTERNAL PARAMETERS-2'!F139*VLOOKUP(G$4,'INTERNAL PARAMETERS-1'!$B$5:$J$44,4, FALSE)</f>
        <v>0</v>
      </c>
      <c r="H139" s="113">
        <f>$F139*'INTERNAL PARAMETERS-2'!G139*VLOOKUP(H$4,'INTERNAL PARAMETERS-1'!$B$5:$J$44,4, FALSE)</f>
        <v>0</v>
      </c>
      <c r="I139" s="113">
        <f>$F139*'INTERNAL PARAMETERS-2'!H139*VLOOKUP(I$4,'INTERNAL PARAMETERS-1'!$B$5:$J$44,4, FALSE)</f>
        <v>0</v>
      </c>
      <c r="J139" s="113">
        <f>$F139*'INTERNAL PARAMETERS-2'!I139*VLOOKUP(J$4,'INTERNAL PARAMETERS-1'!$B$5:$J$44,4, FALSE)</f>
        <v>0</v>
      </c>
      <c r="K139" s="113">
        <f>$F139*'INTERNAL PARAMETERS-2'!J139*VLOOKUP(K$4,'INTERNAL PARAMETERS-1'!$B$5:$J$44,4, FALSE)</f>
        <v>0</v>
      </c>
      <c r="L139" s="113">
        <f>$F139*'INTERNAL PARAMETERS-2'!K139*VLOOKUP(L$4,'INTERNAL PARAMETERS-1'!$B$5:$J$44,4, FALSE)</f>
        <v>0</v>
      </c>
      <c r="M139" s="113">
        <f>$F139*'INTERNAL PARAMETERS-2'!L139*VLOOKUP(M$4,'INTERNAL PARAMETERS-1'!$B$5:$J$44,4, FALSE)</f>
        <v>0</v>
      </c>
      <c r="N139" s="113">
        <f>$F139*'INTERNAL PARAMETERS-2'!M139*VLOOKUP(N$4,'INTERNAL PARAMETERS-1'!$B$5:$J$44,4, FALSE)</f>
        <v>0</v>
      </c>
      <c r="O139" s="113">
        <f>$F139*'INTERNAL PARAMETERS-2'!N139*VLOOKUP(O$4,'INTERNAL PARAMETERS-1'!$B$5:$J$44,4, FALSE)</f>
        <v>0</v>
      </c>
      <c r="P139" s="113">
        <f>$F139*'INTERNAL PARAMETERS-2'!O139*VLOOKUP(P$4,'INTERNAL PARAMETERS-1'!$B$5:$J$44,4, FALSE)</f>
        <v>0</v>
      </c>
      <c r="Q139" s="113">
        <f>$F139*'INTERNAL PARAMETERS-2'!P139*VLOOKUP(Q$4,'INTERNAL PARAMETERS-1'!$B$5:$J$44,4, FALSE)</f>
        <v>0</v>
      </c>
      <c r="R139" s="113">
        <f>$F139*'INTERNAL PARAMETERS-2'!Q139*VLOOKUP(R$4,'INTERNAL PARAMETERS-1'!$B$5:$J$44,4, FALSE)</f>
        <v>0</v>
      </c>
      <c r="S139" s="113">
        <f>$F139*'INTERNAL PARAMETERS-2'!R139*VLOOKUP(S$4,'INTERNAL PARAMETERS-1'!$B$5:$J$44,4, FALSE)</f>
        <v>0</v>
      </c>
      <c r="T139" s="113">
        <f>$F139*'INTERNAL PARAMETERS-2'!S139*VLOOKUP(T$4,'INTERNAL PARAMETERS-1'!$B$5:$J$44,4, FALSE)</f>
        <v>0</v>
      </c>
      <c r="U139" s="113">
        <f>$F139*'INTERNAL PARAMETERS-2'!T139*VLOOKUP(U$4,'INTERNAL PARAMETERS-1'!$B$5:$J$44,4, FALSE)</f>
        <v>0</v>
      </c>
      <c r="V139" s="113">
        <f>$F139*'INTERNAL PARAMETERS-2'!U139*VLOOKUP(V$4,'INTERNAL PARAMETERS-1'!$B$5:$J$44,4, FALSE)</f>
        <v>0</v>
      </c>
      <c r="W139" s="113">
        <f>$F139*'INTERNAL PARAMETERS-2'!V139*VLOOKUP(W$4,'INTERNAL PARAMETERS-1'!$B$5:$J$44,4, FALSE)</f>
        <v>0</v>
      </c>
      <c r="X139" s="113">
        <f>$F139*'INTERNAL PARAMETERS-2'!W139*VLOOKUP(X$4,'INTERNAL PARAMETERS-1'!$B$5:$J$44,4, FALSE)</f>
        <v>0</v>
      </c>
      <c r="Y139" s="113">
        <f>$F139*'INTERNAL PARAMETERS-2'!X139*VLOOKUP(Y$4,'INTERNAL PARAMETERS-1'!$B$5:$J$44,4, FALSE)</f>
        <v>0</v>
      </c>
      <c r="Z139" s="113">
        <f>$F139*'INTERNAL PARAMETERS-2'!Y139*VLOOKUP(Z$4,'INTERNAL PARAMETERS-1'!$B$5:$J$44,4, FALSE)</f>
        <v>0</v>
      </c>
      <c r="AA139" s="113">
        <f>$F139*'INTERNAL PARAMETERS-2'!Z139*VLOOKUP(AA$4,'INTERNAL PARAMETERS-1'!$B$5:$J$44,4, FALSE)</f>
        <v>0</v>
      </c>
      <c r="AB139" s="113">
        <f>$F139*'INTERNAL PARAMETERS-2'!AA139*VLOOKUP(AB$4,'INTERNAL PARAMETERS-1'!$B$5:$J$44,4, FALSE)</f>
        <v>0</v>
      </c>
      <c r="AC139" s="113">
        <f>$F139*'INTERNAL PARAMETERS-2'!AB139*VLOOKUP(AC$4,'INTERNAL PARAMETERS-1'!$B$5:$J$44,4, FALSE)</f>
        <v>0</v>
      </c>
      <c r="AD139" s="113">
        <f>$F139*'INTERNAL PARAMETERS-2'!AC139*VLOOKUP(AD$4,'INTERNAL PARAMETERS-1'!$B$5:$J$44,4, FALSE)</f>
        <v>0</v>
      </c>
      <c r="AE139" s="113">
        <f>$F139*'INTERNAL PARAMETERS-2'!AD139*VLOOKUP(AE$4,'INTERNAL PARAMETERS-1'!$B$5:$J$44,4, FALSE)</f>
        <v>0</v>
      </c>
      <c r="AF139" s="113">
        <f>$F139*'INTERNAL PARAMETERS-2'!AE139*VLOOKUP(AF$4,'INTERNAL PARAMETERS-1'!$B$5:$J$44,4, FALSE)</f>
        <v>0</v>
      </c>
      <c r="AG139" s="113">
        <f>$F139*'INTERNAL PARAMETERS-2'!AF139*VLOOKUP(AG$4,'INTERNAL PARAMETERS-1'!$B$5:$J$44,4, FALSE)</f>
        <v>0</v>
      </c>
      <c r="AH139" s="113">
        <f>$F139*'INTERNAL PARAMETERS-2'!AG139*VLOOKUP(AH$4,'INTERNAL PARAMETERS-1'!$B$5:$J$44,4, FALSE)</f>
        <v>0</v>
      </c>
      <c r="AI139" s="113">
        <f>$F139*'INTERNAL PARAMETERS-2'!AH139*VLOOKUP(AI$4,'INTERNAL PARAMETERS-1'!$B$5:$J$44,4, FALSE)</f>
        <v>0</v>
      </c>
      <c r="AJ139" s="113">
        <f>$F139*'INTERNAL PARAMETERS-2'!AI139*VLOOKUP(AJ$4,'INTERNAL PARAMETERS-1'!$B$5:$J$44,4, FALSE)</f>
        <v>0</v>
      </c>
      <c r="AK139" s="113">
        <f>$F139*'INTERNAL PARAMETERS-2'!AJ139*VLOOKUP(AK$4,'INTERNAL PARAMETERS-1'!$B$5:$J$44,4, FALSE)</f>
        <v>0</v>
      </c>
      <c r="AL139" s="113">
        <f>$F139*'INTERNAL PARAMETERS-2'!AK139*VLOOKUP(AL$4,'INTERNAL PARAMETERS-1'!$B$5:$J$44,4, FALSE)</f>
        <v>0</v>
      </c>
      <c r="AM139" s="113">
        <f>$F139*'INTERNAL PARAMETERS-2'!AL139*VLOOKUP(AM$4,'INTERNAL PARAMETERS-1'!$B$5:$J$44,4, FALSE)</f>
        <v>0</v>
      </c>
      <c r="AN139" s="113">
        <f>$F139*'INTERNAL PARAMETERS-2'!AM139*VLOOKUP(AN$4,'INTERNAL PARAMETERS-1'!$B$5:$J$44,4, FALSE)</f>
        <v>0</v>
      </c>
      <c r="AO139" s="113">
        <f>$F139*'INTERNAL PARAMETERS-2'!AN139*VLOOKUP(AO$4,'INTERNAL PARAMETERS-1'!$B$5:$J$44,4, FALSE)</f>
        <v>0</v>
      </c>
      <c r="AP139" s="113">
        <f>$F139*'INTERNAL PARAMETERS-2'!AO139*VLOOKUP(AP$4,'INTERNAL PARAMETERS-1'!$B$5:$J$44,4, FALSE)</f>
        <v>0</v>
      </c>
      <c r="AQ139" s="113">
        <f>$F139*'INTERNAL PARAMETERS-2'!AP139*VLOOKUP(AQ$4,'INTERNAL PARAMETERS-1'!$B$5:$J$44,4, FALSE)</f>
        <v>0</v>
      </c>
      <c r="AR139" s="113">
        <f>$F139*'INTERNAL PARAMETERS-2'!AQ139*VLOOKUP(AR$4,'INTERNAL PARAMETERS-1'!$B$5:$J$44,4, FALSE)</f>
        <v>0</v>
      </c>
      <c r="AS139" s="113">
        <f>$F139*'INTERNAL PARAMETERS-2'!AR139*VLOOKUP(AS$4,'INTERNAL PARAMETERS-1'!$B$5:$J$44,4, FALSE)</f>
        <v>0</v>
      </c>
      <c r="AT139" s="112">
        <f>$F139*'INTERNAL PARAMETERS-2'!AS139*VLOOKUP(AT$4,'INTERNAL PARAMETERS-1'!$B$5:$J$44,4, FALSE)</f>
        <v>0</v>
      </c>
      <c r="AU139" s="114">
        <f>$F139*'INTERNAL PARAMETERS-2'!F139*(1-VLOOKUP(G$4,'INTERNAL PARAMETERS-1'!$B$5:$J$44,4, FALSE))</f>
        <v>0</v>
      </c>
      <c r="AV139" s="113">
        <f>$F139*'INTERNAL PARAMETERS-2'!G139*(1-VLOOKUP(H$4,'INTERNAL PARAMETERS-1'!$B$5:$J$44,4, FALSE))</f>
        <v>0</v>
      </c>
      <c r="AW139" s="113">
        <f>$F139*'INTERNAL PARAMETERS-2'!H139*(1-VLOOKUP(I$4,'INTERNAL PARAMETERS-1'!$B$5:$J$44,4, FALSE))</f>
        <v>0</v>
      </c>
      <c r="AX139" s="113">
        <f>$F139*'INTERNAL PARAMETERS-2'!I139*(1-VLOOKUP(J$4,'INTERNAL PARAMETERS-1'!$B$5:$J$44,4, FALSE))</f>
        <v>0</v>
      </c>
      <c r="AY139" s="113">
        <f>$F139*'INTERNAL PARAMETERS-2'!J139*(1-VLOOKUP(K$4,'INTERNAL PARAMETERS-1'!$B$5:$J$44,4, FALSE))</f>
        <v>0</v>
      </c>
      <c r="AZ139" s="113">
        <f>$F139*'INTERNAL PARAMETERS-2'!K139*(1-VLOOKUP(L$4,'INTERNAL PARAMETERS-1'!$B$5:$J$44,4, FALSE))</f>
        <v>0</v>
      </c>
      <c r="BA139" s="113">
        <f>$F139*'INTERNAL PARAMETERS-2'!L139*(1-VLOOKUP(M$4,'INTERNAL PARAMETERS-1'!$B$5:$J$44,4, FALSE))</f>
        <v>0</v>
      </c>
      <c r="BB139" s="113">
        <f>$F139*'INTERNAL PARAMETERS-2'!M139*(1-VLOOKUP(N$4,'INTERNAL PARAMETERS-1'!$B$5:$J$44,4, FALSE))</f>
        <v>0</v>
      </c>
      <c r="BC139" s="113">
        <f>$F139*'INTERNAL PARAMETERS-2'!N139*(1-VLOOKUP(O$4,'INTERNAL PARAMETERS-1'!$B$5:$J$44,4, FALSE))</f>
        <v>0</v>
      </c>
      <c r="BD139" s="113">
        <f>$F139*'INTERNAL PARAMETERS-2'!O139*(1-VLOOKUP(P$4,'INTERNAL PARAMETERS-1'!$B$5:$J$44,4, FALSE))</f>
        <v>0</v>
      </c>
      <c r="BE139" s="113">
        <f>$F139*'INTERNAL PARAMETERS-2'!P139*(1-VLOOKUP(Q$4,'INTERNAL PARAMETERS-1'!$B$5:$J$44,4, FALSE))</f>
        <v>0</v>
      </c>
      <c r="BF139" s="113">
        <f>$F139*'INTERNAL PARAMETERS-2'!Q139*(1-VLOOKUP(R$4,'INTERNAL PARAMETERS-1'!$B$5:$J$44,4, FALSE))</f>
        <v>0</v>
      </c>
      <c r="BG139" s="113">
        <f>$F139*'INTERNAL PARAMETERS-2'!R139*(1-VLOOKUP(S$4,'INTERNAL PARAMETERS-1'!$B$5:$J$44,4, FALSE))</f>
        <v>0</v>
      </c>
      <c r="BH139" s="113">
        <f>$F139*'INTERNAL PARAMETERS-2'!S139*(1-VLOOKUP(T$4,'INTERNAL PARAMETERS-1'!$B$5:$J$44,4, FALSE))</f>
        <v>0</v>
      </c>
      <c r="BI139" s="113">
        <f>$F139*'INTERNAL PARAMETERS-2'!T139*(1-VLOOKUP(U$4,'INTERNAL PARAMETERS-1'!$B$5:$J$44,4, FALSE))</f>
        <v>0</v>
      </c>
      <c r="BJ139" s="113">
        <f>$F139*'INTERNAL PARAMETERS-2'!U139*(1-VLOOKUP(V$4,'INTERNAL PARAMETERS-1'!$B$5:$J$44,4, FALSE))</f>
        <v>0</v>
      </c>
      <c r="BK139" s="113">
        <f>$F139*'INTERNAL PARAMETERS-2'!V139*(1-VLOOKUP(W$4,'INTERNAL PARAMETERS-1'!$B$5:$J$44,4, FALSE))</f>
        <v>0</v>
      </c>
      <c r="BL139" s="113">
        <f>$F139*'INTERNAL PARAMETERS-2'!W139*(1-VLOOKUP(X$4,'INTERNAL PARAMETERS-1'!$B$5:$J$44,4, FALSE))</f>
        <v>0</v>
      </c>
      <c r="BM139" s="113">
        <f>$F139*'INTERNAL PARAMETERS-2'!X139*(1-VLOOKUP(Y$4,'INTERNAL PARAMETERS-1'!$B$5:$J$44,4, FALSE))</f>
        <v>0</v>
      </c>
      <c r="BN139" s="113">
        <f>$F139*'INTERNAL PARAMETERS-2'!Y139*(1-VLOOKUP(Z$4,'INTERNAL PARAMETERS-1'!$B$5:$J$44,4, FALSE))</f>
        <v>0</v>
      </c>
      <c r="BO139" s="113">
        <f>$F139*'INTERNAL PARAMETERS-2'!Z139*(1-VLOOKUP(AA$4,'INTERNAL PARAMETERS-1'!$B$5:$J$44,4, FALSE))</f>
        <v>0</v>
      </c>
      <c r="BP139" s="113">
        <f>$F139*'INTERNAL PARAMETERS-2'!AA139*(1-VLOOKUP(AB$4,'INTERNAL PARAMETERS-1'!$B$5:$J$44,4, FALSE))</f>
        <v>0</v>
      </c>
      <c r="BQ139" s="113">
        <f>$F139*'INTERNAL PARAMETERS-2'!AB139*(1-VLOOKUP(AC$4,'INTERNAL PARAMETERS-1'!$B$5:$J$44,4, FALSE))</f>
        <v>0</v>
      </c>
      <c r="BR139" s="113">
        <f>$F139*'INTERNAL PARAMETERS-2'!AC139*(1-VLOOKUP(AD$4,'INTERNAL PARAMETERS-1'!$B$5:$J$44,4, FALSE))</f>
        <v>0</v>
      </c>
      <c r="BS139" s="113">
        <f>$F139*'INTERNAL PARAMETERS-2'!AD139*(1-VLOOKUP(AE$4,'INTERNAL PARAMETERS-1'!$B$5:$J$44,4, FALSE))</f>
        <v>0</v>
      </c>
      <c r="BT139" s="113">
        <f>$F139*'INTERNAL PARAMETERS-2'!AE139*(1-VLOOKUP(AF$4,'INTERNAL PARAMETERS-1'!$B$5:$J$44,4, FALSE))</f>
        <v>0</v>
      </c>
      <c r="BU139" s="113">
        <f>$F139*'INTERNAL PARAMETERS-2'!AF139*(1-VLOOKUP(AG$4,'INTERNAL PARAMETERS-1'!$B$5:$J$44,4, FALSE))</f>
        <v>0</v>
      </c>
      <c r="BV139" s="113">
        <f>$F139*'INTERNAL PARAMETERS-2'!AG139*(1-VLOOKUP(AH$4,'INTERNAL PARAMETERS-1'!$B$5:$J$44,4, FALSE))</f>
        <v>0</v>
      </c>
      <c r="BW139" s="113">
        <f>$F139*'INTERNAL PARAMETERS-2'!AH139*(1-VLOOKUP(AI$4,'INTERNAL PARAMETERS-1'!$B$5:$J$44,4, FALSE))</f>
        <v>0</v>
      </c>
      <c r="BX139" s="113">
        <f>$F139*'INTERNAL PARAMETERS-2'!AI139*(1-VLOOKUP(AJ$4,'INTERNAL PARAMETERS-1'!$B$5:$J$44,4, FALSE))</f>
        <v>0</v>
      </c>
      <c r="BY139" s="113">
        <f>$F139*'INTERNAL PARAMETERS-2'!AJ139*(1-VLOOKUP(AK$4,'INTERNAL PARAMETERS-1'!$B$5:$J$44,4, FALSE))</f>
        <v>0</v>
      </c>
      <c r="BZ139" s="113">
        <f>$F139*'INTERNAL PARAMETERS-2'!AK139*(1-VLOOKUP(AL$4,'INTERNAL PARAMETERS-1'!$B$5:$J$44,4, FALSE))</f>
        <v>0</v>
      </c>
      <c r="CA139" s="113">
        <f>$F139*'INTERNAL PARAMETERS-2'!AL139*(1-VLOOKUP(AM$4,'INTERNAL PARAMETERS-1'!$B$5:$J$44,4, FALSE))</f>
        <v>0</v>
      </c>
      <c r="CB139" s="113">
        <f>$F139*'INTERNAL PARAMETERS-2'!AM139*(1-VLOOKUP(AN$4,'INTERNAL PARAMETERS-1'!$B$5:$J$44,4, FALSE))</f>
        <v>0</v>
      </c>
      <c r="CC139" s="113">
        <f>$F139*'INTERNAL PARAMETERS-2'!AN139*(1-VLOOKUP(AO$4,'INTERNAL PARAMETERS-1'!$B$5:$J$44,4, FALSE))</f>
        <v>0</v>
      </c>
      <c r="CD139" s="113">
        <f>$F139*'INTERNAL PARAMETERS-2'!AO139*(1-VLOOKUP(AP$4,'INTERNAL PARAMETERS-1'!$B$5:$J$44,4, FALSE))</f>
        <v>0</v>
      </c>
      <c r="CE139" s="113">
        <f>$F139*'INTERNAL PARAMETERS-2'!AP139*(1-VLOOKUP(AQ$4,'INTERNAL PARAMETERS-1'!$B$5:$J$44,4, FALSE))</f>
        <v>0</v>
      </c>
      <c r="CF139" s="113">
        <f>$F139*'INTERNAL PARAMETERS-2'!AQ139*(1-VLOOKUP(AR$4,'INTERNAL PARAMETERS-1'!$B$5:$J$44,4, FALSE))</f>
        <v>0</v>
      </c>
      <c r="CG139" s="113">
        <f>$F139*'INTERNAL PARAMETERS-2'!AR139*(1-VLOOKUP(AS$4,'INTERNAL PARAMETERS-1'!$B$5:$J$44,4, FALSE))</f>
        <v>0</v>
      </c>
      <c r="CH139" s="112">
        <f>$F139*'INTERNAL PARAMETERS-2'!AS139*(1-VLOOKUP(AT$4,'INTERNAL PARAMETERS-1'!$B$5:$J$44,4, FALSE))</f>
        <v>0</v>
      </c>
      <c r="CI139" s="111">
        <f t="shared" si="2"/>
        <v>0</v>
      </c>
    </row>
    <row r="140" spans="3:87" x14ac:dyDescent="0.5">
      <c r="C140" s="77" t="s">
        <v>25</v>
      </c>
      <c r="D140" s="76" t="s">
        <v>2</v>
      </c>
      <c r="E140" s="76" t="s">
        <v>11</v>
      </c>
      <c r="F140" s="115">
        <f>'INPUTS-Incidence'!E140</f>
        <v>0</v>
      </c>
      <c r="G140" s="114">
        <f>$F140*'INTERNAL PARAMETERS-2'!F140*VLOOKUP(G$4,'INTERNAL PARAMETERS-1'!$B$5:$J$44,4, FALSE)</f>
        <v>0</v>
      </c>
      <c r="H140" s="113">
        <f>$F140*'INTERNAL PARAMETERS-2'!G140*VLOOKUP(H$4,'INTERNAL PARAMETERS-1'!$B$5:$J$44,4, FALSE)</f>
        <v>0</v>
      </c>
      <c r="I140" s="113">
        <f>$F140*'INTERNAL PARAMETERS-2'!H140*VLOOKUP(I$4,'INTERNAL PARAMETERS-1'!$B$5:$J$44,4, FALSE)</f>
        <v>0</v>
      </c>
      <c r="J140" s="113">
        <f>$F140*'INTERNAL PARAMETERS-2'!I140*VLOOKUP(J$4,'INTERNAL PARAMETERS-1'!$B$5:$J$44,4, FALSE)</f>
        <v>0</v>
      </c>
      <c r="K140" s="113">
        <f>$F140*'INTERNAL PARAMETERS-2'!J140*VLOOKUP(K$4,'INTERNAL PARAMETERS-1'!$B$5:$J$44,4, FALSE)</f>
        <v>0</v>
      </c>
      <c r="L140" s="113">
        <f>$F140*'INTERNAL PARAMETERS-2'!K140*VLOOKUP(L$4,'INTERNAL PARAMETERS-1'!$B$5:$J$44,4, FALSE)</f>
        <v>0</v>
      </c>
      <c r="M140" s="113">
        <f>$F140*'INTERNAL PARAMETERS-2'!L140*VLOOKUP(M$4,'INTERNAL PARAMETERS-1'!$B$5:$J$44,4, FALSE)</f>
        <v>0</v>
      </c>
      <c r="N140" s="113">
        <f>$F140*'INTERNAL PARAMETERS-2'!M140*VLOOKUP(N$4,'INTERNAL PARAMETERS-1'!$B$5:$J$44,4, FALSE)</f>
        <v>0</v>
      </c>
      <c r="O140" s="113">
        <f>$F140*'INTERNAL PARAMETERS-2'!N140*VLOOKUP(O$4,'INTERNAL PARAMETERS-1'!$B$5:$J$44,4, FALSE)</f>
        <v>0</v>
      </c>
      <c r="P140" s="113">
        <f>$F140*'INTERNAL PARAMETERS-2'!O140*VLOOKUP(P$4,'INTERNAL PARAMETERS-1'!$B$5:$J$44,4, FALSE)</f>
        <v>0</v>
      </c>
      <c r="Q140" s="113">
        <f>$F140*'INTERNAL PARAMETERS-2'!P140*VLOOKUP(Q$4,'INTERNAL PARAMETERS-1'!$B$5:$J$44,4, FALSE)</f>
        <v>0</v>
      </c>
      <c r="R140" s="113">
        <f>$F140*'INTERNAL PARAMETERS-2'!Q140*VLOOKUP(R$4,'INTERNAL PARAMETERS-1'!$B$5:$J$44,4, FALSE)</f>
        <v>0</v>
      </c>
      <c r="S140" s="113">
        <f>$F140*'INTERNAL PARAMETERS-2'!R140*VLOOKUP(S$4,'INTERNAL PARAMETERS-1'!$B$5:$J$44,4, FALSE)</f>
        <v>0</v>
      </c>
      <c r="T140" s="113">
        <f>$F140*'INTERNAL PARAMETERS-2'!S140*VLOOKUP(T$4,'INTERNAL PARAMETERS-1'!$B$5:$J$44,4, FALSE)</f>
        <v>0</v>
      </c>
      <c r="U140" s="113">
        <f>$F140*'INTERNAL PARAMETERS-2'!T140*VLOOKUP(U$4,'INTERNAL PARAMETERS-1'!$B$5:$J$44,4, FALSE)</f>
        <v>0</v>
      </c>
      <c r="V140" s="113">
        <f>$F140*'INTERNAL PARAMETERS-2'!U140*VLOOKUP(V$4,'INTERNAL PARAMETERS-1'!$B$5:$J$44,4, FALSE)</f>
        <v>0</v>
      </c>
      <c r="W140" s="113">
        <f>$F140*'INTERNAL PARAMETERS-2'!V140*VLOOKUP(W$4,'INTERNAL PARAMETERS-1'!$B$5:$J$44,4, FALSE)</f>
        <v>0</v>
      </c>
      <c r="X140" s="113">
        <f>$F140*'INTERNAL PARAMETERS-2'!W140*VLOOKUP(X$4,'INTERNAL PARAMETERS-1'!$B$5:$J$44,4, FALSE)</f>
        <v>0</v>
      </c>
      <c r="Y140" s="113">
        <f>$F140*'INTERNAL PARAMETERS-2'!X140*VLOOKUP(Y$4,'INTERNAL PARAMETERS-1'!$B$5:$J$44,4, FALSE)</f>
        <v>0</v>
      </c>
      <c r="Z140" s="113">
        <f>$F140*'INTERNAL PARAMETERS-2'!Y140*VLOOKUP(Z$4,'INTERNAL PARAMETERS-1'!$B$5:$J$44,4, FALSE)</f>
        <v>0</v>
      </c>
      <c r="AA140" s="113">
        <f>$F140*'INTERNAL PARAMETERS-2'!Z140*VLOOKUP(AA$4,'INTERNAL PARAMETERS-1'!$B$5:$J$44,4, FALSE)</f>
        <v>0</v>
      </c>
      <c r="AB140" s="113">
        <f>$F140*'INTERNAL PARAMETERS-2'!AA140*VLOOKUP(AB$4,'INTERNAL PARAMETERS-1'!$B$5:$J$44,4, FALSE)</f>
        <v>0</v>
      </c>
      <c r="AC140" s="113">
        <f>$F140*'INTERNAL PARAMETERS-2'!AB140*VLOOKUP(AC$4,'INTERNAL PARAMETERS-1'!$B$5:$J$44,4, FALSE)</f>
        <v>0</v>
      </c>
      <c r="AD140" s="113">
        <f>$F140*'INTERNAL PARAMETERS-2'!AC140*VLOOKUP(AD$4,'INTERNAL PARAMETERS-1'!$B$5:$J$44,4, FALSE)</f>
        <v>0</v>
      </c>
      <c r="AE140" s="113">
        <f>$F140*'INTERNAL PARAMETERS-2'!AD140*VLOOKUP(AE$4,'INTERNAL PARAMETERS-1'!$B$5:$J$44,4, FALSE)</f>
        <v>0</v>
      </c>
      <c r="AF140" s="113">
        <f>$F140*'INTERNAL PARAMETERS-2'!AE140*VLOOKUP(AF$4,'INTERNAL PARAMETERS-1'!$B$5:$J$44,4, FALSE)</f>
        <v>0</v>
      </c>
      <c r="AG140" s="113">
        <f>$F140*'INTERNAL PARAMETERS-2'!AF140*VLOOKUP(AG$4,'INTERNAL PARAMETERS-1'!$B$5:$J$44,4, FALSE)</f>
        <v>0</v>
      </c>
      <c r="AH140" s="113">
        <f>$F140*'INTERNAL PARAMETERS-2'!AG140*VLOOKUP(AH$4,'INTERNAL PARAMETERS-1'!$B$5:$J$44,4, FALSE)</f>
        <v>0</v>
      </c>
      <c r="AI140" s="113">
        <f>$F140*'INTERNAL PARAMETERS-2'!AH140*VLOOKUP(AI$4,'INTERNAL PARAMETERS-1'!$B$5:$J$44,4, FALSE)</f>
        <v>0</v>
      </c>
      <c r="AJ140" s="113">
        <f>$F140*'INTERNAL PARAMETERS-2'!AI140*VLOOKUP(AJ$4,'INTERNAL PARAMETERS-1'!$B$5:$J$44,4, FALSE)</f>
        <v>0</v>
      </c>
      <c r="AK140" s="113">
        <f>$F140*'INTERNAL PARAMETERS-2'!AJ140*VLOOKUP(AK$4,'INTERNAL PARAMETERS-1'!$B$5:$J$44,4, FALSE)</f>
        <v>0</v>
      </c>
      <c r="AL140" s="113">
        <f>$F140*'INTERNAL PARAMETERS-2'!AK140*VLOOKUP(AL$4,'INTERNAL PARAMETERS-1'!$B$5:$J$44,4, FALSE)</f>
        <v>0</v>
      </c>
      <c r="AM140" s="113">
        <f>$F140*'INTERNAL PARAMETERS-2'!AL140*VLOOKUP(AM$4,'INTERNAL PARAMETERS-1'!$B$5:$J$44,4, FALSE)</f>
        <v>0</v>
      </c>
      <c r="AN140" s="113">
        <f>$F140*'INTERNAL PARAMETERS-2'!AM140*VLOOKUP(AN$4,'INTERNAL PARAMETERS-1'!$B$5:$J$44,4, FALSE)</f>
        <v>0</v>
      </c>
      <c r="AO140" s="113">
        <f>$F140*'INTERNAL PARAMETERS-2'!AN140*VLOOKUP(AO$4,'INTERNAL PARAMETERS-1'!$B$5:$J$44,4, FALSE)</f>
        <v>0</v>
      </c>
      <c r="AP140" s="113">
        <f>$F140*'INTERNAL PARAMETERS-2'!AO140*VLOOKUP(AP$4,'INTERNAL PARAMETERS-1'!$B$5:$J$44,4, FALSE)</f>
        <v>0</v>
      </c>
      <c r="AQ140" s="113">
        <f>$F140*'INTERNAL PARAMETERS-2'!AP140*VLOOKUP(AQ$4,'INTERNAL PARAMETERS-1'!$B$5:$J$44,4, FALSE)</f>
        <v>0</v>
      </c>
      <c r="AR140" s="113">
        <f>$F140*'INTERNAL PARAMETERS-2'!AQ140*VLOOKUP(AR$4,'INTERNAL PARAMETERS-1'!$B$5:$J$44,4, FALSE)</f>
        <v>0</v>
      </c>
      <c r="AS140" s="113">
        <f>$F140*'INTERNAL PARAMETERS-2'!AR140*VLOOKUP(AS$4,'INTERNAL PARAMETERS-1'!$B$5:$J$44,4, FALSE)</f>
        <v>0</v>
      </c>
      <c r="AT140" s="112">
        <f>$F140*'INTERNAL PARAMETERS-2'!AS140*VLOOKUP(AT$4,'INTERNAL PARAMETERS-1'!$B$5:$J$44,4, FALSE)</f>
        <v>0</v>
      </c>
      <c r="AU140" s="114">
        <f>$F140*'INTERNAL PARAMETERS-2'!F140*(1-VLOOKUP(G$4,'INTERNAL PARAMETERS-1'!$B$5:$J$44,4, FALSE))</f>
        <v>0</v>
      </c>
      <c r="AV140" s="113">
        <f>$F140*'INTERNAL PARAMETERS-2'!G140*(1-VLOOKUP(H$4,'INTERNAL PARAMETERS-1'!$B$5:$J$44,4, FALSE))</f>
        <v>0</v>
      </c>
      <c r="AW140" s="113">
        <f>$F140*'INTERNAL PARAMETERS-2'!H140*(1-VLOOKUP(I$4,'INTERNAL PARAMETERS-1'!$B$5:$J$44,4, FALSE))</f>
        <v>0</v>
      </c>
      <c r="AX140" s="113">
        <f>$F140*'INTERNAL PARAMETERS-2'!I140*(1-VLOOKUP(J$4,'INTERNAL PARAMETERS-1'!$B$5:$J$44,4, FALSE))</f>
        <v>0</v>
      </c>
      <c r="AY140" s="113">
        <f>$F140*'INTERNAL PARAMETERS-2'!J140*(1-VLOOKUP(K$4,'INTERNAL PARAMETERS-1'!$B$5:$J$44,4, FALSE))</f>
        <v>0</v>
      </c>
      <c r="AZ140" s="113">
        <f>$F140*'INTERNAL PARAMETERS-2'!K140*(1-VLOOKUP(L$4,'INTERNAL PARAMETERS-1'!$B$5:$J$44,4, FALSE))</f>
        <v>0</v>
      </c>
      <c r="BA140" s="113">
        <f>$F140*'INTERNAL PARAMETERS-2'!L140*(1-VLOOKUP(M$4,'INTERNAL PARAMETERS-1'!$B$5:$J$44,4, FALSE))</f>
        <v>0</v>
      </c>
      <c r="BB140" s="113">
        <f>$F140*'INTERNAL PARAMETERS-2'!M140*(1-VLOOKUP(N$4,'INTERNAL PARAMETERS-1'!$B$5:$J$44,4, FALSE))</f>
        <v>0</v>
      </c>
      <c r="BC140" s="113">
        <f>$F140*'INTERNAL PARAMETERS-2'!N140*(1-VLOOKUP(O$4,'INTERNAL PARAMETERS-1'!$B$5:$J$44,4, FALSE))</f>
        <v>0</v>
      </c>
      <c r="BD140" s="113">
        <f>$F140*'INTERNAL PARAMETERS-2'!O140*(1-VLOOKUP(P$4,'INTERNAL PARAMETERS-1'!$B$5:$J$44,4, FALSE))</f>
        <v>0</v>
      </c>
      <c r="BE140" s="113">
        <f>$F140*'INTERNAL PARAMETERS-2'!P140*(1-VLOOKUP(Q$4,'INTERNAL PARAMETERS-1'!$B$5:$J$44,4, FALSE))</f>
        <v>0</v>
      </c>
      <c r="BF140" s="113">
        <f>$F140*'INTERNAL PARAMETERS-2'!Q140*(1-VLOOKUP(R$4,'INTERNAL PARAMETERS-1'!$B$5:$J$44,4, FALSE))</f>
        <v>0</v>
      </c>
      <c r="BG140" s="113">
        <f>$F140*'INTERNAL PARAMETERS-2'!R140*(1-VLOOKUP(S$4,'INTERNAL PARAMETERS-1'!$B$5:$J$44,4, FALSE))</f>
        <v>0</v>
      </c>
      <c r="BH140" s="113">
        <f>$F140*'INTERNAL PARAMETERS-2'!S140*(1-VLOOKUP(T$4,'INTERNAL PARAMETERS-1'!$B$5:$J$44,4, FALSE))</f>
        <v>0</v>
      </c>
      <c r="BI140" s="113">
        <f>$F140*'INTERNAL PARAMETERS-2'!T140*(1-VLOOKUP(U$4,'INTERNAL PARAMETERS-1'!$B$5:$J$44,4, FALSE))</f>
        <v>0</v>
      </c>
      <c r="BJ140" s="113">
        <f>$F140*'INTERNAL PARAMETERS-2'!U140*(1-VLOOKUP(V$4,'INTERNAL PARAMETERS-1'!$B$5:$J$44,4, FALSE))</f>
        <v>0</v>
      </c>
      <c r="BK140" s="113">
        <f>$F140*'INTERNAL PARAMETERS-2'!V140*(1-VLOOKUP(W$4,'INTERNAL PARAMETERS-1'!$B$5:$J$44,4, FALSE))</f>
        <v>0</v>
      </c>
      <c r="BL140" s="113">
        <f>$F140*'INTERNAL PARAMETERS-2'!W140*(1-VLOOKUP(X$4,'INTERNAL PARAMETERS-1'!$B$5:$J$44,4, FALSE))</f>
        <v>0</v>
      </c>
      <c r="BM140" s="113">
        <f>$F140*'INTERNAL PARAMETERS-2'!X140*(1-VLOOKUP(Y$4,'INTERNAL PARAMETERS-1'!$B$5:$J$44,4, FALSE))</f>
        <v>0</v>
      </c>
      <c r="BN140" s="113">
        <f>$F140*'INTERNAL PARAMETERS-2'!Y140*(1-VLOOKUP(Z$4,'INTERNAL PARAMETERS-1'!$B$5:$J$44,4, FALSE))</f>
        <v>0</v>
      </c>
      <c r="BO140" s="113">
        <f>$F140*'INTERNAL PARAMETERS-2'!Z140*(1-VLOOKUP(AA$4,'INTERNAL PARAMETERS-1'!$B$5:$J$44,4, FALSE))</f>
        <v>0</v>
      </c>
      <c r="BP140" s="113">
        <f>$F140*'INTERNAL PARAMETERS-2'!AA140*(1-VLOOKUP(AB$4,'INTERNAL PARAMETERS-1'!$B$5:$J$44,4, FALSE))</f>
        <v>0</v>
      </c>
      <c r="BQ140" s="113">
        <f>$F140*'INTERNAL PARAMETERS-2'!AB140*(1-VLOOKUP(AC$4,'INTERNAL PARAMETERS-1'!$B$5:$J$44,4, FALSE))</f>
        <v>0</v>
      </c>
      <c r="BR140" s="113">
        <f>$F140*'INTERNAL PARAMETERS-2'!AC140*(1-VLOOKUP(AD$4,'INTERNAL PARAMETERS-1'!$B$5:$J$44,4, FALSE))</f>
        <v>0</v>
      </c>
      <c r="BS140" s="113">
        <f>$F140*'INTERNAL PARAMETERS-2'!AD140*(1-VLOOKUP(AE$4,'INTERNAL PARAMETERS-1'!$B$5:$J$44,4, FALSE))</f>
        <v>0</v>
      </c>
      <c r="BT140" s="113">
        <f>$F140*'INTERNAL PARAMETERS-2'!AE140*(1-VLOOKUP(AF$4,'INTERNAL PARAMETERS-1'!$B$5:$J$44,4, FALSE))</f>
        <v>0</v>
      </c>
      <c r="BU140" s="113">
        <f>$F140*'INTERNAL PARAMETERS-2'!AF140*(1-VLOOKUP(AG$4,'INTERNAL PARAMETERS-1'!$B$5:$J$44,4, FALSE))</f>
        <v>0</v>
      </c>
      <c r="BV140" s="113">
        <f>$F140*'INTERNAL PARAMETERS-2'!AG140*(1-VLOOKUP(AH$4,'INTERNAL PARAMETERS-1'!$B$5:$J$44,4, FALSE))</f>
        <v>0</v>
      </c>
      <c r="BW140" s="113">
        <f>$F140*'INTERNAL PARAMETERS-2'!AH140*(1-VLOOKUP(AI$4,'INTERNAL PARAMETERS-1'!$B$5:$J$44,4, FALSE))</f>
        <v>0</v>
      </c>
      <c r="BX140" s="113">
        <f>$F140*'INTERNAL PARAMETERS-2'!AI140*(1-VLOOKUP(AJ$4,'INTERNAL PARAMETERS-1'!$B$5:$J$44,4, FALSE))</f>
        <v>0</v>
      </c>
      <c r="BY140" s="113">
        <f>$F140*'INTERNAL PARAMETERS-2'!AJ140*(1-VLOOKUP(AK$4,'INTERNAL PARAMETERS-1'!$B$5:$J$44,4, FALSE))</f>
        <v>0</v>
      </c>
      <c r="BZ140" s="113">
        <f>$F140*'INTERNAL PARAMETERS-2'!AK140*(1-VLOOKUP(AL$4,'INTERNAL PARAMETERS-1'!$B$5:$J$44,4, FALSE))</f>
        <v>0</v>
      </c>
      <c r="CA140" s="113">
        <f>$F140*'INTERNAL PARAMETERS-2'!AL140*(1-VLOOKUP(AM$4,'INTERNAL PARAMETERS-1'!$B$5:$J$44,4, FALSE))</f>
        <v>0</v>
      </c>
      <c r="CB140" s="113">
        <f>$F140*'INTERNAL PARAMETERS-2'!AM140*(1-VLOOKUP(AN$4,'INTERNAL PARAMETERS-1'!$B$5:$J$44,4, FALSE))</f>
        <v>0</v>
      </c>
      <c r="CC140" s="113">
        <f>$F140*'INTERNAL PARAMETERS-2'!AN140*(1-VLOOKUP(AO$4,'INTERNAL PARAMETERS-1'!$B$5:$J$44,4, FALSE))</f>
        <v>0</v>
      </c>
      <c r="CD140" s="113">
        <f>$F140*'INTERNAL PARAMETERS-2'!AO140*(1-VLOOKUP(AP$4,'INTERNAL PARAMETERS-1'!$B$5:$J$44,4, FALSE))</f>
        <v>0</v>
      </c>
      <c r="CE140" s="113">
        <f>$F140*'INTERNAL PARAMETERS-2'!AP140*(1-VLOOKUP(AQ$4,'INTERNAL PARAMETERS-1'!$B$5:$J$44,4, FALSE))</f>
        <v>0</v>
      </c>
      <c r="CF140" s="113">
        <f>$F140*'INTERNAL PARAMETERS-2'!AQ140*(1-VLOOKUP(AR$4,'INTERNAL PARAMETERS-1'!$B$5:$J$44,4, FALSE))</f>
        <v>0</v>
      </c>
      <c r="CG140" s="113">
        <f>$F140*'INTERNAL PARAMETERS-2'!AR140*(1-VLOOKUP(AS$4,'INTERNAL PARAMETERS-1'!$B$5:$J$44,4, FALSE))</f>
        <v>0</v>
      </c>
      <c r="CH140" s="112">
        <f>$F140*'INTERNAL PARAMETERS-2'!AS140*(1-VLOOKUP(AT$4,'INTERNAL PARAMETERS-1'!$B$5:$J$44,4, FALSE))</f>
        <v>0</v>
      </c>
      <c r="CI140" s="111">
        <f t="shared" si="2"/>
        <v>0</v>
      </c>
    </row>
    <row r="141" spans="3:87" x14ac:dyDescent="0.5">
      <c r="C141" s="77" t="s">
        <v>25</v>
      </c>
      <c r="D141" s="76" t="s">
        <v>2</v>
      </c>
      <c r="E141" s="76" t="s">
        <v>10</v>
      </c>
      <c r="F141" s="115">
        <f>'INPUTS-Incidence'!E141</f>
        <v>0</v>
      </c>
      <c r="G141" s="114">
        <f>$F141*'INTERNAL PARAMETERS-2'!F141*VLOOKUP(G$4,'INTERNAL PARAMETERS-1'!$B$5:$J$44,4, FALSE)</f>
        <v>0</v>
      </c>
      <c r="H141" s="113">
        <f>$F141*'INTERNAL PARAMETERS-2'!G141*VLOOKUP(H$4,'INTERNAL PARAMETERS-1'!$B$5:$J$44,4, FALSE)</f>
        <v>0</v>
      </c>
      <c r="I141" s="113">
        <f>$F141*'INTERNAL PARAMETERS-2'!H141*VLOOKUP(I$4,'INTERNAL PARAMETERS-1'!$B$5:$J$44,4, FALSE)</f>
        <v>0</v>
      </c>
      <c r="J141" s="113">
        <f>$F141*'INTERNAL PARAMETERS-2'!I141*VLOOKUP(J$4,'INTERNAL PARAMETERS-1'!$B$5:$J$44,4, FALSE)</f>
        <v>0</v>
      </c>
      <c r="K141" s="113">
        <f>$F141*'INTERNAL PARAMETERS-2'!J141*VLOOKUP(K$4,'INTERNAL PARAMETERS-1'!$B$5:$J$44,4, FALSE)</f>
        <v>0</v>
      </c>
      <c r="L141" s="113">
        <f>$F141*'INTERNAL PARAMETERS-2'!K141*VLOOKUP(L$4,'INTERNAL PARAMETERS-1'!$B$5:$J$44,4, FALSE)</f>
        <v>0</v>
      </c>
      <c r="M141" s="113">
        <f>$F141*'INTERNAL PARAMETERS-2'!L141*VLOOKUP(M$4,'INTERNAL PARAMETERS-1'!$B$5:$J$44,4, FALSE)</f>
        <v>0</v>
      </c>
      <c r="N141" s="113">
        <f>$F141*'INTERNAL PARAMETERS-2'!M141*VLOOKUP(N$4,'INTERNAL PARAMETERS-1'!$B$5:$J$44,4, FALSE)</f>
        <v>0</v>
      </c>
      <c r="O141" s="113">
        <f>$F141*'INTERNAL PARAMETERS-2'!N141*VLOOKUP(O$4,'INTERNAL PARAMETERS-1'!$B$5:$J$44,4, FALSE)</f>
        <v>0</v>
      </c>
      <c r="P141" s="113">
        <f>$F141*'INTERNAL PARAMETERS-2'!O141*VLOOKUP(P$4,'INTERNAL PARAMETERS-1'!$B$5:$J$44,4, FALSE)</f>
        <v>0</v>
      </c>
      <c r="Q141" s="113">
        <f>$F141*'INTERNAL PARAMETERS-2'!P141*VLOOKUP(Q$4,'INTERNAL PARAMETERS-1'!$B$5:$J$44,4, FALSE)</f>
        <v>0</v>
      </c>
      <c r="R141" s="113">
        <f>$F141*'INTERNAL PARAMETERS-2'!Q141*VLOOKUP(R$4,'INTERNAL PARAMETERS-1'!$B$5:$J$44,4, FALSE)</f>
        <v>0</v>
      </c>
      <c r="S141" s="113">
        <f>$F141*'INTERNAL PARAMETERS-2'!R141*VLOOKUP(S$4,'INTERNAL PARAMETERS-1'!$B$5:$J$44,4, FALSE)</f>
        <v>0</v>
      </c>
      <c r="T141" s="113">
        <f>$F141*'INTERNAL PARAMETERS-2'!S141*VLOOKUP(T$4,'INTERNAL PARAMETERS-1'!$B$5:$J$44,4, FALSE)</f>
        <v>0</v>
      </c>
      <c r="U141" s="113">
        <f>$F141*'INTERNAL PARAMETERS-2'!T141*VLOOKUP(U$4,'INTERNAL PARAMETERS-1'!$B$5:$J$44,4, FALSE)</f>
        <v>0</v>
      </c>
      <c r="V141" s="113">
        <f>$F141*'INTERNAL PARAMETERS-2'!U141*VLOOKUP(V$4,'INTERNAL PARAMETERS-1'!$B$5:$J$44,4, FALSE)</f>
        <v>0</v>
      </c>
      <c r="W141" s="113">
        <f>$F141*'INTERNAL PARAMETERS-2'!V141*VLOOKUP(W$4,'INTERNAL PARAMETERS-1'!$B$5:$J$44,4, FALSE)</f>
        <v>0</v>
      </c>
      <c r="X141" s="113">
        <f>$F141*'INTERNAL PARAMETERS-2'!W141*VLOOKUP(X$4,'INTERNAL PARAMETERS-1'!$B$5:$J$44,4, FALSE)</f>
        <v>0</v>
      </c>
      <c r="Y141" s="113">
        <f>$F141*'INTERNAL PARAMETERS-2'!X141*VLOOKUP(Y$4,'INTERNAL PARAMETERS-1'!$B$5:$J$44,4, FALSE)</f>
        <v>0</v>
      </c>
      <c r="Z141" s="113">
        <f>$F141*'INTERNAL PARAMETERS-2'!Y141*VLOOKUP(Z$4,'INTERNAL PARAMETERS-1'!$B$5:$J$44,4, FALSE)</f>
        <v>0</v>
      </c>
      <c r="AA141" s="113">
        <f>$F141*'INTERNAL PARAMETERS-2'!Z141*VLOOKUP(AA$4,'INTERNAL PARAMETERS-1'!$B$5:$J$44,4, FALSE)</f>
        <v>0</v>
      </c>
      <c r="AB141" s="113">
        <f>$F141*'INTERNAL PARAMETERS-2'!AA141*VLOOKUP(AB$4,'INTERNAL PARAMETERS-1'!$B$5:$J$44,4, FALSE)</f>
        <v>0</v>
      </c>
      <c r="AC141" s="113">
        <f>$F141*'INTERNAL PARAMETERS-2'!AB141*VLOOKUP(AC$4,'INTERNAL PARAMETERS-1'!$B$5:$J$44,4, FALSE)</f>
        <v>0</v>
      </c>
      <c r="AD141" s="113">
        <f>$F141*'INTERNAL PARAMETERS-2'!AC141*VLOOKUP(AD$4,'INTERNAL PARAMETERS-1'!$B$5:$J$44,4, FALSE)</f>
        <v>0</v>
      </c>
      <c r="AE141" s="113">
        <f>$F141*'INTERNAL PARAMETERS-2'!AD141*VLOOKUP(AE$4,'INTERNAL PARAMETERS-1'!$B$5:$J$44,4, FALSE)</f>
        <v>0</v>
      </c>
      <c r="AF141" s="113">
        <f>$F141*'INTERNAL PARAMETERS-2'!AE141*VLOOKUP(AF$4,'INTERNAL PARAMETERS-1'!$B$5:$J$44,4, FALSE)</f>
        <v>0</v>
      </c>
      <c r="AG141" s="113">
        <f>$F141*'INTERNAL PARAMETERS-2'!AF141*VLOOKUP(AG$4,'INTERNAL PARAMETERS-1'!$B$5:$J$44,4, FALSE)</f>
        <v>0</v>
      </c>
      <c r="AH141" s="113">
        <f>$F141*'INTERNAL PARAMETERS-2'!AG141*VLOOKUP(AH$4,'INTERNAL PARAMETERS-1'!$B$5:$J$44,4, FALSE)</f>
        <v>0</v>
      </c>
      <c r="AI141" s="113">
        <f>$F141*'INTERNAL PARAMETERS-2'!AH141*VLOOKUP(AI$4,'INTERNAL PARAMETERS-1'!$B$5:$J$44,4, FALSE)</f>
        <v>0</v>
      </c>
      <c r="AJ141" s="113">
        <f>$F141*'INTERNAL PARAMETERS-2'!AI141*VLOOKUP(AJ$4,'INTERNAL PARAMETERS-1'!$B$5:$J$44,4, FALSE)</f>
        <v>0</v>
      </c>
      <c r="AK141" s="113">
        <f>$F141*'INTERNAL PARAMETERS-2'!AJ141*VLOOKUP(AK$4,'INTERNAL PARAMETERS-1'!$B$5:$J$44,4, FALSE)</f>
        <v>0</v>
      </c>
      <c r="AL141" s="113">
        <f>$F141*'INTERNAL PARAMETERS-2'!AK141*VLOOKUP(AL$4,'INTERNAL PARAMETERS-1'!$B$5:$J$44,4, FALSE)</f>
        <v>0</v>
      </c>
      <c r="AM141" s="113">
        <f>$F141*'INTERNAL PARAMETERS-2'!AL141*VLOOKUP(AM$4,'INTERNAL PARAMETERS-1'!$B$5:$J$44,4, FALSE)</f>
        <v>0</v>
      </c>
      <c r="AN141" s="113">
        <f>$F141*'INTERNAL PARAMETERS-2'!AM141*VLOOKUP(AN$4,'INTERNAL PARAMETERS-1'!$B$5:$J$44,4, FALSE)</f>
        <v>0</v>
      </c>
      <c r="AO141" s="113">
        <f>$F141*'INTERNAL PARAMETERS-2'!AN141*VLOOKUP(AO$4,'INTERNAL PARAMETERS-1'!$B$5:$J$44,4, FALSE)</f>
        <v>0</v>
      </c>
      <c r="AP141" s="113">
        <f>$F141*'INTERNAL PARAMETERS-2'!AO141*VLOOKUP(AP$4,'INTERNAL PARAMETERS-1'!$B$5:$J$44,4, FALSE)</f>
        <v>0</v>
      </c>
      <c r="AQ141" s="113">
        <f>$F141*'INTERNAL PARAMETERS-2'!AP141*VLOOKUP(AQ$4,'INTERNAL PARAMETERS-1'!$B$5:$J$44,4, FALSE)</f>
        <v>0</v>
      </c>
      <c r="AR141" s="113">
        <f>$F141*'INTERNAL PARAMETERS-2'!AQ141*VLOOKUP(AR$4,'INTERNAL PARAMETERS-1'!$B$5:$J$44,4, FALSE)</f>
        <v>0</v>
      </c>
      <c r="AS141" s="113">
        <f>$F141*'INTERNAL PARAMETERS-2'!AR141*VLOOKUP(AS$4,'INTERNAL PARAMETERS-1'!$B$5:$J$44,4, FALSE)</f>
        <v>0</v>
      </c>
      <c r="AT141" s="112">
        <f>$F141*'INTERNAL PARAMETERS-2'!AS141*VLOOKUP(AT$4,'INTERNAL PARAMETERS-1'!$B$5:$J$44,4, FALSE)</f>
        <v>0</v>
      </c>
      <c r="AU141" s="114">
        <f>$F141*'INTERNAL PARAMETERS-2'!F141*(1-VLOOKUP(G$4,'INTERNAL PARAMETERS-1'!$B$5:$J$44,4, FALSE))</f>
        <v>0</v>
      </c>
      <c r="AV141" s="113">
        <f>$F141*'INTERNAL PARAMETERS-2'!G141*(1-VLOOKUP(H$4,'INTERNAL PARAMETERS-1'!$B$5:$J$44,4, FALSE))</f>
        <v>0</v>
      </c>
      <c r="AW141" s="113">
        <f>$F141*'INTERNAL PARAMETERS-2'!H141*(1-VLOOKUP(I$4,'INTERNAL PARAMETERS-1'!$B$5:$J$44,4, FALSE))</f>
        <v>0</v>
      </c>
      <c r="AX141" s="113">
        <f>$F141*'INTERNAL PARAMETERS-2'!I141*(1-VLOOKUP(J$4,'INTERNAL PARAMETERS-1'!$B$5:$J$44,4, FALSE))</f>
        <v>0</v>
      </c>
      <c r="AY141" s="113">
        <f>$F141*'INTERNAL PARAMETERS-2'!J141*(1-VLOOKUP(K$4,'INTERNAL PARAMETERS-1'!$B$5:$J$44,4, FALSE))</f>
        <v>0</v>
      </c>
      <c r="AZ141" s="113">
        <f>$F141*'INTERNAL PARAMETERS-2'!K141*(1-VLOOKUP(L$4,'INTERNAL PARAMETERS-1'!$B$5:$J$44,4, FALSE))</f>
        <v>0</v>
      </c>
      <c r="BA141" s="113">
        <f>$F141*'INTERNAL PARAMETERS-2'!L141*(1-VLOOKUP(M$4,'INTERNAL PARAMETERS-1'!$B$5:$J$44,4, FALSE))</f>
        <v>0</v>
      </c>
      <c r="BB141" s="113">
        <f>$F141*'INTERNAL PARAMETERS-2'!M141*(1-VLOOKUP(N$4,'INTERNAL PARAMETERS-1'!$B$5:$J$44,4, FALSE))</f>
        <v>0</v>
      </c>
      <c r="BC141" s="113">
        <f>$F141*'INTERNAL PARAMETERS-2'!N141*(1-VLOOKUP(O$4,'INTERNAL PARAMETERS-1'!$B$5:$J$44,4, FALSE))</f>
        <v>0</v>
      </c>
      <c r="BD141" s="113">
        <f>$F141*'INTERNAL PARAMETERS-2'!O141*(1-VLOOKUP(P$4,'INTERNAL PARAMETERS-1'!$B$5:$J$44,4, FALSE))</f>
        <v>0</v>
      </c>
      <c r="BE141" s="113">
        <f>$F141*'INTERNAL PARAMETERS-2'!P141*(1-VLOOKUP(Q$4,'INTERNAL PARAMETERS-1'!$B$5:$J$44,4, FALSE))</f>
        <v>0</v>
      </c>
      <c r="BF141" s="113">
        <f>$F141*'INTERNAL PARAMETERS-2'!Q141*(1-VLOOKUP(R$4,'INTERNAL PARAMETERS-1'!$B$5:$J$44,4, FALSE))</f>
        <v>0</v>
      </c>
      <c r="BG141" s="113">
        <f>$F141*'INTERNAL PARAMETERS-2'!R141*(1-VLOOKUP(S$4,'INTERNAL PARAMETERS-1'!$B$5:$J$44,4, FALSE))</f>
        <v>0</v>
      </c>
      <c r="BH141" s="113">
        <f>$F141*'INTERNAL PARAMETERS-2'!S141*(1-VLOOKUP(T$4,'INTERNAL PARAMETERS-1'!$B$5:$J$44,4, FALSE))</f>
        <v>0</v>
      </c>
      <c r="BI141" s="113">
        <f>$F141*'INTERNAL PARAMETERS-2'!T141*(1-VLOOKUP(U$4,'INTERNAL PARAMETERS-1'!$B$5:$J$44,4, FALSE))</f>
        <v>0</v>
      </c>
      <c r="BJ141" s="113">
        <f>$F141*'INTERNAL PARAMETERS-2'!U141*(1-VLOOKUP(V$4,'INTERNAL PARAMETERS-1'!$B$5:$J$44,4, FALSE))</f>
        <v>0</v>
      </c>
      <c r="BK141" s="113">
        <f>$F141*'INTERNAL PARAMETERS-2'!V141*(1-VLOOKUP(W$4,'INTERNAL PARAMETERS-1'!$B$5:$J$44,4, FALSE))</f>
        <v>0</v>
      </c>
      <c r="BL141" s="113">
        <f>$F141*'INTERNAL PARAMETERS-2'!W141*(1-VLOOKUP(X$4,'INTERNAL PARAMETERS-1'!$B$5:$J$44,4, FALSE))</f>
        <v>0</v>
      </c>
      <c r="BM141" s="113">
        <f>$F141*'INTERNAL PARAMETERS-2'!X141*(1-VLOOKUP(Y$4,'INTERNAL PARAMETERS-1'!$B$5:$J$44,4, FALSE))</f>
        <v>0</v>
      </c>
      <c r="BN141" s="113">
        <f>$F141*'INTERNAL PARAMETERS-2'!Y141*(1-VLOOKUP(Z$4,'INTERNAL PARAMETERS-1'!$B$5:$J$44,4, FALSE))</f>
        <v>0</v>
      </c>
      <c r="BO141" s="113">
        <f>$F141*'INTERNAL PARAMETERS-2'!Z141*(1-VLOOKUP(AA$4,'INTERNAL PARAMETERS-1'!$B$5:$J$44,4, FALSE))</f>
        <v>0</v>
      </c>
      <c r="BP141" s="113">
        <f>$F141*'INTERNAL PARAMETERS-2'!AA141*(1-VLOOKUP(AB$4,'INTERNAL PARAMETERS-1'!$B$5:$J$44,4, FALSE))</f>
        <v>0</v>
      </c>
      <c r="BQ141" s="113">
        <f>$F141*'INTERNAL PARAMETERS-2'!AB141*(1-VLOOKUP(AC$4,'INTERNAL PARAMETERS-1'!$B$5:$J$44,4, FALSE))</f>
        <v>0</v>
      </c>
      <c r="BR141" s="113">
        <f>$F141*'INTERNAL PARAMETERS-2'!AC141*(1-VLOOKUP(AD$4,'INTERNAL PARAMETERS-1'!$B$5:$J$44,4, FALSE))</f>
        <v>0</v>
      </c>
      <c r="BS141" s="113">
        <f>$F141*'INTERNAL PARAMETERS-2'!AD141*(1-VLOOKUP(AE$4,'INTERNAL PARAMETERS-1'!$B$5:$J$44,4, FALSE))</f>
        <v>0</v>
      </c>
      <c r="BT141" s="113">
        <f>$F141*'INTERNAL PARAMETERS-2'!AE141*(1-VLOOKUP(AF$4,'INTERNAL PARAMETERS-1'!$B$5:$J$44,4, FALSE))</f>
        <v>0</v>
      </c>
      <c r="BU141" s="113">
        <f>$F141*'INTERNAL PARAMETERS-2'!AF141*(1-VLOOKUP(AG$4,'INTERNAL PARAMETERS-1'!$B$5:$J$44,4, FALSE))</f>
        <v>0</v>
      </c>
      <c r="BV141" s="113">
        <f>$F141*'INTERNAL PARAMETERS-2'!AG141*(1-VLOOKUP(AH$4,'INTERNAL PARAMETERS-1'!$B$5:$J$44,4, FALSE))</f>
        <v>0</v>
      </c>
      <c r="BW141" s="113">
        <f>$F141*'INTERNAL PARAMETERS-2'!AH141*(1-VLOOKUP(AI$4,'INTERNAL PARAMETERS-1'!$B$5:$J$44,4, FALSE))</f>
        <v>0</v>
      </c>
      <c r="BX141" s="113">
        <f>$F141*'INTERNAL PARAMETERS-2'!AI141*(1-VLOOKUP(AJ$4,'INTERNAL PARAMETERS-1'!$B$5:$J$44,4, FALSE))</f>
        <v>0</v>
      </c>
      <c r="BY141" s="113">
        <f>$F141*'INTERNAL PARAMETERS-2'!AJ141*(1-VLOOKUP(AK$4,'INTERNAL PARAMETERS-1'!$B$5:$J$44,4, FALSE))</f>
        <v>0</v>
      </c>
      <c r="BZ141" s="113">
        <f>$F141*'INTERNAL PARAMETERS-2'!AK141*(1-VLOOKUP(AL$4,'INTERNAL PARAMETERS-1'!$B$5:$J$44,4, FALSE))</f>
        <v>0</v>
      </c>
      <c r="CA141" s="113">
        <f>$F141*'INTERNAL PARAMETERS-2'!AL141*(1-VLOOKUP(AM$4,'INTERNAL PARAMETERS-1'!$B$5:$J$44,4, FALSE))</f>
        <v>0</v>
      </c>
      <c r="CB141" s="113">
        <f>$F141*'INTERNAL PARAMETERS-2'!AM141*(1-VLOOKUP(AN$4,'INTERNAL PARAMETERS-1'!$B$5:$J$44,4, FALSE))</f>
        <v>0</v>
      </c>
      <c r="CC141" s="113">
        <f>$F141*'INTERNAL PARAMETERS-2'!AN141*(1-VLOOKUP(AO$4,'INTERNAL PARAMETERS-1'!$B$5:$J$44,4, FALSE))</f>
        <v>0</v>
      </c>
      <c r="CD141" s="113">
        <f>$F141*'INTERNAL PARAMETERS-2'!AO141*(1-VLOOKUP(AP$4,'INTERNAL PARAMETERS-1'!$B$5:$J$44,4, FALSE))</f>
        <v>0</v>
      </c>
      <c r="CE141" s="113">
        <f>$F141*'INTERNAL PARAMETERS-2'!AP141*(1-VLOOKUP(AQ$4,'INTERNAL PARAMETERS-1'!$B$5:$J$44,4, FALSE))</f>
        <v>0</v>
      </c>
      <c r="CF141" s="113">
        <f>$F141*'INTERNAL PARAMETERS-2'!AQ141*(1-VLOOKUP(AR$4,'INTERNAL PARAMETERS-1'!$B$5:$J$44,4, FALSE))</f>
        <v>0</v>
      </c>
      <c r="CG141" s="113">
        <f>$F141*'INTERNAL PARAMETERS-2'!AR141*(1-VLOOKUP(AS$4,'INTERNAL PARAMETERS-1'!$B$5:$J$44,4, FALSE))</f>
        <v>0</v>
      </c>
      <c r="CH141" s="112">
        <f>$F141*'INTERNAL PARAMETERS-2'!AS141*(1-VLOOKUP(AT$4,'INTERNAL PARAMETERS-1'!$B$5:$J$44,4, FALSE))</f>
        <v>0</v>
      </c>
      <c r="CI141" s="111">
        <f t="shared" si="2"/>
        <v>0</v>
      </c>
    </row>
    <row r="142" spans="3:87" x14ac:dyDescent="0.5">
      <c r="C142" s="77" t="s">
        <v>25</v>
      </c>
      <c r="D142" s="76" t="s">
        <v>2</v>
      </c>
      <c r="E142" s="76" t="s">
        <v>9</v>
      </c>
      <c r="F142" s="115">
        <f>'INPUTS-Incidence'!E142</f>
        <v>0</v>
      </c>
      <c r="G142" s="114">
        <f>$F142*'INTERNAL PARAMETERS-2'!F142*VLOOKUP(G$4,'INTERNAL PARAMETERS-1'!$B$5:$J$44,4, FALSE)</f>
        <v>0</v>
      </c>
      <c r="H142" s="113">
        <f>$F142*'INTERNAL PARAMETERS-2'!G142*VLOOKUP(H$4,'INTERNAL PARAMETERS-1'!$B$5:$J$44,4, FALSE)</f>
        <v>0</v>
      </c>
      <c r="I142" s="113">
        <f>$F142*'INTERNAL PARAMETERS-2'!H142*VLOOKUP(I$4,'INTERNAL PARAMETERS-1'!$B$5:$J$44,4, FALSE)</f>
        <v>0</v>
      </c>
      <c r="J142" s="113">
        <f>$F142*'INTERNAL PARAMETERS-2'!I142*VLOOKUP(J$4,'INTERNAL PARAMETERS-1'!$B$5:$J$44,4, FALSE)</f>
        <v>0</v>
      </c>
      <c r="K142" s="113">
        <f>$F142*'INTERNAL PARAMETERS-2'!J142*VLOOKUP(K$4,'INTERNAL PARAMETERS-1'!$B$5:$J$44,4, FALSE)</f>
        <v>0</v>
      </c>
      <c r="L142" s="113">
        <f>$F142*'INTERNAL PARAMETERS-2'!K142*VLOOKUP(L$4,'INTERNAL PARAMETERS-1'!$B$5:$J$44,4, FALSE)</f>
        <v>0</v>
      </c>
      <c r="M142" s="113">
        <f>$F142*'INTERNAL PARAMETERS-2'!L142*VLOOKUP(M$4,'INTERNAL PARAMETERS-1'!$B$5:$J$44,4, FALSE)</f>
        <v>0</v>
      </c>
      <c r="N142" s="113">
        <f>$F142*'INTERNAL PARAMETERS-2'!M142*VLOOKUP(N$4,'INTERNAL PARAMETERS-1'!$B$5:$J$44,4, FALSE)</f>
        <v>0</v>
      </c>
      <c r="O142" s="113">
        <f>$F142*'INTERNAL PARAMETERS-2'!N142*VLOOKUP(O$4,'INTERNAL PARAMETERS-1'!$B$5:$J$44,4, FALSE)</f>
        <v>0</v>
      </c>
      <c r="P142" s="113">
        <f>$F142*'INTERNAL PARAMETERS-2'!O142*VLOOKUP(P$4,'INTERNAL PARAMETERS-1'!$B$5:$J$44,4, FALSE)</f>
        <v>0</v>
      </c>
      <c r="Q142" s="113">
        <f>$F142*'INTERNAL PARAMETERS-2'!P142*VLOOKUP(Q$4,'INTERNAL PARAMETERS-1'!$B$5:$J$44,4, FALSE)</f>
        <v>0</v>
      </c>
      <c r="R142" s="113">
        <f>$F142*'INTERNAL PARAMETERS-2'!Q142*VLOOKUP(R$4,'INTERNAL PARAMETERS-1'!$B$5:$J$44,4, FALSE)</f>
        <v>0</v>
      </c>
      <c r="S142" s="113">
        <f>$F142*'INTERNAL PARAMETERS-2'!R142*VLOOKUP(S$4,'INTERNAL PARAMETERS-1'!$B$5:$J$44,4, FALSE)</f>
        <v>0</v>
      </c>
      <c r="T142" s="113">
        <f>$F142*'INTERNAL PARAMETERS-2'!S142*VLOOKUP(T$4,'INTERNAL PARAMETERS-1'!$B$5:$J$44,4, FALSE)</f>
        <v>0</v>
      </c>
      <c r="U142" s="113">
        <f>$F142*'INTERNAL PARAMETERS-2'!T142*VLOOKUP(U$4,'INTERNAL PARAMETERS-1'!$B$5:$J$44,4, FALSE)</f>
        <v>0</v>
      </c>
      <c r="V142" s="113">
        <f>$F142*'INTERNAL PARAMETERS-2'!U142*VLOOKUP(V$4,'INTERNAL PARAMETERS-1'!$B$5:$J$44,4, FALSE)</f>
        <v>0</v>
      </c>
      <c r="W142" s="113">
        <f>$F142*'INTERNAL PARAMETERS-2'!V142*VLOOKUP(W$4,'INTERNAL PARAMETERS-1'!$B$5:$J$44,4, FALSE)</f>
        <v>0</v>
      </c>
      <c r="X142" s="113">
        <f>$F142*'INTERNAL PARAMETERS-2'!W142*VLOOKUP(X$4,'INTERNAL PARAMETERS-1'!$B$5:$J$44,4, FALSE)</f>
        <v>0</v>
      </c>
      <c r="Y142" s="113">
        <f>$F142*'INTERNAL PARAMETERS-2'!X142*VLOOKUP(Y$4,'INTERNAL PARAMETERS-1'!$B$5:$J$44,4, FALSE)</f>
        <v>0</v>
      </c>
      <c r="Z142" s="113">
        <f>$F142*'INTERNAL PARAMETERS-2'!Y142*VLOOKUP(Z$4,'INTERNAL PARAMETERS-1'!$B$5:$J$44,4, FALSE)</f>
        <v>0</v>
      </c>
      <c r="AA142" s="113">
        <f>$F142*'INTERNAL PARAMETERS-2'!Z142*VLOOKUP(AA$4,'INTERNAL PARAMETERS-1'!$B$5:$J$44,4, FALSE)</f>
        <v>0</v>
      </c>
      <c r="AB142" s="113">
        <f>$F142*'INTERNAL PARAMETERS-2'!AA142*VLOOKUP(AB$4,'INTERNAL PARAMETERS-1'!$B$5:$J$44,4, FALSE)</f>
        <v>0</v>
      </c>
      <c r="AC142" s="113">
        <f>$F142*'INTERNAL PARAMETERS-2'!AB142*VLOOKUP(AC$4,'INTERNAL PARAMETERS-1'!$B$5:$J$44,4, FALSE)</f>
        <v>0</v>
      </c>
      <c r="AD142" s="113">
        <f>$F142*'INTERNAL PARAMETERS-2'!AC142*VLOOKUP(AD$4,'INTERNAL PARAMETERS-1'!$B$5:$J$44,4, FALSE)</f>
        <v>0</v>
      </c>
      <c r="AE142" s="113">
        <f>$F142*'INTERNAL PARAMETERS-2'!AD142*VLOOKUP(AE$4,'INTERNAL PARAMETERS-1'!$B$5:$J$44,4, FALSE)</f>
        <v>0</v>
      </c>
      <c r="AF142" s="113">
        <f>$F142*'INTERNAL PARAMETERS-2'!AE142*VLOOKUP(AF$4,'INTERNAL PARAMETERS-1'!$B$5:$J$44,4, FALSE)</f>
        <v>0</v>
      </c>
      <c r="AG142" s="113">
        <f>$F142*'INTERNAL PARAMETERS-2'!AF142*VLOOKUP(AG$4,'INTERNAL PARAMETERS-1'!$B$5:$J$44,4, FALSE)</f>
        <v>0</v>
      </c>
      <c r="AH142" s="113">
        <f>$F142*'INTERNAL PARAMETERS-2'!AG142*VLOOKUP(AH$4,'INTERNAL PARAMETERS-1'!$B$5:$J$44,4, FALSE)</f>
        <v>0</v>
      </c>
      <c r="AI142" s="113">
        <f>$F142*'INTERNAL PARAMETERS-2'!AH142*VLOOKUP(AI$4,'INTERNAL PARAMETERS-1'!$B$5:$J$44,4, FALSE)</f>
        <v>0</v>
      </c>
      <c r="AJ142" s="113">
        <f>$F142*'INTERNAL PARAMETERS-2'!AI142*VLOOKUP(AJ$4,'INTERNAL PARAMETERS-1'!$B$5:$J$44,4, FALSE)</f>
        <v>0</v>
      </c>
      <c r="AK142" s="113">
        <f>$F142*'INTERNAL PARAMETERS-2'!AJ142*VLOOKUP(AK$4,'INTERNAL PARAMETERS-1'!$B$5:$J$44,4, FALSE)</f>
        <v>0</v>
      </c>
      <c r="AL142" s="113">
        <f>$F142*'INTERNAL PARAMETERS-2'!AK142*VLOOKUP(AL$4,'INTERNAL PARAMETERS-1'!$B$5:$J$44,4, FALSE)</f>
        <v>0</v>
      </c>
      <c r="AM142" s="113">
        <f>$F142*'INTERNAL PARAMETERS-2'!AL142*VLOOKUP(AM$4,'INTERNAL PARAMETERS-1'!$B$5:$J$44,4, FALSE)</f>
        <v>0</v>
      </c>
      <c r="AN142" s="113">
        <f>$F142*'INTERNAL PARAMETERS-2'!AM142*VLOOKUP(AN$4,'INTERNAL PARAMETERS-1'!$B$5:$J$44,4, FALSE)</f>
        <v>0</v>
      </c>
      <c r="AO142" s="113">
        <f>$F142*'INTERNAL PARAMETERS-2'!AN142*VLOOKUP(AO$4,'INTERNAL PARAMETERS-1'!$B$5:$J$44,4, FALSE)</f>
        <v>0</v>
      </c>
      <c r="AP142" s="113">
        <f>$F142*'INTERNAL PARAMETERS-2'!AO142*VLOOKUP(AP$4,'INTERNAL PARAMETERS-1'!$B$5:$J$44,4, FALSE)</f>
        <v>0</v>
      </c>
      <c r="AQ142" s="113">
        <f>$F142*'INTERNAL PARAMETERS-2'!AP142*VLOOKUP(AQ$4,'INTERNAL PARAMETERS-1'!$B$5:$J$44,4, FALSE)</f>
        <v>0</v>
      </c>
      <c r="AR142" s="113">
        <f>$F142*'INTERNAL PARAMETERS-2'!AQ142*VLOOKUP(AR$4,'INTERNAL PARAMETERS-1'!$B$5:$J$44,4, FALSE)</f>
        <v>0</v>
      </c>
      <c r="AS142" s="113">
        <f>$F142*'INTERNAL PARAMETERS-2'!AR142*VLOOKUP(AS$4,'INTERNAL PARAMETERS-1'!$B$5:$J$44,4, FALSE)</f>
        <v>0</v>
      </c>
      <c r="AT142" s="112">
        <f>$F142*'INTERNAL PARAMETERS-2'!AS142*VLOOKUP(AT$4,'INTERNAL PARAMETERS-1'!$B$5:$J$44,4, FALSE)</f>
        <v>0</v>
      </c>
      <c r="AU142" s="114">
        <f>$F142*'INTERNAL PARAMETERS-2'!F142*(1-VLOOKUP(G$4,'INTERNAL PARAMETERS-1'!$B$5:$J$44,4, FALSE))</f>
        <v>0</v>
      </c>
      <c r="AV142" s="113">
        <f>$F142*'INTERNAL PARAMETERS-2'!G142*(1-VLOOKUP(H$4,'INTERNAL PARAMETERS-1'!$B$5:$J$44,4, FALSE))</f>
        <v>0</v>
      </c>
      <c r="AW142" s="113">
        <f>$F142*'INTERNAL PARAMETERS-2'!H142*(1-VLOOKUP(I$4,'INTERNAL PARAMETERS-1'!$B$5:$J$44,4, FALSE))</f>
        <v>0</v>
      </c>
      <c r="AX142" s="113">
        <f>$F142*'INTERNAL PARAMETERS-2'!I142*(1-VLOOKUP(J$4,'INTERNAL PARAMETERS-1'!$B$5:$J$44,4, FALSE))</f>
        <v>0</v>
      </c>
      <c r="AY142" s="113">
        <f>$F142*'INTERNAL PARAMETERS-2'!J142*(1-VLOOKUP(K$4,'INTERNAL PARAMETERS-1'!$B$5:$J$44,4, FALSE))</f>
        <v>0</v>
      </c>
      <c r="AZ142" s="113">
        <f>$F142*'INTERNAL PARAMETERS-2'!K142*(1-VLOOKUP(L$4,'INTERNAL PARAMETERS-1'!$B$5:$J$44,4, FALSE))</f>
        <v>0</v>
      </c>
      <c r="BA142" s="113">
        <f>$F142*'INTERNAL PARAMETERS-2'!L142*(1-VLOOKUP(M$4,'INTERNAL PARAMETERS-1'!$B$5:$J$44,4, FALSE))</f>
        <v>0</v>
      </c>
      <c r="BB142" s="113">
        <f>$F142*'INTERNAL PARAMETERS-2'!M142*(1-VLOOKUP(N$4,'INTERNAL PARAMETERS-1'!$B$5:$J$44,4, FALSE))</f>
        <v>0</v>
      </c>
      <c r="BC142" s="113">
        <f>$F142*'INTERNAL PARAMETERS-2'!N142*(1-VLOOKUP(O$4,'INTERNAL PARAMETERS-1'!$B$5:$J$44,4, FALSE))</f>
        <v>0</v>
      </c>
      <c r="BD142" s="113">
        <f>$F142*'INTERNAL PARAMETERS-2'!O142*(1-VLOOKUP(P$4,'INTERNAL PARAMETERS-1'!$B$5:$J$44,4, FALSE))</f>
        <v>0</v>
      </c>
      <c r="BE142" s="113">
        <f>$F142*'INTERNAL PARAMETERS-2'!P142*(1-VLOOKUP(Q$4,'INTERNAL PARAMETERS-1'!$B$5:$J$44,4, FALSE))</f>
        <v>0</v>
      </c>
      <c r="BF142" s="113">
        <f>$F142*'INTERNAL PARAMETERS-2'!Q142*(1-VLOOKUP(R$4,'INTERNAL PARAMETERS-1'!$B$5:$J$44,4, FALSE))</f>
        <v>0</v>
      </c>
      <c r="BG142" s="113">
        <f>$F142*'INTERNAL PARAMETERS-2'!R142*(1-VLOOKUP(S$4,'INTERNAL PARAMETERS-1'!$B$5:$J$44,4, FALSE))</f>
        <v>0</v>
      </c>
      <c r="BH142" s="113">
        <f>$F142*'INTERNAL PARAMETERS-2'!S142*(1-VLOOKUP(T$4,'INTERNAL PARAMETERS-1'!$B$5:$J$44,4, FALSE))</f>
        <v>0</v>
      </c>
      <c r="BI142" s="113">
        <f>$F142*'INTERNAL PARAMETERS-2'!T142*(1-VLOOKUP(U$4,'INTERNAL PARAMETERS-1'!$B$5:$J$44,4, FALSE))</f>
        <v>0</v>
      </c>
      <c r="BJ142" s="113">
        <f>$F142*'INTERNAL PARAMETERS-2'!U142*(1-VLOOKUP(V$4,'INTERNAL PARAMETERS-1'!$B$5:$J$44,4, FALSE))</f>
        <v>0</v>
      </c>
      <c r="BK142" s="113">
        <f>$F142*'INTERNAL PARAMETERS-2'!V142*(1-VLOOKUP(W$4,'INTERNAL PARAMETERS-1'!$B$5:$J$44,4, FALSE))</f>
        <v>0</v>
      </c>
      <c r="BL142" s="113">
        <f>$F142*'INTERNAL PARAMETERS-2'!W142*(1-VLOOKUP(X$4,'INTERNAL PARAMETERS-1'!$B$5:$J$44,4, FALSE))</f>
        <v>0</v>
      </c>
      <c r="BM142" s="113">
        <f>$F142*'INTERNAL PARAMETERS-2'!X142*(1-VLOOKUP(Y$4,'INTERNAL PARAMETERS-1'!$B$5:$J$44,4, FALSE))</f>
        <v>0</v>
      </c>
      <c r="BN142" s="113">
        <f>$F142*'INTERNAL PARAMETERS-2'!Y142*(1-VLOOKUP(Z$4,'INTERNAL PARAMETERS-1'!$B$5:$J$44,4, FALSE))</f>
        <v>0</v>
      </c>
      <c r="BO142" s="113">
        <f>$F142*'INTERNAL PARAMETERS-2'!Z142*(1-VLOOKUP(AA$4,'INTERNAL PARAMETERS-1'!$B$5:$J$44,4, FALSE))</f>
        <v>0</v>
      </c>
      <c r="BP142" s="113">
        <f>$F142*'INTERNAL PARAMETERS-2'!AA142*(1-VLOOKUP(AB$4,'INTERNAL PARAMETERS-1'!$B$5:$J$44,4, FALSE))</f>
        <v>0</v>
      </c>
      <c r="BQ142" s="113">
        <f>$F142*'INTERNAL PARAMETERS-2'!AB142*(1-VLOOKUP(AC$4,'INTERNAL PARAMETERS-1'!$B$5:$J$44,4, FALSE))</f>
        <v>0</v>
      </c>
      <c r="BR142" s="113">
        <f>$F142*'INTERNAL PARAMETERS-2'!AC142*(1-VLOOKUP(AD$4,'INTERNAL PARAMETERS-1'!$B$5:$J$44,4, FALSE))</f>
        <v>0</v>
      </c>
      <c r="BS142" s="113">
        <f>$F142*'INTERNAL PARAMETERS-2'!AD142*(1-VLOOKUP(AE$4,'INTERNAL PARAMETERS-1'!$B$5:$J$44,4, FALSE))</f>
        <v>0</v>
      </c>
      <c r="BT142" s="113">
        <f>$F142*'INTERNAL PARAMETERS-2'!AE142*(1-VLOOKUP(AF$4,'INTERNAL PARAMETERS-1'!$B$5:$J$44,4, FALSE))</f>
        <v>0</v>
      </c>
      <c r="BU142" s="113">
        <f>$F142*'INTERNAL PARAMETERS-2'!AF142*(1-VLOOKUP(AG$4,'INTERNAL PARAMETERS-1'!$B$5:$J$44,4, FALSE))</f>
        <v>0</v>
      </c>
      <c r="BV142" s="113">
        <f>$F142*'INTERNAL PARAMETERS-2'!AG142*(1-VLOOKUP(AH$4,'INTERNAL PARAMETERS-1'!$B$5:$J$44,4, FALSE))</f>
        <v>0</v>
      </c>
      <c r="BW142" s="113">
        <f>$F142*'INTERNAL PARAMETERS-2'!AH142*(1-VLOOKUP(AI$4,'INTERNAL PARAMETERS-1'!$B$5:$J$44,4, FALSE))</f>
        <v>0</v>
      </c>
      <c r="BX142" s="113">
        <f>$F142*'INTERNAL PARAMETERS-2'!AI142*(1-VLOOKUP(AJ$4,'INTERNAL PARAMETERS-1'!$B$5:$J$44,4, FALSE))</f>
        <v>0</v>
      </c>
      <c r="BY142" s="113">
        <f>$F142*'INTERNAL PARAMETERS-2'!AJ142*(1-VLOOKUP(AK$4,'INTERNAL PARAMETERS-1'!$B$5:$J$44,4, FALSE))</f>
        <v>0</v>
      </c>
      <c r="BZ142" s="113">
        <f>$F142*'INTERNAL PARAMETERS-2'!AK142*(1-VLOOKUP(AL$4,'INTERNAL PARAMETERS-1'!$B$5:$J$44,4, FALSE))</f>
        <v>0</v>
      </c>
      <c r="CA142" s="113">
        <f>$F142*'INTERNAL PARAMETERS-2'!AL142*(1-VLOOKUP(AM$4,'INTERNAL PARAMETERS-1'!$B$5:$J$44,4, FALSE))</f>
        <v>0</v>
      </c>
      <c r="CB142" s="113">
        <f>$F142*'INTERNAL PARAMETERS-2'!AM142*(1-VLOOKUP(AN$4,'INTERNAL PARAMETERS-1'!$B$5:$J$44,4, FALSE))</f>
        <v>0</v>
      </c>
      <c r="CC142" s="113">
        <f>$F142*'INTERNAL PARAMETERS-2'!AN142*(1-VLOOKUP(AO$4,'INTERNAL PARAMETERS-1'!$B$5:$J$44,4, FALSE))</f>
        <v>0</v>
      </c>
      <c r="CD142" s="113">
        <f>$F142*'INTERNAL PARAMETERS-2'!AO142*(1-VLOOKUP(AP$4,'INTERNAL PARAMETERS-1'!$B$5:$J$44,4, FALSE))</f>
        <v>0</v>
      </c>
      <c r="CE142" s="113">
        <f>$F142*'INTERNAL PARAMETERS-2'!AP142*(1-VLOOKUP(AQ$4,'INTERNAL PARAMETERS-1'!$B$5:$J$44,4, FALSE))</f>
        <v>0</v>
      </c>
      <c r="CF142" s="113">
        <f>$F142*'INTERNAL PARAMETERS-2'!AQ142*(1-VLOOKUP(AR$4,'INTERNAL PARAMETERS-1'!$B$5:$J$44,4, FALSE))</f>
        <v>0</v>
      </c>
      <c r="CG142" s="113">
        <f>$F142*'INTERNAL PARAMETERS-2'!AR142*(1-VLOOKUP(AS$4,'INTERNAL PARAMETERS-1'!$B$5:$J$44,4, FALSE))</f>
        <v>0</v>
      </c>
      <c r="CH142" s="112">
        <f>$F142*'INTERNAL PARAMETERS-2'!AS142*(1-VLOOKUP(AT$4,'INTERNAL PARAMETERS-1'!$B$5:$J$44,4, FALSE))</f>
        <v>0</v>
      </c>
      <c r="CI142" s="111">
        <f t="shared" si="2"/>
        <v>0</v>
      </c>
    </row>
    <row r="143" spans="3:87" x14ac:dyDescent="0.5">
      <c r="C143" s="77" t="s">
        <v>25</v>
      </c>
      <c r="D143" s="76" t="s">
        <v>2</v>
      </c>
      <c r="E143" s="76" t="s">
        <v>8</v>
      </c>
      <c r="F143" s="115">
        <f>'INPUTS-Incidence'!E143</f>
        <v>0</v>
      </c>
      <c r="G143" s="114">
        <f>$F143*'INTERNAL PARAMETERS-2'!F143*VLOOKUP(G$4,'INTERNAL PARAMETERS-1'!$B$5:$J$44,4, FALSE)</f>
        <v>0</v>
      </c>
      <c r="H143" s="113">
        <f>$F143*'INTERNAL PARAMETERS-2'!G143*VLOOKUP(H$4,'INTERNAL PARAMETERS-1'!$B$5:$J$44,4, FALSE)</f>
        <v>0</v>
      </c>
      <c r="I143" s="113">
        <f>$F143*'INTERNAL PARAMETERS-2'!H143*VLOOKUP(I$4,'INTERNAL PARAMETERS-1'!$B$5:$J$44,4, FALSE)</f>
        <v>0</v>
      </c>
      <c r="J143" s="113">
        <f>$F143*'INTERNAL PARAMETERS-2'!I143*VLOOKUP(J$4,'INTERNAL PARAMETERS-1'!$B$5:$J$44,4, FALSE)</f>
        <v>0</v>
      </c>
      <c r="K143" s="113">
        <f>$F143*'INTERNAL PARAMETERS-2'!J143*VLOOKUP(K$4,'INTERNAL PARAMETERS-1'!$B$5:$J$44,4, FALSE)</f>
        <v>0</v>
      </c>
      <c r="L143" s="113">
        <f>$F143*'INTERNAL PARAMETERS-2'!K143*VLOOKUP(L$4,'INTERNAL PARAMETERS-1'!$B$5:$J$44,4, FALSE)</f>
        <v>0</v>
      </c>
      <c r="M143" s="113">
        <f>$F143*'INTERNAL PARAMETERS-2'!L143*VLOOKUP(M$4,'INTERNAL PARAMETERS-1'!$B$5:$J$44,4, FALSE)</f>
        <v>0</v>
      </c>
      <c r="N143" s="113">
        <f>$F143*'INTERNAL PARAMETERS-2'!M143*VLOOKUP(N$4,'INTERNAL PARAMETERS-1'!$B$5:$J$44,4, FALSE)</f>
        <v>0</v>
      </c>
      <c r="O143" s="113">
        <f>$F143*'INTERNAL PARAMETERS-2'!N143*VLOOKUP(O$4,'INTERNAL PARAMETERS-1'!$B$5:$J$44,4, FALSE)</f>
        <v>0</v>
      </c>
      <c r="P143" s="113">
        <f>$F143*'INTERNAL PARAMETERS-2'!O143*VLOOKUP(P$4,'INTERNAL PARAMETERS-1'!$B$5:$J$44,4, FALSE)</f>
        <v>0</v>
      </c>
      <c r="Q143" s="113">
        <f>$F143*'INTERNAL PARAMETERS-2'!P143*VLOOKUP(Q$4,'INTERNAL PARAMETERS-1'!$B$5:$J$44,4, FALSE)</f>
        <v>0</v>
      </c>
      <c r="R143" s="113">
        <f>$F143*'INTERNAL PARAMETERS-2'!Q143*VLOOKUP(R$4,'INTERNAL PARAMETERS-1'!$B$5:$J$44,4, FALSE)</f>
        <v>0</v>
      </c>
      <c r="S143" s="113">
        <f>$F143*'INTERNAL PARAMETERS-2'!R143*VLOOKUP(S$4,'INTERNAL PARAMETERS-1'!$B$5:$J$44,4, FALSE)</f>
        <v>0</v>
      </c>
      <c r="T143" s="113">
        <f>$F143*'INTERNAL PARAMETERS-2'!S143*VLOOKUP(T$4,'INTERNAL PARAMETERS-1'!$B$5:$J$44,4, FALSE)</f>
        <v>0</v>
      </c>
      <c r="U143" s="113">
        <f>$F143*'INTERNAL PARAMETERS-2'!T143*VLOOKUP(U$4,'INTERNAL PARAMETERS-1'!$B$5:$J$44,4, FALSE)</f>
        <v>0</v>
      </c>
      <c r="V143" s="113">
        <f>$F143*'INTERNAL PARAMETERS-2'!U143*VLOOKUP(V$4,'INTERNAL PARAMETERS-1'!$B$5:$J$44,4, FALSE)</f>
        <v>0</v>
      </c>
      <c r="W143" s="113">
        <f>$F143*'INTERNAL PARAMETERS-2'!V143*VLOOKUP(W$4,'INTERNAL PARAMETERS-1'!$B$5:$J$44,4, FALSE)</f>
        <v>0</v>
      </c>
      <c r="X143" s="113">
        <f>$F143*'INTERNAL PARAMETERS-2'!W143*VLOOKUP(X$4,'INTERNAL PARAMETERS-1'!$B$5:$J$44,4, FALSE)</f>
        <v>0</v>
      </c>
      <c r="Y143" s="113">
        <f>$F143*'INTERNAL PARAMETERS-2'!X143*VLOOKUP(Y$4,'INTERNAL PARAMETERS-1'!$B$5:$J$44,4, FALSE)</f>
        <v>0</v>
      </c>
      <c r="Z143" s="113">
        <f>$F143*'INTERNAL PARAMETERS-2'!Y143*VLOOKUP(Z$4,'INTERNAL PARAMETERS-1'!$B$5:$J$44,4, FALSE)</f>
        <v>0</v>
      </c>
      <c r="AA143" s="113">
        <f>$F143*'INTERNAL PARAMETERS-2'!Z143*VLOOKUP(AA$4,'INTERNAL PARAMETERS-1'!$B$5:$J$44,4, FALSE)</f>
        <v>0</v>
      </c>
      <c r="AB143" s="113">
        <f>$F143*'INTERNAL PARAMETERS-2'!AA143*VLOOKUP(AB$4,'INTERNAL PARAMETERS-1'!$B$5:$J$44,4, FALSE)</f>
        <v>0</v>
      </c>
      <c r="AC143" s="113">
        <f>$F143*'INTERNAL PARAMETERS-2'!AB143*VLOOKUP(AC$4,'INTERNAL PARAMETERS-1'!$B$5:$J$44,4, FALSE)</f>
        <v>0</v>
      </c>
      <c r="AD143" s="113">
        <f>$F143*'INTERNAL PARAMETERS-2'!AC143*VLOOKUP(AD$4,'INTERNAL PARAMETERS-1'!$B$5:$J$44,4, FALSE)</f>
        <v>0</v>
      </c>
      <c r="AE143" s="113">
        <f>$F143*'INTERNAL PARAMETERS-2'!AD143*VLOOKUP(AE$4,'INTERNAL PARAMETERS-1'!$B$5:$J$44,4, FALSE)</f>
        <v>0</v>
      </c>
      <c r="AF143" s="113">
        <f>$F143*'INTERNAL PARAMETERS-2'!AE143*VLOOKUP(AF$4,'INTERNAL PARAMETERS-1'!$B$5:$J$44,4, FALSE)</f>
        <v>0</v>
      </c>
      <c r="AG143" s="113">
        <f>$F143*'INTERNAL PARAMETERS-2'!AF143*VLOOKUP(AG$4,'INTERNAL PARAMETERS-1'!$B$5:$J$44,4, FALSE)</f>
        <v>0</v>
      </c>
      <c r="AH143" s="113">
        <f>$F143*'INTERNAL PARAMETERS-2'!AG143*VLOOKUP(AH$4,'INTERNAL PARAMETERS-1'!$B$5:$J$44,4, FALSE)</f>
        <v>0</v>
      </c>
      <c r="AI143" s="113">
        <f>$F143*'INTERNAL PARAMETERS-2'!AH143*VLOOKUP(AI$4,'INTERNAL PARAMETERS-1'!$B$5:$J$44,4, FALSE)</f>
        <v>0</v>
      </c>
      <c r="AJ143" s="113">
        <f>$F143*'INTERNAL PARAMETERS-2'!AI143*VLOOKUP(AJ$4,'INTERNAL PARAMETERS-1'!$B$5:$J$44,4, FALSE)</f>
        <v>0</v>
      </c>
      <c r="AK143" s="113">
        <f>$F143*'INTERNAL PARAMETERS-2'!AJ143*VLOOKUP(AK$4,'INTERNAL PARAMETERS-1'!$B$5:$J$44,4, FALSE)</f>
        <v>0</v>
      </c>
      <c r="AL143" s="113">
        <f>$F143*'INTERNAL PARAMETERS-2'!AK143*VLOOKUP(AL$4,'INTERNAL PARAMETERS-1'!$B$5:$J$44,4, FALSE)</f>
        <v>0</v>
      </c>
      <c r="AM143" s="113">
        <f>$F143*'INTERNAL PARAMETERS-2'!AL143*VLOOKUP(AM$4,'INTERNAL PARAMETERS-1'!$B$5:$J$44,4, FALSE)</f>
        <v>0</v>
      </c>
      <c r="AN143" s="113">
        <f>$F143*'INTERNAL PARAMETERS-2'!AM143*VLOOKUP(AN$4,'INTERNAL PARAMETERS-1'!$B$5:$J$44,4, FALSE)</f>
        <v>0</v>
      </c>
      <c r="AO143" s="113">
        <f>$F143*'INTERNAL PARAMETERS-2'!AN143*VLOOKUP(AO$4,'INTERNAL PARAMETERS-1'!$B$5:$J$44,4, FALSE)</f>
        <v>0</v>
      </c>
      <c r="AP143" s="113">
        <f>$F143*'INTERNAL PARAMETERS-2'!AO143*VLOOKUP(AP$4,'INTERNAL PARAMETERS-1'!$B$5:$J$44,4, FALSE)</f>
        <v>0</v>
      </c>
      <c r="AQ143" s="113">
        <f>$F143*'INTERNAL PARAMETERS-2'!AP143*VLOOKUP(AQ$4,'INTERNAL PARAMETERS-1'!$B$5:$J$44,4, FALSE)</f>
        <v>0</v>
      </c>
      <c r="AR143" s="113">
        <f>$F143*'INTERNAL PARAMETERS-2'!AQ143*VLOOKUP(AR$4,'INTERNAL PARAMETERS-1'!$B$5:$J$44,4, FALSE)</f>
        <v>0</v>
      </c>
      <c r="AS143" s="113">
        <f>$F143*'INTERNAL PARAMETERS-2'!AR143*VLOOKUP(AS$4,'INTERNAL PARAMETERS-1'!$B$5:$J$44,4, FALSE)</f>
        <v>0</v>
      </c>
      <c r="AT143" s="112">
        <f>$F143*'INTERNAL PARAMETERS-2'!AS143*VLOOKUP(AT$4,'INTERNAL PARAMETERS-1'!$B$5:$J$44,4, FALSE)</f>
        <v>0</v>
      </c>
      <c r="AU143" s="114">
        <f>$F143*'INTERNAL PARAMETERS-2'!F143*(1-VLOOKUP(G$4,'INTERNAL PARAMETERS-1'!$B$5:$J$44,4, FALSE))</f>
        <v>0</v>
      </c>
      <c r="AV143" s="113">
        <f>$F143*'INTERNAL PARAMETERS-2'!G143*(1-VLOOKUP(H$4,'INTERNAL PARAMETERS-1'!$B$5:$J$44,4, FALSE))</f>
        <v>0</v>
      </c>
      <c r="AW143" s="113">
        <f>$F143*'INTERNAL PARAMETERS-2'!H143*(1-VLOOKUP(I$4,'INTERNAL PARAMETERS-1'!$B$5:$J$44,4, FALSE))</f>
        <v>0</v>
      </c>
      <c r="AX143" s="113">
        <f>$F143*'INTERNAL PARAMETERS-2'!I143*(1-VLOOKUP(J$4,'INTERNAL PARAMETERS-1'!$B$5:$J$44,4, FALSE))</f>
        <v>0</v>
      </c>
      <c r="AY143" s="113">
        <f>$F143*'INTERNAL PARAMETERS-2'!J143*(1-VLOOKUP(K$4,'INTERNAL PARAMETERS-1'!$B$5:$J$44,4, FALSE))</f>
        <v>0</v>
      </c>
      <c r="AZ143" s="113">
        <f>$F143*'INTERNAL PARAMETERS-2'!K143*(1-VLOOKUP(L$4,'INTERNAL PARAMETERS-1'!$B$5:$J$44,4, FALSE))</f>
        <v>0</v>
      </c>
      <c r="BA143" s="113">
        <f>$F143*'INTERNAL PARAMETERS-2'!L143*(1-VLOOKUP(M$4,'INTERNAL PARAMETERS-1'!$B$5:$J$44,4, FALSE))</f>
        <v>0</v>
      </c>
      <c r="BB143" s="113">
        <f>$F143*'INTERNAL PARAMETERS-2'!M143*(1-VLOOKUP(N$4,'INTERNAL PARAMETERS-1'!$B$5:$J$44,4, FALSE))</f>
        <v>0</v>
      </c>
      <c r="BC143" s="113">
        <f>$F143*'INTERNAL PARAMETERS-2'!N143*(1-VLOOKUP(O$4,'INTERNAL PARAMETERS-1'!$B$5:$J$44,4, FALSE))</f>
        <v>0</v>
      </c>
      <c r="BD143" s="113">
        <f>$F143*'INTERNAL PARAMETERS-2'!O143*(1-VLOOKUP(P$4,'INTERNAL PARAMETERS-1'!$B$5:$J$44,4, FALSE))</f>
        <v>0</v>
      </c>
      <c r="BE143" s="113">
        <f>$F143*'INTERNAL PARAMETERS-2'!P143*(1-VLOOKUP(Q$4,'INTERNAL PARAMETERS-1'!$B$5:$J$44,4, FALSE))</f>
        <v>0</v>
      </c>
      <c r="BF143" s="113">
        <f>$F143*'INTERNAL PARAMETERS-2'!Q143*(1-VLOOKUP(R$4,'INTERNAL PARAMETERS-1'!$B$5:$J$44,4, FALSE))</f>
        <v>0</v>
      </c>
      <c r="BG143" s="113">
        <f>$F143*'INTERNAL PARAMETERS-2'!R143*(1-VLOOKUP(S$4,'INTERNAL PARAMETERS-1'!$B$5:$J$44,4, FALSE))</f>
        <v>0</v>
      </c>
      <c r="BH143" s="113">
        <f>$F143*'INTERNAL PARAMETERS-2'!S143*(1-VLOOKUP(T$4,'INTERNAL PARAMETERS-1'!$B$5:$J$44,4, FALSE))</f>
        <v>0</v>
      </c>
      <c r="BI143" s="113">
        <f>$F143*'INTERNAL PARAMETERS-2'!T143*(1-VLOOKUP(U$4,'INTERNAL PARAMETERS-1'!$B$5:$J$44,4, FALSE))</f>
        <v>0</v>
      </c>
      <c r="BJ143" s="113">
        <f>$F143*'INTERNAL PARAMETERS-2'!U143*(1-VLOOKUP(V$4,'INTERNAL PARAMETERS-1'!$B$5:$J$44,4, FALSE))</f>
        <v>0</v>
      </c>
      <c r="BK143" s="113">
        <f>$F143*'INTERNAL PARAMETERS-2'!V143*(1-VLOOKUP(W$4,'INTERNAL PARAMETERS-1'!$B$5:$J$44,4, FALSE))</f>
        <v>0</v>
      </c>
      <c r="BL143" s="113">
        <f>$F143*'INTERNAL PARAMETERS-2'!W143*(1-VLOOKUP(X$4,'INTERNAL PARAMETERS-1'!$B$5:$J$44,4, FALSE))</f>
        <v>0</v>
      </c>
      <c r="BM143" s="113">
        <f>$F143*'INTERNAL PARAMETERS-2'!X143*(1-VLOOKUP(Y$4,'INTERNAL PARAMETERS-1'!$B$5:$J$44,4, FALSE))</f>
        <v>0</v>
      </c>
      <c r="BN143" s="113">
        <f>$F143*'INTERNAL PARAMETERS-2'!Y143*(1-VLOOKUP(Z$4,'INTERNAL PARAMETERS-1'!$B$5:$J$44,4, FALSE))</f>
        <v>0</v>
      </c>
      <c r="BO143" s="113">
        <f>$F143*'INTERNAL PARAMETERS-2'!Z143*(1-VLOOKUP(AA$4,'INTERNAL PARAMETERS-1'!$B$5:$J$44,4, FALSE))</f>
        <v>0</v>
      </c>
      <c r="BP143" s="113">
        <f>$F143*'INTERNAL PARAMETERS-2'!AA143*(1-VLOOKUP(AB$4,'INTERNAL PARAMETERS-1'!$B$5:$J$44,4, FALSE))</f>
        <v>0</v>
      </c>
      <c r="BQ143" s="113">
        <f>$F143*'INTERNAL PARAMETERS-2'!AB143*(1-VLOOKUP(AC$4,'INTERNAL PARAMETERS-1'!$B$5:$J$44,4, FALSE))</f>
        <v>0</v>
      </c>
      <c r="BR143" s="113">
        <f>$F143*'INTERNAL PARAMETERS-2'!AC143*(1-VLOOKUP(AD$4,'INTERNAL PARAMETERS-1'!$B$5:$J$44,4, FALSE))</f>
        <v>0</v>
      </c>
      <c r="BS143" s="113">
        <f>$F143*'INTERNAL PARAMETERS-2'!AD143*(1-VLOOKUP(AE$4,'INTERNAL PARAMETERS-1'!$B$5:$J$44,4, FALSE))</f>
        <v>0</v>
      </c>
      <c r="BT143" s="113">
        <f>$F143*'INTERNAL PARAMETERS-2'!AE143*(1-VLOOKUP(AF$4,'INTERNAL PARAMETERS-1'!$B$5:$J$44,4, FALSE))</f>
        <v>0</v>
      </c>
      <c r="BU143" s="113">
        <f>$F143*'INTERNAL PARAMETERS-2'!AF143*(1-VLOOKUP(AG$4,'INTERNAL PARAMETERS-1'!$B$5:$J$44,4, FALSE))</f>
        <v>0</v>
      </c>
      <c r="BV143" s="113">
        <f>$F143*'INTERNAL PARAMETERS-2'!AG143*(1-VLOOKUP(AH$4,'INTERNAL PARAMETERS-1'!$B$5:$J$44,4, FALSE))</f>
        <v>0</v>
      </c>
      <c r="BW143" s="113">
        <f>$F143*'INTERNAL PARAMETERS-2'!AH143*(1-VLOOKUP(AI$4,'INTERNAL PARAMETERS-1'!$B$5:$J$44,4, FALSE))</f>
        <v>0</v>
      </c>
      <c r="BX143" s="113">
        <f>$F143*'INTERNAL PARAMETERS-2'!AI143*(1-VLOOKUP(AJ$4,'INTERNAL PARAMETERS-1'!$B$5:$J$44,4, FALSE))</f>
        <v>0</v>
      </c>
      <c r="BY143" s="113">
        <f>$F143*'INTERNAL PARAMETERS-2'!AJ143*(1-VLOOKUP(AK$4,'INTERNAL PARAMETERS-1'!$B$5:$J$44,4, FALSE))</f>
        <v>0</v>
      </c>
      <c r="BZ143" s="113">
        <f>$F143*'INTERNAL PARAMETERS-2'!AK143*(1-VLOOKUP(AL$4,'INTERNAL PARAMETERS-1'!$B$5:$J$44,4, FALSE))</f>
        <v>0</v>
      </c>
      <c r="CA143" s="113">
        <f>$F143*'INTERNAL PARAMETERS-2'!AL143*(1-VLOOKUP(AM$4,'INTERNAL PARAMETERS-1'!$B$5:$J$44,4, FALSE))</f>
        <v>0</v>
      </c>
      <c r="CB143" s="113">
        <f>$F143*'INTERNAL PARAMETERS-2'!AM143*(1-VLOOKUP(AN$4,'INTERNAL PARAMETERS-1'!$B$5:$J$44,4, FALSE))</f>
        <v>0</v>
      </c>
      <c r="CC143" s="113">
        <f>$F143*'INTERNAL PARAMETERS-2'!AN143*(1-VLOOKUP(AO$4,'INTERNAL PARAMETERS-1'!$B$5:$J$44,4, FALSE))</f>
        <v>0</v>
      </c>
      <c r="CD143" s="113">
        <f>$F143*'INTERNAL PARAMETERS-2'!AO143*(1-VLOOKUP(AP$4,'INTERNAL PARAMETERS-1'!$B$5:$J$44,4, FALSE))</f>
        <v>0</v>
      </c>
      <c r="CE143" s="113">
        <f>$F143*'INTERNAL PARAMETERS-2'!AP143*(1-VLOOKUP(AQ$4,'INTERNAL PARAMETERS-1'!$B$5:$J$44,4, FALSE))</f>
        <v>0</v>
      </c>
      <c r="CF143" s="113">
        <f>$F143*'INTERNAL PARAMETERS-2'!AQ143*(1-VLOOKUP(AR$4,'INTERNAL PARAMETERS-1'!$B$5:$J$44,4, FALSE))</f>
        <v>0</v>
      </c>
      <c r="CG143" s="113">
        <f>$F143*'INTERNAL PARAMETERS-2'!AR143*(1-VLOOKUP(AS$4,'INTERNAL PARAMETERS-1'!$B$5:$J$44,4, FALSE))</f>
        <v>0</v>
      </c>
      <c r="CH143" s="112">
        <f>$F143*'INTERNAL PARAMETERS-2'!AS143*(1-VLOOKUP(AT$4,'INTERNAL PARAMETERS-1'!$B$5:$J$44,4, FALSE))</f>
        <v>0</v>
      </c>
      <c r="CI143" s="111">
        <f t="shared" si="2"/>
        <v>0</v>
      </c>
    </row>
    <row r="144" spans="3:87" x14ac:dyDescent="0.5">
      <c r="C144" s="77" t="s">
        <v>25</v>
      </c>
      <c r="D144" s="76" t="s">
        <v>2</v>
      </c>
      <c r="E144" s="76" t="s">
        <v>7</v>
      </c>
      <c r="F144" s="115">
        <f>'INPUTS-Incidence'!E144</f>
        <v>0</v>
      </c>
      <c r="G144" s="114">
        <f>$F144*'INTERNAL PARAMETERS-2'!F144*VLOOKUP(G$4,'INTERNAL PARAMETERS-1'!$B$5:$J$44,4, FALSE)</f>
        <v>0</v>
      </c>
      <c r="H144" s="113">
        <f>$F144*'INTERNAL PARAMETERS-2'!G144*VLOOKUP(H$4,'INTERNAL PARAMETERS-1'!$B$5:$J$44,4, FALSE)</f>
        <v>0</v>
      </c>
      <c r="I144" s="113">
        <f>$F144*'INTERNAL PARAMETERS-2'!H144*VLOOKUP(I$4,'INTERNAL PARAMETERS-1'!$B$5:$J$44,4, FALSE)</f>
        <v>0</v>
      </c>
      <c r="J144" s="113">
        <f>$F144*'INTERNAL PARAMETERS-2'!I144*VLOOKUP(J$4,'INTERNAL PARAMETERS-1'!$B$5:$J$44,4, FALSE)</f>
        <v>0</v>
      </c>
      <c r="K144" s="113">
        <f>$F144*'INTERNAL PARAMETERS-2'!J144*VLOOKUP(K$4,'INTERNAL PARAMETERS-1'!$B$5:$J$44,4, FALSE)</f>
        <v>0</v>
      </c>
      <c r="L144" s="113">
        <f>$F144*'INTERNAL PARAMETERS-2'!K144*VLOOKUP(L$4,'INTERNAL PARAMETERS-1'!$B$5:$J$44,4, FALSE)</f>
        <v>0</v>
      </c>
      <c r="M144" s="113">
        <f>$F144*'INTERNAL PARAMETERS-2'!L144*VLOOKUP(M$4,'INTERNAL PARAMETERS-1'!$B$5:$J$44,4, FALSE)</f>
        <v>0</v>
      </c>
      <c r="N144" s="113">
        <f>$F144*'INTERNAL PARAMETERS-2'!M144*VLOOKUP(N$4,'INTERNAL PARAMETERS-1'!$B$5:$J$44,4, FALSE)</f>
        <v>0</v>
      </c>
      <c r="O144" s="113">
        <f>$F144*'INTERNAL PARAMETERS-2'!N144*VLOOKUP(O$4,'INTERNAL PARAMETERS-1'!$B$5:$J$44,4, FALSE)</f>
        <v>0</v>
      </c>
      <c r="P144" s="113">
        <f>$F144*'INTERNAL PARAMETERS-2'!O144*VLOOKUP(P$4,'INTERNAL PARAMETERS-1'!$B$5:$J$44,4, FALSE)</f>
        <v>0</v>
      </c>
      <c r="Q144" s="113">
        <f>$F144*'INTERNAL PARAMETERS-2'!P144*VLOOKUP(Q$4,'INTERNAL PARAMETERS-1'!$B$5:$J$44,4, FALSE)</f>
        <v>0</v>
      </c>
      <c r="R144" s="113">
        <f>$F144*'INTERNAL PARAMETERS-2'!Q144*VLOOKUP(R$4,'INTERNAL PARAMETERS-1'!$B$5:$J$44,4, FALSE)</f>
        <v>0</v>
      </c>
      <c r="S144" s="113">
        <f>$F144*'INTERNAL PARAMETERS-2'!R144*VLOOKUP(S$4,'INTERNAL PARAMETERS-1'!$B$5:$J$44,4, FALSE)</f>
        <v>0</v>
      </c>
      <c r="T144" s="113">
        <f>$F144*'INTERNAL PARAMETERS-2'!S144*VLOOKUP(T$4,'INTERNAL PARAMETERS-1'!$B$5:$J$44,4, FALSE)</f>
        <v>0</v>
      </c>
      <c r="U144" s="113">
        <f>$F144*'INTERNAL PARAMETERS-2'!T144*VLOOKUP(U$4,'INTERNAL PARAMETERS-1'!$B$5:$J$44,4, FALSE)</f>
        <v>0</v>
      </c>
      <c r="V144" s="113">
        <f>$F144*'INTERNAL PARAMETERS-2'!U144*VLOOKUP(V$4,'INTERNAL PARAMETERS-1'!$B$5:$J$44,4, FALSE)</f>
        <v>0</v>
      </c>
      <c r="W144" s="113">
        <f>$F144*'INTERNAL PARAMETERS-2'!V144*VLOOKUP(W$4,'INTERNAL PARAMETERS-1'!$B$5:$J$44,4, FALSE)</f>
        <v>0</v>
      </c>
      <c r="X144" s="113">
        <f>$F144*'INTERNAL PARAMETERS-2'!W144*VLOOKUP(X$4,'INTERNAL PARAMETERS-1'!$B$5:$J$44,4, FALSE)</f>
        <v>0</v>
      </c>
      <c r="Y144" s="113">
        <f>$F144*'INTERNAL PARAMETERS-2'!X144*VLOOKUP(Y$4,'INTERNAL PARAMETERS-1'!$B$5:$J$44,4, FALSE)</f>
        <v>0</v>
      </c>
      <c r="Z144" s="113">
        <f>$F144*'INTERNAL PARAMETERS-2'!Y144*VLOOKUP(Z$4,'INTERNAL PARAMETERS-1'!$B$5:$J$44,4, FALSE)</f>
        <v>0</v>
      </c>
      <c r="AA144" s="113">
        <f>$F144*'INTERNAL PARAMETERS-2'!Z144*VLOOKUP(AA$4,'INTERNAL PARAMETERS-1'!$B$5:$J$44,4, FALSE)</f>
        <v>0</v>
      </c>
      <c r="AB144" s="113">
        <f>$F144*'INTERNAL PARAMETERS-2'!AA144*VLOOKUP(AB$4,'INTERNAL PARAMETERS-1'!$B$5:$J$44,4, FALSE)</f>
        <v>0</v>
      </c>
      <c r="AC144" s="113">
        <f>$F144*'INTERNAL PARAMETERS-2'!AB144*VLOOKUP(AC$4,'INTERNAL PARAMETERS-1'!$B$5:$J$44,4, FALSE)</f>
        <v>0</v>
      </c>
      <c r="AD144" s="113">
        <f>$F144*'INTERNAL PARAMETERS-2'!AC144*VLOOKUP(AD$4,'INTERNAL PARAMETERS-1'!$B$5:$J$44,4, FALSE)</f>
        <v>0</v>
      </c>
      <c r="AE144" s="113">
        <f>$F144*'INTERNAL PARAMETERS-2'!AD144*VLOOKUP(AE$4,'INTERNAL PARAMETERS-1'!$B$5:$J$44,4, FALSE)</f>
        <v>0</v>
      </c>
      <c r="AF144" s="113">
        <f>$F144*'INTERNAL PARAMETERS-2'!AE144*VLOOKUP(AF$4,'INTERNAL PARAMETERS-1'!$B$5:$J$44,4, FALSE)</f>
        <v>0</v>
      </c>
      <c r="AG144" s="113">
        <f>$F144*'INTERNAL PARAMETERS-2'!AF144*VLOOKUP(AG$4,'INTERNAL PARAMETERS-1'!$B$5:$J$44,4, FALSE)</f>
        <v>0</v>
      </c>
      <c r="AH144" s="113">
        <f>$F144*'INTERNAL PARAMETERS-2'!AG144*VLOOKUP(AH$4,'INTERNAL PARAMETERS-1'!$B$5:$J$44,4, FALSE)</f>
        <v>0</v>
      </c>
      <c r="AI144" s="113">
        <f>$F144*'INTERNAL PARAMETERS-2'!AH144*VLOOKUP(AI$4,'INTERNAL PARAMETERS-1'!$B$5:$J$44,4, FALSE)</f>
        <v>0</v>
      </c>
      <c r="AJ144" s="113">
        <f>$F144*'INTERNAL PARAMETERS-2'!AI144*VLOOKUP(AJ$4,'INTERNAL PARAMETERS-1'!$B$5:$J$44,4, FALSE)</f>
        <v>0</v>
      </c>
      <c r="AK144" s="113">
        <f>$F144*'INTERNAL PARAMETERS-2'!AJ144*VLOOKUP(AK$4,'INTERNAL PARAMETERS-1'!$B$5:$J$44,4, FALSE)</f>
        <v>0</v>
      </c>
      <c r="AL144" s="113">
        <f>$F144*'INTERNAL PARAMETERS-2'!AK144*VLOOKUP(AL$4,'INTERNAL PARAMETERS-1'!$B$5:$J$44,4, FALSE)</f>
        <v>0</v>
      </c>
      <c r="AM144" s="113">
        <f>$F144*'INTERNAL PARAMETERS-2'!AL144*VLOOKUP(AM$4,'INTERNAL PARAMETERS-1'!$B$5:$J$44,4, FALSE)</f>
        <v>0</v>
      </c>
      <c r="AN144" s="113">
        <f>$F144*'INTERNAL PARAMETERS-2'!AM144*VLOOKUP(AN$4,'INTERNAL PARAMETERS-1'!$B$5:$J$44,4, FALSE)</f>
        <v>0</v>
      </c>
      <c r="AO144" s="113">
        <f>$F144*'INTERNAL PARAMETERS-2'!AN144*VLOOKUP(AO$4,'INTERNAL PARAMETERS-1'!$B$5:$J$44,4, FALSE)</f>
        <v>0</v>
      </c>
      <c r="AP144" s="113">
        <f>$F144*'INTERNAL PARAMETERS-2'!AO144*VLOOKUP(AP$4,'INTERNAL PARAMETERS-1'!$B$5:$J$44,4, FALSE)</f>
        <v>0</v>
      </c>
      <c r="AQ144" s="113">
        <f>$F144*'INTERNAL PARAMETERS-2'!AP144*VLOOKUP(AQ$4,'INTERNAL PARAMETERS-1'!$B$5:$J$44,4, FALSE)</f>
        <v>0</v>
      </c>
      <c r="AR144" s="113">
        <f>$F144*'INTERNAL PARAMETERS-2'!AQ144*VLOOKUP(AR$4,'INTERNAL PARAMETERS-1'!$B$5:$J$44,4, FALSE)</f>
        <v>0</v>
      </c>
      <c r="AS144" s="113">
        <f>$F144*'INTERNAL PARAMETERS-2'!AR144*VLOOKUP(AS$4,'INTERNAL PARAMETERS-1'!$B$5:$J$44,4, FALSE)</f>
        <v>0</v>
      </c>
      <c r="AT144" s="112">
        <f>$F144*'INTERNAL PARAMETERS-2'!AS144*VLOOKUP(AT$4,'INTERNAL PARAMETERS-1'!$B$5:$J$44,4, FALSE)</f>
        <v>0</v>
      </c>
      <c r="AU144" s="114">
        <f>$F144*'INTERNAL PARAMETERS-2'!F144*(1-VLOOKUP(G$4,'INTERNAL PARAMETERS-1'!$B$5:$J$44,4, FALSE))</f>
        <v>0</v>
      </c>
      <c r="AV144" s="113">
        <f>$F144*'INTERNAL PARAMETERS-2'!G144*(1-VLOOKUP(H$4,'INTERNAL PARAMETERS-1'!$B$5:$J$44,4, FALSE))</f>
        <v>0</v>
      </c>
      <c r="AW144" s="113">
        <f>$F144*'INTERNAL PARAMETERS-2'!H144*(1-VLOOKUP(I$4,'INTERNAL PARAMETERS-1'!$B$5:$J$44,4, FALSE))</f>
        <v>0</v>
      </c>
      <c r="AX144" s="113">
        <f>$F144*'INTERNAL PARAMETERS-2'!I144*(1-VLOOKUP(J$4,'INTERNAL PARAMETERS-1'!$B$5:$J$44,4, FALSE))</f>
        <v>0</v>
      </c>
      <c r="AY144" s="113">
        <f>$F144*'INTERNAL PARAMETERS-2'!J144*(1-VLOOKUP(K$4,'INTERNAL PARAMETERS-1'!$B$5:$J$44,4, FALSE))</f>
        <v>0</v>
      </c>
      <c r="AZ144" s="113">
        <f>$F144*'INTERNAL PARAMETERS-2'!K144*(1-VLOOKUP(L$4,'INTERNAL PARAMETERS-1'!$B$5:$J$44,4, FALSE))</f>
        <v>0</v>
      </c>
      <c r="BA144" s="113">
        <f>$F144*'INTERNAL PARAMETERS-2'!L144*(1-VLOOKUP(M$4,'INTERNAL PARAMETERS-1'!$B$5:$J$44,4, FALSE))</f>
        <v>0</v>
      </c>
      <c r="BB144" s="113">
        <f>$F144*'INTERNAL PARAMETERS-2'!M144*(1-VLOOKUP(N$4,'INTERNAL PARAMETERS-1'!$B$5:$J$44,4, FALSE))</f>
        <v>0</v>
      </c>
      <c r="BC144" s="113">
        <f>$F144*'INTERNAL PARAMETERS-2'!N144*(1-VLOOKUP(O$4,'INTERNAL PARAMETERS-1'!$B$5:$J$44,4, FALSE))</f>
        <v>0</v>
      </c>
      <c r="BD144" s="113">
        <f>$F144*'INTERNAL PARAMETERS-2'!O144*(1-VLOOKUP(P$4,'INTERNAL PARAMETERS-1'!$B$5:$J$44,4, FALSE))</f>
        <v>0</v>
      </c>
      <c r="BE144" s="113">
        <f>$F144*'INTERNAL PARAMETERS-2'!P144*(1-VLOOKUP(Q$4,'INTERNAL PARAMETERS-1'!$B$5:$J$44,4, FALSE))</f>
        <v>0</v>
      </c>
      <c r="BF144" s="113">
        <f>$F144*'INTERNAL PARAMETERS-2'!Q144*(1-VLOOKUP(R$4,'INTERNAL PARAMETERS-1'!$B$5:$J$44,4, FALSE))</f>
        <v>0</v>
      </c>
      <c r="BG144" s="113">
        <f>$F144*'INTERNAL PARAMETERS-2'!R144*(1-VLOOKUP(S$4,'INTERNAL PARAMETERS-1'!$B$5:$J$44,4, FALSE))</f>
        <v>0</v>
      </c>
      <c r="BH144" s="113">
        <f>$F144*'INTERNAL PARAMETERS-2'!S144*(1-VLOOKUP(T$4,'INTERNAL PARAMETERS-1'!$B$5:$J$44,4, FALSE))</f>
        <v>0</v>
      </c>
      <c r="BI144" s="113">
        <f>$F144*'INTERNAL PARAMETERS-2'!T144*(1-VLOOKUP(U$4,'INTERNAL PARAMETERS-1'!$B$5:$J$44,4, FALSE))</f>
        <v>0</v>
      </c>
      <c r="BJ144" s="113">
        <f>$F144*'INTERNAL PARAMETERS-2'!U144*(1-VLOOKUP(V$4,'INTERNAL PARAMETERS-1'!$B$5:$J$44,4, FALSE))</f>
        <v>0</v>
      </c>
      <c r="BK144" s="113">
        <f>$F144*'INTERNAL PARAMETERS-2'!V144*(1-VLOOKUP(W$4,'INTERNAL PARAMETERS-1'!$B$5:$J$44,4, FALSE))</f>
        <v>0</v>
      </c>
      <c r="BL144" s="113">
        <f>$F144*'INTERNAL PARAMETERS-2'!W144*(1-VLOOKUP(X$4,'INTERNAL PARAMETERS-1'!$B$5:$J$44,4, FALSE))</f>
        <v>0</v>
      </c>
      <c r="BM144" s="113">
        <f>$F144*'INTERNAL PARAMETERS-2'!X144*(1-VLOOKUP(Y$4,'INTERNAL PARAMETERS-1'!$B$5:$J$44,4, FALSE))</f>
        <v>0</v>
      </c>
      <c r="BN144" s="113">
        <f>$F144*'INTERNAL PARAMETERS-2'!Y144*(1-VLOOKUP(Z$4,'INTERNAL PARAMETERS-1'!$B$5:$J$44,4, FALSE))</f>
        <v>0</v>
      </c>
      <c r="BO144" s="113">
        <f>$F144*'INTERNAL PARAMETERS-2'!Z144*(1-VLOOKUP(AA$4,'INTERNAL PARAMETERS-1'!$B$5:$J$44,4, FALSE))</f>
        <v>0</v>
      </c>
      <c r="BP144" s="113">
        <f>$F144*'INTERNAL PARAMETERS-2'!AA144*(1-VLOOKUP(AB$4,'INTERNAL PARAMETERS-1'!$B$5:$J$44,4, FALSE))</f>
        <v>0</v>
      </c>
      <c r="BQ144" s="113">
        <f>$F144*'INTERNAL PARAMETERS-2'!AB144*(1-VLOOKUP(AC$4,'INTERNAL PARAMETERS-1'!$B$5:$J$44,4, FALSE))</f>
        <v>0</v>
      </c>
      <c r="BR144" s="113">
        <f>$F144*'INTERNAL PARAMETERS-2'!AC144*(1-VLOOKUP(AD$4,'INTERNAL PARAMETERS-1'!$B$5:$J$44,4, FALSE))</f>
        <v>0</v>
      </c>
      <c r="BS144" s="113">
        <f>$F144*'INTERNAL PARAMETERS-2'!AD144*(1-VLOOKUP(AE$4,'INTERNAL PARAMETERS-1'!$B$5:$J$44,4, FALSE))</f>
        <v>0</v>
      </c>
      <c r="BT144" s="113">
        <f>$F144*'INTERNAL PARAMETERS-2'!AE144*(1-VLOOKUP(AF$4,'INTERNAL PARAMETERS-1'!$B$5:$J$44,4, FALSE))</f>
        <v>0</v>
      </c>
      <c r="BU144" s="113">
        <f>$F144*'INTERNAL PARAMETERS-2'!AF144*(1-VLOOKUP(AG$4,'INTERNAL PARAMETERS-1'!$B$5:$J$44,4, FALSE))</f>
        <v>0</v>
      </c>
      <c r="BV144" s="113">
        <f>$F144*'INTERNAL PARAMETERS-2'!AG144*(1-VLOOKUP(AH$4,'INTERNAL PARAMETERS-1'!$B$5:$J$44,4, FALSE))</f>
        <v>0</v>
      </c>
      <c r="BW144" s="113">
        <f>$F144*'INTERNAL PARAMETERS-2'!AH144*(1-VLOOKUP(AI$4,'INTERNAL PARAMETERS-1'!$B$5:$J$44,4, FALSE))</f>
        <v>0</v>
      </c>
      <c r="BX144" s="113">
        <f>$F144*'INTERNAL PARAMETERS-2'!AI144*(1-VLOOKUP(AJ$4,'INTERNAL PARAMETERS-1'!$B$5:$J$44,4, FALSE))</f>
        <v>0</v>
      </c>
      <c r="BY144" s="113">
        <f>$F144*'INTERNAL PARAMETERS-2'!AJ144*(1-VLOOKUP(AK$4,'INTERNAL PARAMETERS-1'!$B$5:$J$44,4, FALSE))</f>
        <v>0</v>
      </c>
      <c r="BZ144" s="113">
        <f>$F144*'INTERNAL PARAMETERS-2'!AK144*(1-VLOOKUP(AL$4,'INTERNAL PARAMETERS-1'!$B$5:$J$44,4, FALSE))</f>
        <v>0</v>
      </c>
      <c r="CA144" s="113">
        <f>$F144*'INTERNAL PARAMETERS-2'!AL144*(1-VLOOKUP(AM$4,'INTERNAL PARAMETERS-1'!$B$5:$J$44,4, FALSE))</f>
        <v>0</v>
      </c>
      <c r="CB144" s="113">
        <f>$F144*'INTERNAL PARAMETERS-2'!AM144*(1-VLOOKUP(AN$4,'INTERNAL PARAMETERS-1'!$B$5:$J$44,4, FALSE))</f>
        <v>0</v>
      </c>
      <c r="CC144" s="113">
        <f>$F144*'INTERNAL PARAMETERS-2'!AN144*(1-VLOOKUP(AO$4,'INTERNAL PARAMETERS-1'!$B$5:$J$44,4, FALSE))</f>
        <v>0</v>
      </c>
      <c r="CD144" s="113">
        <f>$F144*'INTERNAL PARAMETERS-2'!AO144*(1-VLOOKUP(AP$4,'INTERNAL PARAMETERS-1'!$B$5:$J$44,4, FALSE))</f>
        <v>0</v>
      </c>
      <c r="CE144" s="113">
        <f>$F144*'INTERNAL PARAMETERS-2'!AP144*(1-VLOOKUP(AQ$4,'INTERNAL PARAMETERS-1'!$B$5:$J$44,4, FALSE))</f>
        <v>0</v>
      </c>
      <c r="CF144" s="113">
        <f>$F144*'INTERNAL PARAMETERS-2'!AQ144*(1-VLOOKUP(AR$4,'INTERNAL PARAMETERS-1'!$B$5:$J$44,4, FALSE))</f>
        <v>0</v>
      </c>
      <c r="CG144" s="113">
        <f>$F144*'INTERNAL PARAMETERS-2'!AR144*(1-VLOOKUP(AS$4,'INTERNAL PARAMETERS-1'!$B$5:$J$44,4, FALSE))</f>
        <v>0</v>
      </c>
      <c r="CH144" s="112">
        <f>$F144*'INTERNAL PARAMETERS-2'!AS144*(1-VLOOKUP(AT$4,'INTERNAL PARAMETERS-1'!$B$5:$J$44,4, FALSE))</f>
        <v>0</v>
      </c>
      <c r="CI144" s="111">
        <f t="shared" si="2"/>
        <v>0</v>
      </c>
    </row>
    <row r="145" spans="3:87" x14ac:dyDescent="0.5">
      <c r="C145" s="77" t="s">
        <v>25</v>
      </c>
      <c r="D145" s="76" t="s">
        <v>2</v>
      </c>
      <c r="E145" s="76" t="s">
        <v>6</v>
      </c>
      <c r="F145" s="115">
        <f>'INPUTS-Incidence'!E145</f>
        <v>0</v>
      </c>
      <c r="G145" s="114">
        <f>$F145*'INTERNAL PARAMETERS-2'!F145*VLOOKUP(G$4,'INTERNAL PARAMETERS-1'!$B$5:$J$44,4, FALSE)</f>
        <v>0</v>
      </c>
      <c r="H145" s="113">
        <f>$F145*'INTERNAL PARAMETERS-2'!G145*VLOOKUP(H$4,'INTERNAL PARAMETERS-1'!$B$5:$J$44,4, FALSE)</f>
        <v>0</v>
      </c>
      <c r="I145" s="113">
        <f>$F145*'INTERNAL PARAMETERS-2'!H145*VLOOKUP(I$4,'INTERNAL PARAMETERS-1'!$B$5:$J$44,4, FALSE)</f>
        <v>0</v>
      </c>
      <c r="J145" s="113">
        <f>$F145*'INTERNAL PARAMETERS-2'!I145*VLOOKUP(J$4,'INTERNAL PARAMETERS-1'!$B$5:$J$44,4, FALSE)</f>
        <v>0</v>
      </c>
      <c r="K145" s="113">
        <f>$F145*'INTERNAL PARAMETERS-2'!J145*VLOOKUP(K$4,'INTERNAL PARAMETERS-1'!$B$5:$J$44,4, FALSE)</f>
        <v>0</v>
      </c>
      <c r="L145" s="113">
        <f>$F145*'INTERNAL PARAMETERS-2'!K145*VLOOKUP(L$4,'INTERNAL PARAMETERS-1'!$B$5:$J$44,4, FALSE)</f>
        <v>0</v>
      </c>
      <c r="M145" s="113">
        <f>$F145*'INTERNAL PARAMETERS-2'!L145*VLOOKUP(M$4,'INTERNAL PARAMETERS-1'!$B$5:$J$44,4, FALSE)</f>
        <v>0</v>
      </c>
      <c r="N145" s="113">
        <f>$F145*'INTERNAL PARAMETERS-2'!M145*VLOOKUP(N$4,'INTERNAL PARAMETERS-1'!$B$5:$J$44,4, FALSE)</f>
        <v>0</v>
      </c>
      <c r="O145" s="113">
        <f>$F145*'INTERNAL PARAMETERS-2'!N145*VLOOKUP(O$4,'INTERNAL PARAMETERS-1'!$B$5:$J$44,4, FALSE)</f>
        <v>0</v>
      </c>
      <c r="P145" s="113">
        <f>$F145*'INTERNAL PARAMETERS-2'!O145*VLOOKUP(P$4,'INTERNAL PARAMETERS-1'!$B$5:$J$44,4, FALSE)</f>
        <v>0</v>
      </c>
      <c r="Q145" s="113">
        <f>$F145*'INTERNAL PARAMETERS-2'!P145*VLOOKUP(Q$4,'INTERNAL PARAMETERS-1'!$B$5:$J$44,4, FALSE)</f>
        <v>0</v>
      </c>
      <c r="R145" s="113">
        <f>$F145*'INTERNAL PARAMETERS-2'!Q145*VLOOKUP(R$4,'INTERNAL PARAMETERS-1'!$B$5:$J$44,4, FALSE)</f>
        <v>0</v>
      </c>
      <c r="S145" s="113">
        <f>$F145*'INTERNAL PARAMETERS-2'!R145*VLOOKUP(S$4,'INTERNAL PARAMETERS-1'!$B$5:$J$44,4, FALSE)</f>
        <v>0</v>
      </c>
      <c r="T145" s="113">
        <f>$F145*'INTERNAL PARAMETERS-2'!S145*VLOOKUP(T$4,'INTERNAL PARAMETERS-1'!$B$5:$J$44,4, FALSE)</f>
        <v>0</v>
      </c>
      <c r="U145" s="113">
        <f>$F145*'INTERNAL PARAMETERS-2'!T145*VLOOKUP(U$4,'INTERNAL PARAMETERS-1'!$B$5:$J$44,4, FALSE)</f>
        <v>0</v>
      </c>
      <c r="V145" s="113">
        <f>$F145*'INTERNAL PARAMETERS-2'!U145*VLOOKUP(V$4,'INTERNAL PARAMETERS-1'!$B$5:$J$44,4, FALSE)</f>
        <v>0</v>
      </c>
      <c r="W145" s="113">
        <f>$F145*'INTERNAL PARAMETERS-2'!V145*VLOOKUP(W$4,'INTERNAL PARAMETERS-1'!$B$5:$J$44,4, FALSE)</f>
        <v>0</v>
      </c>
      <c r="X145" s="113">
        <f>$F145*'INTERNAL PARAMETERS-2'!W145*VLOOKUP(X$4,'INTERNAL PARAMETERS-1'!$B$5:$J$44,4, FALSE)</f>
        <v>0</v>
      </c>
      <c r="Y145" s="113">
        <f>$F145*'INTERNAL PARAMETERS-2'!X145*VLOOKUP(Y$4,'INTERNAL PARAMETERS-1'!$B$5:$J$44,4, FALSE)</f>
        <v>0</v>
      </c>
      <c r="Z145" s="113">
        <f>$F145*'INTERNAL PARAMETERS-2'!Y145*VLOOKUP(Z$4,'INTERNAL PARAMETERS-1'!$B$5:$J$44,4, FALSE)</f>
        <v>0</v>
      </c>
      <c r="AA145" s="113">
        <f>$F145*'INTERNAL PARAMETERS-2'!Z145*VLOOKUP(AA$4,'INTERNAL PARAMETERS-1'!$B$5:$J$44,4, FALSE)</f>
        <v>0</v>
      </c>
      <c r="AB145" s="113">
        <f>$F145*'INTERNAL PARAMETERS-2'!AA145*VLOOKUP(AB$4,'INTERNAL PARAMETERS-1'!$B$5:$J$44,4, FALSE)</f>
        <v>0</v>
      </c>
      <c r="AC145" s="113">
        <f>$F145*'INTERNAL PARAMETERS-2'!AB145*VLOOKUP(AC$4,'INTERNAL PARAMETERS-1'!$B$5:$J$44,4, FALSE)</f>
        <v>0</v>
      </c>
      <c r="AD145" s="113">
        <f>$F145*'INTERNAL PARAMETERS-2'!AC145*VLOOKUP(AD$4,'INTERNAL PARAMETERS-1'!$B$5:$J$44,4, FALSE)</f>
        <v>0</v>
      </c>
      <c r="AE145" s="113">
        <f>$F145*'INTERNAL PARAMETERS-2'!AD145*VLOOKUP(AE$4,'INTERNAL PARAMETERS-1'!$B$5:$J$44,4, FALSE)</f>
        <v>0</v>
      </c>
      <c r="AF145" s="113">
        <f>$F145*'INTERNAL PARAMETERS-2'!AE145*VLOOKUP(AF$4,'INTERNAL PARAMETERS-1'!$B$5:$J$44,4, FALSE)</f>
        <v>0</v>
      </c>
      <c r="AG145" s="113">
        <f>$F145*'INTERNAL PARAMETERS-2'!AF145*VLOOKUP(AG$4,'INTERNAL PARAMETERS-1'!$B$5:$J$44,4, FALSE)</f>
        <v>0</v>
      </c>
      <c r="AH145" s="113">
        <f>$F145*'INTERNAL PARAMETERS-2'!AG145*VLOOKUP(AH$4,'INTERNAL PARAMETERS-1'!$B$5:$J$44,4, FALSE)</f>
        <v>0</v>
      </c>
      <c r="AI145" s="113">
        <f>$F145*'INTERNAL PARAMETERS-2'!AH145*VLOOKUP(AI$4,'INTERNAL PARAMETERS-1'!$B$5:$J$44,4, FALSE)</f>
        <v>0</v>
      </c>
      <c r="AJ145" s="113">
        <f>$F145*'INTERNAL PARAMETERS-2'!AI145*VLOOKUP(AJ$4,'INTERNAL PARAMETERS-1'!$B$5:$J$44,4, FALSE)</f>
        <v>0</v>
      </c>
      <c r="AK145" s="113">
        <f>$F145*'INTERNAL PARAMETERS-2'!AJ145*VLOOKUP(AK$4,'INTERNAL PARAMETERS-1'!$B$5:$J$44,4, FALSE)</f>
        <v>0</v>
      </c>
      <c r="AL145" s="113">
        <f>$F145*'INTERNAL PARAMETERS-2'!AK145*VLOOKUP(AL$4,'INTERNAL PARAMETERS-1'!$B$5:$J$44,4, FALSE)</f>
        <v>0</v>
      </c>
      <c r="AM145" s="113">
        <f>$F145*'INTERNAL PARAMETERS-2'!AL145*VLOOKUP(AM$4,'INTERNAL PARAMETERS-1'!$B$5:$J$44,4, FALSE)</f>
        <v>0</v>
      </c>
      <c r="AN145" s="113">
        <f>$F145*'INTERNAL PARAMETERS-2'!AM145*VLOOKUP(AN$4,'INTERNAL PARAMETERS-1'!$B$5:$J$44,4, FALSE)</f>
        <v>0</v>
      </c>
      <c r="AO145" s="113">
        <f>$F145*'INTERNAL PARAMETERS-2'!AN145*VLOOKUP(AO$4,'INTERNAL PARAMETERS-1'!$B$5:$J$44,4, FALSE)</f>
        <v>0</v>
      </c>
      <c r="AP145" s="113">
        <f>$F145*'INTERNAL PARAMETERS-2'!AO145*VLOOKUP(AP$4,'INTERNAL PARAMETERS-1'!$B$5:$J$44,4, FALSE)</f>
        <v>0</v>
      </c>
      <c r="AQ145" s="113">
        <f>$F145*'INTERNAL PARAMETERS-2'!AP145*VLOOKUP(AQ$4,'INTERNAL PARAMETERS-1'!$B$5:$J$44,4, FALSE)</f>
        <v>0</v>
      </c>
      <c r="AR145" s="113">
        <f>$F145*'INTERNAL PARAMETERS-2'!AQ145*VLOOKUP(AR$4,'INTERNAL PARAMETERS-1'!$B$5:$J$44,4, FALSE)</f>
        <v>0</v>
      </c>
      <c r="AS145" s="113">
        <f>$F145*'INTERNAL PARAMETERS-2'!AR145*VLOOKUP(AS$4,'INTERNAL PARAMETERS-1'!$B$5:$J$44,4, FALSE)</f>
        <v>0</v>
      </c>
      <c r="AT145" s="112">
        <f>$F145*'INTERNAL PARAMETERS-2'!AS145*VLOOKUP(AT$4,'INTERNAL PARAMETERS-1'!$B$5:$J$44,4, FALSE)</f>
        <v>0</v>
      </c>
      <c r="AU145" s="114">
        <f>$F145*'INTERNAL PARAMETERS-2'!F145*(1-VLOOKUP(G$4,'INTERNAL PARAMETERS-1'!$B$5:$J$44,4, FALSE))</f>
        <v>0</v>
      </c>
      <c r="AV145" s="113">
        <f>$F145*'INTERNAL PARAMETERS-2'!G145*(1-VLOOKUP(H$4,'INTERNAL PARAMETERS-1'!$B$5:$J$44,4, FALSE))</f>
        <v>0</v>
      </c>
      <c r="AW145" s="113">
        <f>$F145*'INTERNAL PARAMETERS-2'!H145*(1-VLOOKUP(I$4,'INTERNAL PARAMETERS-1'!$B$5:$J$44,4, FALSE))</f>
        <v>0</v>
      </c>
      <c r="AX145" s="113">
        <f>$F145*'INTERNAL PARAMETERS-2'!I145*(1-VLOOKUP(J$4,'INTERNAL PARAMETERS-1'!$B$5:$J$44,4, FALSE))</f>
        <v>0</v>
      </c>
      <c r="AY145" s="113">
        <f>$F145*'INTERNAL PARAMETERS-2'!J145*(1-VLOOKUP(K$4,'INTERNAL PARAMETERS-1'!$B$5:$J$44,4, FALSE))</f>
        <v>0</v>
      </c>
      <c r="AZ145" s="113">
        <f>$F145*'INTERNAL PARAMETERS-2'!K145*(1-VLOOKUP(L$4,'INTERNAL PARAMETERS-1'!$B$5:$J$44,4, FALSE))</f>
        <v>0</v>
      </c>
      <c r="BA145" s="113">
        <f>$F145*'INTERNAL PARAMETERS-2'!L145*(1-VLOOKUP(M$4,'INTERNAL PARAMETERS-1'!$B$5:$J$44,4, FALSE))</f>
        <v>0</v>
      </c>
      <c r="BB145" s="113">
        <f>$F145*'INTERNAL PARAMETERS-2'!M145*(1-VLOOKUP(N$4,'INTERNAL PARAMETERS-1'!$B$5:$J$44,4, FALSE))</f>
        <v>0</v>
      </c>
      <c r="BC145" s="113">
        <f>$F145*'INTERNAL PARAMETERS-2'!N145*(1-VLOOKUP(O$4,'INTERNAL PARAMETERS-1'!$B$5:$J$44,4, FALSE))</f>
        <v>0</v>
      </c>
      <c r="BD145" s="113">
        <f>$F145*'INTERNAL PARAMETERS-2'!O145*(1-VLOOKUP(P$4,'INTERNAL PARAMETERS-1'!$B$5:$J$44,4, FALSE))</f>
        <v>0</v>
      </c>
      <c r="BE145" s="113">
        <f>$F145*'INTERNAL PARAMETERS-2'!P145*(1-VLOOKUP(Q$4,'INTERNAL PARAMETERS-1'!$B$5:$J$44,4, FALSE))</f>
        <v>0</v>
      </c>
      <c r="BF145" s="113">
        <f>$F145*'INTERNAL PARAMETERS-2'!Q145*(1-VLOOKUP(R$4,'INTERNAL PARAMETERS-1'!$B$5:$J$44,4, FALSE))</f>
        <v>0</v>
      </c>
      <c r="BG145" s="113">
        <f>$F145*'INTERNAL PARAMETERS-2'!R145*(1-VLOOKUP(S$4,'INTERNAL PARAMETERS-1'!$B$5:$J$44,4, FALSE))</f>
        <v>0</v>
      </c>
      <c r="BH145" s="113">
        <f>$F145*'INTERNAL PARAMETERS-2'!S145*(1-VLOOKUP(T$4,'INTERNAL PARAMETERS-1'!$B$5:$J$44,4, FALSE))</f>
        <v>0</v>
      </c>
      <c r="BI145" s="113">
        <f>$F145*'INTERNAL PARAMETERS-2'!T145*(1-VLOOKUP(U$4,'INTERNAL PARAMETERS-1'!$B$5:$J$44,4, FALSE))</f>
        <v>0</v>
      </c>
      <c r="BJ145" s="113">
        <f>$F145*'INTERNAL PARAMETERS-2'!U145*(1-VLOOKUP(V$4,'INTERNAL PARAMETERS-1'!$B$5:$J$44,4, FALSE))</f>
        <v>0</v>
      </c>
      <c r="BK145" s="113">
        <f>$F145*'INTERNAL PARAMETERS-2'!V145*(1-VLOOKUP(W$4,'INTERNAL PARAMETERS-1'!$B$5:$J$44,4, FALSE))</f>
        <v>0</v>
      </c>
      <c r="BL145" s="113">
        <f>$F145*'INTERNAL PARAMETERS-2'!W145*(1-VLOOKUP(X$4,'INTERNAL PARAMETERS-1'!$B$5:$J$44,4, FALSE))</f>
        <v>0</v>
      </c>
      <c r="BM145" s="113">
        <f>$F145*'INTERNAL PARAMETERS-2'!X145*(1-VLOOKUP(Y$4,'INTERNAL PARAMETERS-1'!$B$5:$J$44,4, FALSE))</f>
        <v>0</v>
      </c>
      <c r="BN145" s="113">
        <f>$F145*'INTERNAL PARAMETERS-2'!Y145*(1-VLOOKUP(Z$4,'INTERNAL PARAMETERS-1'!$B$5:$J$44,4, FALSE))</f>
        <v>0</v>
      </c>
      <c r="BO145" s="113">
        <f>$F145*'INTERNAL PARAMETERS-2'!Z145*(1-VLOOKUP(AA$4,'INTERNAL PARAMETERS-1'!$B$5:$J$44,4, FALSE))</f>
        <v>0</v>
      </c>
      <c r="BP145" s="113">
        <f>$F145*'INTERNAL PARAMETERS-2'!AA145*(1-VLOOKUP(AB$4,'INTERNAL PARAMETERS-1'!$B$5:$J$44,4, FALSE))</f>
        <v>0</v>
      </c>
      <c r="BQ145" s="113">
        <f>$F145*'INTERNAL PARAMETERS-2'!AB145*(1-VLOOKUP(AC$4,'INTERNAL PARAMETERS-1'!$B$5:$J$44,4, FALSE))</f>
        <v>0</v>
      </c>
      <c r="BR145" s="113">
        <f>$F145*'INTERNAL PARAMETERS-2'!AC145*(1-VLOOKUP(AD$4,'INTERNAL PARAMETERS-1'!$B$5:$J$44,4, FALSE))</f>
        <v>0</v>
      </c>
      <c r="BS145" s="113">
        <f>$F145*'INTERNAL PARAMETERS-2'!AD145*(1-VLOOKUP(AE$4,'INTERNAL PARAMETERS-1'!$B$5:$J$44,4, FALSE))</f>
        <v>0</v>
      </c>
      <c r="BT145" s="113">
        <f>$F145*'INTERNAL PARAMETERS-2'!AE145*(1-VLOOKUP(AF$4,'INTERNAL PARAMETERS-1'!$B$5:$J$44,4, FALSE))</f>
        <v>0</v>
      </c>
      <c r="BU145" s="113">
        <f>$F145*'INTERNAL PARAMETERS-2'!AF145*(1-VLOOKUP(AG$4,'INTERNAL PARAMETERS-1'!$B$5:$J$44,4, FALSE))</f>
        <v>0</v>
      </c>
      <c r="BV145" s="113">
        <f>$F145*'INTERNAL PARAMETERS-2'!AG145*(1-VLOOKUP(AH$4,'INTERNAL PARAMETERS-1'!$B$5:$J$44,4, FALSE))</f>
        <v>0</v>
      </c>
      <c r="BW145" s="113">
        <f>$F145*'INTERNAL PARAMETERS-2'!AH145*(1-VLOOKUP(AI$4,'INTERNAL PARAMETERS-1'!$B$5:$J$44,4, FALSE))</f>
        <v>0</v>
      </c>
      <c r="BX145" s="113">
        <f>$F145*'INTERNAL PARAMETERS-2'!AI145*(1-VLOOKUP(AJ$4,'INTERNAL PARAMETERS-1'!$B$5:$J$44,4, FALSE))</f>
        <v>0</v>
      </c>
      <c r="BY145" s="113">
        <f>$F145*'INTERNAL PARAMETERS-2'!AJ145*(1-VLOOKUP(AK$4,'INTERNAL PARAMETERS-1'!$B$5:$J$44,4, FALSE))</f>
        <v>0</v>
      </c>
      <c r="BZ145" s="113">
        <f>$F145*'INTERNAL PARAMETERS-2'!AK145*(1-VLOOKUP(AL$4,'INTERNAL PARAMETERS-1'!$B$5:$J$44,4, FALSE))</f>
        <v>0</v>
      </c>
      <c r="CA145" s="113">
        <f>$F145*'INTERNAL PARAMETERS-2'!AL145*(1-VLOOKUP(AM$4,'INTERNAL PARAMETERS-1'!$B$5:$J$44,4, FALSE))</f>
        <v>0</v>
      </c>
      <c r="CB145" s="113">
        <f>$F145*'INTERNAL PARAMETERS-2'!AM145*(1-VLOOKUP(AN$4,'INTERNAL PARAMETERS-1'!$B$5:$J$44,4, FALSE))</f>
        <v>0</v>
      </c>
      <c r="CC145" s="113">
        <f>$F145*'INTERNAL PARAMETERS-2'!AN145*(1-VLOOKUP(AO$4,'INTERNAL PARAMETERS-1'!$B$5:$J$44,4, FALSE))</f>
        <v>0</v>
      </c>
      <c r="CD145" s="113">
        <f>$F145*'INTERNAL PARAMETERS-2'!AO145*(1-VLOOKUP(AP$4,'INTERNAL PARAMETERS-1'!$B$5:$J$44,4, FALSE))</f>
        <v>0</v>
      </c>
      <c r="CE145" s="113">
        <f>$F145*'INTERNAL PARAMETERS-2'!AP145*(1-VLOOKUP(AQ$4,'INTERNAL PARAMETERS-1'!$B$5:$J$44,4, FALSE))</f>
        <v>0</v>
      </c>
      <c r="CF145" s="113">
        <f>$F145*'INTERNAL PARAMETERS-2'!AQ145*(1-VLOOKUP(AR$4,'INTERNAL PARAMETERS-1'!$B$5:$J$44,4, FALSE))</f>
        <v>0</v>
      </c>
      <c r="CG145" s="113">
        <f>$F145*'INTERNAL PARAMETERS-2'!AR145*(1-VLOOKUP(AS$4,'INTERNAL PARAMETERS-1'!$B$5:$J$44,4, FALSE))</f>
        <v>0</v>
      </c>
      <c r="CH145" s="112">
        <f>$F145*'INTERNAL PARAMETERS-2'!AS145*(1-VLOOKUP(AT$4,'INTERNAL PARAMETERS-1'!$B$5:$J$44,4, FALSE))</f>
        <v>0</v>
      </c>
      <c r="CI145" s="111">
        <f t="shared" si="2"/>
        <v>0</v>
      </c>
    </row>
    <row r="146" spans="3:87" x14ac:dyDescent="0.5">
      <c r="C146" s="77" t="s">
        <v>25</v>
      </c>
      <c r="D146" s="76" t="s">
        <v>2</v>
      </c>
      <c r="E146" s="76" t="s">
        <v>5</v>
      </c>
      <c r="F146" s="115">
        <f>'INPUTS-Incidence'!E146</f>
        <v>0</v>
      </c>
      <c r="G146" s="114">
        <f>$F146*'INTERNAL PARAMETERS-2'!F146*VLOOKUP(G$4,'INTERNAL PARAMETERS-1'!$B$5:$J$44,4, FALSE)</f>
        <v>0</v>
      </c>
      <c r="H146" s="113">
        <f>$F146*'INTERNAL PARAMETERS-2'!G146*VLOOKUP(H$4,'INTERNAL PARAMETERS-1'!$B$5:$J$44,4, FALSE)</f>
        <v>0</v>
      </c>
      <c r="I146" s="113">
        <f>$F146*'INTERNAL PARAMETERS-2'!H146*VLOOKUP(I$4,'INTERNAL PARAMETERS-1'!$B$5:$J$44,4, FALSE)</f>
        <v>0</v>
      </c>
      <c r="J146" s="113">
        <f>$F146*'INTERNAL PARAMETERS-2'!I146*VLOOKUP(J$4,'INTERNAL PARAMETERS-1'!$B$5:$J$44,4, FALSE)</f>
        <v>0</v>
      </c>
      <c r="K146" s="113">
        <f>$F146*'INTERNAL PARAMETERS-2'!J146*VLOOKUP(K$4,'INTERNAL PARAMETERS-1'!$B$5:$J$44,4, FALSE)</f>
        <v>0</v>
      </c>
      <c r="L146" s="113">
        <f>$F146*'INTERNAL PARAMETERS-2'!K146*VLOOKUP(L$4,'INTERNAL PARAMETERS-1'!$B$5:$J$44,4, FALSE)</f>
        <v>0</v>
      </c>
      <c r="M146" s="113">
        <f>$F146*'INTERNAL PARAMETERS-2'!L146*VLOOKUP(M$4,'INTERNAL PARAMETERS-1'!$B$5:$J$44,4, FALSE)</f>
        <v>0</v>
      </c>
      <c r="N146" s="113">
        <f>$F146*'INTERNAL PARAMETERS-2'!M146*VLOOKUP(N$4,'INTERNAL PARAMETERS-1'!$B$5:$J$44,4, FALSE)</f>
        <v>0</v>
      </c>
      <c r="O146" s="113">
        <f>$F146*'INTERNAL PARAMETERS-2'!N146*VLOOKUP(O$4,'INTERNAL PARAMETERS-1'!$B$5:$J$44,4, FALSE)</f>
        <v>0</v>
      </c>
      <c r="P146" s="113">
        <f>$F146*'INTERNAL PARAMETERS-2'!O146*VLOOKUP(P$4,'INTERNAL PARAMETERS-1'!$B$5:$J$44,4, FALSE)</f>
        <v>0</v>
      </c>
      <c r="Q146" s="113">
        <f>$F146*'INTERNAL PARAMETERS-2'!P146*VLOOKUP(Q$4,'INTERNAL PARAMETERS-1'!$B$5:$J$44,4, FALSE)</f>
        <v>0</v>
      </c>
      <c r="R146" s="113">
        <f>$F146*'INTERNAL PARAMETERS-2'!Q146*VLOOKUP(R$4,'INTERNAL PARAMETERS-1'!$B$5:$J$44,4, FALSE)</f>
        <v>0</v>
      </c>
      <c r="S146" s="113">
        <f>$F146*'INTERNAL PARAMETERS-2'!R146*VLOOKUP(S$4,'INTERNAL PARAMETERS-1'!$B$5:$J$44,4, FALSE)</f>
        <v>0</v>
      </c>
      <c r="T146" s="113">
        <f>$F146*'INTERNAL PARAMETERS-2'!S146*VLOOKUP(T$4,'INTERNAL PARAMETERS-1'!$B$5:$J$44,4, FALSE)</f>
        <v>0</v>
      </c>
      <c r="U146" s="113">
        <f>$F146*'INTERNAL PARAMETERS-2'!T146*VLOOKUP(U$4,'INTERNAL PARAMETERS-1'!$B$5:$J$44,4, FALSE)</f>
        <v>0</v>
      </c>
      <c r="V146" s="113">
        <f>$F146*'INTERNAL PARAMETERS-2'!U146*VLOOKUP(V$4,'INTERNAL PARAMETERS-1'!$B$5:$J$44,4, FALSE)</f>
        <v>0</v>
      </c>
      <c r="W146" s="113">
        <f>$F146*'INTERNAL PARAMETERS-2'!V146*VLOOKUP(W$4,'INTERNAL PARAMETERS-1'!$B$5:$J$44,4, FALSE)</f>
        <v>0</v>
      </c>
      <c r="X146" s="113">
        <f>$F146*'INTERNAL PARAMETERS-2'!W146*VLOOKUP(X$4,'INTERNAL PARAMETERS-1'!$B$5:$J$44,4, FALSE)</f>
        <v>0</v>
      </c>
      <c r="Y146" s="113">
        <f>$F146*'INTERNAL PARAMETERS-2'!X146*VLOOKUP(Y$4,'INTERNAL PARAMETERS-1'!$B$5:$J$44,4, FALSE)</f>
        <v>0</v>
      </c>
      <c r="Z146" s="113">
        <f>$F146*'INTERNAL PARAMETERS-2'!Y146*VLOOKUP(Z$4,'INTERNAL PARAMETERS-1'!$B$5:$J$44,4, FALSE)</f>
        <v>0</v>
      </c>
      <c r="AA146" s="113">
        <f>$F146*'INTERNAL PARAMETERS-2'!Z146*VLOOKUP(AA$4,'INTERNAL PARAMETERS-1'!$B$5:$J$44,4, FALSE)</f>
        <v>0</v>
      </c>
      <c r="AB146" s="113">
        <f>$F146*'INTERNAL PARAMETERS-2'!AA146*VLOOKUP(AB$4,'INTERNAL PARAMETERS-1'!$B$5:$J$44,4, FALSE)</f>
        <v>0</v>
      </c>
      <c r="AC146" s="113">
        <f>$F146*'INTERNAL PARAMETERS-2'!AB146*VLOOKUP(AC$4,'INTERNAL PARAMETERS-1'!$B$5:$J$44,4, FALSE)</f>
        <v>0</v>
      </c>
      <c r="AD146" s="113">
        <f>$F146*'INTERNAL PARAMETERS-2'!AC146*VLOOKUP(AD$4,'INTERNAL PARAMETERS-1'!$B$5:$J$44,4, FALSE)</f>
        <v>0</v>
      </c>
      <c r="AE146" s="113">
        <f>$F146*'INTERNAL PARAMETERS-2'!AD146*VLOOKUP(AE$4,'INTERNAL PARAMETERS-1'!$B$5:$J$44,4, FALSE)</f>
        <v>0</v>
      </c>
      <c r="AF146" s="113">
        <f>$F146*'INTERNAL PARAMETERS-2'!AE146*VLOOKUP(AF$4,'INTERNAL PARAMETERS-1'!$B$5:$J$44,4, FALSE)</f>
        <v>0</v>
      </c>
      <c r="AG146" s="113">
        <f>$F146*'INTERNAL PARAMETERS-2'!AF146*VLOOKUP(AG$4,'INTERNAL PARAMETERS-1'!$B$5:$J$44,4, FALSE)</f>
        <v>0</v>
      </c>
      <c r="AH146" s="113">
        <f>$F146*'INTERNAL PARAMETERS-2'!AG146*VLOOKUP(AH$4,'INTERNAL PARAMETERS-1'!$B$5:$J$44,4, FALSE)</f>
        <v>0</v>
      </c>
      <c r="AI146" s="113">
        <f>$F146*'INTERNAL PARAMETERS-2'!AH146*VLOOKUP(AI$4,'INTERNAL PARAMETERS-1'!$B$5:$J$44,4, FALSE)</f>
        <v>0</v>
      </c>
      <c r="AJ146" s="113">
        <f>$F146*'INTERNAL PARAMETERS-2'!AI146*VLOOKUP(AJ$4,'INTERNAL PARAMETERS-1'!$B$5:$J$44,4, FALSE)</f>
        <v>0</v>
      </c>
      <c r="AK146" s="113">
        <f>$F146*'INTERNAL PARAMETERS-2'!AJ146*VLOOKUP(AK$4,'INTERNAL PARAMETERS-1'!$B$5:$J$44,4, FALSE)</f>
        <v>0</v>
      </c>
      <c r="AL146" s="113">
        <f>$F146*'INTERNAL PARAMETERS-2'!AK146*VLOOKUP(AL$4,'INTERNAL PARAMETERS-1'!$B$5:$J$44,4, FALSE)</f>
        <v>0</v>
      </c>
      <c r="AM146" s="113">
        <f>$F146*'INTERNAL PARAMETERS-2'!AL146*VLOOKUP(AM$4,'INTERNAL PARAMETERS-1'!$B$5:$J$44,4, FALSE)</f>
        <v>0</v>
      </c>
      <c r="AN146" s="113">
        <f>$F146*'INTERNAL PARAMETERS-2'!AM146*VLOOKUP(AN$4,'INTERNAL PARAMETERS-1'!$B$5:$J$44,4, FALSE)</f>
        <v>0</v>
      </c>
      <c r="AO146" s="113">
        <f>$F146*'INTERNAL PARAMETERS-2'!AN146*VLOOKUP(AO$4,'INTERNAL PARAMETERS-1'!$B$5:$J$44,4, FALSE)</f>
        <v>0</v>
      </c>
      <c r="AP146" s="113">
        <f>$F146*'INTERNAL PARAMETERS-2'!AO146*VLOOKUP(AP$4,'INTERNAL PARAMETERS-1'!$B$5:$J$44,4, FALSE)</f>
        <v>0</v>
      </c>
      <c r="AQ146" s="113">
        <f>$F146*'INTERNAL PARAMETERS-2'!AP146*VLOOKUP(AQ$4,'INTERNAL PARAMETERS-1'!$B$5:$J$44,4, FALSE)</f>
        <v>0</v>
      </c>
      <c r="AR146" s="113">
        <f>$F146*'INTERNAL PARAMETERS-2'!AQ146*VLOOKUP(AR$4,'INTERNAL PARAMETERS-1'!$B$5:$J$44,4, FALSE)</f>
        <v>0</v>
      </c>
      <c r="AS146" s="113">
        <f>$F146*'INTERNAL PARAMETERS-2'!AR146*VLOOKUP(AS$4,'INTERNAL PARAMETERS-1'!$B$5:$J$44,4, FALSE)</f>
        <v>0</v>
      </c>
      <c r="AT146" s="112">
        <f>$F146*'INTERNAL PARAMETERS-2'!AS146*VLOOKUP(AT$4,'INTERNAL PARAMETERS-1'!$B$5:$J$44,4, FALSE)</f>
        <v>0</v>
      </c>
      <c r="AU146" s="114">
        <f>$F146*'INTERNAL PARAMETERS-2'!F146*(1-VLOOKUP(G$4,'INTERNAL PARAMETERS-1'!$B$5:$J$44,4, FALSE))</f>
        <v>0</v>
      </c>
      <c r="AV146" s="113">
        <f>$F146*'INTERNAL PARAMETERS-2'!G146*(1-VLOOKUP(H$4,'INTERNAL PARAMETERS-1'!$B$5:$J$44,4, FALSE))</f>
        <v>0</v>
      </c>
      <c r="AW146" s="113">
        <f>$F146*'INTERNAL PARAMETERS-2'!H146*(1-VLOOKUP(I$4,'INTERNAL PARAMETERS-1'!$B$5:$J$44,4, FALSE))</f>
        <v>0</v>
      </c>
      <c r="AX146" s="113">
        <f>$F146*'INTERNAL PARAMETERS-2'!I146*(1-VLOOKUP(J$4,'INTERNAL PARAMETERS-1'!$B$5:$J$44,4, FALSE))</f>
        <v>0</v>
      </c>
      <c r="AY146" s="113">
        <f>$F146*'INTERNAL PARAMETERS-2'!J146*(1-VLOOKUP(K$4,'INTERNAL PARAMETERS-1'!$B$5:$J$44,4, FALSE))</f>
        <v>0</v>
      </c>
      <c r="AZ146" s="113">
        <f>$F146*'INTERNAL PARAMETERS-2'!K146*(1-VLOOKUP(L$4,'INTERNAL PARAMETERS-1'!$B$5:$J$44,4, FALSE))</f>
        <v>0</v>
      </c>
      <c r="BA146" s="113">
        <f>$F146*'INTERNAL PARAMETERS-2'!L146*(1-VLOOKUP(M$4,'INTERNAL PARAMETERS-1'!$B$5:$J$44,4, FALSE))</f>
        <v>0</v>
      </c>
      <c r="BB146" s="113">
        <f>$F146*'INTERNAL PARAMETERS-2'!M146*(1-VLOOKUP(N$4,'INTERNAL PARAMETERS-1'!$B$5:$J$44,4, FALSE))</f>
        <v>0</v>
      </c>
      <c r="BC146" s="113">
        <f>$F146*'INTERNAL PARAMETERS-2'!N146*(1-VLOOKUP(O$4,'INTERNAL PARAMETERS-1'!$B$5:$J$44,4, FALSE))</f>
        <v>0</v>
      </c>
      <c r="BD146" s="113">
        <f>$F146*'INTERNAL PARAMETERS-2'!O146*(1-VLOOKUP(P$4,'INTERNAL PARAMETERS-1'!$B$5:$J$44,4, FALSE))</f>
        <v>0</v>
      </c>
      <c r="BE146" s="113">
        <f>$F146*'INTERNAL PARAMETERS-2'!P146*(1-VLOOKUP(Q$4,'INTERNAL PARAMETERS-1'!$B$5:$J$44,4, FALSE))</f>
        <v>0</v>
      </c>
      <c r="BF146" s="113">
        <f>$F146*'INTERNAL PARAMETERS-2'!Q146*(1-VLOOKUP(R$4,'INTERNAL PARAMETERS-1'!$B$5:$J$44,4, FALSE))</f>
        <v>0</v>
      </c>
      <c r="BG146" s="113">
        <f>$F146*'INTERNAL PARAMETERS-2'!R146*(1-VLOOKUP(S$4,'INTERNAL PARAMETERS-1'!$B$5:$J$44,4, FALSE))</f>
        <v>0</v>
      </c>
      <c r="BH146" s="113">
        <f>$F146*'INTERNAL PARAMETERS-2'!S146*(1-VLOOKUP(T$4,'INTERNAL PARAMETERS-1'!$B$5:$J$44,4, FALSE))</f>
        <v>0</v>
      </c>
      <c r="BI146" s="113">
        <f>$F146*'INTERNAL PARAMETERS-2'!T146*(1-VLOOKUP(U$4,'INTERNAL PARAMETERS-1'!$B$5:$J$44,4, FALSE))</f>
        <v>0</v>
      </c>
      <c r="BJ146" s="113">
        <f>$F146*'INTERNAL PARAMETERS-2'!U146*(1-VLOOKUP(V$4,'INTERNAL PARAMETERS-1'!$B$5:$J$44,4, FALSE))</f>
        <v>0</v>
      </c>
      <c r="BK146" s="113">
        <f>$F146*'INTERNAL PARAMETERS-2'!V146*(1-VLOOKUP(W$4,'INTERNAL PARAMETERS-1'!$B$5:$J$44,4, FALSE))</f>
        <v>0</v>
      </c>
      <c r="BL146" s="113">
        <f>$F146*'INTERNAL PARAMETERS-2'!W146*(1-VLOOKUP(X$4,'INTERNAL PARAMETERS-1'!$B$5:$J$44,4, FALSE))</f>
        <v>0</v>
      </c>
      <c r="BM146" s="113">
        <f>$F146*'INTERNAL PARAMETERS-2'!X146*(1-VLOOKUP(Y$4,'INTERNAL PARAMETERS-1'!$B$5:$J$44,4, FALSE))</f>
        <v>0</v>
      </c>
      <c r="BN146" s="113">
        <f>$F146*'INTERNAL PARAMETERS-2'!Y146*(1-VLOOKUP(Z$4,'INTERNAL PARAMETERS-1'!$B$5:$J$44,4, FALSE))</f>
        <v>0</v>
      </c>
      <c r="BO146" s="113">
        <f>$F146*'INTERNAL PARAMETERS-2'!Z146*(1-VLOOKUP(AA$4,'INTERNAL PARAMETERS-1'!$B$5:$J$44,4, FALSE))</f>
        <v>0</v>
      </c>
      <c r="BP146" s="113">
        <f>$F146*'INTERNAL PARAMETERS-2'!AA146*(1-VLOOKUP(AB$4,'INTERNAL PARAMETERS-1'!$B$5:$J$44,4, FALSE))</f>
        <v>0</v>
      </c>
      <c r="BQ146" s="113">
        <f>$F146*'INTERNAL PARAMETERS-2'!AB146*(1-VLOOKUP(AC$4,'INTERNAL PARAMETERS-1'!$B$5:$J$44,4, FALSE))</f>
        <v>0</v>
      </c>
      <c r="BR146" s="113">
        <f>$F146*'INTERNAL PARAMETERS-2'!AC146*(1-VLOOKUP(AD$4,'INTERNAL PARAMETERS-1'!$B$5:$J$44,4, FALSE))</f>
        <v>0</v>
      </c>
      <c r="BS146" s="113">
        <f>$F146*'INTERNAL PARAMETERS-2'!AD146*(1-VLOOKUP(AE$4,'INTERNAL PARAMETERS-1'!$B$5:$J$44,4, FALSE))</f>
        <v>0</v>
      </c>
      <c r="BT146" s="113">
        <f>$F146*'INTERNAL PARAMETERS-2'!AE146*(1-VLOOKUP(AF$4,'INTERNAL PARAMETERS-1'!$B$5:$J$44,4, FALSE))</f>
        <v>0</v>
      </c>
      <c r="BU146" s="113">
        <f>$F146*'INTERNAL PARAMETERS-2'!AF146*(1-VLOOKUP(AG$4,'INTERNAL PARAMETERS-1'!$B$5:$J$44,4, FALSE))</f>
        <v>0</v>
      </c>
      <c r="BV146" s="113">
        <f>$F146*'INTERNAL PARAMETERS-2'!AG146*(1-VLOOKUP(AH$4,'INTERNAL PARAMETERS-1'!$B$5:$J$44,4, FALSE))</f>
        <v>0</v>
      </c>
      <c r="BW146" s="113">
        <f>$F146*'INTERNAL PARAMETERS-2'!AH146*(1-VLOOKUP(AI$4,'INTERNAL PARAMETERS-1'!$B$5:$J$44,4, FALSE))</f>
        <v>0</v>
      </c>
      <c r="BX146" s="113">
        <f>$F146*'INTERNAL PARAMETERS-2'!AI146*(1-VLOOKUP(AJ$4,'INTERNAL PARAMETERS-1'!$B$5:$J$44,4, FALSE))</f>
        <v>0</v>
      </c>
      <c r="BY146" s="113">
        <f>$F146*'INTERNAL PARAMETERS-2'!AJ146*(1-VLOOKUP(AK$4,'INTERNAL PARAMETERS-1'!$B$5:$J$44,4, FALSE))</f>
        <v>0</v>
      </c>
      <c r="BZ146" s="113">
        <f>$F146*'INTERNAL PARAMETERS-2'!AK146*(1-VLOOKUP(AL$4,'INTERNAL PARAMETERS-1'!$B$5:$J$44,4, FALSE))</f>
        <v>0</v>
      </c>
      <c r="CA146" s="113">
        <f>$F146*'INTERNAL PARAMETERS-2'!AL146*(1-VLOOKUP(AM$4,'INTERNAL PARAMETERS-1'!$B$5:$J$44,4, FALSE))</f>
        <v>0</v>
      </c>
      <c r="CB146" s="113">
        <f>$F146*'INTERNAL PARAMETERS-2'!AM146*(1-VLOOKUP(AN$4,'INTERNAL PARAMETERS-1'!$B$5:$J$44,4, FALSE))</f>
        <v>0</v>
      </c>
      <c r="CC146" s="113">
        <f>$F146*'INTERNAL PARAMETERS-2'!AN146*(1-VLOOKUP(AO$4,'INTERNAL PARAMETERS-1'!$B$5:$J$44,4, FALSE))</f>
        <v>0</v>
      </c>
      <c r="CD146" s="113">
        <f>$F146*'INTERNAL PARAMETERS-2'!AO146*(1-VLOOKUP(AP$4,'INTERNAL PARAMETERS-1'!$B$5:$J$44,4, FALSE))</f>
        <v>0</v>
      </c>
      <c r="CE146" s="113">
        <f>$F146*'INTERNAL PARAMETERS-2'!AP146*(1-VLOOKUP(AQ$4,'INTERNAL PARAMETERS-1'!$B$5:$J$44,4, FALSE))</f>
        <v>0</v>
      </c>
      <c r="CF146" s="113">
        <f>$F146*'INTERNAL PARAMETERS-2'!AQ146*(1-VLOOKUP(AR$4,'INTERNAL PARAMETERS-1'!$B$5:$J$44,4, FALSE))</f>
        <v>0</v>
      </c>
      <c r="CG146" s="113">
        <f>$F146*'INTERNAL PARAMETERS-2'!AR146*(1-VLOOKUP(AS$4,'INTERNAL PARAMETERS-1'!$B$5:$J$44,4, FALSE))</f>
        <v>0</v>
      </c>
      <c r="CH146" s="112">
        <f>$F146*'INTERNAL PARAMETERS-2'!AS146*(1-VLOOKUP(AT$4,'INTERNAL PARAMETERS-1'!$B$5:$J$44,4, FALSE))</f>
        <v>0</v>
      </c>
      <c r="CI146" s="111">
        <f t="shared" si="2"/>
        <v>0</v>
      </c>
    </row>
    <row r="147" spans="3:87" x14ac:dyDescent="0.5">
      <c r="C147" s="77" t="s">
        <v>25</v>
      </c>
      <c r="D147" s="76" t="s">
        <v>2</v>
      </c>
      <c r="E147" s="76" t="s">
        <v>4</v>
      </c>
      <c r="F147" s="115">
        <f>'INPUTS-Incidence'!E147</f>
        <v>0</v>
      </c>
      <c r="G147" s="114">
        <f>$F147*'INTERNAL PARAMETERS-2'!F147*VLOOKUP(G$4,'INTERNAL PARAMETERS-1'!$B$5:$J$44,4, FALSE)</f>
        <v>0</v>
      </c>
      <c r="H147" s="113">
        <f>$F147*'INTERNAL PARAMETERS-2'!G147*VLOOKUP(H$4,'INTERNAL PARAMETERS-1'!$B$5:$J$44,4, FALSE)</f>
        <v>0</v>
      </c>
      <c r="I147" s="113">
        <f>$F147*'INTERNAL PARAMETERS-2'!H147*VLOOKUP(I$4,'INTERNAL PARAMETERS-1'!$B$5:$J$44,4, FALSE)</f>
        <v>0</v>
      </c>
      <c r="J147" s="113">
        <f>$F147*'INTERNAL PARAMETERS-2'!I147*VLOOKUP(J$4,'INTERNAL PARAMETERS-1'!$B$5:$J$44,4, FALSE)</f>
        <v>0</v>
      </c>
      <c r="K147" s="113">
        <f>$F147*'INTERNAL PARAMETERS-2'!J147*VLOOKUP(K$4,'INTERNAL PARAMETERS-1'!$B$5:$J$44,4, FALSE)</f>
        <v>0</v>
      </c>
      <c r="L147" s="113">
        <f>$F147*'INTERNAL PARAMETERS-2'!K147*VLOOKUP(L$4,'INTERNAL PARAMETERS-1'!$B$5:$J$44,4, FALSE)</f>
        <v>0</v>
      </c>
      <c r="M147" s="113">
        <f>$F147*'INTERNAL PARAMETERS-2'!L147*VLOOKUP(M$4,'INTERNAL PARAMETERS-1'!$B$5:$J$44,4, FALSE)</f>
        <v>0</v>
      </c>
      <c r="N147" s="113">
        <f>$F147*'INTERNAL PARAMETERS-2'!M147*VLOOKUP(N$4,'INTERNAL PARAMETERS-1'!$B$5:$J$44,4, FALSE)</f>
        <v>0</v>
      </c>
      <c r="O147" s="113">
        <f>$F147*'INTERNAL PARAMETERS-2'!N147*VLOOKUP(O$4,'INTERNAL PARAMETERS-1'!$B$5:$J$44,4, FALSE)</f>
        <v>0</v>
      </c>
      <c r="P147" s="113">
        <f>$F147*'INTERNAL PARAMETERS-2'!O147*VLOOKUP(P$4,'INTERNAL PARAMETERS-1'!$B$5:$J$44,4, FALSE)</f>
        <v>0</v>
      </c>
      <c r="Q147" s="113">
        <f>$F147*'INTERNAL PARAMETERS-2'!P147*VLOOKUP(Q$4,'INTERNAL PARAMETERS-1'!$B$5:$J$44,4, FALSE)</f>
        <v>0</v>
      </c>
      <c r="R147" s="113">
        <f>$F147*'INTERNAL PARAMETERS-2'!Q147*VLOOKUP(R$4,'INTERNAL PARAMETERS-1'!$B$5:$J$44,4, FALSE)</f>
        <v>0</v>
      </c>
      <c r="S147" s="113">
        <f>$F147*'INTERNAL PARAMETERS-2'!R147*VLOOKUP(S$4,'INTERNAL PARAMETERS-1'!$B$5:$J$44,4, FALSE)</f>
        <v>0</v>
      </c>
      <c r="T147" s="113">
        <f>$F147*'INTERNAL PARAMETERS-2'!S147*VLOOKUP(T$4,'INTERNAL PARAMETERS-1'!$B$5:$J$44,4, FALSE)</f>
        <v>0</v>
      </c>
      <c r="U147" s="113">
        <f>$F147*'INTERNAL PARAMETERS-2'!T147*VLOOKUP(U$4,'INTERNAL PARAMETERS-1'!$B$5:$J$44,4, FALSE)</f>
        <v>0</v>
      </c>
      <c r="V147" s="113">
        <f>$F147*'INTERNAL PARAMETERS-2'!U147*VLOOKUP(V$4,'INTERNAL PARAMETERS-1'!$B$5:$J$44,4, FALSE)</f>
        <v>0</v>
      </c>
      <c r="W147" s="113">
        <f>$F147*'INTERNAL PARAMETERS-2'!V147*VLOOKUP(W$4,'INTERNAL PARAMETERS-1'!$B$5:$J$44,4, FALSE)</f>
        <v>0</v>
      </c>
      <c r="X147" s="113">
        <f>$F147*'INTERNAL PARAMETERS-2'!W147*VLOOKUP(X$4,'INTERNAL PARAMETERS-1'!$B$5:$J$44,4, FALSE)</f>
        <v>0</v>
      </c>
      <c r="Y147" s="113">
        <f>$F147*'INTERNAL PARAMETERS-2'!X147*VLOOKUP(Y$4,'INTERNAL PARAMETERS-1'!$B$5:$J$44,4, FALSE)</f>
        <v>0</v>
      </c>
      <c r="Z147" s="113">
        <f>$F147*'INTERNAL PARAMETERS-2'!Y147*VLOOKUP(Z$4,'INTERNAL PARAMETERS-1'!$B$5:$J$44,4, FALSE)</f>
        <v>0</v>
      </c>
      <c r="AA147" s="113">
        <f>$F147*'INTERNAL PARAMETERS-2'!Z147*VLOOKUP(AA$4,'INTERNAL PARAMETERS-1'!$B$5:$J$44,4, FALSE)</f>
        <v>0</v>
      </c>
      <c r="AB147" s="113">
        <f>$F147*'INTERNAL PARAMETERS-2'!AA147*VLOOKUP(AB$4,'INTERNAL PARAMETERS-1'!$B$5:$J$44,4, FALSE)</f>
        <v>0</v>
      </c>
      <c r="AC147" s="113">
        <f>$F147*'INTERNAL PARAMETERS-2'!AB147*VLOOKUP(AC$4,'INTERNAL PARAMETERS-1'!$B$5:$J$44,4, FALSE)</f>
        <v>0</v>
      </c>
      <c r="AD147" s="113">
        <f>$F147*'INTERNAL PARAMETERS-2'!AC147*VLOOKUP(AD$4,'INTERNAL PARAMETERS-1'!$B$5:$J$44,4, FALSE)</f>
        <v>0</v>
      </c>
      <c r="AE147" s="113">
        <f>$F147*'INTERNAL PARAMETERS-2'!AD147*VLOOKUP(AE$4,'INTERNAL PARAMETERS-1'!$B$5:$J$44,4, FALSE)</f>
        <v>0</v>
      </c>
      <c r="AF147" s="113">
        <f>$F147*'INTERNAL PARAMETERS-2'!AE147*VLOOKUP(AF$4,'INTERNAL PARAMETERS-1'!$B$5:$J$44,4, FALSE)</f>
        <v>0</v>
      </c>
      <c r="AG147" s="113">
        <f>$F147*'INTERNAL PARAMETERS-2'!AF147*VLOOKUP(AG$4,'INTERNAL PARAMETERS-1'!$B$5:$J$44,4, FALSE)</f>
        <v>0</v>
      </c>
      <c r="AH147" s="113">
        <f>$F147*'INTERNAL PARAMETERS-2'!AG147*VLOOKUP(AH$4,'INTERNAL PARAMETERS-1'!$B$5:$J$44,4, FALSE)</f>
        <v>0</v>
      </c>
      <c r="AI147" s="113">
        <f>$F147*'INTERNAL PARAMETERS-2'!AH147*VLOOKUP(AI$4,'INTERNAL PARAMETERS-1'!$B$5:$J$44,4, FALSE)</f>
        <v>0</v>
      </c>
      <c r="AJ147" s="113">
        <f>$F147*'INTERNAL PARAMETERS-2'!AI147*VLOOKUP(AJ$4,'INTERNAL PARAMETERS-1'!$B$5:$J$44,4, FALSE)</f>
        <v>0</v>
      </c>
      <c r="AK147" s="113">
        <f>$F147*'INTERNAL PARAMETERS-2'!AJ147*VLOOKUP(AK$4,'INTERNAL PARAMETERS-1'!$B$5:$J$44,4, FALSE)</f>
        <v>0</v>
      </c>
      <c r="AL147" s="113">
        <f>$F147*'INTERNAL PARAMETERS-2'!AK147*VLOOKUP(AL$4,'INTERNAL PARAMETERS-1'!$B$5:$J$44,4, FALSE)</f>
        <v>0</v>
      </c>
      <c r="AM147" s="113">
        <f>$F147*'INTERNAL PARAMETERS-2'!AL147*VLOOKUP(AM$4,'INTERNAL PARAMETERS-1'!$B$5:$J$44,4, FALSE)</f>
        <v>0</v>
      </c>
      <c r="AN147" s="113">
        <f>$F147*'INTERNAL PARAMETERS-2'!AM147*VLOOKUP(AN$4,'INTERNAL PARAMETERS-1'!$B$5:$J$44,4, FALSE)</f>
        <v>0</v>
      </c>
      <c r="AO147" s="113">
        <f>$F147*'INTERNAL PARAMETERS-2'!AN147*VLOOKUP(AO$4,'INTERNAL PARAMETERS-1'!$B$5:$J$44,4, FALSE)</f>
        <v>0</v>
      </c>
      <c r="AP147" s="113">
        <f>$F147*'INTERNAL PARAMETERS-2'!AO147*VLOOKUP(AP$4,'INTERNAL PARAMETERS-1'!$B$5:$J$44,4, FALSE)</f>
        <v>0</v>
      </c>
      <c r="AQ147" s="113">
        <f>$F147*'INTERNAL PARAMETERS-2'!AP147*VLOOKUP(AQ$4,'INTERNAL PARAMETERS-1'!$B$5:$J$44,4, FALSE)</f>
        <v>0</v>
      </c>
      <c r="AR147" s="113">
        <f>$F147*'INTERNAL PARAMETERS-2'!AQ147*VLOOKUP(AR$4,'INTERNAL PARAMETERS-1'!$B$5:$J$44,4, FALSE)</f>
        <v>0</v>
      </c>
      <c r="AS147" s="113">
        <f>$F147*'INTERNAL PARAMETERS-2'!AR147*VLOOKUP(AS$4,'INTERNAL PARAMETERS-1'!$B$5:$J$44,4, FALSE)</f>
        <v>0</v>
      </c>
      <c r="AT147" s="112">
        <f>$F147*'INTERNAL PARAMETERS-2'!AS147*VLOOKUP(AT$4,'INTERNAL PARAMETERS-1'!$B$5:$J$44,4, FALSE)</f>
        <v>0</v>
      </c>
      <c r="AU147" s="114">
        <f>$F147*'INTERNAL PARAMETERS-2'!F147*(1-VLOOKUP(G$4,'INTERNAL PARAMETERS-1'!$B$5:$J$44,4, FALSE))</f>
        <v>0</v>
      </c>
      <c r="AV147" s="113">
        <f>$F147*'INTERNAL PARAMETERS-2'!G147*(1-VLOOKUP(H$4,'INTERNAL PARAMETERS-1'!$B$5:$J$44,4, FALSE))</f>
        <v>0</v>
      </c>
      <c r="AW147" s="113">
        <f>$F147*'INTERNAL PARAMETERS-2'!H147*(1-VLOOKUP(I$4,'INTERNAL PARAMETERS-1'!$B$5:$J$44,4, FALSE))</f>
        <v>0</v>
      </c>
      <c r="AX147" s="113">
        <f>$F147*'INTERNAL PARAMETERS-2'!I147*(1-VLOOKUP(J$4,'INTERNAL PARAMETERS-1'!$B$5:$J$44,4, FALSE))</f>
        <v>0</v>
      </c>
      <c r="AY147" s="113">
        <f>$F147*'INTERNAL PARAMETERS-2'!J147*(1-VLOOKUP(K$4,'INTERNAL PARAMETERS-1'!$B$5:$J$44,4, FALSE))</f>
        <v>0</v>
      </c>
      <c r="AZ147" s="113">
        <f>$F147*'INTERNAL PARAMETERS-2'!K147*(1-VLOOKUP(L$4,'INTERNAL PARAMETERS-1'!$B$5:$J$44,4, FALSE))</f>
        <v>0</v>
      </c>
      <c r="BA147" s="113">
        <f>$F147*'INTERNAL PARAMETERS-2'!L147*(1-VLOOKUP(M$4,'INTERNAL PARAMETERS-1'!$B$5:$J$44,4, FALSE))</f>
        <v>0</v>
      </c>
      <c r="BB147" s="113">
        <f>$F147*'INTERNAL PARAMETERS-2'!M147*(1-VLOOKUP(N$4,'INTERNAL PARAMETERS-1'!$B$5:$J$44,4, FALSE))</f>
        <v>0</v>
      </c>
      <c r="BC147" s="113">
        <f>$F147*'INTERNAL PARAMETERS-2'!N147*(1-VLOOKUP(O$4,'INTERNAL PARAMETERS-1'!$B$5:$J$44,4, FALSE))</f>
        <v>0</v>
      </c>
      <c r="BD147" s="113">
        <f>$F147*'INTERNAL PARAMETERS-2'!O147*(1-VLOOKUP(P$4,'INTERNAL PARAMETERS-1'!$B$5:$J$44,4, FALSE))</f>
        <v>0</v>
      </c>
      <c r="BE147" s="113">
        <f>$F147*'INTERNAL PARAMETERS-2'!P147*(1-VLOOKUP(Q$4,'INTERNAL PARAMETERS-1'!$B$5:$J$44,4, FALSE))</f>
        <v>0</v>
      </c>
      <c r="BF147" s="113">
        <f>$F147*'INTERNAL PARAMETERS-2'!Q147*(1-VLOOKUP(R$4,'INTERNAL PARAMETERS-1'!$B$5:$J$44,4, FALSE))</f>
        <v>0</v>
      </c>
      <c r="BG147" s="113">
        <f>$F147*'INTERNAL PARAMETERS-2'!R147*(1-VLOOKUP(S$4,'INTERNAL PARAMETERS-1'!$B$5:$J$44,4, FALSE))</f>
        <v>0</v>
      </c>
      <c r="BH147" s="113">
        <f>$F147*'INTERNAL PARAMETERS-2'!S147*(1-VLOOKUP(T$4,'INTERNAL PARAMETERS-1'!$B$5:$J$44,4, FALSE))</f>
        <v>0</v>
      </c>
      <c r="BI147" s="113">
        <f>$F147*'INTERNAL PARAMETERS-2'!T147*(1-VLOOKUP(U$4,'INTERNAL PARAMETERS-1'!$B$5:$J$44,4, FALSE))</f>
        <v>0</v>
      </c>
      <c r="BJ147" s="113">
        <f>$F147*'INTERNAL PARAMETERS-2'!U147*(1-VLOOKUP(V$4,'INTERNAL PARAMETERS-1'!$B$5:$J$44,4, FALSE))</f>
        <v>0</v>
      </c>
      <c r="BK147" s="113">
        <f>$F147*'INTERNAL PARAMETERS-2'!V147*(1-VLOOKUP(W$4,'INTERNAL PARAMETERS-1'!$B$5:$J$44,4, FALSE))</f>
        <v>0</v>
      </c>
      <c r="BL147" s="113">
        <f>$F147*'INTERNAL PARAMETERS-2'!W147*(1-VLOOKUP(X$4,'INTERNAL PARAMETERS-1'!$B$5:$J$44,4, FALSE))</f>
        <v>0</v>
      </c>
      <c r="BM147" s="113">
        <f>$F147*'INTERNAL PARAMETERS-2'!X147*(1-VLOOKUP(Y$4,'INTERNAL PARAMETERS-1'!$B$5:$J$44,4, FALSE))</f>
        <v>0</v>
      </c>
      <c r="BN147" s="113">
        <f>$F147*'INTERNAL PARAMETERS-2'!Y147*(1-VLOOKUP(Z$4,'INTERNAL PARAMETERS-1'!$B$5:$J$44,4, FALSE))</f>
        <v>0</v>
      </c>
      <c r="BO147" s="113">
        <f>$F147*'INTERNAL PARAMETERS-2'!Z147*(1-VLOOKUP(AA$4,'INTERNAL PARAMETERS-1'!$B$5:$J$44,4, FALSE))</f>
        <v>0</v>
      </c>
      <c r="BP147" s="113">
        <f>$F147*'INTERNAL PARAMETERS-2'!AA147*(1-VLOOKUP(AB$4,'INTERNAL PARAMETERS-1'!$B$5:$J$44,4, FALSE))</f>
        <v>0</v>
      </c>
      <c r="BQ147" s="113">
        <f>$F147*'INTERNAL PARAMETERS-2'!AB147*(1-VLOOKUP(AC$4,'INTERNAL PARAMETERS-1'!$B$5:$J$44,4, FALSE))</f>
        <v>0</v>
      </c>
      <c r="BR147" s="113">
        <f>$F147*'INTERNAL PARAMETERS-2'!AC147*(1-VLOOKUP(AD$4,'INTERNAL PARAMETERS-1'!$B$5:$J$44,4, FALSE))</f>
        <v>0</v>
      </c>
      <c r="BS147" s="113">
        <f>$F147*'INTERNAL PARAMETERS-2'!AD147*(1-VLOOKUP(AE$4,'INTERNAL PARAMETERS-1'!$B$5:$J$44,4, FALSE))</f>
        <v>0</v>
      </c>
      <c r="BT147" s="113">
        <f>$F147*'INTERNAL PARAMETERS-2'!AE147*(1-VLOOKUP(AF$4,'INTERNAL PARAMETERS-1'!$B$5:$J$44,4, FALSE))</f>
        <v>0</v>
      </c>
      <c r="BU147" s="113">
        <f>$F147*'INTERNAL PARAMETERS-2'!AF147*(1-VLOOKUP(AG$4,'INTERNAL PARAMETERS-1'!$B$5:$J$44,4, FALSE))</f>
        <v>0</v>
      </c>
      <c r="BV147" s="113">
        <f>$F147*'INTERNAL PARAMETERS-2'!AG147*(1-VLOOKUP(AH$4,'INTERNAL PARAMETERS-1'!$B$5:$J$44,4, FALSE))</f>
        <v>0</v>
      </c>
      <c r="BW147" s="113">
        <f>$F147*'INTERNAL PARAMETERS-2'!AH147*(1-VLOOKUP(AI$4,'INTERNAL PARAMETERS-1'!$B$5:$J$44,4, FALSE))</f>
        <v>0</v>
      </c>
      <c r="BX147" s="113">
        <f>$F147*'INTERNAL PARAMETERS-2'!AI147*(1-VLOOKUP(AJ$4,'INTERNAL PARAMETERS-1'!$B$5:$J$44,4, FALSE))</f>
        <v>0</v>
      </c>
      <c r="BY147" s="113">
        <f>$F147*'INTERNAL PARAMETERS-2'!AJ147*(1-VLOOKUP(AK$4,'INTERNAL PARAMETERS-1'!$B$5:$J$44,4, FALSE))</f>
        <v>0</v>
      </c>
      <c r="BZ147" s="113">
        <f>$F147*'INTERNAL PARAMETERS-2'!AK147*(1-VLOOKUP(AL$4,'INTERNAL PARAMETERS-1'!$B$5:$J$44,4, FALSE))</f>
        <v>0</v>
      </c>
      <c r="CA147" s="113">
        <f>$F147*'INTERNAL PARAMETERS-2'!AL147*(1-VLOOKUP(AM$4,'INTERNAL PARAMETERS-1'!$B$5:$J$44,4, FALSE))</f>
        <v>0</v>
      </c>
      <c r="CB147" s="113">
        <f>$F147*'INTERNAL PARAMETERS-2'!AM147*(1-VLOOKUP(AN$4,'INTERNAL PARAMETERS-1'!$B$5:$J$44,4, FALSE))</f>
        <v>0</v>
      </c>
      <c r="CC147" s="113">
        <f>$F147*'INTERNAL PARAMETERS-2'!AN147*(1-VLOOKUP(AO$4,'INTERNAL PARAMETERS-1'!$B$5:$J$44,4, FALSE))</f>
        <v>0</v>
      </c>
      <c r="CD147" s="113">
        <f>$F147*'INTERNAL PARAMETERS-2'!AO147*(1-VLOOKUP(AP$4,'INTERNAL PARAMETERS-1'!$B$5:$J$44,4, FALSE))</f>
        <v>0</v>
      </c>
      <c r="CE147" s="113">
        <f>$F147*'INTERNAL PARAMETERS-2'!AP147*(1-VLOOKUP(AQ$4,'INTERNAL PARAMETERS-1'!$B$5:$J$44,4, FALSE))</f>
        <v>0</v>
      </c>
      <c r="CF147" s="113">
        <f>$F147*'INTERNAL PARAMETERS-2'!AQ147*(1-VLOOKUP(AR$4,'INTERNAL PARAMETERS-1'!$B$5:$J$44,4, FALSE))</f>
        <v>0</v>
      </c>
      <c r="CG147" s="113">
        <f>$F147*'INTERNAL PARAMETERS-2'!AR147*(1-VLOOKUP(AS$4,'INTERNAL PARAMETERS-1'!$B$5:$J$44,4, FALSE))</f>
        <v>0</v>
      </c>
      <c r="CH147" s="112">
        <f>$F147*'INTERNAL PARAMETERS-2'!AS147*(1-VLOOKUP(AT$4,'INTERNAL PARAMETERS-1'!$B$5:$J$44,4, FALSE))</f>
        <v>0</v>
      </c>
      <c r="CI147" s="111">
        <f t="shared" si="2"/>
        <v>0</v>
      </c>
    </row>
    <row r="148" spans="3:87" x14ac:dyDescent="0.5">
      <c r="C148" s="77" t="s">
        <v>25</v>
      </c>
      <c r="D148" s="76" t="s">
        <v>2</v>
      </c>
      <c r="E148" s="76" t="s">
        <v>1</v>
      </c>
      <c r="F148" s="115">
        <f>'INPUTS-Incidence'!E148</f>
        <v>0</v>
      </c>
      <c r="G148" s="114">
        <f>$F148*'INTERNAL PARAMETERS-2'!F148*VLOOKUP(G$4,'INTERNAL PARAMETERS-1'!$B$5:$J$44,4, FALSE)</f>
        <v>0</v>
      </c>
      <c r="H148" s="113">
        <f>$F148*'INTERNAL PARAMETERS-2'!G148*VLOOKUP(H$4,'INTERNAL PARAMETERS-1'!$B$5:$J$44,4, FALSE)</f>
        <v>0</v>
      </c>
      <c r="I148" s="113">
        <f>$F148*'INTERNAL PARAMETERS-2'!H148*VLOOKUP(I$4,'INTERNAL PARAMETERS-1'!$B$5:$J$44,4, FALSE)</f>
        <v>0</v>
      </c>
      <c r="J148" s="113">
        <f>$F148*'INTERNAL PARAMETERS-2'!I148*VLOOKUP(J$4,'INTERNAL PARAMETERS-1'!$B$5:$J$44,4, FALSE)</f>
        <v>0</v>
      </c>
      <c r="K148" s="113">
        <f>$F148*'INTERNAL PARAMETERS-2'!J148*VLOOKUP(K$4,'INTERNAL PARAMETERS-1'!$B$5:$J$44,4, FALSE)</f>
        <v>0</v>
      </c>
      <c r="L148" s="113">
        <f>$F148*'INTERNAL PARAMETERS-2'!K148*VLOOKUP(L$4,'INTERNAL PARAMETERS-1'!$B$5:$J$44,4, FALSE)</f>
        <v>0</v>
      </c>
      <c r="M148" s="113">
        <f>$F148*'INTERNAL PARAMETERS-2'!L148*VLOOKUP(M$4,'INTERNAL PARAMETERS-1'!$B$5:$J$44,4, FALSE)</f>
        <v>0</v>
      </c>
      <c r="N148" s="113">
        <f>$F148*'INTERNAL PARAMETERS-2'!M148*VLOOKUP(N$4,'INTERNAL PARAMETERS-1'!$B$5:$J$44,4, FALSE)</f>
        <v>0</v>
      </c>
      <c r="O148" s="113">
        <f>$F148*'INTERNAL PARAMETERS-2'!N148*VLOOKUP(O$4,'INTERNAL PARAMETERS-1'!$B$5:$J$44,4, FALSE)</f>
        <v>0</v>
      </c>
      <c r="P148" s="113">
        <f>$F148*'INTERNAL PARAMETERS-2'!O148*VLOOKUP(P$4,'INTERNAL PARAMETERS-1'!$B$5:$J$44,4, FALSE)</f>
        <v>0</v>
      </c>
      <c r="Q148" s="113">
        <f>$F148*'INTERNAL PARAMETERS-2'!P148*VLOOKUP(Q$4,'INTERNAL PARAMETERS-1'!$B$5:$J$44,4, FALSE)</f>
        <v>0</v>
      </c>
      <c r="R148" s="113">
        <f>$F148*'INTERNAL PARAMETERS-2'!Q148*VLOOKUP(R$4,'INTERNAL PARAMETERS-1'!$B$5:$J$44,4, FALSE)</f>
        <v>0</v>
      </c>
      <c r="S148" s="113">
        <f>$F148*'INTERNAL PARAMETERS-2'!R148*VLOOKUP(S$4,'INTERNAL PARAMETERS-1'!$B$5:$J$44,4, FALSE)</f>
        <v>0</v>
      </c>
      <c r="T148" s="113">
        <f>$F148*'INTERNAL PARAMETERS-2'!S148*VLOOKUP(T$4,'INTERNAL PARAMETERS-1'!$B$5:$J$44,4, FALSE)</f>
        <v>0</v>
      </c>
      <c r="U148" s="113">
        <f>$F148*'INTERNAL PARAMETERS-2'!T148*VLOOKUP(U$4,'INTERNAL PARAMETERS-1'!$B$5:$J$44,4, FALSE)</f>
        <v>0</v>
      </c>
      <c r="V148" s="113">
        <f>$F148*'INTERNAL PARAMETERS-2'!U148*VLOOKUP(V$4,'INTERNAL PARAMETERS-1'!$B$5:$J$44,4, FALSE)</f>
        <v>0</v>
      </c>
      <c r="W148" s="113">
        <f>$F148*'INTERNAL PARAMETERS-2'!V148*VLOOKUP(W$4,'INTERNAL PARAMETERS-1'!$B$5:$J$44,4, FALSE)</f>
        <v>0</v>
      </c>
      <c r="X148" s="113">
        <f>$F148*'INTERNAL PARAMETERS-2'!W148*VLOOKUP(X$4,'INTERNAL PARAMETERS-1'!$B$5:$J$44,4, FALSE)</f>
        <v>0</v>
      </c>
      <c r="Y148" s="113">
        <f>$F148*'INTERNAL PARAMETERS-2'!X148*VLOOKUP(Y$4,'INTERNAL PARAMETERS-1'!$B$5:$J$44,4, FALSE)</f>
        <v>0</v>
      </c>
      <c r="Z148" s="113">
        <f>$F148*'INTERNAL PARAMETERS-2'!Y148*VLOOKUP(Z$4,'INTERNAL PARAMETERS-1'!$B$5:$J$44,4, FALSE)</f>
        <v>0</v>
      </c>
      <c r="AA148" s="113">
        <f>$F148*'INTERNAL PARAMETERS-2'!Z148*VLOOKUP(AA$4,'INTERNAL PARAMETERS-1'!$B$5:$J$44,4, FALSE)</f>
        <v>0</v>
      </c>
      <c r="AB148" s="113">
        <f>$F148*'INTERNAL PARAMETERS-2'!AA148*VLOOKUP(AB$4,'INTERNAL PARAMETERS-1'!$B$5:$J$44,4, FALSE)</f>
        <v>0</v>
      </c>
      <c r="AC148" s="113">
        <f>$F148*'INTERNAL PARAMETERS-2'!AB148*VLOOKUP(AC$4,'INTERNAL PARAMETERS-1'!$B$5:$J$44,4, FALSE)</f>
        <v>0</v>
      </c>
      <c r="AD148" s="113">
        <f>$F148*'INTERNAL PARAMETERS-2'!AC148*VLOOKUP(AD$4,'INTERNAL PARAMETERS-1'!$B$5:$J$44,4, FALSE)</f>
        <v>0</v>
      </c>
      <c r="AE148" s="113">
        <f>$F148*'INTERNAL PARAMETERS-2'!AD148*VLOOKUP(AE$4,'INTERNAL PARAMETERS-1'!$B$5:$J$44,4, FALSE)</f>
        <v>0</v>
      </c>
      <c r="AF148" s="113">
        <f>$F148*'INTERNAL PARAMETERS-2'!AE148*VLOOKUP(AF$4,'INTERNAL PARAMETERS-1'!$B$5:$J$44,4, FALSE)</f>
        <v>0</v>
      </c>
      <c r="AG148" s="113">
        <f>$F148*'INTERNAL PARAMETERS-2'!AF148*VLOOKUP(AG$4,'INTERNAL PARAMETERS-1'!$B$5:$J$44,4, FALSE)</f>
        <v>0</v>
      </c>
      <c r="AH148" s="113">
        <f>$F148*'INTERNAL PARAMETERS-2'!AG148*VLOOKUP(AH$4,'INTERNAL PARAMETERS-1'!$B$5:$J$44,4, FALSE)</f>
        <v>0</v>
      </c>
      <c r="AI148" s="113">
        <f>$F148*'INTERNAL PARAMETERS-2'!AH148*VLOOKUP(AI$4,'INTERNAL PARAMETERS-1'!$B$5:$J$44,4, FALSE)</f>
        <v>0</v>
      </c>
      <c r="AJ148" s="113">
        <f>$F148*'INTERNAL PARAMETERS-2'!AI148*VLOOKUP(AJ$4,'INTERNAL PARAMETERS-1'!$B$5:$J$44,4, FALSE)</f>
        <v>0</v>
      </c>
      <c r="AK148" s="113">
        <f>$F148*'INTERNAL PARAMETERS-2'!AJ148*VLOOKUP(AK$4,'INTERNAL PARAMETERS-1'!$B$5:$J$44,4, FALSE)</f>
        <v>0</v>
      </c>
      <c r="AL148" s="113">
        <f>$F148*'INTERNAL PARAMETERS-2'!AK148*VLOOKUP(AL$4,'INTERNAL PARAMETERS-1'!$B$5:$J$44,4, FALSE)</f>
        <v>0</v>
      </c>
      <c r="AM148" s="113">
        <f>$F148*'INTERNAL PARAMETERS-2'!AL148*VLOOKUP(AM$4,'INTERNAL PARAMETERS-1'!$B$5:$J$44,4, FALSE)</f>
        <v>0</v>
      </c>
      <c r="AN148" s="113">
        <f>$F148*'INTERNAL PARAMETERS-2'!AM148*VLOOKUP(AN$4,'INTERNAL PARAMETERS-1'!$B$5:$J$44,4, FALSE)</f>
        <v>0</v>
      </c>
      <c r="AO148" s="113">
        <f>$F148*'INTERNAL PARAMETERS-2'!AN148*VLOOKUP(AO$4,'INTERNAL PARAMETERS-1'!$B$5:$J$44,4, FALSE)</f>
        <v>0</v>
      </c>
      <c r="AP148" s="113">
        <f>$F148*'INTERNAL PARAMETERS-2'!AO148*VLOOKUP(AP$4,'INTERNAL PARAMETERS-1'!$B$5:$J$44,4, FALSE)</f>
        <v>0</v>
      </c>
      <c r="AQ148" s="113">
        <f>$F148*'INTERNAL PARAMETERS-2'!AP148*VLOOKUP(AQ$4,'INTERNAL PARAMETERS-1'!$B$5:$J$44,4, FALSE)</f>
        <v>0</v>
      </c>
      <c r="AR148" s="113">
        <f>$F148*'INTERNAL PARAMETERS-2'!AQ148*VLOOKUP(AR$4,'INTERNAL PARAMETERS-1'!$B$5:$J$44,4, FALSE)</f>
        <v>0</v>
      </c>
      <c r="AS148" s="113">
        <f>$F148*'INTERNAL PARAMETERS-2'!AR148*VLOOKUP(AS$4,'INTERNAL PARAMETERS-1'!$B$5:$J$44,4, FALSE)</f>
        <v>0</v>
      </c>
      <c r="AT148" s="112">
        <f>$F148*'INTERNAL PARAMETERS-2'!AS148*VLOOKUP(AT$4,'INTERNAL PARAMETERS-1'!$B$5:$J$44,4, FALSE)</f>
        <v>0</v>
      </c>
      <c r="AU148" s="114">
        <f>$F148*'INTERNAL PARAMETERS-2'!F148*(1-VLOOKUP(G$4,'INTERNAL PARAMETERS-1'!$B$5:$J$44,4, FALSE))</f>
        <v>0</v>
      </c>
      <c r="AV148" s="113">
        <f>$F148*'INTERNAL PARAMETERS-2'!G148*(1-VLOOKUP(H$4,'INTERNAL PARAMETERS-1'!$B$5:$J$44,4, FALSE))</f>
        <v>0</v>
      </c>
      <c r="AW148" s="113">
        <f>$F148*'INTERNAL PARAMETERS-2'!H148*(1-VLOOKUP(I$4,'INTERNAL PARAMETERS-1'!$B$5:$J$44,4, FALSE))</f>
        <v>0</v>
      </c>
      <c r="AX148" s="113">
        <f>$F148*'INTERNAL PARAMETERS-2'!I148*(1-VLOOKUP(J$4,'INTERNAL PARAMETERS-1'!$B$5:$J$44,4, FALSE))</f>
        <v>0</v>
      </c>
      <c r="AY148" s="113">
        <f>$F148*'INTERNAL PARAMETERS-2'!J148*(1-VLOOKUP(K$4,'INTERNAL PARAMETERS-1'!$B$5:$J$44,4, FALSE))</f>
        <v>0</v>
      </c>
      <c r="AZ148" s="113">
        <f>$F148*'INTERNAL PARAMETERS-2'!K148*(1-VLOOKUP(L$4,'INTERNAL PARAMETERS-1'!$B$5:$J$44,4, FALSE))</f>
        <v>0</v>
      </c>
      <c r="BA148" s="113">
        <f>$F148*'INTERNAL PARAMETERS-2'!L148*(1-VLOOKUP(M$4,'INTERNAL PARAMETERS-1'!$B$5:$J$44,4, FALSE))</f>
        <v>0</v>
      </c>
      <c r="BB148" s="113">
        <f>$F148*'INTERNAL PARAMETERS-2'!M148*(1-VLOOKUP(N$4,'INTERNAL PARAMETERS-1'!$B$5:$J$44,4, FALSE))</f>
        <v>0</v>
      </c>
      <c r="BC148" s="113">
        <f>$F148*'INTERNAL PARAMETERS-2'!N148*(1-VLOOKUP(O$4,'INTERNAL PARAMETERS-1'!$B$5:$J$44,4, FALSE))</f>
        <v>0</v>
      </c>
      <c r="BD148" s="113">
        <f>$F148*'INTERNAL PARAMETERS-2'!O148*(1-VLOOKUP(P$4,'INTERNAL PARAMETERS-1'!$B$5:$J$44,4, FALSE))</f>
        <v>0</v>
      </c>
      <c r="BE148" s="113">
        <f>$F148*'INTERNAL PARAMETERS-2'!P148*(1-VLOOKUP(Q$4,'INTERNAL PARAMETERS-1'!$B$5:$J$44,4, FALSE))</f>
        <v>0</v>
      </c>
      <c r="BF148" s="113">
        <f>$F148*'INTERNAL PARAMETERS-2'!Q148*(1-VLOOKUP(R$4,'INTERNAL PARAMETERS-1'!$B$5:$J$44,4, FALSE))</f>
        <v>0</v>
      </c>
      <c r="BG148" s="113">
        <f>$F148*'INTERNAL PARAMETERS-2'!R148*(1-VLOOKUP(S$4,'INTERNAL PARAMETERS-1'!$B$5:$J$44,4, FALSE))</f>
        <v>0</v>
      </c>
      <c r="BH148" s="113">
        <f>$F148*'INTERNAL PARAMETERS-2'!S148*(1-VLOOKUP(T$4,'INTERNAL PARAMETERS-1'!$B$5:$J$44,4, FALSE))</f>
        <v>0</v>
      </c>
      <c r="BI148" s="113">
        <f>$F148*'INTERNAL PARAMETERS-2'!T148*(1-VLOOKUP(U$4,'INTERNAL PARAMETERS-1'!$B$5:$J$44,4, FALSE))</f>
        <v>0</v>
      </c>
      <c r="BJ148" s="113">
        <f>$F148*'INTERNAL PARAMETERS-2'!U148*(1-VLOOKUP(V$4,'INTERNAL PARAMETERS-1'!$B$5:$J$44,4, FALSE))</f>
        <v>0</v>
      </c>
      <c r="BK148" s="113">
        <f>$F148*'INTERNAL PARAMETERS-2'!V148*(1-VLOOKUP(W$4,'INTERNAL PARAMETERS-1'!$B$5:$J$44,4, FALSE))</f>
        <v>0</v>
      </c>
      <c r="BL148" s="113">
        <f>$F148*'INTERNAL PARAMETERS-2'!W148*(1-VLOOKUP(X$4,'INTERNAL PARAMETERS-1'!$B$5:$J$44,4, FALSE))</f>
        <v>0</v>
      </c>
      <c r="BM148" s="113">
        <f>$F148*'INTERNAL PARAMETERS-2'!X148*(1-VLOOKUP(Y$4,'INTERNAL PARAMETERS-1'!$B$5:$J$44,4, FALSE))</f>
        <v>0</v>
      </c>
      <c r="BN148" s="113">
        <f>$F148*'INTERNAL PARAMETERS-2'!Y148*(1-VLOOKUP(Z$4,'INTERNAL PARAMETERS-1'!$B$5:$J$44,4, FALSE))</f>
        <v>0</v>
      </c>
      <c r="BO148" s="113">
        <f>$F148*'INTERNAL PARAMETERS-2'!Z148*(1-VLOOKUP(AA$4,'INTERNAL PARAMETERS-1'!$B$5:$J$44,4, FALSE))</f>
        <v>0</v>
      </c>
      <c r="BP148" s="113">
        <f>$F148*'INTERNAL PARAMETERS-2'!AA148*(1-VLOOKUP(AB$4,'INTERNAL PARAMETERS-1'!$B$5:$J$44,4, FALSE))</f>
        <v>0</v>
      </c>
      <c r="BQ148" s="113">
        <f>$F148*'INTERNAL PARAMETERS-2'!AB148*(1-VLOOKUP(AC$4,'INTERNAL PARAMETERS-1'!$B$5:$J$44,4, FALSE))</f>
        <v>0</v>
      </c>
      <c r="BR148" s="113">
        <f>$F148*'INTERNAL PARAMETERS-2'!AC148*(1-VLOOKUP(AD$4,'INTERNAL PARAMETERS-1'!$B$5:$J$44,4, FALSE))</f>
        <v>0</v>
      </c>
      <c r="BS148" s="113">
        <f>$F148*'INTERNAL PARAMETERS-2'!AD148*(1-VLOOKUP(AE$4,'INTERNAL PARAMETERS-1'!$B$5:$J$44,4, FALSE))</f>
        <v>0</v>
      </c>
      <c r="BT148" s="113">
        <f>$F148*'INTERNAL PARAMETERS-2'!AE148*(1-VLOOKUP(AF$4,'INTERNAL PARAMETERS-1'!$B$5:$J$44,4, FALSE))</f>
        <v>0</v>
      </c>
      <c r="BU148" s="113">
        <f>$F148*'INTERNAL PARAMETERS-2'!AF148*(1-VLOOKUP(AG$4,'INTERNAL PARAMETERS-1'!$B$5:$J$44,4, FALSE))</f>
        <v>0</v>
      </c>
      <c r="BV148" s="113">
        <f>$F148*'INTERNAL PARAMETERS-2'!AG148*(1-VLOOKUP(AH$4,'INTERNAL PARAMETERS-1'!$B$5:$J$44,4, FALSE))</f>
        <v>0</v>
      </c>
      <c r="BW148" s="113">
        <f>$F148*'INTERNAL PARAMETERS-2'!AH148*(1-VLOOKUP(AI$4,'INTERNAL PARAMETERS-1'!$B$5:$J$44,4, FALSE))</f>
        <v>0</v>
      </c>
      <c r="BX148" s="113">
        <f>$F148*'INTERNAL PARAMETERS-2'!AI148*(1-VLOOKUP(AJ$4,'INTERNAL PARAMETERS-1'!$B$5:$J$44,4, FALSE))</f>
        <v>0</v>
      </c>
      <c r="BY148" s="113">
        <f>$F148*'INTERNAL PARAMETERS-2'!AJ148*(1-VLOOKUP(AK$4,'INTERNAL PARAMETERS-1'!$B$5:$J$44,4, FALSE))</f>
        <v>0</v>
      </c>
      <c r="BZ148" s="113">
        <f>$F148*'INTERNAL PARAMETERS-2'!AK148*(1-VLOOKUP(AL$4,'INTERNAL PARAMETERS-1'!$B$5:$J$44,4, FALSE))</f>
        <v>0</v>
      </c>
      <c r="CA148" s="113">
        <f>$F148*'INTERNAL PARAMETERS-2'!AL148*(1-VLOOKUP(AM$4,'INTERNAL PARAMETERS-1'!$B$5:$J$44,4, FALSE))</f>
        <v>0</v>
      </c>
      <c r="CB148" s="113">
        <f>$F148*'INTERNAL PARAMETERS-2'!AM148*(1-VLOOKUP(AN$4,'INTERNAL PARAMETERS-1'!$B$5:$J$44,4, FALSE))</f>
        <v>0</v>
      </c>
      <c r="CC148" s="113">
        <f>$F148*'INTERNAL PARAMETERS-2'!AN148*(1-VLOOKUP(AO$4,'INTERNAL PARAMETERS-1'!$B$5:$J$44,4, FALSE))</f>
        <v>0</v>
      </c>
      <c r="CD148" s="113">
        <f>$F148*'INTERNAL PARAMETERS-2'!AO148*(1-VLOOKUP(AP$4,'INTERNAL PARAMETERS-1'!$B$5:$J$44,4, FALSE))</f>
        <v>0</v>
      </c>
      <c r="CE148" s="113">
        <f>$F148*'INTERNAL PARAMETERS-2'!AP148*(1-VLOOKUP(AQ$4,'INTERNAL PARAMETERS-1'!$B$5:$J$44,4, FALSE))</f>
        <v>0</v>
      </c>
      <c r="CF148" s="113">
        <f>$F148*'INTERNAL PARAMETERS-2'!AQ148*(1-VLOOKUP(AR$4,'INTERNAL PARAMETERS-1'!$B$5:$J$44,4, FALSE))</f>
        <v>0</v>
      </c>
      <c r="CG148" s="113">
        <f>$F148*'INTERNAL PARAMETERS-2'!AR148*(1-VLOOKUP(AS$4,'INTERNAL PARAMETERS-1'!$B$5:$J$44,4, FALSE))</f>
        <v>0</v>
      </c>
      <c r="CH148" s="112">
        <f>$F148*'INTERNAL PARAMETERS-2'!AS148*(1-VLOOKUP(AT$4,'INTERNAL PARAMETERS-1'!$B$5:$J$44,4, FALSE))</f>
        <v>0</v>
      </c>
      <c r="CI148" s="111">
        <f t="shared" si="2"/>
        <v>0</v>
      </c>
    </row>
    <row r="149" spans="3:87" x14ac:dyDescent="0.5">
      <c r="C149" s="77" t="s">
        <v>24</v>
      </c>
      <c r="D149" s="76" t="s">
        <v>21</v>
      </c>
      <c r="E149" s="76" t="s">
        <v>20</v>
      </c>
      <c r="F149" s="115">
        <f>'INPUTS-Incidence'!E149</f>
        <v>678.0266395332518</v>
      </c>
      <c r="G149" s="114">
        <f>$F149*'INTERNAL PARAMETERS-2'!F149*VLOOKUP(G$4,'INTERNAL PARAMETERS-1'!$B$5:$J$44,4, FALSE)</f>
        <v>0.94435550354191311</v>
      </c>
      <c r="H149" s="113">
        <f>$F149*'INTERNAL PARAMETERS-2'!G149*VLOOKUP(H$4,'INTERNAL PARAMETERS-1'!$B$5:$J$44,4, FALSE)</f>
        <v>1.1331859226519236</v>
      </c>
      <c r="I149" s="113">
        <f>$F149*'INTERNAL PARAMETERS-2'!H149*VLOOKUP(I$4,'INTERNAL PARAMETERS-1'!$B$5:$J$44,4, FALSE)</f>
        <v>7.9610192768808972</v>
      </c>
      <c r="J149" s="113">
        <f>$F149*'INTERNAL PARAMETERS-2'!I149*VLOOKUP(J$4,'INTERNAL PARAMETERS-1'!$B$5:$J$44,4, FALSE)</f>
        <v>0</v>
      </c>
      <c r="K149" s="113">
        <f>$F149*'INTERNAL PARAMETERS-2'!J149*VLOOKUP(K$4,'INTERNAL PARAMETERS-1'!$B$5:$J$44,4, FALSE)</f>
        <v>0.18889822177396395</v>
      </c>
      <c r="L149" s="113">
        <f>$F149*'INTERNAL PARAMETERS-2'!K149*VLOOKUP(L$4,'INTERNAL PARAMETERS-1'!$B$5:$J$44,4, FALSE)</f>
        <v>0</v>
      </c>
      <c r="M149" s="113">
        <f>$F149*'INTERNAL PARAMETERS-2'!L149*VLOOKUP(M$4,'INTERNAL PARAMETERS-1'!$B$5:$J$44,4, FALSE)</f>
        <v>0.31162782379587783</v>
      </c>
      <c r="N149" s="113">
        <f>$F149*'INTERNAL PARAMETERS-2'!M149*VLOOKUP(N$4,'INTERNAL PARAMETERS-1'!$B$5:$J$44,4, FALSE)</f>
        <v>2.7007733428532092</v>
      </c>
      <c r="O149" s="113">
        <f>$F149*'INTERNAL PARAMETERS-2'!N149*VLOOKUP(O$4,'INTERNAL PARAMETERS-1'!$B$5:$J$44,4, FALSE)</f>
        <v>0</v>
      </c>
      <c r="P149" s="113">
        <f>$F149*'INTERNAL PARAMETERS-2'!O149*VLOOKUP(P$4,'INTERNAL PARAMETERS-1'!$B$5:$J$44,4, FALSE)</f>
        <v>0</v>
      </c>
      <c r="Q149" s="113">
        <f>$F149*'INTERNAL PARAMETERS-2'!P149*VLOOKUP(Q$4,'INTERNAL PARAMETERS-1'!$B$5:$J$44,4, FALSE)</f>
        <v>0</v>
      </c>
      <c r="R149" s="113">
        <f>$F149*'INTERNAL PARAMETERS-2'!Q149*VLOOKUP(R$4,'INTERNAL PARAMETERS-1'!$B$5:$J$44,4, FALSE)</f>
        <v>2.4552700670778114</v>
      </c>
      <c r="S149" s="113">
        <f>$F149*'INTERNAL PARAMETERS-2'!R149*VLOOKUP(S$4,'INTERNAL PARAMETERS-1'!$B$5:$J$44,4, FALSE)</f>
        <v>6.7043748735695621</v>
      </c>
      <c r="T149" s="113">
        <f>$F149*'INTERNAL PARAMETERS-2'!S149*VLOOKUP(T$4,'INTERNAL PARAMETERS-1'!$B$5:$J$44,4, FALSE)</f>
        <v>0.33995577679557715</v>
      </c>
      <c r="U149" s="113">
        <f>$F149*'INTERNAL PARAMETERS-2'!T149*VLOOKUP(U$4,'INTERNAL PARAMETERS-1'!$B$5:$J$44,4, FALSE)</f>
        <v>0.22663718453038473</v>
      </c>
      <c r="V149" s="113">
        <f>$F149*'INTERNAL PARAMETERS-2'!U149*VLOOKUP(V$4,'INTERNAL PARAMETERS-1'!$B$5:$J$44,4, FALSE)</f>
        <v>6.57251903297953</v>
      </c>
      <c r="W149" s="113">
        <f>$F149*'INTERNAL PARAMETERS-2'!V149*VLOOKUP(W$4,'INTERNAL PARAMETERS-1'!$B$5:$J$44,4, FALSE)</f>
        <v>0</v>
      </c>
      <c r="X149" s="113">
        <f>$F149*'INTERNAL PARAMETERS-2'!W149*VLOOKUP(X$4,'INTERNAL PARAMETERS-1'!$B$5:$J$44,4, FALSE)</f>
        <v>0</v>
      </c>
      <c r="Y149" s="113">
        <f>$F149*'INTERNAL PARAMETERS-2'!X149*VLOOKUP(Y$4,'INTERNAL PARAMETERS-1'!$B$5:$J$44,4, FALSE)</f>
        <v>0</v>
      </c>
      <c r="Z149" s="113">
        <f>$F149*'INTERNAL PARAMETERS-2'!Y149*VLOOKUP(Z$4,'INTERNAL PARAMETERS-1'!$B$5:$J$44,4, FALSE)</f>
        <v>0</v>
      </c>
      <c r="AA149" s="113">
        <f>$F149*'INTERNAL PARAMETERS-2'!Z149*VLOOKUP(AA$4,'INTERNAL PARAMETERS-1'!$B$5:$J$44,4, FALSE)</f>
        <v>0</v>
      </c>
      <c r="AB149" s="113">
        <f>$F149*'INTERNAL PARAMETERS-2'!AA149*VLOOKUP(AB$4,'INTERNAL PARAMETERS-1'!$B$5:$J$44,4, FALSE)</f>
        <v>0</v>
      </c>
      <c r="AC149" s="113">
        <f>$F149*'INTERNAL PARAMETERS-2'!AB149*VLOOKUP(AC$4,'INTERNAL PARAMETERS-1'!$B$5:$J$44,4, FALSE)</f>
        <v>0</v>
      </c>
      <c r="AD149" s="113">
        <f>$F149*'INTERNAL PARAMETERS-2'!AC149*VLOOKUP(AD$4,'INTERNAL PARAMETERS-1'!$B$5:$J$44,4, FALSE)</f>
        <v>0</v>
      </c>
      <c r="AE149" s="113">
        <f>$F149*'INTERNAL PARAMETERS-2'!AD149*VLOOKUP(AE$4,'INTERNAL PARAMETERS-1'!$B$5:$J$44,4, FALSE)</f>
        <v>0</v>
      </c>
      <c r="AF149" s="113">
        <f>$F149*'INTERNAL PARAMETERS-2'!AE149*VLOOKUP(AF$4,'INTERNAL PARAMETERS-1'!$B$5:$J$44,4, FALSE)</f>
        <v>0</v>
      </c>
      <c r="AG149" s="113">
        <f>$F149*'INTERNAL PARAMETERS-2'!AF149*VLOOKUP(AG$4,'INTERNAL PARAMETERS-1'!$B$5:$J$44,4, FALSE)</f>
        <v>0</v>
      </c>
      <c r="AH149" s="113">
        <f>$F149*'INTERNAL PARAMETERS-2'!AG149*VLOOKUP(AH$4,'INTERNAL PARAMETERS-1'!$B$5:$J$44,4, FALSE)</f>
        <v>0.37772864088397462</v>
      </c>
      <c r="AI149" s="113">
        <f>$F149*'INTERNAL PARAMETERS-2'!AH149*VLOOKUP(AI$4,'INTERNAL PARAMETERS-1'!$B$5:$J$44,4, FALSE)</f>
        <v>1.8886432044198731</v>
      </c>
      <c r="AJ149" s="113">
        <f>$F149*'INTERNAL PARAMETERS-2'!AI149*VLOOKUP(AJ$4,'INTERNAL PARAMETERS-1'!$B$5:$J$44,4, FALSE)</f>
        <v>0.18889822177396395</v>
      </c>
      <c r="AK149" s="113">
        <f>$F149*'INTERNAL PARAMETERS-2'!AJ149*VLOOKUP(AK$4,'INTERNAL PARAMETERS-1'!$B$5:$J$44,4, FALSE)</f>
        <v>0</v>
      </c>
      <c r="AL149" s="113">
        <f>$F149*'INTERNAL PARAMETERS-2'!AK149*VLOOKUP(AL$4,'INTERNAL PARAMETERS-1'!$B$5:$J$44,4, FALSE)</f>
        <v>0</v>
      </c>
      <c r="AM149" s="113">
        <f>$F149*'INTERNAL PARAMETERS-2'!AL149*VLOOKUP(AM$4,'INTERNAL PARAMETERS-1'!$B$5:$J$44,4, FALSE)</f>
        <v>0</v>
      </c>
      <c r="AN149" s="113">
        <f>$F149*'INTERNAL PARAMETERS-2'!AM149*VLOOKUP(AN$4,'INTERNAL PARAMETERS-1'!$B$5:$J$44,4, FALSE)</f>
        <v>0</v>
      </c>
      <c r="AO149" s="113">
        <f>$F149*'INTERNAL PARAMETERS-2'!AN149*VLOOKUP(AO$4,'INTERNAL PARAMETERS-1'!$B$5:$J$44,4, FALSE)</f>
        <v>0</v>
      </c>
      <c r="AP149" s="113">
        <f>$F149*'INTERNAL PARAMETERS-2'!AO149*VLOOKUP(AP$4,'INTERNAL PARAMETERS-1'!$B$5:$J$44,4, FALSE)</f>
        <v>0</v>
      </c>
      <c r="AQ149" s="113">
        <f>$F149*'INTERNAL PARAMETERS-2'!AP149*VLOOKUP(AQ$4,'INTERNAL PARAMETERS-1'!$B$5:$J$44,4, FALSE)</f>
        <v>0</v>
      </c>
      <c r="AR149" s="113">
        <f>$F149*'INTERNAL PARAMETERS-2'!AQ149*VLOOKUP(AR$4,'INTERNAL PARAMETERS-1'!$B$5:$J$44,4, FALSE)</f>
        <v>0</v>
      </c>
      <c r="AS149" s="113">
        <f>$F149*'INTERNAL PARAMETERS-2'!AR149*VLOOKUP(AS$4,'INTERNAL PARAMETERS-1'!$B$5:$J$44,4, FALSE)</f>
        <v>0</v>
      </c>
      <c r="AT149" s="112">
        <f>$F149*'INTERNAL PARAMETERS-2'!AS149*VLOOKUP(AT$4,'INTERNAL PARAMETERS-1'!$B$5:$J$44,4, FALSE)</f>
        <v>0</v>
      </c>
      <c r="AU149" s="114">
        <f>$F149*'INTERNAL PARAMETERS-2'!F149*(1-VLOOKUP(G$4,'INTERNAL PARAMETERS-1'!$B$5:$J$44,4, FALSE))</f>
        <v>0</v>
      </c>
      <c r="AV149" s="113">
        <f>$F149*'INTERNAL PARAMETERS-2'!G149*(1-VLOOKUP(H$4,'INTERNAL PARAMETERS-1'!$B$5:$J$44,4, FALSE))</f>
        <v>0</v>
      </c>
      <c r="AW149" s="113">
        <f>$F149*'INTERNAL PARAMETERS-2'!H149*(1-VLOOKUP(I$4,'INTERNAL PARAMETERS-1'!$B$5:$J$44,4, FALSE))</f>
        <v>151.25936626073704</v>
      </c>
      <c r="AX149" s="113">
        <f>$F149*'INTERNAL PARAMETERS-2'!I149*(1-VLOOKUP(J$4,'INTERNAL PARAMETERS-1'!$B$5:$J$44,4, FALSE))</f>
        <v>0</v>
      </c>
      <c r="AY149" s="113">
        <f>$F149*'INTERNAL PARAMETERS-2'!J149*(1-VLOOKUP(K$4,'INTERNAL PARAMETERS-1'!$B$5:$J$44,4, FALSE))</f>
        <v>0</v>
      </c>
      <c r="AZ149" s="113">
        <f>$F149*'INTERNAL PARAMETERS-2'!K149*(1-VLOOKUP(L$4,'INTERNAL PARAMETERS-1'!$B$5:$J$44,4, FALSE))</f>
        <v>0</v>
      </c>
      <c r="BA149" s="113">
        <f>$F149*'INTERNAL PARAMETERS-2'!L149*(1-VLOOKUP(M$4,'INTERNAL PARAMETERS-1'!$B$5:$J$44,4, FALSE))</f>
        <v>5.9209286521216784</v>
      </c>
      <c r="BB149" s="113">
        <f>$F149*'INTERNAL PARAMETERS-2'!M149*(1-VLOOKUP(N$4,'INTERNAL PARAMETERS-1'!$B$5:$J$44,4, FALSE))</f>
        <v>51.314693514210973</v>
      </c>
      <c r="BC149" s="113">
        <f>$F149*'INTERNAL PARAMETERS-2'!N149*(1-VLOOKUP(O$4,'INTERNAL PARAMETERS-1'!$B$5:$J$44,4, FALSE))</f>
        <v>10.576469747415242</v>
      </c>
      <c r="BD149" s="113">
        <f>$F149*'INTERNAL PARAMETERS-2'!O149*(1-VLOOKUP(P$4,'INTERNAL PARAMETERS-1'!$B$5:$J$44,4, FALSE))</f>
        <v>19.642024931294586</v>
      </c>
      <c r="BE149" s="113">
        <f>$F149*'INTERNAL PARAMETERS-2'!P149*(1-VLOOKUP(Q$4,'INTERNAL PARAMETERS-1'!$B$5:$J$44,4, FALSE))</f>
        <v>5.0993705532656328</v>
      </c>
      <c r="BF149" s="113">
        <f>$F149*'INTERNAL PARAMETERS-2'!Q149*(1-VLOOKUP(R$4,'INTERNAL PARAMETERS-1'!$B$5:$J$44,4, FALSE))</f>
        <v>0</v>
      </c>
      <c r="BG149" s="113">
        <f>$F149*'INTERNAL PARAMETERS-2'!R149*(1-VLOOKUP(S$4,'INTERNAL PARAMETERS-1'!$B$5:$J$44,4, FALSE))</f>
        <v>127.38312259782167</v>
      </c>
      <c r="BH149" s="113">
        <f>$F149*'INTERNAL PARAMETERS-2'!S149*(1-VLOOKUP(T$4,'INTERNAL PARAMETERS-1'!$B$5:$J$44,4, FALSE))</f>
        <v>3.0596019911601942</v>
      </c>
      <c r="BI149" s="113">
        <f>$F149*'INTERNAL PARAMETERS-2'!T149*(1-VLOOKUP(U$4,'INTERNAL PARAMETERS-1'!$B$5:$J$44,4, FALSE))</f>
        <v>0.90654873812153891</v>
      </c>
      <c r="BJ149" s="113">
        <f>$F149*'INTERNAL PARAMETERS-2'!U149*(1-VLOOKUP(V$4,'INTERNAL PARAMETERS-1'!$B$5:$J$44,4, FALSE))</f>
        <v>37.244274520217338</v>
      </c>
      <c r="BK149" s="113">
        <f>$F149*'INTERNAL PARAMETERS-2'!V149*(1-VLOOKUP(W$4,'INTERNAL PARAMETERS-1'!$B$5:$J$44,4, FALSE))</f>
        <v>7.5546406203434451</v>
      </c>
      <c r="BL149" s="113">
        <f>$F149*'INTERNAL PARAMETERS-2'!W149*(1-VLOOKUP(X$4,'INTERNAL PARAMETERS-1'!$B$5:$J$44,4, FALSE))</f>
        <v>1.5109145635358985</v>
      </c>
      <c r="BM149" s="113">
        <f>$F149*'INTERNAL PARAMETERS-2'!X149*(1-VLOOKUP(Y$4,'INTERNAL PARAMETERS-1'!$B$5:$J$44,4, FALSE))</f>
        <v>0.37772864088397462</v>
      </c>
      <c r="BN149" s="113">
        <f>$F149*'INTERNAL PARAMETERS-2'!Y149*(1-VLOOKUP(Z$4,'INTERNAL PARAMETERS-1'!$B$5:$J$44,4, FALSE))</f>
        <v>42.494709408770973</v>
      </c>
      <c r="BO149" s="113">
        <f>$F149*'INTERNAL PARAMETERS-2'!Z149*(1-VLOOKUP(AA$4,'INTERNAL PARAMETERS-1'!$B$5:$J$44,4, FALSE))</f>
        <v>22.663854058366383</v>
      </c>
      <c r="BP149" s="113">
        <f>$F149*'INTERNAL PARAMETERS-2'!AA149*(1-VLOOKUP(AB$4,'INTERNAL PARAMETERS-1'!$B$5:$J$44,4, FALSE))</f>
        <v>3.9661846306137098</v>
      </c>
      <c r="BQ149" s="113">
        <f>$F149*'INTERNAL PARAMETERS-2'!AB149*(1-VLOOKUP(AC$4,'INTERNAL PARAMETERS-1'!$B$5:$J$44,4, FALSE))</f>
        <v>74.224118651016695</v>
      </c>
      <c r="BR149" s="113">
        <f>$F149*'INTERNAL PARAMETERS-2'!AC149*(1-VLOOKUP(AD$4,'INTERNAL PARAMETERS-1'!$B$5:$J$44,4, FALSE))</f>
        <v>3.021829127071797</v>
      </c>
      <c r="BS149" s="113">
        <f>$F149*'INTERNAL PARAMETERS-2'!AD149*(1-VLOOKUP(AE$4,'INTERNAL PARAMETERS-1'!$B$5:$J$44,4, FALSE))</f>
        <v>3.3995577679557711</v>
      </c>
      <c r="BT149" s="113">
        <f>$F149*'INTERNAL PARAMETERS-2'!AE149*(1-VLOOKUP(AF$4,'INTERNAL PARAMETERS-1'!$B$5:$J$44,4, FALSE))</f>
        <v>0</v>
      </c>
      <c r="BU149" s="113">
        <f>$F149*'INTERNAL PARAMETERS-2'!AF149*(1-VLOOKUP(AG$4,'INTERNAL PARAMETERS-1'!$B$5:$J$44,4, FALSE))</f>
        <v>0</v>
      </c>
      <c r="BV149" s="113">
        <f>$F149*'INTERNAL PARAMETERS-2'!AG149*(1-VLOOKUP(AH$4,'INTERNAL PARAMETERS-1'!$B$5:$J$44,4, FALSE))</f>
        <v>0</v>
      </c>
      <c r="BW149" s="113">
        <f>$F149*'INTERNAL PARAMETERS-2'!AH149*(1-VLOOKUP(AI$4,'INTERNAL PARAMETERS-1'!$B$5:$J$44,4, FALSE))</f>
        <v>0</v>
      </c>
      <c r="BX149" s="113">
        <f>$F149*'INTERNAL PARAMETERS-2'!AI149*(1-VLOOKUP(AJ$4,'INTERNAL PARAMETERS-1'!$B$5:$J$44,4, FALSE))</f>
        <v>0</v>
      </c>
      <c r="BY149" s="113">
        <f>$F149*'INTERNAL PARAMETERS-2'!AJ149*(1-VLOOKUP(AK$4,'INTERNAL PARAMETERS-1'!$B$5:$J$44,4, FALSE))</f>
        <v>0</v>
      </c>
      <c r="BZ149" s="113">
        <f>$F149*'INTERNAL PARAMETERS-2'!AK149*(1-VLOOKUP(AL$4,'INTERNAL PARAMETERS-1'!$B$5:$J$44,4, FALSE))</f>
        <v>0.37772864088397462</v>
      </c>
      <c r="CA149" s="113">
        <f>$F149*'INTERNAL PARAMETERS-2'!AL149*(1-VLOOKUP(AM$4,'INTERNAL PARAMETERS-1'!$B$5:$J$44,4, FALSE))</f>
        <v>0.37772864088397462</v>
      </c>
      <c r="CB149" s="113">
        <f>$F149*'INTERNAL PARAMETERS-2'!AM149*(1-VLOOKUP(AN$4,'INTERNAL PARAMETERS-1'!$B$5:$J$44,4, FALSE))</f>
        <v>0.18889822177396395</v>
      </c>
      <c r="CC149" s="113">
        <f>$F149*'INTERNAL PARAMETERS-2'!AN149*(1-VLOOKUP(AO$4,'INTERNAL PARAMETERS-1'!$B$5:$J$44,4, FALSE))</f>
        <v>2.0775414261938367</v>
      </c>
      <c r="CD149" s="113">
        <f>$F149*'INTERNAL PARAMETERS-2'!AO149*(1-VLOOKUP(AP$4,'INTERNAL PARAMETERS-1'!$B$5:$J$44,4, FALSE))</f>
        <v>58.737108769445832</v>
      </c>
      <c r="CE149" s="113">
        <f>$F149*'INTERNAL PARAMETERS-2'!AP149*(1-VLOOKUP(AQ$4,'INTERNAL PARAMETERS-1'!$B$5:$J$44,4, FALSE))</f>
        <v>5.2882009723756438</v>
      </c>
      <c r="CF149" s="113">
        <f>$F149*'INTERNAL PARAMETERS-2'!AQ149*(1-VLOOKUP(AR$4,'INTERNAL PARAMETERS-1'!$B$5:$J$44,4, FALSE))</f>
        <v>6.9880137576855068</v>
      </c>
      <c r="CG149" s="113">
        <f>$F149*'INTERNAL PARAMETERS-2'!AR149*(1-VLOOKUP(AS$4,'INTERNAL PARAMETERS-1'!$B$5:$J$44,4, FALSE))</f>
        <v>0.37772864088397462</v>
      </c>
      <c r="CH149" s="112">
        <f>$F149*'INTERNAL PARAMETERS-2'!AS149*(1-VLOOKUP(AT$4,'INTERNAL PARAMETERS-1'!$B$5:$J$44,4, FALSE))</f>
        <v>0</v>
      </c>
      <c r="CI149" s="111">
        <f t="shared" si="2"/>
        <v>678.02677513857998</v>
      </c>
    </row>
    <row r="150" spans="3:87" x14ac:dyDescent="0.5">
      <c r="C150" s="77" t="s">
        <v>24</v>
      </c>
      <c r="D150" s="76" t="s">
        <v>21</v>
      </c>
      <c r="E150" s="76" t="s">
        <v>19</v>
      </c>
      <c r="F150" s="115">
        <f>'INPUTS-Incidence'!E150</f>
        <v>3185.9321921927944</v>
      </c>
      <c r="G150" s="114">
        <f>$F150*'INTERNAL PARAMETERS-2'!F150*VLOOKUP(G$4,'INTERNAL PARAMETERS-1'!$B$5:$J$44,4, FALSE)</f>
        <v>4.3723733405653906</v>
      </c>
      <c r="H150" s="113">
        <f>$F150*'INTERNAL PARAMETERS-2'!G150*VLOOKUP(H$4,'INTERNAL PARAMETERS-1'!$B$5:$J$44,4, FALSE)</f>
        <v>1.8217160274958399</v>
      </c>
      <c r="I150" s="113">
        <f>$F150*'INTERNAL PARAMETERS-2'!H150*VLOOKUP(I$4,'INTERNAL PARAMETERS-1'!$B$5:$J$44,4, FALSE)</f>
        <v>30.203959343847455</v>
      </c>
      <c r="J150" s="113">
        <f>$F150*'INTERNAL PARAMETERS-2'!I150*VLOOKUP(J$4,'INTERNAL PARAMETERS-1'!$B$5:$J$44,4, FALSE)</f>
        <v>0</v>
      </c>
      <c r="K150" s="113">
        <f>$F150*'INTERNAL PARAMETERS-2'!J150*VLOOKUP(K$4,'INTERNAL PARAMETERS-1'!$B$5:$J$44,4, FALSE)</f>
        <v>0</v>
      </c>
      <c r="L150" s="113">
        <f>$F150*'INTERNAL PARAMETERS-2'!K150*VLOOKUP(L$4,'INTERNAL PARAMETERS-1'!$B$5:$J$44,4, FALSE)</f>
        <v>0</v>
      </c>
      <c r="M150" s="113">
        <f>$F150*'INTERNAL PARAMETERS-2'!L150*VLOOKUP(M$4,'INTERNAL PARAMETERS-1'!$B$5:$J$44,4, FALSE)</f>
        <v>0.83802760383439279</v>
      </c>
      <c r="N150" s="113">
        <f>$F150*'INTERNAL PARAMETERS-2'!M150*VLOOKUP(N$4,'INTERNAL PARAMETERS-1'!$B$5:$J$44,4, FALSE)</f>
        <v>11.841584279568906</v>
      </c>
      <c r="O150" s="113">
        <f>$F150*'INTERNAL PARAMETERS-2'!N150*VLOOKUP(O$4,'INTERNAL PARAMETERS-1'!$B$5:$J$44,4, FALSE)</f>
        <v>0</v>
      </c>
      <c r="P150" s="113">
        <f>$F150*'INTERNAL PARAMETERS-2'!O150*VLOOKUP(P$4,'INTERNAL PARAMETERS-1'!$B$5:$J$44,4, FALSE)</f>
        <v>0</v>
      </c>
      <c r="Q150" s="113">
        <f>$F150*'INTERNAL PARAMETERS-2'!P150*VLOOKUP(Q$4,'INTERNAL PARAMETERS-1'!$B$5:$J$44,4, FALSE)</f>
        <v>0</v>
      </c>
      <c r="R150" s="113">
        <f>$F150*'INTERNAL PARAMETERS-2'!Q150*VLOOKUP(R$4,'INTERNAL PARAMETERS-1'!$B$5:$J$44,4, FALSE)</f>
        <v>4.007902697778535</v>
      </c>
      <c r="S150" s="113">
        <f>$F150*'INTERNAL PARAMETERS-2'!R150*VLOOKUP(S$4,'INTERNAL PARAMETERS-1'!$B$5:$J$44,4, FALSE)</f>
        <v>27.236821044953498</v>
      </c>
      <c r="T150" s="113">
        <f>$F150*'INTERNAL PARAMETERS-2'!S150*VLOOKUP(T$4,'INTERNAL PARAMETERS-1'!$B$5:$J$44,4, FALSE)</f>
        <v>1.2388178736122464</v>
      </c>
      <c r="U150" s="113">
        <f>$F150*'INTERNAL PARAMETERS-2'!T150*VLOOKUP(U$4,'INTERNAL PARAMETERS-1'!$B$5:$J$44,4, FALSE)</f>
        <v>1.0930933351413479</v>
      </c>
      <c r="V150" s="113">
        <f>$F150*'INTERNAL PARAMETERS-2'!U150*VLOOKUP(V$4,'INTERNAL PARAMETERS-1'!$B$5:$J$44,4, FALSE)</f>
        <v>21.041584741303076</v>
      </c>
      <c r="W150" s="113">
        <f>$F150*'INTERNAL PARAMETERS-2'!V150*VLOOKUP(W$4,'INTERNAL PARAMETERS-1'!$B$5:$J$44,4, FALSE)</f>
        <v>0</v>
      </c>
      <c r="X150" s="113">
        <f>$F150*'INTERNAL PARAMETERS-2'!W150*VLOOKUP(X$4,'INTERNAL PARAMETERS-1'!$B$5:$J$44,4, FALSE)</f>
        <v>0</v>
      </c>
      <c r="Y150" s="113">
        <f>$F150*'INTERNAL PARAMETERS-2'!X150*VLOOKUP(Y$4,'INTERNAL PARAMETERS-1'!$B$5:$J$44,4, FALSE)</f>
        <v>0</v>
      </c>
      <c r="Z150" s="113">
        <f>$F150*'INTERNAL PARAMETERS-2'!Y150*VLOOKUP(Z$4,'INTERNAL PARAMETERS-1'!$B$5:$J$44,4, FALSE)</f>
        <v>0</v>
      </c>
      <c r="AA150" s="113">
        <f>$F150*'INTERNAL PARAMETERS-2'!Z150*VLOOKUP(AA$4,'INTERNAL PARAMETERS-1'!$B$5:$J$44,4, FALSE)</f>
        <v>0</v>
      </c>
      <c r="AB150" s="113">
        <f>$F150*'INTERNAL PARAMETERS-2'!AA150*VLOOKUP(AB$4,'INTERNAL PARAMETERS-1'!$B$5:$J$44,4, FALSE)</f>
        <v>0</v>
      </c>
      <c r="AC150" s="113">
        <f>$F150*'INTERNAL PARAMETERS-2'!AB150*VLOOKUP(AC$4,'INTERNAL PARAMETERS-1'!$B$5:$J$44,4, FALSE)</f>
        <v>0</v>
      </c>
      <c r="AD150" s="113">
        <f>$F150*'INTERNAL PARAMETERS-2'!AC150*VLOOKUP(AD$4,'INTERNAL PARAMETERS-1'!$B$5:$J$44,4, FALSE)</f>
        <v>0</v>
      </c>
      <c r="AE150" s="113">
        <f>$F150*'INTERNAL PARAMETERS-2'!AD150*VLOOKUP(AE$4,'INTERNAL PARAMETERS-1'!$B$5:$J$44,4, FALSE)</f>
        <v>0</v>
      </c>
      <c r="AF150" s="113">
        <f>$F150*'INTERNAL PARAMETERS-2'!AE150*VLOOKUP(AF$4,'INTERNAL PARAMETERS-1'!$B$5:$J$44,4, FALSE)</f>
        <v>0</v>
      </c>
      <c r="AG150" s="113">
        <f>$F150*'INTERNAL PARAMETERS-2'!AF150*VLOOKUP(AG$4,'INTERNAL PARAMETERS-1'!$B$5:$J$44,4, FALSE)</f>
        <v>0</v>
      </c>
      <c r="AH150" s="113">
        <f>$F150*'INTERNAL PARAMETERS-2'!AG150*VLOOKUP(AH$4,'INTERNAL PARAMETERS-1'!$B$5:$J$44,4, FALSE)</f>
        <v>0</v>
      </c>
      <c r="AI150" s="113">
        <f>$F150*'INTERNAL PARAMETERS-2'!AH150*VLOOKUP(AI$4,'INTERNAL PARAMETERS-1'!$B$5:$J$44,4, FALSE)</f>
        <v>5.1009960329198831</v>
      </c>
      <c r="AJ150" s="113">
        <f>$F150*'INTERNAL PARAMETERS-2'!AI150*VLOOKUP(AJ$4,'INTERNAL PARAMETERS-1'!$B$5:$J$44,4, FALSE)</f>
        <v>0.3644706427868557</v>
      </c>
      <c r="AK150" s="113">
        <f>$F150*'INTERNAL PARAMETERS-2'!AJ150*VLOOKUP(AK$4,'INTERNAL PARAMETERS-1'!$B$5:$J$44,4, FALSE)</f>
        <v>0</v>
      </c>
      <c r="AL150" s="113">
        <f>$F150*'INTERNAL PARAMETERS-2'!AK150*VLOOKUP(AL$4,'INTERNAL PARAMETERS-1'!$B$5:$J$44,4, FALSE)</f>
        <v>0</v>
      </c>
      <c r="AM150" s="113">
        <f>$F150*'INTERNAL PARAMETERS-2'!AL150*VLOOKUP(AM$4,'INTERNAL PARAMETERS-1'!$B$5:$J$44,4, FALSE)</f>
        <v>0</v>
      </c>
      <c r="AN150" s="113">
        <f>$F150*'INTERNAL PARAMETERS-2'!AM150*VLOOKUP(AN$4,'INTERNAL PARAMETERS-1'!$B$5:$J$44,4, FALSE)</f>
        <v>0</v>
      </c>
      <c r="AO150" s="113">
        <f>$F150*'INTERNAL PARAMETERS-2'!AN150*VLOOKUP(AO$4,'INTERNAL PARAMETERS-1'!$B$5:$J$44,4, FALSE)</f>
        <v>0</v>
      </c>
      <c r="AP150" s="113">
        <f>$F150*'INTERNAL PARAMETERS-2'!AO150*VLOOKUP(AP$4,'INTERNAL PARAMETERS-1'!$B$5:$J$44,4, FALSE)</f>
        <v>0</v>
      </c>
      <c r="AQ150" s="113">
        <f>$F150*'INTERNAL PARAMETERS-2'!AP150*VLOOKUP(AQ$4,'INTERNAL PARAMETERS-1'!$B$5:$J$44,4, FALSE)</f>
        <v>0</v>
      </c>
      <c r="AR150" s="113">
        <f>$F150*'INTERNAL PARAMETERS-2'!AQ150*VLOOKUP(AR$4,'INTERNAL PARAMETERS-1'!$B$5:$J$44,4, FALSE)</f>
        <v>0</v>
      </c>
      <c r="AS150" s="113">
        <f>$F150*'INTERNAL PARAMETERS-2'!AR150*VLOOKUP(AS$4,'INTERNAL PARAMETERS-1'!$B$5:$J$44,4, FALSE)</f>
        <v>0</v>
      </c>
      <c r="AT150" s="112">
        <f>$F150*'INTERNAL PARAMETERS-2'!AS150*VLOOKUP(AT$4,'INTERNAL PARAMETERS-1'!$B$5:$J$44,4, FALSE)</f>
        <v>0</v>
      </c>
      <c r="AU150" s="114">
        <f>$F150*'INTERNAL PARAMETERS-2'!F150*(1-VLOOKUP(G$4,'INTERNAL PARAMETERS-1'!$B$5:$J$44,4, FALSE))</f>
        <v>0</v>
      </c>
      <c r="AV150" s="113">
        <f>$F150*'INTERNAL PARAMETERS-2'!G150*(1-VLOOKUP(H$4,'INTERNAL PARAMETERS-1'!$B$5:$J$44,4, FALSE))</f>
        <v>0</v>
      </c>
      <c r="AW150" s="113">
        <f>$F150*'INTERNAL PARAMETERS-2'!H150*(1-VLOOKUP(I$4,'INTERNAL PARAMETERS-1'!$B$5:$J$44,4, FALSE))</f>
        <v>573.87522753310157</v>
      </c>
      <c r="AX150" s="113">
        <f>$F150*'INTERNAL PARAMETERS-2'!I150*(1-VLOOKUP(J$4,'INTERNAL PARAMETERS-1'!$B$5:$J$44,4, FALSE))</f>
        <v>0</v>
      </c>
      <c r="AY150" s="113">
        <f>$F150*'INTERNAL PARAMETERS-2'!J150*(1-VLOOKUP(K$4,'INTERNAL PARAMETERS-1'!$B$5:$J$44,4, FALSE))</f>
        <v>0</v>
      </c>
      <c r="AZ150" s="113">
        <f>$F150*'INTERNAL PARAMETERS-2'!K150*(1-VLOOKUP(L$4,'INTERNAL PARAMETERS-1'!$B$5:$J$44,4, FALSE))</f>
        <v>0</v>
      </c>
      <c r="BA150" s="113">
        <f>$F150*'INTERNAL PARAMETERS-2'!L150*(1-VLOOKUP(M$4,'INTERNAL PARAMETERS-1'!$B$5:$J$44,4, FALSE))</f>
        <v>15.922524472853461</v>
      </c>
      <c r="BB150" s="113">
        <f>$F150*'INTERNAL PARAMETERS-2'!M150*(1-VLOOKUP(N$4,'INTERNAL PARAMETERS-1'!$B$5:$J$44,4, FALSE))</f>
        <v>224.99010131180921</v>
      </c>
      <c r="BC150" s="113">
        <f>$F150*'INTERNAL PARAMETERS-2'!N150*(1-VLOOKUP(O$4,'INTERNAL PARAMETERS-1'!$B$5:$J$44,4, FALSE))</f>
        <v>36.435594922793669</v>
      </c>
      <c r="BD150" s="113">
        <f>$F150*'INTERNAL PARAMETERS-2'!O150*(1-VLOOKUP(P$4,'INTERNAL PARAMETERS-1'!$B$5:$J$44,4, FALSE))</f>
        <v>143.92066366367885</v>
      </c>
      <c r="BE150" s="113">
        <f>$F150*'INTERNAL PARAMETERS-2'!P150*(1-VLOOKUP(Q$4,'INTERNAL PARAMETERS-1'!$B$5:$J$44,4, FALSE))</f>
        <v>29.148412219591098</v>
      </c>
      <c r="BF150" s="113">
        <f>$F150*'INTERNAL PARAMETERS-2'!Q150*(1-VLOOKUP(R$4,'INTERNAL PARAMETERS-1'!$B$5:$J$44,4, FALSE))</f>
        <v>0</v>
      </c>
      <c r="BG150" s="113">
        <f>$F150*'INTERNAL PARAMETERS-2'!R150*(1-VLOOKUP(S$4,'INTERNAL PARAMETERS-1'!$B$5:$J$44,4, FALSE))</f>
        <v>517.49959985411635</v>
      </c>
      <c r="BH150" s="113">
        <f>$F150*'INTERNAL PARAMETERS-2'!S150*(1-VLOOKUP(T$4,'INTERNAL PARAMETERS-1'!$B$5:$J$44,4, FALSE))</f>
        <v>11.149360862510216</v>
      </c>
      <c r="BI150" s="113">
        <f>$F150*'INTERNAL PARAMETERS-2'!T150*(1-VLOOKUP(U$4,'INTERNAL PARAMETERS-1'!$B$5:$J$44,4, FALSE))</f>
        <v>4.3723733405653915</v>
      </c>
      <c r="BJ150" s="113">
        <f>$F150*'INTERNAL PARAMETERS-2'!U150*(1-VLOOKUP(V$4,'INTERNAL PARAMETERS-1'!$B$5:$J$44,4, FALSE))</f>
        <v>119.23564686738409</v>
      </c>
      <c r="BK150" s="113">
        <f>$F150*'INTERNAL PARAMETERS-2'!V150*(1-VLOOKUP(W$4,'INTERNAL PARAMETERS-1'!$B$5:$J$44,4, FALSE))</f>
        <v>60.847481752251738</v>
      </c>
      <c r="BL150" s="113">
        <f>$F150*'INTERNAL PARAMETERS-2'!W150*(1-VLOOKUP(X$4,'INTERNAL PARAMETERS-1'!$B$5:$J$44,4, FALSE))</f>
        <v>5.4654666757067387</v>
      </c>
      <c r="BM150" s="113">
        <f>$F150*'INTERNAL PARAMETERS-2'!X150*(1-VLOOKUP(Y$4,'INTERNAL PARAMETERS-1'!$B$5:$J$44,4, FALSE))</f>
        <v>3.279280005424043</v>
      </c>
      <c r="BN150" s="113">
        <f>$F150*'INTERNAL PARAMETERS-2'!Y150*(1-VLOOKUP(Z$4,'INTERNAL PARAMETERS-1'!$B$5:$J$44,4, FALSE))</f>
        <v>317.71868083252252</v>
      </c>
      <c r="BO150" s="113">
        <f>$F150*'INTERNAL PARAMETERS-2'!Z150*(1-VLOOKUP(AA$4,'INTERNAL PARAMETERS-1'!$B$5:$J$44,4, FALSE))</f>
        <v>325.0058635357251</v>
      </c>
      <c r="BP150" s="113">
        <f>$F150*'INTERNAL PARAMETERS-2'!AA150*(1-VLOOKUP(AB$4,'INTERNAL PARAMETERS-1'!$B$5:$J$44,4, FALSE))</f>
        <v>40.079345571004573</v>
      </c>
      <c r="BQ150" s="113">
        <f>$F150*'INTERNAL PARAMETERS-2'!AB150*(1-VLOOKUP(AC$4,'INTERNAL PARAMETERS-1'!$B$5:$J$44,4, FALSE))</f>
        <v>342.49503830476743</v>
      </c>
      <c r="BR150" s="113">
        <f>$F150*'INTERNAL PARAMETERS-2'!AC150*(1-VLOOKUP(AD$4,'INTERNAL PARAMETERS-1'!$B$5:$J$44,4, FALSE))</f>
        <v>20.039513488892677</v>
      </c>
      <c r="BS150" s="113">
        <f>$F150*'INTERNAL PARAMETERS-2'!AD150*(1-VLOOKUP(AE$4,'INTERNAL PARAMETERS-1'!$B$5:$J$44,4, FALSE))</f>
        <v>10.566462708626622</v>
      </c>
      <c r="BT150" s="113">
        <f>$F150*'INTERNAL PARAMETERS-2'!AE150*(1-VLOOKUP(AF$4,'INTERNAL PARAMETERS-1'!$B$5:$J$44,4, FALSE))</f>
        <v>0</v>
      </c>
      <c r="BU150" s="113">
        <f>$F150*'INTERNAL PARAMETERS-2'!AF150*(1-VLOOKUP(AG$4,'INTERNAL PARAMETERS-1'!$B$5:$J$44,4, FALSE))</f>
        <v>0</v>
      </c>
      <c r="BV150" s="113">
        <f>$F150*'INTERNAL PARAMETERS-2'!AG150*(1-VLOOKUP(AH$4,'INTERNAL PARAMETERS-1'!$B$5:$J$44,4, FALSE))</f>
        <v>0</v>
      </c>
      <c r="BW150" s="113">
        <f>$F150*'INTERNAL PARAMETERS-2'!AH150*(1-VLOOKUP(AI$4,'INTERNAL PARAMETERS-1'!$B$5:$J$44,4, FALSE))</f>
        <v>0</v>
      </c>
      <c r="BX150" s="113">
        <f>$F150*'INTERNAL PARAMETERS-2'!AI150*(1-VLOOKUP(AJ$4,'INTERNAL PARAMETERS-1'!$B$5:$J$44,4, FALSE))</f>
        <v>0</v>
      </c>
      <c r="BY150" s="113">
        <f>$F150*'INTERNAL PARAMETERS-2'!AJ150*(1-VLOOKUP(AK$4,'INTERNAL PARAMETERS-1'!$B$5:$J$44,4, FALSE))</f>
        <v>0</v>
      </c>
      <c r="BZ150" s="113">
        <f>$F150*'INTERNAL PARAMETERS-2'!AK150*(1-VLOOKUP(AL$4,'INTERNAL PARAMETERS-1'!$B$5:$J$44,4, FALSE))</f>
        <v>4.007902697778535</v>
      </c>
      <c r="CA150" s="113">
        <f>$F150*'INTERNAL PARAMETERS-2'!AL150*(1-VLOOKUP(AM$4,'INTERNAL PARAMETERS-1'!$B$5:$J$44,4, FALSE))</f>
        <v>2.5503387198503318</v>
      </c>
      <c r="CB150" s="113">
        <f>$F150*'INTERNAL PARAMETERS-2'!AM150*(1-VLOOKUP(AN$4,'INTERNAL PARAMETERS-1'!$B$5:$J$44,4, FALSE))</f>
        <v>1.4575639779282035</v>
      </c>
      <c r="CC150" s="113">
        <f>$F150*'INTERNAL PARAMETERS-2'!AN150*(1-VLOOKUP(AO$4,'INTERNAL PARAMETERS-1'!$B$5:$J$44,4, FALSE))</f>
        <v>16.03161079111414</v>
      </c>
      <c r="CD150" s="113">
        <f>$F150*'INTERNAL PARAMETERS-2'!AO150*(1-VLOOKUP(AP$4,'INTERNAL PARAMETERS-1'!$B$5:$J$44,4, FALSE))</f>
        <v>228.08725750346656</v>
      </c>
      <c r="CE150" s="113">
        <f>$F150*'INTERNAL PARAMETERS-2'!AP150*(1-VLOOKUP(AQ$4,'INTERNAL PARAMETERS-1'!$B$5:$J$44,4, FALSE))</f>
        <v>19.675361439325041</v>
      </c>
      <c r="CF150" s="113">
        <f>$F150*'INTERNAL PARAMETERS-2'!AQ150*(1-VLOOKUP(AR$4,'INTERNAL PARAMETERS-1'!$B$5:$J$44,4, FALSE))</f>
        <v>2.5503387198503318</v>
      </c>
      <c r="CG150" s="113">
        <f>$F150*'INTERNAL PARAMETERS-2'!AR150*(1-VLOOKUP(AS$4,'INTERNAL PARAMETERS-1'!$B$5:$J$44,4, FALSE))</f>
        <v>0.3644706427868557</v>
      </c>
      <c r="CH150" s="112">
        <f>$F150*'INTERNAL PARAMETERS-2'!AS150*(1-VLOOKUP(AT$4,'INTERNAL PARAMETERS-1'!$B$5:$J$44,4, FALSE))</f>
        <v>0</v>
      </c>
      <c r="CI150" s="111">
        <f t="shared" si="2"/>
        <v>3185.9328293792328</v>
      </c>
    </row>
    <row r="151" spans="3:87" x14ac:dyDescent="0.5">
      <c r="C151" s="77" t="s">
        <v>24</v>
      </c>
      <c r="D151" s="76" t="s">
        <v>21</v>
      </c>
      <c r="E151" s="76" t="s">
        <v>18</v>
      </c>
      <c r="F151" s="115">
        <f>'INPUTS-Incidence'!E151</f>
        <v>7092.5155056438834</v>
      </c>
      <c r="G151" s="114">
        <f>$F151*'INTERNAL PARAMETERS-2'!F151*VLOOKUP(G$4,'INTERNAL PARAMETERS-1'!$B$5:$J$44,4, FALSE)</f>
        <v>4.3562230235664732</v>
      </c>
      <c r="H151" s="113">
        <f>$F151*'INTERNAL PARAMETERS-2'!G151*VLOOKUP(H$4,'INTERNAL PARAMETERS-1'!$B$5:$J$44,4, FALSE)</f>
        <v>7.0783304746325957</v>
      </c>
      <c r="I151" s="113">
        <f>$F151*'INTERNAL PARAMETERS-2'!H151*VLOOKUP(I$4,'INTERNAL PARAMETERS-1'!$B$5:$J$44,4, FALSE)</f>
        <v>67.405919787693392</v>
      </c>
      <c r="J151" s="113">
        <f>$F151*'INTERNAL PARAMETERS-2'!I151*VLOOKUP(J$4,'INTERNAL PARAMETERS-1'!$B$5:$J$44,4, FALSE)</f>
        <v>0</v>
      </c>
      <c r="K151" s="113">
        <f>$F151*'INTERNAL PARAMETERS-2'!J151*VLOOKUP(K$4,'INTERNAL PARAMETERS-1'!$B$5:$J$44,4, FALSE)</f>
        <v>0</v>
      </c>
      <c r="L151" s="113">
        <f>$F151*'INTERNAL PARAMETERS-2'!K151*VLOOKUP(L$4,'INTERNAL PARAMETERS-1'!$B$5:$J$44,4, FALSE)</f>
        <v>0</v>
      </c>
      <c r="M151" s="113">
        <f>$F151*'INTERNAL PARAMETERS-2'!L151*VLOOKUP(M$4,'INTERNAL PARAMETERS-1'!$B$5:$J$44,4, FALSE)</f>
        <v>3.1308136570788516</v>
      </c>
      <c r="N151" s="113">
        <f>$F151*'INTERNAL PARAMETERS-2'!M151*VLOOKUP(N$4,'INTERNAL PARAMETERS-1'!$B$5:$J$44,4, FALSE)</f>
        <v>20.200548037399628</v>
      </c>
      <c r="O151" s="113">
        <f>$F151*'INTERNAL PARAMETERS-2'!N151*VLOOKUP(O$4,'INTERNAL PARAMETERS-1'!$B$5:$J$44,4, FALSE)</f>
        <v>0</v>
      </c>
      <c r="P151" s="113">
        <f>$F151*'INTERNAL PARAMETERS-2'!O151*VLOOKUP(P$4,'INTERNAL PARAMETERS-1'!$B$5:$J$44,4, FALSE)</f>
        <v>0</v>
      </c>
      <c r="Q151" s="113">
        <f>$F151*'INTERNAL PARAMETERS-2'!P151*VLOOKUP(Q$4,'INTERNAL PARAMETERS-1'!$B$5:$J$44,4, FALSE)</f>
        <v>0</v>
      </c>
      <c r="R151" s="113">
        <f>$F151*'INTERNAL PARAMETERS-2'!Q151*VLOOKUP(R$4,'INTERNAL PARAMETERS-1'!$B$5:$J$44,4, FALSE)</f>
        <v>3.2668126418995724</v>
      </c>
      <c r="S151" s="113">
        <f>$F151*'INTERNAL PARAMETERS-2'!R151*VLOOKUP(S$4,'INTERNAL PARAMETERS-1'!$B$5:$J$44,4, FALSE)</f>
        <v>54.995223380452572</v>
      </c>
      <c r="T151" s="113">
        <f>$F151*'INTERNAL PARAMETERS-2'!S151*VLOOKUP(T$4,'INTERNAL PARAMETERS-1'!$B$5:$J$44,4, FALSE)</f>
        <v>1.6334772461048432</v>
      </c>
      <c r="U151" s="113">
        <f>$F151*'INTERNAL PARAMETERS-2'!T151*VLOOKUP(U$4,'INTERNAL PARAMETERS-1'!$B$5:$J$44,4, FALSE)</f>
        <v>2.0690286233064339</v>
      </c>
      <c r="V151" s="113">
        <f>$F151*'INTERNAL PARAMETERS-2'!U151*VLOOKUP(V$4,'INTERNAL PARAMETERS-1'!$B$5:$J$44,4, FALSE)</f>
        <v>43.940261312115545</v>
      </c>
      <c r="W151" s="113">
        <f>$F151*'INTERNAL PARAMETERS-2'!V151*VLOOKUP(W$4,'INTERNAL PARAMETERS-1'!$B$5:$J$44,4, FALSE)</f>
        <v>0</v>
      </c>
      <c r="X151" s="113">
        <f>$F151*'INTERNAL PARAMETERS-2'!W151*VLOOKUP(X$4,'INTERNAL PARAMETERS-1'!$B$5:$J$44,4, FALSE)</f>
        <v>0</v>
      </c>
      <c r="Y151" s="113">
        <f>$F151*'INTERNAL PARAMETERS-2'!X151*VLOOKUP(Y$4,'INTERNAL PARAMETERS-1'!$B$5:$J$44,4, FALSE)</f>
        <v>0</v>
      </c>
      <c r="Z151" s="113">
        <f>$F151*'INTERNAL PARAMETERS-2'!Y151*VLOOKUP(Z$4,'INTERNAL PARAMETERS-1'!$B$5:$J$44,4, FALSE)</f>
        <v>0</v>
      </c>
      <c r="AA151" s="113">
        <f>$F151*'INTERNAL PARAMETERS-2'!Z151*VLOOKUP(AA$4,'INTERNAL PARAMETERS-1'!$B$5:$J$44,4, FALSE)</f>
        <v>0</v>
      </c>
      <c r="AB151" s="113">
        <f>$F151*'INTERNAL PARAMETERS-2'!AA151*VLOOKUP(AB$4,'INTERNAL PARAMETERS-1'!$B$5:$J$44,4, FALSE)</f>
        <v>0</v>
      </c>
      <c r="AC151" s="113">
        <f>$F151*'INTERNAL PARAMETERS-2'!AB151*VLOOKUP(AC$4,'INTERNAL PARAMETERS-1'!$B$5:$J$44,4, FALSE)</f>
        <v>0</v>
      </c>
      <c r="AD151" s="113">
        <f>$F151*'INTERNAL PARAMETERS-2'!AC151*VLOOKUP(AD$4,'INTERNAL PARAMETERS-1'!$B$5:$J$44,4, FALSE)</f>
        <v>0</v>
      </c>
      <c r="AE151" s="113">
        <f>$F151*'INTERNAL PARAMETERS-2'!AD151*VLOOKUP(AE$4,'INTERNAL PARAMETERS-1'!$B$5:$J$44,4, FALSE)</f>
        <v>0</v>
      </c>
      <c r="AF151" s="113">
        <f>$F151*'INTERNAL PARAMETERS-2'!AE151*VLOOKUP(AF$4,'INTERNAL PARAMETERS-1'!$B$5:$J$44,4, FALSE)</f>
        <v>0.54470519083345026</v>
      </c>
      <c r="AG151" s="113">
        <f>$F151*'INTERNAL PARAMETERS-2'!AF151*VLOOKUP(AG$4,'INTERNAL PARAMETERS-1'!$B$5:$J$44,4, FALSE)</f>
        <v>0</v>
      </c>
      <c r="AH151" s="113">
        <f>$F151*'INTERNAL PARAMETERS-2'!AG151*VLOOKUP(AH$4,'INTERNAL PARAMETERS-1'!$B$5:$J$44,4, FALSE)</f>
        <v>1.0887011301163361</v>
      </c>
      <c r="AI151" s="113">
        <f>$F151*'INTERNAL PARAMETERS-2'!AH151*VLOOKUP(AI$4,'INTERNAL PARAMETERS-1'!$B$5:$J$44,4, FALSE)</f>
        <v>5.9896293445162598</v>
      </c>
      <c r="AJ151" s="113">
        <f>$F151*'INTERNAL PARAMETERS-2'!AI151*VLOOKUP(AJ$4,'INTERNAL PARAMETERS-1'!$B$5:$J$44,4, FALSE)</f>
        <v>0.54470519083345026</v>
      </c>
      <c r="AK151" s="113">
        <f>$F151*'INTERNAL PARAMETERS-2'!AJ151*VLOOKUP(AK$4,'INTERNAL PARAMETERS-1'!$B$5:$J$44,4, FALSE)</f>
        <v>0</v>
      </c>
      <c r="AL151" s="113">
        <f>$F151*'INTERNAL PARAMETERS-2'!AK151*VLOOKUP(AL$4,'INTERNAL PARAMETERS-1'!$B$5:$J$44,4, FALSE)</f>
        <v>0</v>
      </c>
      <c r="AM151" s="113">
        <f>$F151*'INTERNAL PARAMETERS-2'!AL151*VLOOKUP(AM$4,'INTERNAL PARAMETERS-1'!$B$5:$J$44,4, FALSE)</f>
        <v>0</v>
      </c>
      <c r="AN151" s="113">
        <f>$F151*'INTERNAL PARAMETERS-2'!AM151*VLOOKUP(AN$4,'INTERNAL PARAMETERS-1'!$B$5:$J$44,4, FALSE)</f>
        <v>0</v>
      </c>
      <c r="AO151" s="113">
        <f>$F151*'INTERNAL PARAMETERS-2'!AN151*VLOOKUP(AO$4,'INTERNAL PARAMETERS-1'!$B$5:$J$44,4, FALSE)</f>
        <v>0</v>
      </c>
      <c r="AP151" s="113">
        <f>$F151*'INTERNAL PARAMETERS-2'!AO151*VLOOKUP(AP$4,'INTERNAL PARAMETERS-1'!$B$5:$J$44,4, FALSE)</f>
        <v>0</v>
      </c>
      <c r="AQ151" s="113">
        <f>$F151*'INTERNAL PARAMETERS-2'!AP151*VLOOKUP(AQ$4,'INTERNAL PARAMETERS-1'!$B$5:$J$44,4, FALSE)</f>
        <v>0</v>
      </c>
      <c r="AR151" s="113">
        <f>$F151*'INTERNAL PARAMETERS-2'!AQ151*VLOOKUP(AR$4,'INTERNAL PARAMETERS-1'!$B$5:$J$44,4, FALSE)</f>
        <v>0</v>
      </c>
      <c r="AS151" s="113">
        <f>$F151*'INTERNAL PARAMETERS-2'!AR151*VLOOKUP(AS$4,'INTERNAL PARAMETERS-1'!$B$5:$J$44,4, FALSE)</f>
        <v>0</v>
      </c>
      <c r="AT151" s="112">
        <f>$F151*'INTERNAL PARAMETERS-2'!AS151*VLOOKUP(AT$4,'INTERNAL PARAMETERS-1'!$B$5:$J$44,4, FALSE)</f>
        <v>0</v>
      </c>
      <c r="AU151" s="114">
        <f>$F151*'INTERNAL PARAMETERS-2'!F151*(1-VLOOKUP(G$4,'INTERNAL PARAMETERS-1'!$B$5:$J$44,4, FALSE))</f>
        <v>0</v>
      </c>
      <c r="AV151" s="113">
        <f>$F151*'INTERNAL PARAMETERS-2'!G151*(1-VLOOKUP(H$4,'INTERNAL PARAMETERS-1'!$B$5:$J$44,4, FALSE))</f>
        <v>0</v>
      </c>
      <c r="AW151" s="113">
        <f>$F151*'INTERNAL PARAMETERS-2'!H151*(1-VLOOKUP(I$4,'INTERNAL PARAMETERS-1'!$B$5:$J$44,4, FALSE))</f>
        <v>1280.7124759661745</v>
      </c>
      <c r="AX151" s="113">
        <f>$F151*'INTERNAL PARAMETERS-2'!I151*(1-VLOOKUP(J$4,'INTERNAL PARAMETERS-1'!$B$5:$J$44,4, FALSE))</f>
        <v>0</v>
      </c>
      <c r="AY151" s="113">
        <f>$F151*'INTERNAL PARAMETERS-2'!J151*(1-VLOOKUP(K$4,'INTERNAL PARAMETERS-1'!$B$5:$J$44,4, FALSE))</f>
        <v>0</v>
      </c>
      <c r="AZ151" s="113">
        <f>$F151*'INTERNAL PARAMETERS-2'!K151*(1-VLOOKUP(L$4,'INTERNAL PARAMETERS-1'!$B$5:$J$44,4, FALSE))</f>
        <v>0</v>
      </c>
      <c r="BA151" s="113">
        <f>$F151*'INTERNAL PARAMETERS-2'!L151*(1-VLOOKUP(M$4,'INTERNAL PARAMETERS-1'!$B$5:$J$44,4, FALSE))</f>
        <v>59.485459484498172</v>
      </c>
      <c r="BB151" s="113">
        <f>$F151*'INTERNAL PARAMETERS-2'!M151*(1-VLOOKUP(N$4,'INTERNAL PARAMETERS-1'!$B$5:$J$44,4, FALSE))</f>
        <v>383.81041271059291</v>
      </c>
      <c r="BC151" s="113">
        <f>$F151*'INTERNAL PARAMETERS-2'!N151*(1-VLOOKUP(O$4,'INTERNAL PARAMETERS-1'!$B$5:$J$44,4, FALSE))</f>
        <v>72.961416258109196</v>
      </c>
      <c r="BD151" s="113">
        <f>$F151*'INTERNAL PARAMETERS-2'!O151*(1-VLOOKUP(P$4,'INTERNAL PARAMETERS-1'!$B$5:$J$44,4, FALSE))</f>
        <v>329.96013410821644</v>
      </c>
      <c r="BE151" s="113">
        <f>$F151*'INTERNAL PARAMETERS-2'!P151*(1-VLOOKUP(Q$4,'INTERNAL PARAMETERS-1'!$B$5:$J$44,4, FALSE))</f>
        <v>56.626643797060765</v>
      </c>
      <c r="BF151" s="113">
        <f>$F151*'INTERNAL PARAMETERS-2'!Q151*(1-VLOOKUP(R$4,'INTERNAL PARAMETERS-1'!$B$5:$J$44,4, FALSE))</f>
        <v>0</v>
      </c>
      <c r="BG151" s="113">
        <f>$F151*'INTERNAL PARAMETERS-2'!R151*(1-VLOOKUP(S$4,'INTERNAL PARAMETERS-1'!$B$5:$J$44,4, FALSE))</f>
        <v>1044.9092442285987</v>
      </c>
      <c r="BH151" s="113">
        <f>$F151*'INTERNAL PARAMETERS-2'!S151*(1-VLOOKUP(T$4,'INTERNAL PARAMETERS-1'!$B$5:$J$44,4, FALSE))</f>
        <v>14.701295214943588</v>
      </c>
      <c r="BI151" s="113">
        <f>$F151*'INTERNAL PARAMETERS-2'!T151*(1-VLOOKUP(U$4,'INTERNAL PARAMETERS-1'!$B$5:$J$44,4, FALSE))</f>
        <v>8.2761144932257356</v>
      </c>
      <c r="BJ151" s="113">
        <f>$F151*'INTERNAL PARAMETERS-2'!U151*(1-VLOOKUP(V$4,'INTERNAL PARAMETERS-1'!$B$5:$J$44,4, FALSE))</f>
        <v>248.99481410198811</v>
      </c>
      <c r="BK151" s="113">
        <f>$F151*'INTERNAL PARAMETERS-2'!V151*(1-VLOOKUP(W$4,'INTERNAL PARAMETERS-1'!$B$5:$J$44,4, FALSE))</f>
        <v>151.91246186073465</v>
      </c>
      <c r="BL151" s="113">
        <f>$F151*'INTERNAL PARAMETERS-2'!W151*(1-VLOOKUP(X$4,'INTERNAL PARAMETERS-1'!$B$5:$J$44,4, FALSE))</f>
        <v>37.025058694112765</v>
      </c>
      <c r="BM151" s="113">
        <f>$F151*'INTERNAL PARAMETERS-2'!X151*(1-VLOOKUP(Y$4,'INTERNAL PARAMETERS-1'!$B$5:$J$44,4, FALSE))</f>
        <v>6.5336252837991449</v>
      </c>
      <c r="BN151" s="113">
        <f>$F151*'INTERNAL PARAMETERS-2'!Y151*(1-VLOOKUP(Z$4,'INTERNAL PARAMETERS-1'!$B$5:$J$44,4, FALSE))</f>
        <v>484.05070748073439</v>
      </c>
      <c r="BO151" s="113">
        <f>$F151*'INTERNAL PARAMETERS-2'!Z151*(1-VLOOKUP(AA$4,'INTERNAL PARAMETERS-1'!$B$5:$J$44,4, FALSE))</f>
        <v>1081.9001169979742</v>
      </c>
      <c r="BP151" s="113">
        <f>$F151*'INTERNAL PARAMETERS-2'!AA151*(1-VLOOKUP(AB$4,'INTERNAL PARAMETERS-1'!$B$5:$J$44,4, FALSE))</f>
        <v>148.10094402800161</v>
      </c>
      <c r="BQ151" s="113">
        <f>$F151*'INTERNAL PARAMETERS-2'!AB151*(1-VLOOKUP(AC$4,'INTERNAL PARAMETERS-1'!$B$5:$J$44,4, FALSE))</f>
        <v>799.8548898912361</v>
      </c>
      <c r="BR151" s="113">
        <f>$F151*'INTERNAL PARAMETERS-2'!AC151*(1-VLOOKUP(AD$4,'INTERNAL PARAMETERS-1'!$B$5:$J$44,4, FALSE))</f>
        <v>50.637723704095073</v>
      </c>
      <c r="BS151" s="113">
        <f>$F151*'INTERNAL PARAMETERS-2'!AD151*(1-VLOOKUP(AE$4,'INTERNAL PARAMETERS-1'!$B$5:$J$44,4, FALSE))</f>
        <v>16.334772461048431</v>
      </c>
      <c r="BT151" s="113">
        <f>$F151*'INTERNAL PARAMETERS-2'!AE151*(1-VLOOKUP(AF$4,'INTERNAL PARAMETERS-1'!$B$5:$J$44,4, FALSE))</f>
        <v>0</v>
      </c>
      <c r="BU151" s="113">
        <f>$F151*'INTERNAL PARAMETERS-2'!AF151*(1-VLOOKUP(AG$4,'INTERNAL PARAMETERS-1'!$B$5:$J$44,4, FALSE))</f>
        <v>0</v>
      </c>
      <c r="BV151" s="113">
        <f>$F151*'INTERNAL PARAMETERS-2'!AG151*(1-VLOOKUP(AH$4,'INTERNAL PARAMETERS-1'!$B$5:$J$44,4, FALSE))</f>
        <v>0</v>
      </c>
      <c r="BW151" s="113">
        <f>$F151*'INTERNAL PARAMETERS-2'!AH151*(1-VLOOKUP(AI$4,'INTERNAL PARAMETERS-1'!$B$5:$J$44,4, FALSE))</f>
        <v>0</v>
      </c>
      <c r="BX151" s="113">
        <f>$F151*'INTERNAL PARAMETERS-2'!AI151*(1-VLOOKUP(AJ$4,'INTERNAL PARAMETERS-1'!$B$5:$J$44,4, FALSE))</f>
        <v>0</v>
      </c>
      <c r="BY151" s="113">
        <f>$F151*'INTERNAL PARAMETERS-2'!AJ151*(1-VLOOKUP(AK$4,'INTERNAL PARAMETERS-1'!$B$5:$J$44,4, FALSE))</f>
        <v>0</v>
      </c>
      <c r="BZ151" s="113">
        <f>$F151*'INTERNAL PARAMETERS-2'!AK151*(1-VLOOKUP(AL$4,'INTERNAL PARAMETERS-1'!$B$5:$J$44,4, FALSE))</f>
        <v>8.7117367955823823</v>
      </c>
      <c r="CA151" s="113">
        <f>$F151*'INTERNAL PARAMETERS-2'!AL151*(1-VLOOKUP(AM$4,'INTERNAL PARAMETERS-1'!$B$5:$J$44,4, FALSE))</f>
        <v>7.6230356654660465</v>
      </c>
      <c r="CB151" s="113">
        <f>$F151*'INTERNAL PARAMETERS-2'!AM151*(1-VLOOKUP(AN$4,'INTERNAL PARAMETERS-1'!$B$5:$J$44,4, FALSE))</f>
        <v>23.957808126514475</v>
      </c>
      <c r="CC151" s="113">
        <f>$F151*'INTERNAL PARAMETERS-2'!AN151*(1-VLOOKUP(AO$4,'INTERNAL PARAMETERS-1'!$B$5:$J$44,4, FALSE))</f>
        <v>39.747875396729455</v>
      </c>
      <c r="CD151" s="113">
        <f>$F151*'INTERNAL PARAMETERS-2'!AO151*(1-VLOOKUP(AP$4,'INTERNAL PARAMETERS-1'!$B$5:$J$44,4, FALSE))</f>
        <v>474.25026955503563</v>
      </c>
      <c r="CE151" s="113">
        <f>$F151*'INTERNAL PARAMETERS-2'!AP151*(1-VLOOKUP(AQ$4,'INTERNAL PARAMETERS-1'!$B$5:$J$44,4, FALSE))</f>
        <v>39.747875396729455</v>
      </c>
      <c r="CF151" s="113">
        <f>$F151*'INTERNAL PARAMETERS-2'!AQ151*(1-VLOOKUP(AR$4,'INTERNAL PARAMETERS-1'!$B$5:$J$44,4, FALSE))</f>
        <v>4.9002189628493591</v>
      </c>
      <c r="CG151" s="113">
        <f>$F151*'INTERNAL PARAMETERS-2'!AR151*(1-VLOOKUP(AS$4,'INTERNAL PARAMETERS-1'!$B$5:$J$44,4, FALSE))</f>
        <v>0.54470519083345026</v>
      </c>
      <c r="CH151" s="112">
        <f>$F151*'INTERNAL PARAMETERS-2'!AS151*(1-VLOOKUP(AT$4,'INTERNAL PARAMETERS-1'!$B$5:$J$44,4, FALSE))</f>
        <v>0</v>
      </c>
      <c r="CI151" s="111">
        <f t="shared" si="2"/>
        <v>7092.516214895435</v>
      </c>
    </row>
    <row r="152" spans="3:87" x14ac:dyDescent="0.5">
      <c r="C152" s="77" t="s">
        <v>24</v>
      </c>
      <c r="D152" s="76" t="s">
        <v>21</v>
      </c>
      <c r="E152" s="76" t="s">
        <v>17</v>
      </c>
      <c r="F152" s="115">
        <f>'INPUTS-Incidence'!E152</f>
        <v>23833.032886400546</v>
      </c>
      <c r="G152" s="114">
        <f>$F152*'INTERNAL PARAMETERS-2'!F152*VLOOKUP(G$4,'INTERNAL PARAMETERS-1'!$B$5:$J$44,4, FALSE)</f>
        <v>74.170781645767136</v>
      </c>
      <c r="H152" s="113">
        <f>$F152*'INTERNAL PARAMETERS-2'!G152*VLOOKUP(H$4,'INTERNAL PARAMETERS-1'!$B$5:$J$44,4, FALSE)</f>
        <v>109.68915055636988</v>
      </c>
      <c r="I152" s="113">
        <f>$F152*'INTERNAL PARAMETERS-2'!H152*VLOOKUP(I$4,'INTERNAL PARAMETERS-1'!$B$5:$J$44,4, FALSE)</f>
        <v>265.24842869238614</v>
      </c>
      <c r="J152" s="113">
        <f>$F152*'INTERNAL PARAMETERS-2'!I152*VLOOKUP(J$4,'INTERNAL PARAMETERS-1'!$B$5:$J$44,4, FALSE)</f>
        <v>0</v>
      </c>
      <c r="K152" s="113">
        <f>$F152*'INTERNAL PARAMETERS-2'!J152*VLOOKUP(K$4,'INTERNAL PARAMETERS-1'!$B$5:$J$44,4, FALSE)</f>
        <v>2.090156984137328</v>
      </c>
      <c r="L152" s="113">
        <f>$F152*'INTERNAL PARAMETERS-2'!K152*VLOOKUP(L$4,'INTERNAL PARAMETERS-1'!$B$5:$J$44,4, FALSE)</f>
        <v>0</v>
      </c>
      <c r="M152" s="113">
        <f>$F152*'INTERNAL PARAMETERS-2'!L152*VLOOKUP(M$4,'INTERNAL PARAMETERS-1'!$B$5:$J$44,4, FALSE)</f>
        <v>13.998570196156223</v>
      </c>
      <c r="N152" s="113">
        <f>$F152*'INTERNAL PARAMETERS-2'!M152*VLOOKUP(N$4,'INTERNAL PARAMETERS-1'!$B$5:$J$44,4, FALSE)</f>
        <v>96.21383459723458</v>
      </c>
      <c r="O152" s="113">
        <f>$F152*'INTERNAL PARAMETERS-2'!N152*VLOOKUP(O$4,'INTERNAL PARAMETERS-1'!$B$5:$J$44,4, FALSE)</f>
        <v>0</v>
      </c>
      <c r="P152" s="113">
        <f>$F152*'INTERNAL PARAMETERS-2'!O152*VLOOKUP(P$4,'INTERNAL PARAMETERS-1'!$B$5:$J$44,4, FALSE)</f>
        <v>0</v>
      </c>
      <c r="Q152" s="113">
        <f>$F152*'INTERNAL PARAMETERS-2'!P152*VLOOKUP(Q$4,'INTERNAL PARAMETERS-1'!$B$5:$J$44,4, FALSE)</f>
        <v>0</v>
      </c>
      <c r="R152" s="113">
        <f>$F152*'INTERNAL PARAMETERS-2'!Q152*VLOOKUP(R$4,'INTERNAL PARAMETERS-1'!$B$5:$J$44,4, FALSE)</f>
        <v>31.340438245616717</v>
      </c>
      <c r="S152" s="113">
        <f>$F152*'INTERNAL PARAMETERS-2'!R152*VLOOKUP(S$4,'INTERNAL PARAMETERS-1'!$B$5:$J$44,4, FALSE)</f>
        <v>96.415342890289082</v>
      </c>
      <c r="T152" s="113">
        <f>$F152*'INTERNAL PARAMETERS-2'!S152*VLOOKUP(T$4,'INTERNAL PARAMETERS-1'!$B$5:$J$44,4, FALSE)</f>
        <v>5.64127888421101</v>
      </c>
      <c r="U152" s="113">
        <f>$F152*'INTERNAL PARAMETERS-2'!T152*VLOOKUP(U$4,'INTERNAL PARAMETERS-1'!$B$5:$J$44,4, FALSE)</f>
        <v>7.1036737821205467</v>
      </c>
      <c r="V152" s="113">
        <f>$F152*'INTERNAL PARAMETERS-2'!U152*VLOOKUP(V$4,'INTERNAL PARAMETERS-1'!$B$5:$J$44,4, FALSE)</f>
        <v>137.58249809046205</v>
      </c>
      <c r="W152" s="113">
        <f>$F152*'INTERNAL PARAMETERS-2'!V152*VLOOKUP(W$4,'INTERNAL PARAMETERS-1'!$B$5:$J$44,4, FALSE)</f>
        <v>0</v>
      </c>
      <c r="X152" s="113">
        <f>$F152*'INTERNAL PARAMETERS-2'!W152*VLOOKUP(X$4,'INTERNAL PARAMETERS-1'!$B$5:$J$44,4, FALSE)</f>
        <v>0</v>
      </c>
      <c r="Y152" s="113">
        <f>$F152*'INTERNAL PARAMETERS-2'!X152*VLOOKUP(Y$4,'INTERNAL PARAMETERS-1'!$B$5:$J$44,4, FALSE)</f>
        <v>0</v>
      </c>
      <c r="Z152" s="113">
        <f>$F152*'INTERNAL PARAMETERS-2'!Y152*VLOOKUP(Z$4,'INTERNAL PARAMETERS-1'!$B$5:$J$44,4, FALSE)</f>
        <v>0</v>
      </c>
      <c r="AA152" s="113">
        <f>$F152*'INTERNAL PARAMETERS-2'!Z152*VLOOKUP(AA$4,'INTERNAL PARAMETERS-1'!$B$5:$J$44,4, FALSE)</f>
        <v>0</v>
      </c>
      <c r="AB152" s="113">
        <f>$F152*'INTERNAL PARAMETERS-2'!AA152*VLOOKUP(AB$4,'INTERNAL PARAMETERS-1'!$B$5:$J$44,4, FALSE)</f>
        <v>0</v>
      </c>
      <c r="AC152" s="113">
        <f>$F152*'INTERNAL PARAMETERS-2'!AB152*VLOOKUP(AC$4,'INTERNAL PARAMETERS-1'!$B$5:$J$44,4, FALSE)</f>
        <v>0</v>
      </c>
      <c r="AD152" s="113">
        <f>$F152*'INTERNAL PARAMETERS-2'!AC152*VLOOKUP(AD$4,'INTERNAL PARAMETERS-1'!$B$5:$J$44,4, FALSE)</f>
        <v>0</v>
      </c>
      <c r="AE152" s="113">
        <f>$F152*'INTERNAL PARAMETERS-2'!AD152*VLOOKUP(AE$4,'INTERNAL PARAMETERS-1'!$B$5:$J$44,4, FALSE)</f>
        <v>0</v>
      </c>
      <c r="AF152" s="113">
        <f>$F152*'INTERNAL PARAMETERS-2'!AE152*VLOOKUP(AF$4,'INTERNAL PARAMETERS-1'!$B$5:$J$44,4, FALSE)</f>
        <v>4.1779306649860155</v>
      </c>
      <c r="AG152" s="113">
        <f>$F152*'INTERNAL PARAMETERS-2'!AF152*VLOOKUP(AG$4,'INTERNAL PARAMETERS-1'!$B$5:$J$44,4, FALSE)</f>
        <v>0</v>
      </c>
      <c r="AH152" s="113">
        <f>$F152*'INTERNAL PARAMETERS-2'!AG152*VLOOKUP(AH$4,'INTERNAL PARAMETERS-1'!$B$5:$J$44,4, FALSE)</f>
        <v>4.1779306649860155</v>
      </c>
      <c r="AI152" s="113">
        <f>$F152*'INTERNAL PARAMETERS-2'!AH152*VLOOKUP(AI$4,'INTERNAL PARAMETERS-1'!$B$5:$J$44,4, FALSE)</f>
        <v>26.116237436917721</v>
      </c>
      <c r="AJ152" s="113">
        <f>$F152*'INTERNAL PARAMETERS-2'!AI152*VLOOKUP(AJ$4,'INTERNAL PARAMETERS-1'!$B$5:$J$44,4, FALSE)</f>
        <v>16.714105963232701</v>
      </c>
      <c r="AK152" s="113">
        <f>$F152*'INTERNAL PARAMETERS-2'!AJ152*VLOOKUP(AK$4,'INTERNAL PARAMETERS-1'!$B$5:$J$44,4, FALSE)</f>
        <v>2.090156984137328</v>
      </c>
      <c r="AL152" s="113">
        <f>$F152*'INTERNAL PARAMETERS-2'!AK152*VLOOKUP(AL$4,'INTERNAL PARAMETERS-1'!$B$5:$J$44,4, FALSE)</f>
        <v>0</v>
      </c>
      <c r="AM152" s="113">
        <f>$F152*'INTERNAL PARAMETERS-2'!AL152*VLOOKUP(AM$4,'INTERNAL PARAMETERS-1'!$B$5:$J$44,4, FALSE)</f>
        <v>0</v>
      </c>
      <c r="AN152" s="113">
        <f>$F152*'INTERNAL PARAMETERS-2'!AM152*VLOOKUP(AN$4,'INTERNAL PARAMETERS-1'!$B$5:$J$44,4, FALSE)</f>
        <v>0</v>
      </c>
      <c r="AO152" s="113">
        <f>$F152*'INTERNAL PARAMETERS-2'!AN152*VLOOKUP(AO$4,'INTERNAL PARAMETERS-1'!$B$5:$J$44,4, FALSE)</f>
        <v>0</v>
      </c>
      <c r="AP152" s="113">
        <f>$F152*'INTERNAL PARAMETERS-2'!AO152*VLOOKUP(AP$4,'INTERNAL PARAMETERS-1'!$B$5:$J$44,4, FALSE)</f>
        <v>0</v>
      </c>
      <c r="AQ152" s="113">
        <f>$F152*'INTERNAL PARAMETERS-2'!AP152*VLOOKUP(AQ$4,'INTERNAL PARAMETERS-1'!$B$5:$J$44,4, FALSE)</f>
        <v>0</v>
      </c>
      <c r="AR152" s="113">
        <f>$F152*'INTERNAL PARAMETERS-2'!AQ152*VLOOKUP(AR$4,'INTERNAL PARAMETERS-1'!$B$5:$J$44,4, FALSE)</f>
        <v>0</v>
      </c>
      <c r="AS152" s="113">
        <f>$F152*'INTERNAL PARAMETERS-2'!AR152*VLOOKUP(AS$4,'INTERNAL PARAMETERS-1'!$B$5:$J$44,4, FALSE)</f>
        <v>0</v>
      </c>
      <c r="AT152" s="112">
        <f>$F152*'INTERNAL PARAMETERS-2'!AS152*VLOOKUP(AT$4,'INTERNAL PARAMETERS-1'!$B$5:$J$44,4, FALSE)</f>
        <v>0</v>
      </c>
      <c r="AU152" s="114">
        <f>$F152*'INTERNAL PARAMETERS-2'!F152*(1-VLOOKUP(G$4,'INTERNAL PARAMETERS-1'!$B$5:$J$44,4, FALSE))</f>
        <v>0</v>
      </c>
      <c r="AV152" s="113">
        <f>$F152*'INTERNAL PARAMETERS-2'!G152*(1-VLOOKUP(H$4,'INTERNAL PARAMETERS-1'!$B$5:$J$44,4, FALSE))</f>
        <v>0</v>
      </c>
      <c r="AW152" s="113">
        <f>$F152*'INTERNAL PARAMETERS-2'!H152*(1-VLOOKUP(I$4,'INTERNAL PARAMETERS-1'!$B$5:$J$44,4, FALSE))</f>
        <v>5039.7201451553365</v>
      </c>
      <c r="AX152" s="113">
        <f>$F152*'INTERNAL PARAMETERS-2'!I152*(1-VLOOKUP(J$4,'INTERNAL PARAMETERS-1'!$B$5:$J$44,4, FALSE))</f>
        <v>0</v>
      </c>
      <c r="AY152" s="113">
        <f>$F152*'INTERNAL PARAMETERS-2'!J152*(1-VLOOKUP(K$4,'INTERNAL PARAMETERS-1'!$B$5:$J$44,4, FALSE))</f>
        <v>0</v>
      </c>
      <c r="AZ152" s="113">
        <f>$F152*'INTERNAL PARAMETERS-2'!K152*(1-VLOOKUP(L$4,'INTERNAL PARAMETERS-1'!$B$5:$J$44,4, FALSE))</f>
        <v>0</v>
      </c>
      <c r="BA152" s="113">
        <f>$F152*'INTERNAL PARAMETERS-2'!L152*(1-VLOOKUP(M$4,'INTERNAL PARAMETERS-1'!$B$5:$J$44,4, FALSE))</f>
        <v>265.97283372696825</v>
      </c>
      <c r="BB152" s="113">
        <f>$F152*'INTERNAL PARAMETERS-2'!M152*(1-VLOOKUP(N$4,'INTERNAL PARAMETERS-1'!$B$5:$J$44,4, FALSE))</f>
        <v>1828.0628573474569</v>
      </c>
      <c r="BC152" s="113">
        <f>$F152*'INTERNAL PARAMETERS-2'!N152*(1-VLOOKUP(O$4,'INTERNAL PARAMETERS-1'!$B$5:$J$44,4, FALSE))</f>
        <v>668.5880715621945</v>
      </c>
      <c r="BD152" s="113">
        <f>$F152*'INTERNAL PARAMETERS-2'!O152*(1-VLOOKUP(P$4,'INTERNAL PARAMETERS-1'!$B$5:$J$44,4, FALSE))</f>
        <v>1186.7420395454287</v>
      </c>
      <c r="BE152" s="113">
        <f>$F152*'INTERNAL PARAMETERS-2'!P152*(1-VLOOKUP(Q$4,'INTERNAL PARAMETERS-1'!$B$5:$J$44,4, FALSE))</f>
        <v>367.72224770756264</v>
      </c>
      <c r="BF152" s="113">
        <f>$F152*'INTERNAL PARAMETERS-2'!Q152*(1-VLOOKUP(R$4,'INTERNAL PARAMETERS-1'!$B$5:$J$44,4, FALSE))</f>
        <v>0</v>
      </c>
      <c r="BG152" s="113">
        <f>$F152*'INTERNAL PARAMETERS-2'!R152*(1-VLOOKUP(S$4,'INTERNAL PARAMETERS-1'!$B$5:$J$44,4, FALSE))</f>
        <v>1831.8915149154925</v>
      </c>
      <c r="BH152" s="113">
        <f>$F152*'INTERNAL PARAMETERS-2'!S152*(1-VLOOKUP(T$4,'INTERNAL PARAMETERS-1'!$B$5:$J$44,4, FALSE))</f>
        <v>50.771509957899084</v>
      </c>
      <c r="BI152" s="113">
        <f>$F152*'INTERNAL PARAMETERS-2'!T152*(1-VLOOKUP(U$4,'INTERNAL PARAMETERS-1'!$B$5:$J$44,4, FALSE))</f>
        <v>28.414695128482187</v>
      </c>
      <c r="BJ152" s="113">
        <f>$F152*'INTERNAL PARAMETERS-2'!U152*(1-VLOOKUP(V$4,'INTERNAL PARAMETERS-1'!$B$5:$J$44,4, FALSE))</f>
        <v>779.63415584595157</v>
      </c>
      <c r="BK152" s="113">
        <f>$F152*'INTERNAL PARAMETERS-2'!V152*(1-VLOOKUP(W$4,'INTERNAL PARAMETERS-1'!$B$5:$J$44,4, FALSE))</f>
        <v>759.47295917119447</v>
      </c>
      <c r="BL152" s="113">
        <f>$F152*'INTERNAL PARAMETERS-2'!W152*(1-VLOOKUP(X$4,'INTERNAL PARAMETERS-1'!$B$5:$J$44,4, FALSE))</f>
        <v>530.69014328148091</v>
      </c>
      <c r="BM152" s="113">
        <f>$F152*'INTERNAL PARAMETERS-2'!X152*(1-VLOOKUP(Y$4,'INTERNAL PARAMETERS-1'!$B$5:$J$44,4, FALSE))</f>
        <v>66.858807156219456</v>
      </c>
      <c r="BN152" s="113">
        <f>$F152*'INTERNAL PARAMETERS-2'!Y152*(1-VLOOKUP(Z$4,'INTERNAL PARAMETERS-1'!$B$5:$J$44,4, FALSE))</f>
        <v>1010.1940818328395</v>
      </c>
      <c r="BO152" s="113">
        <f>$F152*'INTERNAL PARAMETERS-2'!Z152*(1-VLOOKUP(AA$4,'INTERNAL PARAMETERS-1'!$B$5:$J$44,4, FALSE))</f>
        <v>1514.7679876774027</v>
      </c>
      <c r="BP152" s="113">
        <f>$F152*'INTERNAL PARAMETERS-2'!AA152*(1-VLOOKUP(AB$4,'INTERNAL PARAMETERS-1'!$B$5:$J$44,4, FALSE))</f>
        <v>656.05189626394781</v>
      </c>
      <c r="BQ152" s="113">
        <f>$F152*'INTERNAL PARAMETERS-2'!AB152*(1-VLOOKUP(AC$4,'INTERNAL PARAMETERS-1'!$B$5:$J$44,4, FALSE))</f>
        <v>3572.7599106312446</v>
      </c>
      <c r="BR152" s="113">
        <f>$F152*'INTERNAL PARAMETERS-2'!AC152*(1-VLOOKUP(AD$4,'INTERNAL PARAMETERS-1'!$B$5:$J$44,4, FALSE))</f>
        <v>412.64274809185042</v>
      </c>
      <c r="BS152" s="113">
        <f>$F152*'INTERNAL PARAMETERS-2'!AD152*(1-VLOOKUP(AE$4,'INTERNAL PARAMETERS-1'!$B$5:$J$44,4, FALSE))</f>
        <v>74.170781645767136</v>
      </c>
      <c r="BT152" s="113">
        <f>$F152*'INTERNAL PARAMETERS-2'!AE152*(1-VLOOKUP(AF$4,'INTERNAL PARAMETERS-1'!$B$5:$J$44,4, FALSE))</f>
        <v>0</v>
      </c>
      <c r="BU152" s="113">
        <f>$F152*'INTERNAL PARAMETERS-2'!AF152*(1-VLOOKUP(AG$4,'INTERNAL PARAMETERS-1'!$B$5:$J$44,4, FALSE))</f>
        <v>0</v>
      </c>
      <c r="BV152" s="113">
        <f>$F152*'INTERNAL PARAMETERS-2'!AG152*(1-VLOOKUP(AH$4,'INTERNAL PARAMETERS-1'!$B$5:$J$44,4, FALSE))</f>
        <v>0</v>
      </c>
      <c r="BW152" s="113">
        <f>$F152*'INTERNAL PARAMETERS-2'!AH152*(1-VLOOKUP(AI$4,'INTERNAL PARAMETERS-1'!$B$5:$J$44,4, FALSE))</f>
        <v>0</v>
      </c>
      <c r="BX152" s="113">
        <f>$F152*'INTERNAL PARAMETERS-2'!AI152*(1-VLOOKUP(AJ$4,'INTERNAL PARAMETERS-1'!$B$5:$J$44,4, FALSE))</f>
        <v>0</v>
      </c>
      <c r="BY152" s="113">
        <f>$F152*'INTERNAL PARAMETERS-2'!AJ152*(1-VLOOKUP(AK$4,'INTERNAL PARAMETERS-1'!$B$5:$J$44,4, FALSE))</f>
        <v>0</v>
      </c>
      <c r="BZ152" s="113">
        <f>$F152*'INTERNAL PARAMETERS-2'!AK152*(1-VLOOKUP(AL$4,'INTERNAL PARAMETERS-1'!$B$5:$J$44,4, FALSE))</f>
        <v>115.95723820549321</v>
      </c>
      <c r="CA152" s="113">
        <f>$F152*'INTERNAL PARAMETERS-2'!AL152*(1-VLOOKUP(AM$4,'INTERNAL PARAMETERS-1'!$B$5:$J$44,4, FALSE))</f>
        <v>136.85165813700058</v>
      </c>
      <c r="CB152" s="113">
        <f>$F152*'INTERNAL PARAMETERS-2'!AM152*(1-VLOOKUP(AN$4,'INTERNAL PARAMETERS-1'!$B$5:$J$44,4, FALSE))</f>
        <v>154.60965094065762</v>
      </c>
      <c r="CC152" s="113">
        <f>$F152*'INTERNAL PARAMETERS-2'!AN152*(1-VLOOKUP(AO$4,'INTERNAL PARAMETERS-1'!$B$5:$J$44,4, FALSE))</f>
        <v>204.75435213364437</v>
      </c>
      <c r="CD152" s="113">
        <f>$F152*'INTERNAL PARAMETERS-2'!AO152*(1-VLOOKUP(AP$4,'INTERNAL PARAMETERS-1'!$B$5:$J$44,4, FALSE))</f>
        <v>1557.598331077553</v>
      </c>
      <c r="CE152" s="113">
        <f>$F152*'INTERNAL PARAMETERS-2'!AP152*(1-VLOOKUP(AQ$4,'INTERNAL PARAMETERS-1'!$B$5:$J$44,4, FALSE))</f>
        <v>97.152975258123192</v>
      </c>
      <c r="CF152" s="113">
        <f>$F152*'INTERNAL PARAMETERS-2'!AQ152*(1-VLOOKUP(AR$4,'INTERNAL PARAMETERS-1'!$B$5:$J$44,4, FALSE))</f>
        <v>26.116237436917721</v>
      </c>
      <c r="CG152" s="113">
        <f>$F152*'INTERNAL PARAMETERS-2'!AR152*(1-VLOOKUP(AS$4,'INTERNAL PARAMETERS-1'!$B$5:$J$44,4, FALSE))</f>
        <v>2.090156984137328</v>
      </c>
      <c r="CH152" s="112">
        <f>$F152*'INTERNAL PARAMETERS-2'!AS152*(1-VLOOKUP(AT$4,'INTERNAL PARAMETERS-1'!$B$5:$J$44,4, FALSE))</f>
        <v>0</v>
      </c>
      <c r="CI152" s="111">
        <f t="shared" si="2"/>
        <v>23833.030503097256</v>
      </c>
    </row>
    <row r="153" spans="3:87" x14ac:dyDescent="0.5">
      <c r="C153" s="77" t="s">
        <v>24</v>
      </c>
      <c r="D153" s="76" t="s">
        <v>21</v>
      </c>
      <c r="E153" s="76" t="s">
        <v>16</v>
      </c>
      <c r="F153" s="115">
        <f>'INPUTS-Incidence'!E153</f>
        <v>34560.524542875472</v>
      </c>
      <c r="G153" s="114">
        <f>$F153*'INTERNAL PARAMETERS-2'!F153*VLOOKUP(G$4,'INTERNAL PARAMETERS-1'!$B$5:$J$44,4, FALSE)</f>
        <v>214.66233004070813</v>
      </c>
      <c r="H153" s="113">
        <f>$F153*'INTERNAL PARAMETERS-2'!G153*VLOOKUP(H$4,'INTERNAL PARAMETERS-1'!$B$5:$J$44,4, FALSE)</f>
        <v>262.57704126695069</v>
      </c>
      <c r="I153" s="113">
        <f>$F153*'INTERNAL PARAMETERS-2'!H153*VLOOKUP(I$4,'INTERNAL PARAMETERS-1'!$B$5:$J$44,4, FALSE)</f>
        <v>399.62490051287352</v>
      </c>
      <c r="J153" s="113">
        <f>$F153*'INTERNAL PARAMETERS-2'!I153*VLOOKUP(J$4,'INTERNAL PARAMETERS-1'!$B$5:$J$44,4, FALSE)</f>
        <v>0</v>
      </c>
      <c r="K153" s="113">
        <f>$F153*'INTERNAL PARAMETERS-2'!J153*VLOOKUP(K$4,'INTERNAL PARAMETERS-1'!$B$5:$J$44,4, FALSE)</f>
        <v>3.8327621718048897</v>
      </c>
      <c r="L153" s="113">
        <f>$F153*'INTERNAL PARAMETERS-2'!K153*VLOOKUP(L$4,'INTERNAL PARAMETERS-1'!$B$5:$J$44,4, FALSE)</f>
        <v>0</v>
      </c>
      <c r="M153" s="113">
        <f>$F153*'INTERNAL PARAMETERS-2'!L153*VLOOKUP(M$4,'INTERNAL PARAMETERS-1'!$B$5:$J$44,4, FALSE)</f>
        <v>24.62852099974392</v>
      </c>
      <c r="N153" s="113">
        <f>$F153*'INTERNAL PARAMETERS-2'!M153*VLOOKUP(N$4,'INTERNAL PARAMETERS-1'!$B$5:$J$44,4, FALSE)</f>
        <v>115.66820035583191</v>
      </c>
      <c r="O153" s="113">
        <f>$F153*'INTERNAL PARAMETERS-2'!N153*VLOOKUP(O$4,'INTERNAL PARAMETERS-1'!$B$5:$J$44,4, FALSE)</f>
        <v>0</v>
      </c>
      <c r="P153" s="113">
        <f>$F153*'INTERNAL PARAMETERS-2'!O153*VLOOKUP(P$4,'INTERNAL PARAMETERS-1'!$B$5:$J$44,4, FALSE)</f>
        <v>0</v>
      </c>
      <c r="Q153" s="113">
        <f>$F153*'INTERNAL PARAMETERS-2'!P153*VLOOKUP(Q$4,'INTERNAL PARAMETERS-1'!$B$5:$J$44,4, FALSE)</f>
        <v>0</v>
      </c>
      <c r="R153" s="113">
        <f>$F153*'INTERNAL PARAMETERS-2'!Q153*VLOOKUP(R$4,'INTERNAL PARAMETERS-1'!$B$5:$J$44,4, FALSE)</f>
        <v>26.832791255088516</v>
      </c>
      <c r="S153" s="113">
        <f>$F153*'INTERNAL PARAMETERS-2'!R153*VLOOKUP(S$4,'INTERNAL PARAMETERS-1'!$B$5:$J$44,4, FALSE)</f>
        <v>132.14199278706164</v>
      </c>
      <c r="T153" s="113">
        <f>$F153*'INTERNAL PARAMETERS-2'!S153*VLOOKUP(T$4,'INTERNAL PARAMETERS-1'!$B$5:$J$44,4, FALSE)</f>
        <v>7.4747502481331072</v>
      </c>
      <c r="U153" s="113">
        <f>$F153*'INTERNAL PARAMETERS-2'!T153*VLOOKUP(U$4,'INTERNAL PARAMETERS-1'!$B$5:$J$44,4, FALSE)</f>
        <v>14.566569884331157</v>
      </c>
      <c r="V153" s="113">
        <f>$F153*'INTERNAL PARAMETERS-2'!U153*VLOOKUP(V$4,'INTERNAL PARAMETERS-1'!$B$5:$J$44,4, FALSE)</f>
        <v>157.83394112698983</v>
      </c>
      <c r="W153" s="113">
        <f>$F153*'INTERNAL PARAMETERS-2'!V153*VLOOKUP(W$4,'INTERNAL PARAMETERS-1'!$B$5:$J$44,4, FALSE)</f>
        <v>0</v>
      </c>
      <c r="X153" s="113">
        <f>$F153*'INTERNAL PARAMETERS-2'!W153*VLOOKUP(X$4,'INTERNAL PARAMETERS-1'!$B$5:$J$44,4, FALSE)</f>
        <v>0</v>
      </c>
      <c r="Y153" s="113">
        <f>$F153*'INTERNAL PARAMETERS-2'!X153*VLOOKUP(Y$4,'INTERNAL PARAMETERS-1'!$B$5:$J$44,4, FALSE)</f>
        <v>0</v>
      </c>
      <c r="Z153" s="113">
        <f>$F153*'INTERNAL PARAMETERS-2'!Y153*VLOOKUP(Z$4,'INTERNAL PARAMETERS-1'!$B$5:$J$44,4, FALSE)</f>
        <v>0</v>
      </c>
      <c r="AA153" s="113">
        <f>$F153*'INTERNAL PARAMETERS-2'!Z153*VLOOKUP(AA$4,'INTERNAL PARAMETERS-1'!$B$5:$J$44,4, FALSE)</f>
        <v>0</v>
      </c>
      <c r="AB153" s="113">
        <f>$F153*'INTERNAL PARAMETERS-2'!AA153*VLOOKUP(AB$4,'INTERNAL PARAMETERS-1'!$B$5:$J$44,4, FALSE)</f>
        <v>0</v>
      </c>
      <c r="AC153" s="113">
        <f>$F153*'INTERNAL PARAMETERS-2'!AB153*VLOOKUP(AC$4,'INTERNAL PARAMETERS-1'!$B$5:$J$44,4, FALSE)</f>
        <v>0</v>
      </c>
      <c r="AD153" s="113">
        <f>$F153*'INTERNAL PARAMETERS-2'!AC153*VLOOKUP(AD$4,'INTERNAL PARAMETERS-1'!$B$5:$J$44,4, FALSE)</f>
        <v>0</v>
      </c>
      <c r="AE153" s="113">
        <f>$F153*'INTERNAL PARAMETERS-2'!AD153*VLOOKUP(AE$4,'INTERNAL PARAMETERS-1'!$B$5:$J$44,4, FALSE)</f>
        <v>0</v>
      </c>
      <c r="AF153" s="113">
        <f>$F153*'INTERNAL PARAMETERS-2'!AE153*VLOOKUP(AF$4,'INTERNAL PARAMETERS-1'!$B$5:$J$44,4, FALSE)</f>
        <v>1.9181091121295888</v>
      </c>
      <c r="AG153" s="113">
        <f>$F153*'INTERNAL PARAMETERS-2'!AF153*VLOOKUP(AG$4,'INTERNAL PARAMETERS-1'!$B$5:$J$44,4, FALSE)</f>
        <v>0</v>
      </c>
      <c r="AH153" s="113">
        <f>$F153*'INTERNAL PARAMETERS-2'!AG153*VLOOKUP(AH$4,'INTERNAL PARAMETERS-1'!$B$5:$J$44,4, FALSE)</f>
        <v>1.9181091121295888</v>
      </c>
      <c r="AI153" s="113">
        <f>$F153*'INTERNAL PARAMETERS-2'!AH153*VLOOKUP(AI$4,'INTERNAL PARAMETERS-1'!$B$5:$J$44,4, FALSE)</f>
        <v>17.249157799349149</v>
      </c>
      <c r="AJ153" s="113">
        <f>$F153*'INTERNAL PARAMETERS-2'!AI153*VLOOKUP(AJ$4,'INTERNAL PARAMETERS-1'!$B$5:$J$44,4, FALSE)</f>
        <v>36.41642471082789</v>
      </c>
      <c r="AK153" s="113">
        <f>$F153*'INTERNAL PARAMETERS-2'!AJ153*VLOOKUP(AK$4,'INTERNAL PARAMETERS-1'!$B$5:$J$44,4, FALSE)</f>
        <v>1.9181091121295888</v>
      </c>
      <c r="AL153" s="113">
        <f>$F153*'INTERNAL PARAMETERS-2'!AK153*VLOOKUP(AL$4,'INTERNAL PARAMETERS-1'!$B$5:$J$44,4, FALSE)</f>
        <v>0</v>
      </c>
      <c r="AM153" s="113">
        <f>$F153*'INTERNAL PARAMETERS-2'!AL153*VLOOKUP(AM$4,'INTERNAL PARAMETERS-1'!$B$5:$J$44,4, FALSE)</f>
        <v>0</v>
      </c>
      <c r="AN153" s="113">
        <f>$F153*'INTERNAL PARAMETERS-2'!AM153*VLOOKUP(AN$4,'INTERNAL PARAMETERS-1'!$B$5:$J$44,4, FALSE)</f>
        <v>0</v>
      </c>
      <c r="AO153" s="113">
        <f>$F153*'INTERNAL PARAMETERS-2'!AN153*VLOOKUP(AO$4,'INTERNAL PARAMETERS-1'!$B$5:$J$44,4, FALSE)</f>
        <v>0</v>
      </c>
      <c r="AP153" s="113">
        <f>$F153*'INTERNAL PARAMETERS-2'!AO153*VLOOKUP(AP$4,'INTERNAL PARAMETERS-1'!$B$5:$J$44,4, FALSE)</f>
        <v>0</v>
      </c>
      <c r="AQ153" s="113">
        <f>$F153*'INTERNAL PARAMETERS-2'!AP153*VLOOKUP(AQ$4,'INTERNAL PARAMETERS-1'!$B$5:$J$44,4, FALSE)</f>
        <v>0</v>
      </c>
      <c r="AR153" s="113">
        <f>$F153*'INTERNAL PARAMETERS-2'!AQ153*VLOOKUP(AR$4,'INTERNAL PARAMETERS-1'!$B$5:$J$44,4, FALSE)</f>
        <v>0</v>
      </c>
      <c r="AS153" s="113">
        <f>$F153*'INTERNAL PARAMETERS-2'!AR153*VLOOKUP(AS$4,'INTERNAL PARAMETERS-1'!$B$5:$J$44,4, FALSE)</f>
        <v>0</v>
      </c>
      <c r="AT153" s="112">
        <f>$F153*'INTERNAL PARAMETERS-2'!AS153*VLOOKUP(AT$4,'INTERNAL PARAMETERS-1'!$B$5:$J$44,4, FALSE)</f>
        <v>0</v>
      </c>
      <c r="AU153" s="114">
        <f>$F153*'INTERNAL PARAMETERS-2'!F153*(1-VLOOKUP(G$4,'INTERNAL PARAMETERS-1'!$B$5:$J$44,4, FALSE))</f>
        <v>0</v>
      </c>
      <c r="AV153" s="113">
        <f>$F153*'INTERNAL PARAMETERS-2'!G153*(1-VLOOKUP(H$4,'INTERNAL PARAMETERS-1'!$B$5:$J$44,4, FALSE))</f>
        <v>0</v>
      </c>
      <c r="AW153" s="113">
        <f>$F153*'INTERNAL PARAMETERS-2'!H153*(1-VLOOKUP(I$4,'INTERNAL PARAMETERS-1'!$B$5:$J$44,4, FALSE))</f>
        <v>7592.8731097445961</v>
      </c>
      <c r="AX153" s="113">
        <f>$F153*'INTERNAL PARAMETERS-2'!I153*(1-VLOOKUP(J$4,'INTERNAL PARAMETERS-1'!$B$5:$J$44,4, FALSE))</f>
        <v>0</v>
      </c>
      <c r="AY153" s="113">
        <f>$F153*'INTERNAL PARAMETERS-2'!J153*(1-VLOOKUP(K$4,'INTERNAL PARAMETERS-1'!$B$5:$J$44,4, FALSE))</f>
        <v>0</v>
      </c>
      <c r="AZ153" s="113">
        <f>$F153*'INTERNAL PARAMETERS-2'!K153*(1-VLOOKUP(L$4,'INTERNAL PARAMETERS-1'!$B$5:$J$44,4, FALSE))</f>
        <v>0</v>
      </c>
      <c r="BA153" s="113">
        <f>$F153*'INTERNAL PARAMETERS-2'!L153*(1-VLOOKUP(M$4,'INTERNAL PARAMETERS-1'!$B$5:$J$44,4, FALSE))</f>
        <v>467.94189899513441</v>
      </c>
      <c r="BB153" s="113">
        <f>$F153*'INTERNAL PARAMETERS-2'!M153*(1-VLOOKUP(N$4,'INTERNAL PARAMETERS-1'!$B$5:$J$44,4, FALSE))</f>
        <v>2197.6958067608061</v>
      </c>
      <c r="BC153" s="113">
        <f>$F153*'INTERNAL PARAMETERS-2'!N153*(1-VLOOKUP(O$4,'INTERNAL PARAMETERS-1'!$B$5:$J$44,4, FALSE))</f>
        <v>1399.1344513839535</v>
      </c>
      <c r="BD153" s="113">
        <f>$F153*'INTERNAL PARAMETERS-2'!O153*(1-VLOOKUP(P$4,'INTERNAL PARAMETERS-1'!$B$5:$J$44,4, FALSE))</f>
        <v>1355.0525023295158</v>
      </c>
      <c r="BE153" s="113">
        <f>$F153*'INTERNAL PARAMETERS-2'!P153*(1-VLOOKUP(Q$4,'INTERNAL PARAMETERS-1'!$B$5:$J$44,4, FALSE))</f>
        <v>760.89833254576342</v>
      </c>
      <c r="BF153" s="113">
        <f>$F153*'INTERNAL PARAMETERS-2'!Q153*(1-VLOOKUP(R$4,'INTERNAL PARAMETERS-1'!$B$5:$J$44,4, FALSE))</f>
        <v>0</v>
      </c>
      <c r="BG153" s="113">
        <f>$F153*'INTERNAL PARAMETERS-2'!R153*(1-VLOOKUP(S$4,'INTERNAL PARAMETERS-1'!$B$5:$J$44,4, FALSE))</f>
        <v>2510.6978629541713</v>
      </c>
      <c r="BH153" s="113">
        <f>$F153*'INTERNAL PARAMETERS-2'!S153*(1-VLOOKUP(T$4,'INTERNAL PARAMETERS-1'!$B$5:$J$44,4, FALSE))</f>
        <v>67.272752233197963</v>
      </c>
      <c r="BI153" s="113">
        <f>$F153*'INTERNAL PARAMETERS-2'!T153*(1-VLOOKUP(U$4,'INTERNAL PARAMETERS-1'!$B$5:$J$44,4, FALSE))</f>
        <v>58.266279537324628</v>
      </c>
      <c r="BJ153" s="113">
        <f>$F153*'INTERNAL PARAMETERS-2'!U153*(1-VLOOKUP(V$4,'INTERNAL PARAMETERS-1'!$B$5:$J$44,4, FALSE))</f>
        <v>894.39233305294238</v>
      </c>
      <c r="BK153" s="113">
        <f>$F153*'INTERNAL PARAMETERS-2'!V153*(1-VLOOKUP(W$4,'INTERNAL PARAMETERS-1'!$B$5:$J$44,4, FALSE))</f>
        <v>1010.05897818517</v>
      </c>
      <c r="BL153" s="113">
        <f>$F153*'INTERNAL PARAMETERS-2'!W153*(1-VLOOKUP(X$4,'INTERNAL PARAMETERS-1'!$B$5:$J$44,4, FALSE))</f>
        <v>1309.0524441629484</v>
      </c>
      <c r="BM153" s="113">
        <f>$F153*'INTERNAL PARAMETERS-2'!X153*(1-VLOOKUP(Y$4,'INTERNAL PARAMETERS-1'!$B$5:$J$44,4, FALSE))</f>
        <v>214.66233004070813</v>
      </c>
      <c r="BN153" s="113">
        <f>$F153*'INTERNAL PARAMETERS-2'!Y153*(1-VLOOKUP(Z$4,'INTERNAL PARAMETERS-1'!$B$5:$J$44,4, FALSE))</f>
        <v>1542.8820411151353</v>
      </c>
      <c r="BO153" s="113">
        <f>$F153*'INTERNAL PARAMETERS-2'!Z153*(1-VLOOKUP(AA$4,'INTERNAL PARAMETERS-1'!$B$5:$J$44,4, FALSE))</f>
        <v>1774.7900729027383</v>
      </c>
      <c r="BP153" s="113">
        <f>$F153*'INTERNAL PARAMETERS-2'!AA153*(1-VLOOKUP(AB$4,'INTERNAL PARAMETERS-1'!$B$5:$J$44,4, FALSE))</f>
        <v>732.15088823099973</v>
      </c>
      <c r="BQ153" s="113">
        <f>$F153*'INTERNAL PARAMETERS-2'!AB153*(1-VLOOKUP(AC$4,'INTERNAL PARAMETERS-1'!$B$5:$J$44,4, FALSE))</f>
        <v>4751.3048810005257</v>
      </c>
      <c r="BR153" s="113">
        <f>$F153*'INTERNAL PARAMETERS-2'!AC153*(1-VLOOKUP(AD$4,'INTERNAL PARAMETERS-1'!$B$5:$J$44,4, FALSE))</f>
        <v>592.23606067162268</v>
      </c>
      <c r="BS153" s="113">
        <f>$F153*'INTERNAL PARAMETERS-2'!AD153*(1-VLOOKUP(AE$4,'INTERNAL PARAMETERS-1'!$B$5:$J$44,4, FALSE))</f>
        <v>149.49500496266214</v>
      </c>
      <c r="BT153" s="113">
        <f>$F153*'INTERNAL PARAMETERS-2'!AE153*(1-VLOOKUP(AF$4,'INTERNAL PARAMETERS-1'!$B$5:$J$44,4, FALSE))</f>
        <v>0</v>
      </c>
      <c r="BU153" s="113">
        <f>$F153*'INTERNAL PARAMETERS-2'!AF153*(1-VLOOKUP(AG$4,'INTERNAL PARAMETERS-1'!$B$5:$J$44,4, FALSE))</f>
        <v>0</v>
      </c>
      <c r="BV153" s="113">
        <f>$F153*'INTERNAL PARAMETERS-2'!AG153*(1-VLOOKUP(AH$4,'INTERNAL PARAMETERS-1'!$B$5:$J$44,4, FALSE))</f>
        <v>0</v>
      </c>
      <c r="BW153" s="113">
        <f>$F153*'INTERNAL PARAMETERS-2'!AH153*(1-VLOOKUP(AI$4,'INTERNAL PARAMETERS-1'!$B$5:$J$44,4, FALSE))</f>
        <v>0</v>
      </c>
      <c r="BX153" s="113">
        <f>$F153*'INTERNAL PARAMETERS-2'!AI153*(1-VLOOKUP(AJ$4,'INTERNAL PARAMETERS-1'!$B$5:$J$44,4, FALSE))</f>
        <v>0</v>
      </c>
      <c r="BY153" s="113">
        <f>$F153*'INTERNAL PARAMETERS-2'!AJ153*(1-VLOOKUP(AK$4,'INTERNAL PARAMETERS-1'!$B$5:$J$44,4, FALSE))</f>
        <v>0</v>
      </c>
      <c r="BZ153" s="113">
        <f>$F153*'INTERNAL PARAMETERS-2'!AK153*(1-VLOOKUP(AL$4,'INTERNAL PARAMETERS-1'!$B$5:$J$44,4, FALSE))</f>
        <v>212.74422092857853</v>
      </c>
      <c r="CA153" s="113">
        <f>$F153*'INTERNAL PARAMETERS-2'!AL153*(1-VLOOKUP(AM$4,'INTERNAL PARAMETERS-1'!$B$5:$J$44,4, FALSE))</f>
        <v>433.15742225322117</v>
      </c>
      <c r="CB153" s="113">
        <f>$F153*'INTERNAL PARAMETERS-2'!AM153*(1-VLOOKUP(AN$4,'INTERNAL PARAMETERS-1'!$B$5:$J$44,4, FALSE))</f>
        <v>218.49509221251301</v>
      </c>
      <c r="CC153" s="113">
        <f>$F153*'INTERNAL PARAMETERS-2'!AN153*(1-VLOOKUP(AO$4,'INTERNAL PARAMETERS-1'!$B$5:$J$44,4, FALSE))</f>
        <v>433.15742225322117</v>
      </c>
      <c r="CD153" s="113">
        <f>$F153*'INTERNAL PARAMETERS-2'!AO153*(1-VLOOKUP(AP$4,'INTERNAL PARAMETERS-1'!$B$5:$J$44,4, FALSE))</f>
        <v>2219.4492377238284</v>
      </c>
      <c r="CE153" s="113">
        <f>$F153*'INTERNAL PARAMETERS-2'!AP153*(1-VLOOKUP(AQ$4,'INTERNAL PARAMETERS-1'!$B$5:$J$44,4, FALSE))</f>
        <v>208.91145875677367</v>
      </c>
      <c r="CF153" s="113">
        <f>$F153*'INTERNAL PARAMETERS-2'!AQ153*(1-VLOOKUP(AR$4,'INTERNAL PARAMETERS-1'!$B$5:$J$44,4, FALSE))</f>
        <v>28.750900367218104</v>
      </c>
      <c r="CG153" s="113">
        <f>$F153*'INTERNAL PARAMETERS-2'!AR153*(1-VLOOKUP(AS$4,'INTERNAL PARAMETERS-1'!$B$5:$J$44,4, FALSE))</f>
        <v>5.7508712839344787</v>
      </c>
      <c r="CH153" s="112">
        <f>$F153*'INTERNAL PARAMETERS-2'!AS153*(1-VLOOKUP(AT$4,'INTERNAL PARAMETERS-1'!$B$5:$J$44,4, FALSE))</f>
        <v>0</v>
      </c>
      <c r="CI153" s="111">
        <f t="shared" si="2"/>
        <v>34560.53836708529</v>
      </c>
    </row>
    <row r="154" spans="3:87" x14ac:dyDescent="0.5">
      <c r="C154" s="77" t="s">
        <v>24</v>
      </c>
      <c r="D154" s="76" t="s">
        <v>21</v>
      </c>
      <c r="E154" s="76" t="s">
        <v>15</v>
      </c>
      <c r="F154" s="115">
        <f>'INPUTS-Incidence'!E154</f>
        <v>30871.028706117046</v>
      </c>
      <c r="G154" s="114">
        <f>$F154*'INTERNAL PARAMETERS-2'!F154*VLOOKUP(G$4,'INTERNAL PARAMETERS-1'!$B$5:$J$44,4, FALSE)</f>
        <v>169.10532104636795</v>
      </c>
      <c r="H154" s="113">
        <f>$F154*'INTERNAL PARAMETERS-2'!G154*VLOOKUP(H$4,'INTERNAL PARAMETERS-1'!$B$5:$J$44,4, FALSE)</f>
        <v>281.16406814670222</v>
      </c>
      <c r="I154" s="113">
        <f>$F154*'INTERNAL PARAMETERS-2'!H154*VLOOKUP(I$4,'INTERNAL PARAMETERS-1'!$B$5:$J$44,4, FALSE)</f>
        <v>333.59804733861142</v>
      </c>
      <c r="J154" s="113">
        <f>$F154*'INTERNAL PARAMETERS-2'!I154*VLOOKUP(J$4,'INTERNAL PARAMETERS-1'!$B$5:$J$44,4, FALSE)</f>
        <v>0</v>
      </c>
      <c r="K154" s="113">
        <f>$F154*'INTERNAL PARAMETERS-2'!J154*VLOOKUP(K$4,'INTERNAL PARAMETERS-1'!$B$5:$J$44,4, FALSE)</f>
        <v>4.0749757892074507</v>
      </c>
      <c r="L154" s="113">
        <f>$F154*'INTERNAL PARAMETERS-2'!K154*VLOOKUP(L$4,'INTERNAL PARAMETERS-1'!$B$5:$J$44,4, FALSE)</f>
        <v>0</v>
      </c>
      <c r="M154" s="113">
        <f>$F154*'INTERNAL PARAMETERS-2'!L154*VLOOKUP(M$4,'INTERNAL PARAMETERS-1'!$B$5:$J$44,4, FALSE)</f>
        <v>27.301411656828733</v>
      </c>
      <c r="N154" s="113">
        <f>$F154*'INTERNAL PARAMETERS-2'!M154*VLOOKUP(N$4,'INTERNAL PARAMETERS-1'!$B$5:$J$44,4, FALSE)</f>
        <v>81.395017351978808</v>
      </c>
      <c r="O154" s="113">
        <f>$F154*'INTERNAL PARAMETERS-2'!N154*VLOOKUP(O$4,'INTERNAL PARAMETERS-1'!$B$5:$J$44,4, FALSE)</f>
        <v>0</v>
      </c>
      <c r="P154" s="113">
        <f>$F154*'INTERNAL PARAMETERS-2'!O154*VLOOKUP(P$4,'INTERNAL PARAMETERS-1'!$B$5:$J$44,4, FALSE)</f>
        <v>0</v>
      </c>
      <c r="Q154" s="113">
        <f>$F154*'INTERNAL PARAMETERS-2'!P154*VLOOKUP(Q$4,'INTERNAL PARAMETERS-1'!$B$5:$J$44,4, FALSE)</f>
        <v>0</v>
      </c>
      <c r="R154" s="113">
        <f>$F154*'INTERNAL PARAMETERS-2'!Q154*VLOOKUP(R$4,'INTERNAL PARAMETERS-1'!$B$5:$J$44,4, FALSE)</f>
        <v>34.63729420826332</v>
      </c>
      <c r="S154" s="113">
        <f>$F154*'INTERNAL PARAMETERS-2'!R154*VLOOKUP(S$4,'INTERNAL PARAMETERS-1'!$B$5:$J$44,4, FALSE)</f>
        <v>106.48513722258836</v>
      </c>
      <c r="T154" s="113">
        <f>$F154*'INTERNAL PARAMETERS-2'!S154*VLOOKUP(T$4,'INTERNAL PARAMETERS-1'!$B$5:$J$44,4, FALSE)</f>
        <v>10.390879552191937</v>
      </c>
      <c r="U154" s="113">
        <f>$F154*'INTERNAL PARAMETERS-2'!T154*VLOOKUP(U$4,'INTERNAL PARAMETERS-1'!$B$5:$J$44,4, FALSE)</f>
        <v>17.114280894097167</v>
      </c>
      <c r="V154" s="113">
        <f>$F154*'INTERNAL PARAMETERS-2'!U154*VLOOKUP(V$4,'INTERNAL PARAMETERS-1'!$B$5:$J$44,4, FALSE)</f>
        <v>135.08127982335162</v>
      </c>
      <c r="W154" s="113">
        <f>$F154*'INTERNAL PARAMETERS-2'!V154*VLOOKUP(W$4,'INTERNAL PARAMETERS-1'!$B$5:$J$44,4, FALSE)</f>
        <v>0</v>
      </c>
      <c r="X154" s="113">
        <f>$F154*'INTERNAL PARAMETERS-2'!W154*VLOOKUP(X$4,'INTERNAL PARAMETERS-1'!$B$5:$J$44,4, FALSE)</f>
        <v>0</v>
      </c>
      <c r="Y154" s="113">
        <f>$F154*'INTERNAL PARAMETERS-2'!X154*VLOOKUP(Y$4,'INTERNAL PARAMETERS-1'!$B$5:$J$44,4, FALSE)</f>
        <v>0</v>
      </c>
      <c r="Z154" s="113">
        <f>$F154*'INTERNAL PARAMETERS-2'!Y154*VLOOKUP(Z$4,'INTERNAL PARAMETERS-1'!$B$5:$J$44,4, FALSE)</f>
        <v>0</v>
      </c>
      <c r="AA154" s="113">
        <f>$F154*'INTERNAL PARAMETERS-2'!Z154*VLOOKUP(AA$4,'INTERNAL PARAMETERS-1'!$B$5:$J$44,4, FALSE)</f>
        <v>0</v>
      </c>
      <c r="AB154" s="113">
        <f>$F154*'INTERNAL PARAMETERS-2'!AA154*VLOOKUP(AB$4,'INTERNAL PARAMETERS-1'!$B$5:$J$44,4, FALSE)</f>
        <v>0</v>
      </c>
      <c r="AC154" s="113">
        <f>$F154*'INTERNAL PARAMETERS-2'!AB154*VLOOKUP(AC$4,'INTERNAL PARAMETERS-1'!$B$5:$J$44,4, FALSE)</f>
        <v>0</v>
      </c>
      <c r="AD154" s="113">
        <f>$F154*'INTERNAL PARAMETERS-2'!AC154*VLOOKUP(AD$4,'INTERNAL PARAMETERS-1'!$B$5:$J$44,4, FALSE)</f>
        <v>0</v>
      </c>
      <c r="AE154" s="113">
        <f>$F154*'INTERNAL PARAMETERS-2'!AD154*VLOOKUP(AE$4,'INTERNAL PARAMETERS-1'!$B$5:$J$44,4, FALSE)</f>
        <v>0</v>
      </c>
      <c r="AF154" s="113">
        <f>$F154*'INTERNAL PARAMETERS-2'!AE154*VLOOKUP(AF$4,'INTERNAL PARAMETERS-1'!$B$5:$J$44,4, FALSE)</f>
        <v>20.374878946037249</v>
      </c>
      <c r="AG154" s="113">
        <f>$F154*'INTERNAL PARAMETERS-2'!AF154*VLOOKUP(AG$4,'INTERNAL PARAMETERS-1'!$B$5:$J$44,4, FALSE)</f>
        <v>0</v>
      </c>
      <c r="AH154" s="113">
        <f>$F154*'INTERNAL PARAMETERS-2'!AG154*VLOOKUP(AH$4,'INTERNAL PARAMETERS-1'!$B$5:$J$44,4, FALSE)</f>
        <v>0</v>
      </c>
      <c r="AI154" s="113">
        <f>$F154*'INTERNAL PARAMETERS-2'!AH154*VLOOKUP(AI$4,'INTERNAL PARAMETERS-1'!$B$5:$J$44,4, FALSE)</f>
        <v>28.524830524452149</v>
      </c>
      <c r="AJ154" s="113">
        <f>$F154*'INTERNAL PARAMETERS-2'!AI154*VLOOKUP(AJ$4,'INTERNAL PARAMETERS-1'!$B$5:$J$44,4, FALSE)</f>
        <v>26.487342629848428</v>
      </c>
      <c r="AK154" s="113">
        <f>$F154*'INTERNAL PARAMETERS-2'!AJ154*VLOOKUP(AK$4,'INTERNAL PARAMETERS-1'!$B$5:$J$44,4, FALSE)</f>
        <v>4.0749757892074507</v>
      </c>
      <c r="AL154" s="113">
        <f>$F154*'INTERNAL PARAMETERS-2'!AK154*VLOOKUP(AL$4,'INTERNAL PARAMETERS-1'!$B$5:$J$44,4, FALSE)</f>
        <v>0</v>
      </c>
      <c r="AM154" s="113">
        <f>$F154*'INTERNAL PARAMETERS-2'!AL154*VLOOKUP(AM$4,'INTERNAL PARAMETERS-1'!$B$5:$J$44,4, FALSE)</f>
        <v>0</v>
      </c>
      <c r="AN154" s="113">
        <f>$F154*'INTERNAL PARAMETERS-2'!AM154*VLOOKUP(AN$4,'INTERNAL PARAMETERS-1'!$B$5:$J$44,4, FALSE)</f>
        <v>0</v>
      </c>
      <c r="AO154" s="113">
        <f>$F154*'INTERNAL PARAMETERS-2'!AN154*VLOOKUP(AO$4,'INTERNAL PARAMETERS-1'!$B$5:$J$44,4, FALSE)</f>
        <v>0</v>
      </c>
      <c r="AP154" s="113">
        <f>$F154*'INTERNAL PARAMETERS-2'!AO154*VLOOKUP(AP$4,'INTERNAL PARAMETERS-1'!$B$5:$J$44,4, FALSE)</f>
        <v>0</v>
      </c>
      <c r="AQ154" s="113">
        <f>$F154*'INTERNAL PARAMETERS-2'!AP154*VLOOKUP(AQ$4,'INTERNAL PARAMETERS-1'!$B$5:$J$44,4, FALSE)</f>
        <v>0</v>
      </c>
      <c r="AR154" s="113">
        <f>$F154*'INTERNAL PARAMETERS-2'!AQ154*VLOOKUP(AR$4,'INTERNAL PARAMETERS-1'!$B$5:$J$44,4, FALSE)</f>
        <v>0</v>
      </c>
      <c r="AS154" s="113">
        <f>$F154*'INTERNAL PARAMETERS-2'!AR154*VLOOKUP(AS$4,'INTERNAL PARAMETERS-1'!$B$5:$J$44,4, FALSE)</f>
        <v>0</v>
      </c>
      <c r="AT154" s="112">
        <f>$F154*'INTERNAL PARAMETERS-2'!AS154*VLOOKUP(AT$4,'INTERNAL PARAMETERS-1'!$B$5:$J$44,4, FALSE)</f>
        <v>0</v>
      </c>
      <c r="AU154" s="114">
        <f>$F154*'INTERNAL PARAMETERS-2'!F154*(1-VLOOKUP(G$4,'INTERNAL PARAMETERS-1'!$B$5:$J$44,4, FALSE))</f>
        <v>0</v>
      </c>
      <c r="AV154" s="113">
        <f>$F154*'INTERNAL PARAMETERS-2'!G154*(1-VLOOKUP(H$4,'INTERNAL PARAMETERS-1'!$B$5:$J$44,4, FALSE))</f>
        <v>0</v>
      </c>
      <c r="AW154" s="113">
        <f>$F154*'INTERNAL PARAMETERS-2'!H154*(1-VLOOKUP(I$4,'INTERNAL PARAMETERS-1'!$B$5:$J$44,4, FALSE))</f>
        <v>6338.3628994336168</v>
      </c>
      <c r="AX154" s="113">
        <f>$F154*'INTERNAL PARAMETERS-2'!I154*(1-VLOOKUP(J$4,'INTERNAL PARAMETERS-1'!$B$5:$J$44,4, FALSE))</f>
        <v>0</v>
      </c>
      <c r="AY154" s="113">
        <f>$F154*'INTERNAL PARAMETERS-2'!J154*(1-VLOOKUP(K$4,'INTERNAL PARAMETERS-1'!$B$5:$J$44,4, FALSE))</f>
        <v>0</v>
      </c>
      <c r="AZ154" s="113">
        <f>$F154*'INTERNAL PARAMETERS-2'!K154*(1-VLOOKUP(L$4,'INTERNAL PARAMETERS-1'!$B$5:$J$44,4, FALSE))</f>
        <v>0</v>
      </c>
      <c r="BA154" s="113">
        <f>$F154*'INTERNAL PARAMETERS-2'!L154*(1-VLOOKUP(M$4,'INTERNAL PARAMETERS-1'!$B$5:$J$44,4, FALSE))</f>
        <v>518.72682147974581</v>
      </c>
      <c r="BB154" s="113">
        <f>$F154*'INTERNAL PARAMETERS-2'!M154*(1-VLOOKUP(N$4,'INTERNAL PARAMETERS-1'!$B$5:$J$44,4, FALSE))</f>
        <v>1546.5053296875972</v>
      </c>
      <c r="BC154" s="113">
        <f>$F154*'INTERNAL PARAMETERS-2'!N154*(1-VLOOKUP(O$4,'INTERNAL PARAMETERS-1'!$B$5:$J$44,4, FALSE))</f>
        <v>1452.6825623093969</v>
      </c>
      <c r="BD154" s="113">
        <f>$F154*'INTERNAL PARAMETERS-2'!O154*(1-VLOOKUP(P$4,'INTERNAL PARAMETERS-1'!$B$5:$J$44,4, FALSE))</f>
        <v>1120.5812967976015</v>
      </c>
      <c r="BE154" s="113">
        <f>$F154*'INTERNAL PARAMETERS-2'!P154*(1-VLOOKUP(Q$4,'INTERNAL PARAMETERS-1'!$B$5:$J$44,4, FALSE))</f>
        <v>688.64929865596469</v>
      </c>
      <c r="BF154" s="113">
        <f>$F154*'INTERNAL PARAMETERS-2'!Q154*(1-VLOOKUP(R$4,'INTERNAL PARAMETERS-1'!$B$5:$J$44,4, FALSE))</f>
        <v>0</v>
      </c>
      <c r="BG154" s="113">
        <f>$F154*'INTERNAL PARAMETERS-2'!R154*(1-VLOOKUP(S$4,'INTERNAL PARAMETERS-1'!$B$5:$J$44,4, FALSE))</f>
        <v>2023.2176072291786</v>
      </c>
      <c r="BH154" s="113">
        <f>$F154*'INTERNAL PARAMETERS-2'!S154*(1-VLOOKUP(T$4,'INTERNAL PARAMETERS-1'!$B$5:$J$44,4, FALSE))</f>
        <v>93.517915969727426</v>
      </c>
      <c r="BI154" s="113">
        <f>$F154*'INTERNAL PARAMETERS-2'!T154*(1-VLOOKUP(U$4,'INTERNAL PARAMETERS-1'!$B$5:$J$44,4, FALSE))</f>
        <v>68.457123576388668</v>
      </c>
      <c r="BJ154" s="113">
        <f>$F154*'INTERNAL PARAMETERS-2'!U154*(1-VLOOKUP(V$4,'INTERNAL PARAMETERS-1'!$B$5:$J$44,4, FALSE))</f>
        <v>765.46058566565921</v>
      </c>
      <c r="BK154" s="113">
        <f>$F154*'INTERNAL PARAMETERS-2'!V154*(1-VLOOKUP(W$4,'INTERNAL PARAMETERS-1'!$B$5:$J$44,4, FALSE))</f>
        <v>994.2632215379117</v>
      </c>
      <c r="BL154" s="113">
        <f>$F154*'INTERNAL PARAMETERS-2'!W154*(1-VLOOKUP(X$4,'INTERNAL PARAMETERS-1'!$B$5:$J$44,4, FALSE))</f>
        <v>1363.0361820497035</v>
      </c>
      <c r="BM154" s="113">
        <f>$F154*'INTERNAL PARAMETERS-2'!X154*(1-VLOOKUP(Y$4,'INTERNAL PARAMETERS-1'!$B$5:$J$44,4, FALSE))</f>
        <v>234.30493367368715</v>
      </c>
      <c r="BN154" s="113">
        <f>$F154*'INTERNAL PARAMETERS-2'!Y154*(1-VLOOKUP(Z$4,'INTERNAL PARAMETERS-1'!$B$5:$J$44,4, FALSE))</f>
        <v>1497.5042088878081</v>
      </c>
      <c r="BO154" s="113">
        <f>$F154*'INTERNAL PARAMETERS-2'!Z154*(1-VLOOKUP(AA$4,'INTERNAL PARAMETERS-1'!$B$5:$J$44,4, FALSE))</f>
        <v>1703.284312037043</v>
      </c>
      <c r="BP154" s="113">
        <f>$F154*'INTERNAL PARAMETERS-2'!AA154*(1-VLOOKUP(AB$4,'INTERNAL PARAMETERS-1'!$B$5:$J$44,4, FALSE))</f>
        <v>778.29567891565807</v>
      </c>
      <c r="BQ154" s="113">
        <f>$F154*'INTERNAL PARAMETERS-2'!AB154*(1-VLOOKUP(AC$4,'INTERNAL PARAMETERS-1'!$B$5:$J$44,4, FALSE))</f>
        <v>4596.4245092882147</v>
      </c>
      <c r="BR154" s="113">
        <f>$F154*'INTERNAL PARAMETERS-2'!AC154*(1-VLOOKUP(AD$4,'INTERNAL PARAMETERS-1'!$B$5:$J$44,4, FALSE))</f>
        <v>572.51557576642301</v>
      </c>
      <c r="BS154" s="113">
        <f>$F154*'INTERNAL PARAMETERS-2'!AD154*(1-VLOOKUP(AE$4,'INTERNAL PARAMETERS-1'!$B$5:$J$44,4, FALSE))</f>
        <v>116.13372288954172</v>
      </c>
      <c r="BT154" s="113">
        <f>$F154*'INTERNAL PARAMETERS-2'!AE154*(1-VLOOKUP(AF$4,'INTERNAL PARAMETERS-1'!$B$5:$J$44,4, FALSE))</f>
        <v>0</v>
      </c>
      <c r="BU154" s="113">
        <f>$F154*'INTERNAL PARAMETERS-2'!AF154*(1-VLOOKUP(AG$4,'INTERNAL PARAMETERS-1'!$B$5:$J$44,4, FALSE))</f>
        <v>0</v>
      </c>
      <c r="BV154" s="113">
        <f>$F154*'INTERNAL PARAMETERS-2'!AG154*(1-VLOOKUP(AH$4,'INTERNAL PARAMETERS-1'!$B$5:$J$44,4, FALSE))</f>
        <v>0</v>
      </c>
      <c r="BW154" s="113">
        <f>$F154*'INTERNAL PARAMETERS-2'!AH154*(1-VLOOKUP(AI$4,'INTERNAL PARAMETERS-1'!$B$5:$J$44,4, FALSE))</f>
        <v>0</v>
      </c>
      <c r="BX154" s="113">
        <f>$F154*'INTERNAL PARAMETERS-2'!AI154*(1-VLOOKUP(AJ$4,'INTERNAL PARAMETERS-1'!$B$5:$J$44,4, FALSE))</f>
        <v>0</v>
      </c>
      <c r="BY154" s="113">
        <f>$F154*'INTERNAL PARAMETERS-2'!AJ154*(1-VLOOKUP(AK$4,'INTERNAL PARAMETERS-1'!$B$5:$J$44,4, FALSE))</f>
        <v>0</v>
      </c>
      <c r="BZ154" s="113">
        <f>$F154*'INTERNAL PARAMETERS-2'!AK154*(1-VLOOKUP(AL$4,'INTERNAL PARAMETERS-1'!$B$5:$J$44,4, FALSE))</f>
        <v>169.10532104636795</v>
      </c>
      <c r="CA154" s="113">
        <f>$F154*'INTERNAL PARAMETERS-2'!AL154*(1-VLOOKUP(AM$4,'INTERNAL PARAMETERS-1'!$B$5:$J$44,4, FALSE))</f>
        <v>458.41934077148505</v>
      </c>
      <c r="CB154" s="113">
        <f>$F154*'INTERNAL PARAMETERS-2'!AM154*(1-VLOOKUP(AN$4,'INTERNAL PARAMETERS-1'!$B$5:$J$44,4, FALSE))</f>
        <v>232.26744577908343</v>
      </c>
      <c r="CC154" s="113">
        <f>$F154*'INTERNAL PARAMETERS-2'!AN154*(1-VLOOKUP(AO$4,'INTERNAL PARAMETERS-1'!$B$5:$J$44,4, FALSE))</f>
        <v>366.73547261718807</v>
      </c>
      <c r="CD154" s="113">
        <f>$F154*'INTERNAL PARAMETERS-2'!AO154*(1-VLOOKUP(AP$4,'INTERNAL PARAMETERS-1'!$B$5:$J$44,4, FALSE))</f>
        <v>1674.7625686154615</v>
      </c>
      <c r="CE154" s="113">
        <f>$F154*'INTERNAL PARAMETERS-2'!AP154*(1-VLOOKUP(AQ$4,'INTERNAL PARAMETERS-1'!$B$5:$J$44,4, FALSE))</f>
        <v>207.81759104383872</v>
      </c>
      <c r="CF154" s="113">
        <f>$F154*'INTERNAL PARAMETERS-2'!AQ154*(1-VLOOKUP(AR$4,'INTERNAL PARAMETERS-1'!$B$5:$J$44,4, FALSE))</f>
        <v>10.187439473018625</v>
      </c>
      <c r="CG154" s="113">
        <f>$F154*'INTERNAL PARAMETERS-2'!AR154*(1-VLOOKUP(AS$4,'INTERNAL PARAMETERS-1'!$B$5:$J$44,4, FALSE))</f>
        <v>0</v>
      </c>
      <c r="CH154" s="112">
        <f>$F154*'INTERNAL PARAMETERS-2'!AS154*(1-VLOOKUP(AT$4,'INTERNAL PARAMETERS-1'!$B$5:$J$44,4, FALSE))</f>
        <v>0</v>
      </c>
      <c r="CI154" s="111">
        <f t="shared" si="2"/>
        <v>30871.028706117042</v>
      </c>
    </row>
    <row r="155" spans="3:87" x14ac:dyDescent="0.5">
      <c r="C155" s="77" t="s">
        <v>24</v>
      </c>
      <c r="D155" s="76" t="s">
        <v>21</v>
      </c>
      <c r="E155" s="76" t="s">
        <v>14</v>
      </c>
      <c r="F155" s="115">
        <f>'INPUTS-Incidence'!E155</f>
        <v>28404.756368165687</v>
      </c>
      <c r="G155" s="114">
        <f>$F155*'INTERNAL PARAMETERS-2'!F155*VLOOKUP(G$4,'INTERNAL PARAMETERS-1'!$B$5:$J$44,4, FALSE)</f>
        <v>160.45278777249433</v>
      </c>
      <c r="H155" s="113">
        <f>$F155*'INTERNAL PARAMETERS-2'!G155*VLOOKUP(H$4,'INTERNAL PARAMETERS-1'!$B$5:$J$44,4, FALSE)</f>
        <v>241.80969096219448</v>
      </c>
      <c r="I155" s="113">
        <f>$F155*'INTERNAL PARAMETERS-2'!H155*VLOOKUP(I$4,'INTERNAL PARAMETERS-1'!$B$5:$J$44,4, FALSE)</f>
        <v>271.37989448414601</v>
      </c>
      <c r="J155" s="113">
        <f>$F155*'INTERNAL PARAMETERS-2'!I155*VLOOKUP(J$4,'INTERNAL PARAMETERS-1'!$B$5:$J$44,4, FALSE)</f>
        <v>0</v>
      </c>
      <c r="K155" s="113">
        <f>$F155*'INTERNAL PARAMETERS-2'!J155*VLOOKUP(K$4,'INTERNAL PARAMETERS-1'!$B$5:$J$44,4, FALSE)</f>
        <v>6.7802153450811495</v>
      </c>
      <c r="L155" s="113">
        <f>$F155*'INTERNAL PARAMETERS-2'!K155*VLOOKUP(L$4,'INTERNAL PARAMETERS-1'!$B$5:$J$44,4, FALSE)</f>
        <v>2.2610186069059885</v>
      </c>
      <c r="M155" s="113">
        <f>$F155*'INTERNAL PARAMETERS-2'!L155*VLOOKUP(M$4,'INTERNAL PARAMETERS-1'!$B$5:$J$44,4, FALSE)</f>
        <v>31.638637880681355</v>
      </c>
      <c r="N155" s="113">
        <f>$F155*'INTERNAL PARAMETERS-2'!M155*VLOOKUP(N$4,'INTERNAL PARAMETERS-1'!$B$5:$J$44,4, FALSE)</f>
        <v>69.718054267844281</v>
      </c>
      <c r="O155" s="113">
        <f>$F155*'INTERNAL PARAMETERS-2'!N155*VLOOKUP(O$4,'INTERNAL PARAMETERS-1'!$B$5:$J$44,4, FALSE)</f>
        <v>0</v>
      </c>
      <c r="P155" s="113">
        <f>$F155*'INTERNAL PARAMETERS-2'!O155*VLOOKUP(P$4,'INTERNAL PARAMETERS-1'!$B$5:$J$44,4, FALSE)</f>
        <v>0</v>
      </c>
      <c r="Q155" s="113">
        <f>$F155*'INTERNAL PARAMETERS-2'!P155*VLOOKUP(Q$4,'INTERNAL PARAMETERS-1'!$B$5:$J$44,4, FALSE)</f>
        <v>0</v>
      </c>
      <c r="R155" s="113">
        <f>$F155*'INTERNAL PARAMETERS-2'!Q155*VLOOKUP(R$4,'INTERNAL PARAMETERS-1'!$B$5:$J$44,4, FALSE)</f>
        <v>38.417432987944089</v>
      </c>
      <c r="S155" s="113">
        <f>$F155*'INTERNAL PARAMETERS-2'!R155*VLOOKUP(S$4,'INTERNAL PARAMETERS-1'!$B$5:$J$44,4, FALSE)</f>
        <v>87.380131777569702</v>
      </c>
      <c r="T155" s="113">
        <f>$F155*'INTERNAL PARAMETERS-2'!S155*VLOOKUP(T$4,'INTERNAL PARAMETERS-1'!$B$5:$J$44,4, FALSE)</f>
        <v>7.2315669237713012</v>
      </c>
      <c r="U155" s="113">
        <f>$F155*'INTERNAL PARAMETERS-2'!T155*VLOOKUP(U$4,'INTERNAL PARAMETERS-1'!$B$5:$J$44,4, FALSE)</f>
        <v>14.463133847542602</v>
      </c>
      <c r="V155" s="113">
        <f>$F155*'INTERNAL PARAMETERS-2'!U155*VLOOKUP(V$4,'INTERNAL PARAMETERS-1'!$B$5:$J$44,4, FALSE)</f>
        <v>113.2212168597266</v>
      </c>
      <c r="W155" s="113">
        <f>$F155*'INTERNAL PARAMETERS-2'!V155*VLOOKUP(W$4,'INTERNAL PARAMETERS-1'!$B$5:$J$44,4, FALSE)</f>
        <v>0</v>
      </c>
      <c r="X155" s="113">
        <f>$F155*'INTERNAL PARAMETERS-2'!W155*VLOOKUP(X$4,'INTERNAL PARAMETERS-1'!$B$5:$J$44,4, FALSE)</f>
        <v>0</v>
      </c>
      <c r="Y155" s="113">
        <f>$F155*'INTERNAL PARAMETERS-2'!X155*VLOOKUP(Y$4,'INTERNAL PARAMETERS-1'!$B$5:$J$44,4, FALSE)</f>
        <v>0</v>
      </c>
      <c r="Z155" s="113">
        <f>$F155*'INTERNAL PARAMETERS-2'!Y155*VLOOKUP(Z$4,'INTERNAL PARAMETERS-1'!$B$5:$J$44,4, FALSE)</f>
        <v>0</v>
      </c>
      <c r="AA155" s="113">
        <f>$F155*'INTERNAL PARAMETERS-2'!Z155*VLOOKUP(AA$4,'INTERNAL PARAMETERS-1'!$B$5:$J$44,4, FALSE)</f>
        <v>0</v>
      </c>
      <c r="AB155" s="113">
        <f>$F155*'INTERNAL PARAMETERS-2'!AA155*VLOOKUP(AB$4,'INTERNAL PARAMETERS-1'!$B$5:$J$44,4, FALSE)</f>
        <v>0</v>
      </c>
      <c r="AC155" s="113">
        <f>$F155*'INTERNAL PARAMETERS-2'!AB155*VLOOKUP(AC$4,'INTERNAL PARAMETERS-1'!$B$5:$J$44,4, FALSE)</f>
        <v>0</v>
      </c>
      <c r="AD155" s="113">
        <f>$F155*'INTERNAL PARAMETERS-2'!AC155*VLOOKUP(AD$4,'INTERNAL PARAMETERS-1'!$B$5:$J$44,4, FALSE)</f>
        <v>0</v>
      </c>
      <c r="AE155" s="113">
        <f>$F155*'INTERNAL PARAMETERS-2'!AD155*VLOOKUP(AE$4,'INTERNAL PARAMETERS-1'!$B$5:$J$44,4, FALSE)</f>
        <v>0</v>
      </c>
      <c r="AF155" s="113">
        <f>$F155*'INTERNAL PARAMETERS-2'!AE155*VLOOKUP(AF$4,'INTERNAL PARAMETERS-1'!$B$5:$J$44,4, FALSE)</f>
        <v>9.0383934763503202</v>
      </c>
      <c r="AG155" s="113">
        <f>$F155*'INTERNAL PARAMETERS-2'!AF155*VLOOKUP(AG$4,'INTERNAL PARAMETERS-1'!$B$5:$J$44,4, FALSE)</f>
        <v>0</v>
      </c>
      <c r="AH155" s="113">
        <f>$F155*'INTERNAL PARAMETERS-2'!AG155*VLOOKUP(AH$4,'INTERNAL PARAMETERS-1'!$B$5:$J$44,4, FALSE)</f>
        <v>2.2610186069059885</v>
      </c>
      <c r="AI155" s="113">
        <f>$F155*'INTERNAL PARAMETERS-2'!AH155*VLOOKUP(AI$4,'INTERNAL PARAMETERS-1'!$B$5:$J$44,4, FALSE)</f>
        <v>24.85984277341861</v>
      </c>
      <c r="AJ155" s="113">
        <f>$F155*'INTERNAL PARAMETERS-2'!AI155*VLOOKUP(AJ$4,'INTERNAL PARAMETERS-1'!$B$5:$J$44,4, FALSE)</f>
        <v>38.417432987944089</v>
      </c>
      <c r="AK155" s="113">
        <f>$F155*'INTERNAL PARAMETERS-2'!AJ155*VLOOKUP(AK$4,'INTERNAL PARAMETERS-1'!$B$5:$J$44,4, FALSE)</f>
        <v>2.2610186069059885</v>
      </c>
      <c r="AL155" s="113">
        <f>$F155*'INTERNAL PARAMETERS-2'!AK155*VLOOKUP(AL$4,'INTERNAL PARAMETERS-1'!$B$5:$J$44,4, FALSE)</f>
        <v>0</v>
      </c>
      <c r="AM155" s="113">
        <f>$F155*'INTERNAL PARAMETERS-2'!AL155*VLOOKUP(AM$4,'INTERNAL PARAMETERS-1'!$B$5:$J$44,4, FALSE)</f>
        <v>0</v>
      </c>
      <c r="AN155" s="113">
        <f>$F155*'INTERNAL PARAMETERS-2'!AM155*VLOOKUP(AN$4,'INTERNAL PARAMETERS-1'!$B$5:$J$44,4, FALSE)</f>
        <v>0</v>
      </c>
      <c r="AO155" s="113">
        <f>$F155*'INTERNAL PARAMETERS-2'!AN155*VLOOKUP(AO$4,'INTERNAL PARAMETERS-1'!$B$5:$J$44,4, FALSE)</f>
        <v>0</v>
      </c>
      <c r="AP155" s="113">
        <f>$F155*'INTERNAL PARAMETERS-2'!AO155*VLOOKUP(AP$4,'INTERNAL PARAMETERS-1'!$B$5:$J$44,4, FALSE)</f>
        <v>0</v>
      </c>
      <c r="AQ155" s="113">
        <f>$F155*'INTERNAL PARAMETERS-2'!AP155*VLOOKUP(AQ$4,'INTERNAL PARAMETERS-1'!$B$5:$J$44,4, FALSE)</f>
        <v>0</v>
      </c>
      <c r="AR155" s="113">
        <f>$F155*'INTERNAL PARAMETERS-2'!AQ155*VLOOKUP(AR$4,'INTERNAL PARAMETERS-1'!$B$5:$J$44,4, FALSE)</f>
        <v>0</v>
      </c>
      <c r="AS155" s="113">
        <f>$F155*'INTERNAL PARAMETERS-2'!AR155*VLOOKUP(AS$4,'INTERNAL PARAMETERS-1'!$B$5:$J$44,4, FALSE)</f>
        <v>0</v>
      </c>
      <c r="AT155" s="112">
        <f>$F155*'INTERNAL PARAMETERS-2'!AS155*VLOOKUP(AT$4,'INTERNAL PARAMETERS-1'!$B$5:$J$44,4, FALSE)</f>
        <v>0</v>
      </c>
      <c r="AU155" s="114">
        <f>$F155*'INTERNAL PARAMETERS-2'!F155*(1-VLOOKUP(G$4,'INTERNAL PARAMETERS-1'!$B$5:$J$44,4, FALSE))</f>
        <v>0</v>
      </c>
      <c r="AV155" s="113">
        <f>$F155*'INTERNAL PARAMETERS-2'!G155*(1-VLOOKUP(H$4,'INTERNAL PARAMETERS-1'!$B$5:$J$44,4, FALSE))</f>
        <v>0</v>
      </c>
      <c r="AW155" s="113">
        <f>$F155*'INTERNAL PARAMETERS-2'!H155*(1-VLOOKUP(I$4,'INTERNAL PARAMETERS-1'!$B$5:$J$44,4, FALSE))</f>
        <v>5156.2179951987737</v>
      </c>
      <c r="AX155" s="113">
        <f>$F155*'INTERNAL PARAMETERS-2'!I155*(1-VLOOKUP(J$4,'INTERNAL PARAMETERS-1'!$B$5:$J$44,4, FALSE))</f>
        <v>0</v>
      </c>
      <c r="AY155" s="113">
        <f>$F155*'INTERNAL PARAMETERS-2'!J155*(1-VLOOKUP(K$4,'INTERNAL PARAMETERS-1'!$B$5:$J$44,4, FALSE))</f>
        <v>0</v>
      </c>
      <c r="AZ155" s="113">
        <f>$F155*'INTERNAL PARAMETERS-2'!K155*(1-VLOOKUP(L$4,'INTERNAL PARAMETERS-1'!$B$5:$J$44,4, FALSE))</f>
        <v>0</v>
      </c>
      <c r="BA155" s="113">
        <f>$F155*'INTERNAL PARAMETERS-2'!L155*(1-VLOOKUP(M$4,'INTERNAL PARAMETERS-1'!$B$5:$J$44,4, FALSE))</f>
        <v>601.13411973294569</v>
      </c>
      <c r="BB155" s="113">
        <f>$F155*'INTERNAL PARAMETERS-2'!M155*(1-VLOOKUP(N$4,'INTERNAL PARAMETERS-1'!$B$5:$J$44,4, FALSE))</f>
        <v>1324.6430310890412</v>
      </c>
      <c r="BC155" s="113">
        <f>$F155*'INTERNAL PARAMETERS-2'!N155*(1-VLOOKUP(O$4,'INTERNAL PARAMETERS-1'!$B$5:$J$44,4, FALSE))</f>
        <v>1661.0306190924985</v>
      </c>
      <c r="BD155" s="113">
        <f>$F155*'INTERNAL PARAMETERS-2'!O155*(1-VLOOKUP(P$4,'INTERNAL PARAMETERS-1'!$B$5:$J$44,4, FALSE))</f>
        <v>996.61780336037179</v>
      </c>
      <c r="BE155" s="113">
        <f>$F155*'INTERNAL PARAMETERS-2'!P155*(1-VLOOKUP(Q$4,'INTERNAL PARAMETERS-1'!$B$5:$J$44,4, FALSE))</f>
        <v>625.99254226854589</v>
      </c>
      <c r="BF155" s="113">
        <f>$F155*'INTERNAL PARAMETERS-2'!Q155*(1-VLOOKUP(R$4,'INTERNAL PARAMETERS-1'!$B$5:$J$44,4, FALSE))</f>
        <v>0</v>
      </c>
      <c r="BG155" s="113">
        <f>$F155*'INTERNAL PARAMETERS-2'!R155*(1-VLOOKUP(S$4,'INTERNAL PARAMETERS-1'!$B$5:$J$44,4, FALSE))</f>
        <v>1660.2225037738242</v>
      </c>
      <c r="BH155" s="113">
        <f>$F155*'INTERNAL PARAMETERS-2'!S155*(1-VLOOKUP(T$4,'INTERNAL PARAMETERS-1'!$B$5:$J$44,4, FALSE))</f>
        <v>65.084102313941713</v>
      </c>
      <c r="BI155" s="113">
        <f>$F155*'INTERNAL PARAMETERS-2'!T155*(1-VLOOKUP(U$4,'INTERNAL PARAMETERS-1'!$B$5:$J$44,4, FALSE))</f>
        <v>57.852535390170409</v>
      </c>
      <c r="BJ155" s="113">
        <f>$F155*'INTERNAL PARAMETERS-2'!U155*(1-VLOOKUP(V$4,'INTERNAL PARAMETERS-1'!$B$5:$J$44,4, FALSE))</f>
        <v>641.58689553845068</v>
      </c>
      <c r="BK155" s="113">
        <f>$F155*'INTERNAL PARAMETERS-2'!V155*(1-VLOOKUP(W$4,'INTERNAL PARAMETERS-1'!$B$5:$J$44,4, FALSE))</f>
        <v>786.44817051667701</v>
      </c>
      <c r="BL155" s="113">
        <f>$F155*'INTERNAL PARAMETERS-2'!W155*(1-VLOOKUP(X$4,'INTERNAL PARAMETERS-1'!$B$5:$J$44,4, FALSE))</f>
        <v>1136.7327855732594</v>
      </c>
      <c r="BM155" s="113">
        <f>$F155*'INTERNAL PARAMETERS-2'!X155*(1-VLOOKUP(Y$4,'INTERNAL PARAMETERS-1'!$B$5:$J$44,4, FALSE))</f>
        <v>357.06483040166358</v>
      </c>
      <c r="BN155" s="113">
        <f>$F155*'INTERNAL PARAMETERS-2'!Y155*(1-VLOOKUP(Z$4,'INTERNAL PARAMETERS-1'!$B$5:$J$44,4, FALSE))</f>
        <v>1694.9288553422673</v>
      </c>
      <c r="BO155" s="113">
        <f>$F155*'INTERNAL PARAMETERS-2'!Z155*(1-VLOOKUP(AA$4,'INTERNAL PARAMETERS-1'!$B$5:$J$44,4, FALSE))</f>
        <v>1719.788698115686</v>
      </c>
      <c r="BP155" s="113">
        <f>$F155*'INTERNAL PARAMETERS-2'!AA155*(1-VLOOKUP(AB$4,'INTERNAL PARAMETERS-1'!$B$5:$J$44,4, FALSE))</f>
        <v>691.53083663681446</v>
      </c>
      <c r="BQ155" s="113">
        <f>$F155*'INTERNAL PARAMETERS-2'!AB155*(1-VLOOKUP(AC$4,'INTERNAL PARAMETERS-1'!$B$5:$J$44,4, FALSE))</f>
        <v>4612.466596185669</v>
      </c>
      <c r="BR155" s="113">
        <f>$F155*'INTERNAL PARAMETERS-2'!AC155*(1-VLOOKUP(AD$4,'INTERNAL PARAMETERS-1'!$B$5:$J$44,4, FALSE))</f>
        <v>488.1385786625641</v>
      </c>
      <c r="BS155" s="113">
        <f>$F155*'INTERNAL PARAMETERS-2'!AD155*(1-VLOOKUP(AE$4,'INTERNAL PARAMETERS-1'!$B$5:$J$44,4, FALSE))</f>
        <v>122.03535478455025</v>
      </c>
      <c r="BT155" s="113">
        <f>$F155*'INTERNAL PARAMETERS-2'!AE155*(1-VLOOKUP(AF$4,'INTERNAL PARAMETERS-1'!$B$5:$J$44,4, FALSE))</f>
        <v>0</v>
      </c>
      <c r="BU155" s="113">
        <f>$F155*'INTERNAL PARAMETERS-2'!AF155*(1-VLOOKUP(AG$4,'INTERNAL PARAMETERS-1'!$B$5:$J$44,4, FALSE))</f>
        <v>0</v>
      </c>
      <c r="BV155" s="113">
        <f>$F155*'INTERNAL PARAMETERS-2'!AG155*(1-VLOOKUP(AH$4,'INTERNAL PARAMETERS-1'!$B$5:$J$44,4, FALSE))</f>
        <v>0</v>
      </c>
      <c r="BW155" s="113">
        <f>$F155*'INTERNAL PARAMETERS-2'!AH155*(1-VLOOKUP(AI$4,'INTERNAL PARAMETERS-1'!$B$5:$J$44,4, FALSE))</f>
        <v>0</v>
      </c>
      <c r="BX155" s="113">
        <f>$F155*'INTERNAL PARAMETERS-2'!AI155*(1-VLOOKUP(AJ$4,'INTERNAL PARAMETERS-1'!$B$5:$J$44,4, FALSE))</f>
        <v>0</v>
      </c>
      <c r="BY155" s="113">
        <f>$F155*'INTERNAL PARAMETERS-2'!AJ155*(1-VLOOKUP(AK$4,'INTERNAL PARAMETERS-1'!$B$5:$J$44,4, FALSE))</f>
        <v>0</v>
      </c>
      <c r="BZ155" s="113">
        <f>$F155*'INTERNAL PARAMETERS-2'!AK155*(1-VLOOKUP(AL$4,'INTERNAL PARAMETERS-1'!$B$5:$J$44,4, FALSE))</f>
        <v>103.95572735621278</v>
      </c>
      <c r="CA155" s="113">
        <f>$F155*'INTERNAL PARAMETERS-2'!AL155*(1-VLOOKUP(AM$4,'INTERNAL PARAMETERS-1'!$B$5:$J$44,4, FALSE))</f>
        <v>501.69900935272648</v>
      </c>
      <c r="CB155" s="113">
        <f>$F155*'INTERNAL PARAMETERS-2'!AM155*(1-VLOOKUP(AN$4,'INTERNAL PARAMETERS-1'!$B$5:$J$44,4, FALSE))</f>
        <v>198.87306123607522</v>
      </c>
      <c r="CC155" s="113">
        <f>$F155*'INTERNAL PARAMETERS-2'!AN155*(1-VLOOKUP(AO$4,'INTERNAL PARAMETERS-1'!$B$5:$J$44,4, FALSE))</f>
        <v>363.84504574674469</v>
      </c>
      <c r="CD155" s="113">
        <f>$F155*'INTERNAL PARAMETERS-2'!AO155*(1-VLOOKUP(AP$4,'INTERNAL PARAMETERS-1'!$B$5:$J$44,4, FALSE))</f>
        <v>1500.5778313200042</v>
      </c>
      <c r="CE155" s="113">
        <f>$F155*'INTERNAL PARAMETERS-2'!AP155*(1-VLOOKUP(AQ$4,'INTERNAL PARAMETERS-1'!$B$5:$J$44,4, FALSE))</f>
        <v>174.01321846265662</v>
      </c>
      <c r="CF155" s="113">
        <f>$F155*'INTERNAL PARAMETERS-2'!AQ155*(1-VLOOKUP(AR$4,'INTERNAL PARAMETERS-1'!$B$5:$J$44,4, FALSE))</f>
        <v>36.15925485667492</v>
      </c>
      <c r="CG155" s="113">
        <f>$F155*'INTERNAL PARAMETERS-2'!AR155*(1-VLOOKUP(AS$4,'INTERNAL PARAMETERS-1'!$B$5:$J$44,4, FALSE))</f>
        <v>4.5191967381751601</v>
      </c>
      <c r="CH155" s="112">
        <f>$F155*'INTERNAL PARAMETERS-2'!AS155*(1-VLOOKUP(AT$4,'INTERNAL PARAMETERS-1'!$B$5:$J$44,4, FALSE))</f>
        <v>0</v>
      </c>
      <c r="CI155" s="111">
        <f t="shared" si="2"/>
        <v>28404.750687214411</v>
      </c>
    </row>
    <row r="156" spans="3:87" x14ac:dyDescent="0.5">
      <c r="C156" s="77" t="s">
        <v>24</v>
      </c>
      <c r="D156" s="76" t="s">
        <v>21</v>
      </c>
      <c r="E156" s="76" t="s">
        <v>13</v>
      </c>
      <c r="F156" s="115">
        <f>'INPUTS-Incidence'!E156</f>
        <v>28812.167112095754</v>
      </c>
      <c r="G156" s="114">
        <f>$F156*'INTERNAL PARAMETERS-2'!F156*VLOOKUP(G$4,'INTERNAL PARAMETERS-1'!$B$5:$J$44,4, FALSE)</f>
        <v>226.41753403369327</v>
      </c>
      <c r="H156" s="113">
        <f>$F156*'INTERNAL PARAMETERS-2'!G156*VLOOKUP(H$4,'INTERNAL PARAMETERS-1'!$B$5:$J$44,4, FALSE)</f>
        <v>237.32870171904395</v>
      </c>
      <c r="I156" s="113">
        <f>$F156*'INTERNAL PARAMETERS-2'!H156*VLOOKUP(I$4,'INTERNAL PARAMETERS-1'!$B$5:$J$44,4, FALSE)</f>
        <v>264.73901284030075</v>
      </c>
      <c r="J156" s="113">
        <f>$F156*'INTERNAL PARAMETERS-2'!I156*VLOOKUP(J$4,'INTERNAL PARAMETERS-1'!$B$5:$J$44,4, FALSE)</f>
        <v>0</v>
      </c>
      <c r="K156" s="113">
        <f>$F156*'INTERNAL PARAMETERS-2'!J156*VLOOKUP(K$4,'INTERNAL PARAMETERS-1'!$B$5:$J$44,4, FALSE)</f>
        <v>2.7285122255154679</v>
      </c>
      <c r="L156" s="113">
        <f>$F156*'INTERNAL PARAMETERS-2'!K156*VLOOKUP(L$4,'INTERNAL PARAMETERS-1'!$B$5:$J$44,4, FALSE)</f>
        <v>0</v>
      </c>
      <c r="M156" s="113">
        <f>$F156*'INTERNAL PARAMETERS-2'!L156*VLOOKUP(M$4,'INTERNAL PARAMETERS-1'!$B$5:$J$44,4, FALSE)</f>
        <v>36.417570803840114</v>
      </c>
      <c r="N156" s="113">
        <f>$F156*'INTERNAL PARAMETERS-2'!M156*VLOOKUP(N$4,'INTERNAL PARAMETERS-1'!$B$5:$J$44,4, FALSE)</f>
        <v>59.332031368925428</v>
      </c>
      <c r="O156" s="113">
        <f>$F156*'INTERNAL PARAMETERS-2'!N156*VLOOKUP(O$4,'INTERNAL PARAMETERS-1'!$B$5:$J$44,4, FALSE)</f>
        <v>0</v>
      </c>
      <c r="P156" s="113">
        <f>$F156*'INTERNAL PARAMETERS-2'!O156*VLOOKUP(P$4,'INTERNAL PARAMETERS-1'!$B$5:$J$44,4, FALSE)</f>
        <v>0</v>
      </c>
      <c r="Q156" s="113">
        <f>$F156*'INTERNAL PARAMETERS-2'!P156*VLOOKUP(Q$4,'INTERNAL PARAMETERS-1'!$B$5:$J$44,4, FALSE)</f>
        <v>0</v>
      </c>
      <c r="R156" s="113">
        <f>$F156*'INTERNAL PARAMETERS-2'!Q156*VLOOKUP(R$4,'INTERNAL PARAMETERS-1'!$B$5:$J$44,4, FALSE)</f>
        <v>38.190527507082926</v>
      </c>
      <c r="S156" s="113">
        <f>$F156*'INTERNAL PARAMETERS-2'!R156*VLOOKUP(S$4,'INTERNAL PARAMETERS-1'!$B$5:$J$44,4, FALSE)</f>
        <v>81.023271379266717</v>
      </c>
      <c r="T156" s="113">
        <f>$F156*'INTERNAL PARAMETERS-2'!S156*VLOOKUP(T$4,'INTERNAL PARAMETERS-1'!$B$5:$J$44,4, FALSE)</f>
        <v>8.4566591690712247</v>
      </c>
      <c r="U156" s="113">
        <f>$F156*'INTERNAL PARAMETERS-2'!T156*VLOOKUP(U$4,'INTERNAL PARAMETERS-1'!$B$5:$J$44,4, FALSE)</f>
        <v>15.821913447936263</v>
      </c>
      <c r="V156" s="113">
        <f>$F156*'INTERNAL PARAMETERS-2'!U156*VLOOKUP(V$4,'INTERNAL PARAMETERS-1'!$B$5:$J$44,4, FALSE)</f>
        <v>118.66391867701529</v>
      </c>
      <c r="W156" s="113">
        <f>$F156*'INTERNAL PARAMETERS-2'!V156*VLOOKUP(W$4,'INTERNAL PARAMETERS-1'!$B$5:$J$44,4, FALSE)</f>
        <v>0</v>
      </c>
      <c r="X156" s="113">
        <f>$F156*'INTERNAL PARAMETERS-2'!W156*VLOOKUP(X$4,'INTERNAL PARAMETERS-1'!$B$5:$J$44,4, FALSE)</f>
        <v>0</v>
      </c>
      <c r="Y156" s="113">
        <f>$F156*'INTERNAL PARAMETERS-2'!X156*VLOOKUP(Y$4,'INTERNAL PARAMETERS-1'!$B$5:$J$44,4, FALSE)</f>
        <v>0</v>
      </c>
      <c r="Z156" s="113">
        <f>$F156*'INTERNAL PARAMETERS-2'!Y156*VLOOKUP(Z$4,'INTERNAL PARAMETERS-1'!$B$5:$J$44,4, FALSE)</f>
        <v>0</v>
      </c>
      <c r="AA156" s="113">
        <f>$F156*'INTERNAL PARAMETERS-2'!Z156*VLOOKUP(AA$4,'INTERNAL PARAMETERS-1'!$B$5:$J$44,4, FALSE)</f>
        <v>0</v>
      </c>
      <c r="AB156" s="113">
        <f>$F156*'INTERNAL PARAMETERS-2'!AA156*VLOOKUP(AB$4,'INTERNAL PARAMETERS-1'!$B$5:$J$44,4, FALSE)</f>
        <v>0</v>
      </c>
      <c r="AC156" s="113">
        <f>$F156*'INTERNAL PARAMETERS-2'!AB156*VLOOKUP(AC$4,'INTERNAL PARAMETERS-1'!$B$5:$J$44,4, FALSE)</f>
        <v>0</v>
      </c>
      <c r="AD156" s="113">
        <f>$F156*'INTERNAL PARAMETERS-2'!AC156*VLOOKUP(AD$4,'INTERNAL PARAMETERS-1'!$B$5:$J$44,4, FALSE)</f>
        <v>0</v>
      </c>
      <c r="AE156" s="113">
        <f>$F156*'INTERNAL PARAMETERS-2'!AD156*VLOOKUP(AE$4,'INTERNAL PARAMETERS-1'!$B$5:$J$44,4, FALSE)</f>
        <v>0</v>
      </c>
      <c r="AF156" s="113">
        <f>$F156*'INTERNAL PARAMETERS-2'!AE156*VLOOKUP(AF$4,'INTERNAL PARAMETERS-1'!$B$5:$J$44,4, FALSE)</f>
        <v>16.368192136381598</v>
      </c>
      <c r="AG156" s="113">
        <f>$F156*'INTERNAL PARAMETERS-2'!AF156*VLOOKUP(AG$4,'INTERNAL PARAMETERS-1'!$B$5:$J$44,4, FALSE)</f>
        <v>0</v>
      </c>
      <c r="AH156" s="113">
        <f>$F156*'INTERNAL PARAMETERS-2'!AG156*VLOOKUP(AH$4,'INTERNAL PARAMETERS-1'!$B$5:$J$44,4, FALSE)</f>
        <v>8.1826554598351944</v>
      </c>
      <c r="AI156" s="113">
        <f>$F156*'INTERNAL PARAMETERS-2'!AH156*VLOOKUP(AI$4,'INTERNAL PARAMETERS-1'!$B$5:$J$44,4, FALSE)</f>
        <v>30.00787204724773</v>
      </c>
      <c r="AJ156" s="113">
        <f>$F156*'INTERNAL PARAMETERS-2'!AI156*VLOOKUP(AJ$4,'INTERNAL PARAMETERS-1'!$B$5:$J$44,4, FALSE)</f>
        <v>43.647551958113858</v>
      </c>
      <c r="AK156" s="113">
        <f>$F156*'INTERNAL PARAMETERS-2'!AJ156*VLOOKUP(AK$4,'INTERNAL PARAMETERS-1'!$B$5:$J$44,4, FALSE)</f>
        <v>8.1826554598351944</v>
      </c>
      <c r="AL156" s="113">
        <f>$F156*'INTERNAL PARAMETERS-2'!AK156*VLOOKUP(AL$4,'INTERNAL PARAMETERS-1'!$B$5:$J$44,4, FALSE)</f>
        <v>0</v>
      </c>
      <c r="AM156" s="113">
        <f>$F156*'INTERNAL PARAMETERS-2'!AL156*VLOOKUP(AM$4,'INTERNAL PARAMETERS-1'!$B$5:$J$44,4, FALSE)</f>
        <v>0</v>
      </c>
      <c r="AN156" s="113">
        <f>$F156*'INTERNAL PARAMETERS-2'!AM156*VLOOKUP(AN$4,'INTERNAL PARAMETERS-1'!$B$5:$J$44,4, FALSE)</f>
        <v>0</v>
      </c>
      <c r="AO156" s="113">
        <f>$F156*'INTERNAL PARAMETERS-2'!AN156*VLOOKUP(AO$4,'INTERNAL PARAMETERS-1'!$B$5:$J$44,4, FALSE)</f>
        <v>0</v>
      </c>
      <c r="AP156" s="113">
        <f>$F156*'INTERNAL PARAMETERS-2'!AO156*VLOOKUP(AP$4,'INTERNAL PARAMETERS-1'!$B$5:$J$44,4, FALSE)</f>
        <v>0</v>
      </c>
      <c r="AQ156" s="113">
        <f>$F156*'INTERNAL PARAMETERS-2'!AP156*VLOOKUP(AQ$4,'INTERNAL PARAMETERS-1'!$B$5:$J$44,4, FALSE)</f>
        <v>0</v>
      </c>
      <c r="AR156" s="113">
        <f>$F156*'INTERNAL PARAMETERS-2'!AQ156*VLOOKUP(AR$4,'INTERNAL PARAMETERS-1'!$B$5:$J$44,4, FALSE)</f>
        <v>0</v>
      </c>
      <c r="AS156" s="113">
        <f>$F156*'INTERNAL PARAMETERS-2'!AR156*VLOOKUP(AS$4,'INTERNAL PARAMETERS-1'!$B$5:$J$44,4, FALSE)</f>
        <v>0</v>
      </c>
      <c r="AT156" s="112">
        <f>$F156*'INTERNAL PARAMETERS-2'!AS156*VLOOKUP(AT$4,'INTERNAL PARAMETERS-1'!$B$5:$J$44,4, FALSE)</f>
        <v>0</v>
      </c>
      <c r="AU156" s="114">
        <f>$F156*'INTERNAL PARAMETERS-2'!F156*(1-VLOOKUP(G$4,'INTERNAL PARAMETERS-1'!$B$5:$J$44,4, FALSE))</f>
        <v>0</v>
      </c>
      <c r="AV156" s="113">
        <f>$F156*'INTERNAL PARAMETERS-2'!G156*(1-VLOOKUP(H$4,'INTERNAL PARAMETERS-1'!$B$5:$J$44,4, FALSE))</f>
        <v>0</v>
      </c>
      <c r="AW156" s="113">
        <f>$F156*'INTERNAL PARAMETERS-2'!H156*(1-VLOOKUP(I$4,'INTERNAL PARAMETERS-1'!$B$5:$J$44,4, FALSE))</f>
        <v>5030.041243965713</v>
      </c>
      <c r="AX156" s="113">
        <f>$F156*'INTERNAL PARAMETERS-2'!I156*(1-VLOOKUP(J$4,'INTERNAL PARAMETERS-1'!$B$5:$J$44,4, FALSE))</f>
        <v>0</v>
      </c>
      <c r="AY156" s="113">
        <f>$F156*'INTERNAL PARAMETERS-2'!J156*(1-VLOOKUP(K$4,'INTERNAL PARAMETERS-1'!$B$5:$J$44,4, FALSE))</f>
        <v>0</v>
      </c>
      <c r="AZ156" s="113">
        <f>$F156*'INTERNAL PARAMETERS-2'!K156*(1-VLOOKUP(L$4,'INTERNAL PARAMETERS-1'!$B$5:$J$44,4, FALSE))</f>
        <v>0</v>
      </c>
      <c r="BA156" s="113">
        <f>$F156*'INTERNAL PARAMETERS-2'!L156*(1-VLOOKUP(M$4,'INTERNAL PARAMETERS-1'!$B$5:$J$44,4, FALSE))</f>
        <v>691.93384527296212</v>
      </c>
      <c r="BB156" s="113">
        <f>$F156*'INTERNAL PARAMETERS-2'!M156*(1-VLOOKUP(N$4,'INTERNAL PARAMETERS-1'!$B$5:$J$44,4, FALSE))</f>
        <v>1127.308596009583</v>
      </c>
      <c r="BC156" s="113">
        <f>$F156*'INTERNAL PARAMETERS-2'!N156*(1-VLOOKUP(O$4,'INTERNAL PARAMETERS-1'!$B$5:$J$44,4, FALSE))</f>
        <v>2037.7462814363946</v>
      </c>
      <c r="BD156" s="113">
        <f>$F156*'INTERNAL PARAMETERS-2'!O156*(1-VLOOKUP(P$4,'INTERNAL PARAMETERS-1'!$B$5:$J$44,4, FALSE))</f>
        <v>881.11352610513381</v>
      </c>
      <c r="BE156" s="113">
        <f>$F156*'INTERNAL PARAMETERS-2'!P156*(1-VLOOKUP(Q$4,'INTERNAL PARAMETERS-1'!$B$5:$J$44,4, FALSE))</f>
        <v>725.62290385128676</v>
      </c>
      <c r="BF156" s="113">
        <f>$F156*'INTERNAL PARAMETERS-2'!Q156*(1-VLOOKUP(R$4,'INTERNAL PARAMETERS-1'!$B$5:$J$44,4, FALSE))</f>
        <v>0</v>
      </c>
      <c r="BG156" s="113">
        <f>$F156*'INTERNAL PARAMETERS-2'!R156*(1-VLOOKUP(S$4,'INTERNAL PARAMETERS-1'!$B$5:$J$44,4, FALSE))</f>
        <v>1539.4421562060675</v>
      </c>
      <c r="BH156" s="113">
        <f>$F156*'INTERNAL PARAMETERS-2'!S156*(1-VLOOKUP(T$4,'INTERNAL PARAMETERS-1'!$B$5:$J$44,4, FALSE))</f>
        <v>76.109932521641028</v>
      </c>
      <c r="BI156" s="113">
        <f>$F156*'INTERNAL PARAMETERS-2'!T156*(1-VLOOKUP(U$4,'INTERNAL PARAMETERS-1'!$B$5:$J$44,4, FALSE))</f>
        <v>63.287653791745051</v>
      </c>
      <c r="BJ156" s="113">
        <f>$F156*'INTERNAL PARAMETERS-2'!U156*(1-VLOOKUP(V$4,'INTERNAL PARAMETERS-1'!$B$5:$J$44,4, FALSE))</f>
        <v>672.42887250308661</v>
      </c>
      <c r="BK156" s="113">
        <f>$F156*'INTERNAL PARAMETERS-2'!V156*(1-VLOOKUP(W$4,'INTERNAL PARAMETERS-1'!$B$5:$J$44,4, FALSE))</f>
        <v>810.18949554199901</v>
      </c>
      <c r="BL156" s="113">
        <f>$F156*'INTERNAL PARAMETERS-2'!W156*(1-VLOOKUP(X$4,'INTERNAL PARAMETERS-1'!$B$5:$J$44,4, FALSE))</f>
        <v>1151.1786120969409</v>
      </c>
      <c r="BM156" s="113">
        <f>$F156*'INTERNAL PARAMETERS-2'!X156*(1-VLOOKUP(Y$4,'INTERNAL PARAMETERS-1'!$B$5:$J$44,4, FALSE))</f>
        <v>441.92101916532465</v>
      </c>
      <c r="BN156" s="113">
        <f>$F156*'INTERNAL PARAMETERS-2'!Y156*(1-VLOOKUP(Z$4,'INTERNAL PARAMETERS-1'!$B$5:$J$44,4, FALSE))</f>
        <v>1691.3030216471329</v>
      </c>
      <c r="BO156" s="113">
        <f>$F156*'INTERNAL PARAMETERS-2'!Z156*(1-VLOOKUP(AA$4,'INTERNAL PARAMETERS-1'!$B$5:$J$44,4, FALSE))</f>
        <v>1743.1332290650821</v>
      </c>
      <c r="BP156" s="113">
        <f>$F156*'INTERNAL PARAMETERS-2'!AA156*(1-VLOOKUP(AB$4,'INTERNAL PARAMETERS-1'!$B$5:$J$44,4, FALSE))</f>
        <v>711.98322394042054</v>
      </c>
      <c r="BQ156" s="113">
        <f>$F156*'INTERNAL PARAMETERS-2'!AB156*(1-VLOOKUP(AC$4,'INTERNAL PARAMETERS-1'!$B$5:$J$44,4, FALSE))</f>
        <v>4735.648460611972</v>
      </c>
      <c r="BR156" s="113">
        <f>$F156*'INTERNAL PARAMETERS-2'!AC156*(1-VLOOKUP(AD$4,'INTERNAL PARAMETERS-1'!$B$5:$J$44,4, FALSE))</f>
        <v>466.47186676154143</v>
      </c>
      <c r="BS156" s="113">
        <f>$F156*'INTERNAL PARAMETERS-2'!AD156*(1-VLOOKUP(AE$4,'INTERNAL PARAMETERS-1'!$B$5:$J$44,4, FALSE))</f>
        <v>100.93190261038264</v>
      </c>
      <c r="BT156" s="113">
        <f>$F156*'INTERNAL PARAMETERS-2'!AE156*(1-VLOOKUP(AF$4,'INTERNAL PARAMETERS-1'!$B$5:$J$44,4, FALSE))</f>
        <v>0</v>
      </c>
      <c r="BU156" s="113">
        <f>$F156*'INTERNAL PARAMETERS-2'!AF156*(1-VLOOKUP(AG$4,'INTERNAL PARAMETERS-1'!$B$5:$J$44,4, FALSE))</f>
        <v>0</v>
      </c>
      <c r="BV156" s="113">
        <f>$F156*'INTERNAL PARAMETERS-2'!AG156*(1-VLOOKUP(AH$4,'INTERNAL PARAMETERS-1'!$B$5:$J$44,4, FALSE))</f>
        <v>0</v>
      </c>
      <c r="BW156" s="113">
        <f>$F156*'INTERNAL PARAMETERS-2'!AH156*(1-VLOOKUP(AI$4,'INTERNAL PARAMETERS-1'!$B$5:$J$44,4, FALSE))</f>
        <v>0</v>
      </c>
      <c r="BX156" s="113">
        <f>$F156*'INTERNAL PARAMETERS-2'!AI156*(1-VLOOKUP(AJ$4,'INTERNAL PARAMETERS-1'!$B$5:$J$44,4, FALSE))</f>
        <v>0</v>
      </c>
      <c r="BY156" s="113">
        <f>$F156*'INTERNAL PARAMETERS-2'!AJ156*(1-VLOOKUP(AK$4,'INTERNAL PARAMETERS-1'!$B$5:$J$44,4, FALSE))</f>
        <v>0</v>
      </c>
      <c r="BZ156" s="113">
        <f>$F156*'INTERNAL PARAMETERS-2'!AK156*(1-VLOOKUP(AL$4,'INTERNAL PARAMETERS-1'!$B$5:$J$44,4, FALSE))</f>
        <v>117.30009474676423</v>
      </c>
      <c r="CA156" s="113">
        <f>$F156*'INTERNAL PARAMETERS-2'!AL156*(1-VLOOKUP(AM$4,'INTERNAL PARAMETERS-1'!$B$5:$J$44,4, FALSE))</f>
        <v>600.1401536446873</v>
      </c>
      <c r="CB156" s="113">
        <f>$F156*'INTERNAL PARAMETERS-2'!AM156*(1-VLOOKUP(AN$4,'INTERNAL PARAMETERS-1'!$B$5:$J$44,4, FALSE))</f>
        <v>182.76998207557943</v>
      </c>
      <c r="CC156" s="113">
        <f>$F156*'INTERNAL PARAMETERS-2'!AN156*(1-VLOOKUP(AO$4,'INTERNAL PARAMETERS-1'!$B$5:$J$44,4, FALSE))</f>
        <v>384.63378729634474</v>
      </c>
      <c r="CD156" s="113">
        <f>$F156*'INTERNAL PARAMETERS-2'!AO156*(1-VLOOKUP(AP$4,'INTERNAL PARAMETERS-1'!$B$5:$J$44,4, FALSE))</f>
        <v>1470.3425120644706</v>
      </c>
      <c r="CE156" s="113">
        <f>$F156*'INTERNAL PARAMETERS-2'!AP156*(1-VLOOKUP(AQ$4,'INTERNAL PARAMETERS-1'!$B$5:$J$44,4, FALSE))</f>
        <v>150.03359780281622</v>
      </c>
      <c r="CF156" s="113">
        <f>$F156*'INTERNAL PARAMETERS-2'!AQ156*(1-VLOOKUP(AR$4,'INTERNAL PARAMETERS-1'!$B$5:$J$44,4, FALSE))</f>
        <v>13.63967991086613</v>
      </c>
      <c r="CG156" s="113">
        <f>$F156*'INTERNAL PARAMETERS-2'!AR156*(1-VLOOKUP(AS$4,'INTERNAL PARAMETERS-1'!$B$5:$J$44,4, FALSE))</f>
        <v>0</v>
      </c>
      <c r="CH156" s="112">
        <f>$F156*'INTERNAL PARAMETERS-2'!AS156*(1-VLOOKUP(AT$4,'INTERNAL PARAMETERS-1'!$B$5:$J$44,4, FALSE))</f>
        <v>0</v>
      </c>
      <c r="CI156" s="111">
        <f t="shared" si="2"/>
        <v>28812.164230879051</v>
      </c>
    </row>
    <row r="157" spans="3:87" x14ac:dyDescent="0.5">
      <c r="C157" s="77" t="s">
        <v>24</v>
      </c>
      <c r="D157" s="76" t="s">
        <v>21</v>
      </c>
      <c r="E157" s="76" t="s">
        <v>12</v>
      </c>
      <c r="F157" s="115">
        <f>'INPUTS-Incidence'!E157</f>
        <v>28028.074901758326</v>
      </c>
      <c r="G157" s="114">
        <f>$F157*'INTERNAL PARAMETERS-2'!F157*VLOOKUP(G$4,'INTERNAL PARAMETERS-1'!$B$5:$J$44,4, FALSE)</f>
        <v>210.82717941102612</v>
      </c>
      <c r="H157" s="113">
        <f>$F157*'INTERNAL PARAMETERS-2'!G157*VLOOKUP(H$4,'INTERNAL PARAMETERS-1'!$B$5:$J$44,4, FALSE)</f>
        <v>201.91985720724733</v>
      </c>
      <c r="I157" s="113">
        <f>$F157*'INTERNAL PARAMETERS-2'!H157*VLOOKUP(I$4,'INTERNAL PARAMETERS-1'!$B$5:$J$44,4, FALSE)</f>
        <v>264.62188399109442</v>
      </c>
      <c r="J157" s="113">
        <f>$F157*'INTERNAL PARAMETERS-2'!I157*VLOOKUP(J$4,'INTERNAL PARAMETERS-1'!$B$5:$J$44,4, FALSE)</f>
        <v>0</v>
      </c>
      <c r="K157" s="113">
        <f>$F157*'INTERNAL PARAMETERS-2'!J157*VLOOKUP(K$4,'INTERNAL PARAMETERS-1'!$B$5:$J$44,4, FALSE)</f>
        <v>5.9391490716825892</v>
      </c>
      <c r="L157" s="113">
        <f>$F157*'INTERNAL PARAMETERS-2'!K157*VLOOKUP(L$4,'INTERNAL PARAMETERS-1'!$B$5:$J$44,4, FALSE)</f>
        <v>0</v>
      </c>
      <c r="M157" s="113">
        <f>$F157*'INTERNAL PARAMETERS-2'!L157*VLOOKUP(M$4,'INTERNAL PARAMETERS-1'!$B$5:$J$44,4, FALSE)</f>
        <v>39.938325050511509</v>
      </c>
      <c r="N157" s="113">
        <f>$F157*'INTERNAL PARAMETERS-2'!M157*VLOOKUP(N$4,'INTERNAL PARAMETERS-1'!$B$5:$J$44,4, FALSE)</f>
        <v>54.636808090491606</v>
      </c>
      <c r="O157" s="113">
        <f>$F157*'INTERNAL PARAMETERS-2'!N157*VLOOKUP(O$4,'INTERNAL PARAMETERS-1'!$B$5:$J$44,4, FALSE)</f>
        <v>0</v>
      </c>
      <c r="P157" s="113">
        <f>$F157*'INTERNAL PARAMETERS-2'!O157*VLOOKUP(P$4,'INTERNAL PARAMETERS-1'!$B$5:$J$44,4, FALSE)</f>
        <v>0</v>
      </c>
      <c r="Q157" s="113">
        <f>$F157*'INTERNAL PARAMETERS-2'!P157*VLOOKUP(Q$4,'INTERNAL PARAMETERS-1'!$B$5:$J$44,4, FALSE)</f>
        <v>0</v>
      </c>
      <c r="R157" s="113">
        <f>$F157*'INTERNAL PARAMETERS-2'!Q157*VLOOKUP(R$4,'INTERNAL PARAMETERS-1'!$B$5:$J$44,4, FALSE)</f>
        <v>35.632091622605358</v>
      </c>
      <c r="S157" s="113">
        <f>$F157*'INTERNAL PARAMETERS-2'!R157*VLOOKUP(S$4,'INTERNAL PARAMETERS-1'!$B$5:$J$44,4, FALSE)</f>
        <v>71.661621347317663</v>
      </c>
      <c r="T157" s="113">
        <f>$F157*'INTERNAL PARAMETERS-2'!S157*VLOOKUP(T$4,'INTERNAL PARAMETERS-1'!$B$5:$J$44,4, FALSE)</f>
        <v>5.3449538837653137</v>
      </c>
      <c r="U157" s="113">
        <f>$F157*'INTERNAL PARAMETERS-2'!T157*VLOOKUP(U$4,'INTERNAL PARAMETERS-1'!$B$5:$J$44,4, FALSE)</f>
        <v>5.9385885101845552</v>
      </c>
      <c r="V157" s="113">
        <f>$F157*'INTERNAL PARAMETERS-2'!U157*VLOOKUP(V$4,'INTERNAL PARAMETERS-1'!$B$5:$J$44,4, FALSE)</f>
        <v>130.0593766685017</v>
      </c>
      <c r="W157" s="113">
        <f>$F157*'INTERNAL PARAMETERS-2'!V157*VLOOKUP(W$4,'INTERNAL PARAMETERS-1'!$B$5:$J$44,4, FALSE)</f>
        <v>0</v>
      </c>
      <c r="X157" s="113">
        <f>$F157*'INTERNAL PARAMETERS-2'!W157*VLOOKUP(X$4,'INTERNAL PARAMETERS-1'!$B$5:$J$44,4, FALSE)</f>
        <v>0</v>
      </c>
      <c r="Y157" s="113">
        <f>$F157*'INTERNAL PARAMETERS-2'!X157*VLOOKUP(Y$4,'INTERNAL PARAMETERS-1'!$B$5:$J$44,4, FALSE)</f>
        <v>0</v>
      </c>
      <c r="Z157" s="113">
        <f>$F157*'INTERNAL PARAMETERS-2'!Y157*VLOOKUP(Z$4,'INTERNAL PARAMETERS-1'!$B$5:$J$44,4, FALSE)</f>
        <v>0</v>
      </c>
      <c r="AA157" s="113">
        <f>$F157*'INTERNAL PARAMETERS-2'!Z157*VLOOKUP(AA$4,'INTERNAL PARAMETERS-1'!$B$5:$J$44,4, FALSE)</f>
        <v>0</v>
      </c>
      <c r="AB157" s="113">
        <f>$F157*'INTERNAL PARAMETERS-2'!AA157*VLOOKUP(AB$4,'INTERNAL PARAMETERS-1'!$B$5:$J$44,4, FALSE)</f>
        <v>0</v>
      </c>
      <c r="AC157" s="113">
        <f>$F157*'INTERNAL PARAMETERS-2'!AB157*VLOOKUP(AC$4,'INTERNAL PARAMETERS-1'!$B$5:$J$44,4, FALSE)</f>
        <v>0</v>
      </c>
      <c r="AD157" s="113">
        <f>$F157*'INTERNAL PARAMETERS-2'!AC157*VLOOKUP(AD$4,'INTERNAL PARAMETERS-1'!$B$5:$J$44,4, FALSE)</f>
        <v>0</v>
      </c>
      <c r="AE157" s="113">
        <f>$F157*'INTERNAL PARAMETERS-2'!AD157*VLOOKUP(AE$4,'INTERNAL PARAMETERS-1'!$B$5:$J$44,4, FALSE)</f>
        <v>0</v>
      </c>
      <c r="AF157" s="113">
        <f>$F157*'INTERNAL PARAMETERS-2'!AE157*VLOOKUP(AF$4,'INTERNAL PARAMETERS-1'!$B$5:$J$44,4, FALSE)</f>
        <v>11.878298143365178</v>
      </c>
      <c r="AG157" s="113">
        <f>$F157*'INTERNAL PARAMETERS-2'!AF157*VLOOKUP(AG$4,'INTERNAL PARAMETERS-1'!$B$5:$J$44,4, FALSE)</f>
        <v>0</v>
      </c>
      <c r="AH157" s="113">
        <f>$F157*'INTERNAL PARAMETERS-2'!AG157*VLOOKUP(AH$4,'INTERNAL PARAMETERS-1'!$B$5:$J$44,4, FALSE)</f>
        <v>5.9391490716825892</v>
      </c>
      <c r="AI157" s="113">
        <f>$F157*'INTERNAL PARAMETERS-2'!AH157*VLOOKUP(AI$4,'INTERNAL PARAMETERS-1'!$B$5:$J$44,4, FALSE)</f>
        <v>23.75379347924018</v>
      </c>
      <c r="AJ157" s="113">
        <f>$F157*'INTERNAL PARAMETERS-2'!AI157*VLOOKUP(AJ$4,'INTERNAL PARAMETERS-1'!$B$5:$J$44,4, FALSE)</f>
        <v>17.817447215047768</v>
      </c>
      <c r="AK157" s="113">
        <f>$F157*'INTERNAL PARAMETERS-2'!AJ157*VLOOKUP(AK$4,'INTERNAL PARAMETERS-1'!$B$5:$J$44,4, FALSE)</f>
        <v>0</v>
      </c>
      <c r="AL157" s="113">
        <f>$F157*'INTERNAL PARAMETERS-2'!AK157*VLOOKUP(AL$4,'INTERNAL PARAMETERS-1'!$B$5:$J$44,4, FALSE)</f>
        <v>0</v>
      </c>
      <c r="AM157" s="113">
        <f>$F157*'INTERNAL PARAMETERS-2'!AL157*VLOOKUP(AM$4,'INTERNAL PARAMETERS-1'!$B$5:$J$44,4, FALSE)</f>
        <v>0</v>
      </c>
      <c r="AN157" s="113">
        <f>$F157*'INTERNAL PARAMETERS-2'!AM157*VLOOKUP(AN$4,'INTERNAL PARAMETERS-1'!$B$5:$J$44,4, FALSE)</f>
        <v>0</v>
      </c>
      <c r="AO157" s="113">
        <f>$F157*'INTERNAL PARAMETERS-2'!AN157*VLOOKUP(AO$4,'INTERNAL PARAMETERS-1'!$B$5:$J$44,4, FALSE)</f>
        <v>0</v>
      </c>
      <c r="AP157" s="113">
        <f>$F157*'INTERNAL PARAMETERS-2'!AO157*VLOOKUP(AP$4,'INTERNAL PARAMETERS-1'!$B$5:$J$44,4, FALSE)</f>
        <v>0</v>
      </c>
      <c r="AQ157" s="113">
        <f>$F157*'INTERNAL PARAMETERS-2'!AP157*VLOOKUP(AQ$4,'INTERNAL PARAMETERS-1'!$B$5:$J$44,4, FALSE)</f>
        <v>0</v>
      </c>
      <c r="AR157" s="113">
        <f>$F157*'INTERNAL PARAMETERS-2'!AQ157*VLOOKUP(AR$4,'INTERNAL PARAMETERS-1'!$B$5:$J$44,4, FALSE)</f>
        <v>0</v>
      </c>
      <c r="AS157" s="113">
        <f>$F157*'INTERNAL PARAMETERS-2'!AR157*VLOOKUP(AS$4,'INTERNAL PARAMETERS-1'!$B$5:$J$44,4, FALSE)</f>
        <v>0</v>
      </c>
      <c r="AT157" s="112">
        <f>$F157*'INTERNAL PARAMETERS-2'!AS157*VLOOKUP(AT$4,'INTERNAL PARAMETERS-1'!$B$5:$J$44,4, FALSE)</f>
        <v>0</v>
      </c>
      <c r="AU157" s="114">
        <f>$F157*'INTERNAL PARAMETERS-2'!F157*(1-VLOOKUP(G$4,'INTERNAL PARAMETERS-1'!$B$5:$J$44,4, FALSE))</f>
        <v>0</v>
      </c>
      <c r="AV157" s="113">
        <f>$F157*'INTERNAL PARAMETERS-2'!G157*(1-VLOOKUP(H$4,'INTERNAL PARAMETERS-1'!$B$5:$J$44,4, FALSE))</f>
        <v>0</v>
      </c>
      <c r="AW157" s="113">
        <f>$F157*'INTERNAL PARAMETERS-2'!H157*(1-VLOOKUP(I$4,'INTERNAL PARAMETERS-1'!$B$5:$J$44,4, FALSE))</f>
        <v>5027.8157958307938</v>
      </c>
      <c r="AX157" s="113">
        <f>$F157*'INTERNAL PARAMETERS-2'!I157*(1-VLOOKUP(J$4,'INTERNAL PARAMETERS-1'!$B$5:$J$44,4, FALSE))</f>
        <v>0</v>
      </c>
      <c r="AY157" s="113">
        <f>$F157*'INTERNAL PARAMETERS-2'!J157*(1-VLOOKUP(K$4,'INTERNAL PARAMETERS-1'!$B$5:$J$44,4, FALSE))</f>
        <v>0</v>
      </c>
      <c r="AZ157" s="113">
        <f>$F157*'INTERNAL PARAMETERS-2'!K157*(1-VLOOKUP(L$4,'INTERNAL PARAMETERS-1'!$B$5:$J$44,4, FALSE))</f>
        <v>0</v>
      </c>
      <c r="BA157" s="113">
        <f>$F157*'INTERNAL PARAMETERS-2'!L157*(1-VLOOKUP(M$4,'INTERNAL PARAMETERS-1'!$B$5:$J$44,4, FALSE))</f>
        <v>758.82817595971858</v>
      </c>
      <c r="BB157" s="113">
        <f>$F157*'INTERNAL PARAMETERS-2'!M157*(1-VLOOKUP(N$4,'INTERNAL PARAMETERS-1'!$B$5:$J$44,4, FALSE))</f>
        <v>1038.0993537193403</v>
      </c>
      <c r="BC157" s="113">
        <f>$F157*'INTERNAL PARAMETERS-2'!N157*(1-VLOOKUP(O$4,'INTERNAL PARAMETERS-1'!$B$5:$J$44,4, FALSE))</f>
        <v>2363.6355845401813</v>
      </c>
      <c r="BD157" s="113">
        <f>$F157*'INTERNAL PARAMETERS-2'!O157*(1-VLOOKUP(P$4,'INTERNAL PARAMETERS-1'!$B$5:$J$44,4, FALSE))</f>
        <v>807.67382321400896</v>
      </c>
      <c r="BE157" s="113">
        <f>$F157*'INTERNAL PARAMETERS-2'!P157*(1-VLOOKUP(Q$4,'INTERNAL PARAMETERS-1'!$B$5:$J$44,4, FALSE))</f>
        <v>721.56316869333693</v>
      </c>
      <c r="BF157" s="113">
        <f>$F157*'INTERNAL PARAMETERS-2'!Q157*(1-VLOOKUP(R$4,'INTERNAL PARAMETERS-1'!$B$5:$J$44,4, FALSE))</f>
        <v>0</v>
      </c>
      <c r="BG157" s="113">
        <f>$F157*'INTERNAL PARAMETERS-2'!R157*(1-VLOOKUP(S$4,'INTERNAL PARAMETERS-1'!$B$5:$J$44,4, FALSE))</f>
        <v>1361.5708055990353</v>
      </c>
      <c r="BH157" s="113">
        <f>$F157*'INTERNAL PARAMETERS-2'!S157*(1-VLOOKUP(T$4,'INTERNAL PARAMETERS-1'!$B$5:$J$44,4, FALSE))</f>
        <v>48.104584953887816</v>
      </c>
      <c r="BI157" s="113">
        <f>$F157*'INTERNAL PARAMETERS-2'!T157*(1-VLOOKUP(U$4,'INTERNAL PARAMETERS-1'!$B$5:$J$44,4, FALSE))</f>
        <v>23.754354040738221</v>
      </c>
      <c r="BJ157" s="113">
        <f>$F157*'INTERNAL PARAMETERS-2'!U157*(1-VLOOKUP(V$4,'INTERNAL PARAMETERS-1'!$B$5:$J$44,4, FALSE))</f>
        <v>737.00313445484301</v>
      </c>
      <c r="BK157" s="113">
        <f>$F157*'INTERNAL PARAMETERS-2'!V157*(1-VLOOKUP(W$4,'INTERNAL PARAMETERS-1'!$B$5:$J$44,4, FALSE))</f>
        <v>875.96983332712341</v>
      </c>
      <c r="BL157" s="113">
        <f>$F157*'INTERNAL PARAMETERS-2'!W157*(1-VLOOKUP(X$4,'INTERNAL PARAMETERS-1'!$B$5:$J$44,4, FALSE))</f>
        <v>1202.6034126172347</v>
      </c>
      <c r="BM157" s="113">
        <f>$F157*'INTERNAL PARAMETERS-2'!X157*(1-VLOOKUP(Y$4,'INTERNAL PARAMETERS-1'!$B$5:$J$44,4, FALSE))</f>
        <v>513.70416241440694</v>
      </c>
      <c r="BN157" s="113">
        <f>$F157*'INTERNAL PARAMETERS-2'!Y157*(1-VLOOKUP(Z$4,'INTERNAL PARAMETERS-1'!$B$5:$J$44,4, FALSE))</f>
        <v>1615.3476464280179</v>
      </c>
      <c r="BO157" s="113">
        <f>$F157*'INTERNAL PARAMETERS-2'!Z157*(1-VLOOKUP(AA$4,'INTERNAL PARAMETERS-1'!$B$5:$J$44,4, FALSE))</f>
        <v>1526.2660159677594</v>
      </c>
      <c r="BP157" s="113">
        <f>$F157*'INTERNAL PARAMETERS-2'!AA157*(1-VLOOKUP(AB$4,'INTERNAL PARAMETERS-1'!$B$5:$J$44,4, FALSE))</f>
        <v>558.24637904828126</v>
      </c>
      <c r="BQ157" s="113">
        <f>$F157*'INTERNAL PARAMETERS-2'!AB157*(1-VLOOKUP(AC$4,'INTERNAL PARAMETERS-1'!$B$5:$J$44,4, FALSE))</f>
        <v>4736.1784912841422</v>
      </c>
      <c r="BR157" s="113">
        <f>$F157*'INTERNAL PARAMETERS-2'!AC157*(1-VLOOKUP(AD$4,'INTERNAL PARAMETERS-1'!$B$5:$J$44,4, FALSE))</f>
        <v>409.77606067868709</v>
      </c>
      <c r="BS157" s="113">
        <f>$F157*'INTERNAL PARAMETERS-2'!AD157*(1-VLOOKUP(AE$4,'INTERNAL PARAMETERS-1'!$B$5:$J$44,4, FALSE))</f>
        <v>74.235159184797098</v>
      </c>
      <c r="BT157" s="113">
        <f>$F157*'INTERNAL PARAMETERS-2'!AE157*(1-VLOOKUP(AF$4,'INTERNAL PARAMETERS-1'!$B$5:$J$44,4, FALSE))</f>
        <v>0</v>
      </c>
      <c r="BU157" s="113">
        <f>$F157*'INTERNAL PARAMETERS-2'!AF157*(1-VLOOKUP(AG$4,'INTERNAL PARAMETERS-1'!$B$5:$J$44,4, FALSE))</f>
        <v>0</v>
      </c>
      <c r="BV157" s="113">
        <f>$F157*'INTERNAL PARAMETERS-2'!AG157*(1-VLOOKUP(AH$4,'INTERNAL PARAMETERS-1'!$B$5:$J$44,4, FALSE))</f>
        <v>0</v>
      </c>
      <c r="BW157" s="113">
        <f>$F157*'INTERNAL PARAMETERS-2'!AH157*(1-VLOOKUP(AI$4,'INTERNAL PARAMETERS-1'!$B$5:$J$44,4, FALSE))</f>
        <v>0</v>
      </c>
      <c r="BX157" s="113">
        <f>$F157*'INTERNAL PARAMETERS-2'!AI157*(1-VLOOKUP(AJ$4,'INTERNAL PARAMETERS-1'!$B$5:$J$44,4, FALSE))</f>
        <v>0</v>
      </c>
      <c r="BY157" s="113">
        <f>$F157*'INTERNAL PARAMETERS-2'!AJ157*(1-VLOOKUP(AK$4,'INTERNAL PARAMETERS-1'!$B$5:$J$44,4, FALSE))</f>
        <v>0</v>
      </c>
      <c r="BZ157" s="113">
        <f>$F157*'INTERNAL PARAMETERS-2'!AK157*(1-VLOOKUP(AL$4,'INTERNAL PARAMETERS-1'!$B$5:$J$44,4, FALSE))</f>
        <v>103.92810173571986</v>
      </c>
      <c r="CA157" s="113">
        <f>$F157*'INTERNAL PARAMETERS-2'!AL157*(1-VLOOKUP(AM$4,'INTERNAL PARAMETERS-1'!$B$5:$J$44,4, FALSE))</f>
        <v>498.85769113894554</v>
      </c>
      <c r="CB157" s="113">
        <f>$F157*'INTERNAL PARAMETERS-2'!AM157*(1-VLOOKUP(AN$4,'INTERNAL PARAMETERS-1'!$B$5:$J$44,4, FALSE))</f>
        <v>130.65287115454643</v>
      </c>
      <c r="CC157" s="113">
        <f>$F157*'INTERNAL PARAMETERS-2'!AN157*(1-VLOOKUP(AO$4,'INTERNAL PARAMETERS-1'!$B$5:$J$44,4, FALSE))</f>
        <v>320.69443021842858</v>
      </c>
      <c r="CD157" s="113">
        <f>$F157*'INTERNAL PARAMETERS-2'!AO157*(1-VLOOKUP(AP$4,'INTERNAL PARAMETERS-1'!$B$5:$J$44,4, FALSE))</f>
        <v>1300.5923652812719</v>
      </c>
      <c r="CE157" s="113">
        <f>$F157*'INTERNAL PARAMETERS-2'!AP157*(1-VLOOKUP(AQ$4,'INTERNAL PARAMETERS-1'!$B$5:$J$44,4, FALSE))</f>
        <v>169.2559387167382</v>
      </c>
      <c r="CF157" s="113">
        <f>$F157*'INTERNAL PARAMETERS-2'!AQ157*(1-VLOOKUP(AR$4,'INTERNAL PARAMETERS-1'!$B$5:$J$44,4, FALSE))</f>
        <v>17.817447215047768</v>
      </c>
      <c r="CG157" s="113">
        <f>$F157*'INTERNAL PARAMETERS-2'!AR157*(1-VLOOKUP(AS$4,'INTERNAL PARAMETERS-1'!$B$5:$J$44,4, FALSE))</f>
        <v>0</v>
      </c>
      <c r="CH157" s="112">
        <f>$F157*'INTERNAL PARAMETERS-2'!AS157*(1-VLOOKUP(AT$4,'INTERNAL PARAMETERS-1'!$B$5:$J$44,4, FALSE))</f>
        <v>0</v>
      </c>
      <c r="CI157" s="111">
        <f t="shared" si="2"/>
        <v>28028.083310180795</v>
      </c>
    </row>
    <row r="158" spans="3:87" x14ac:dyDescent="0.5">
      <c r="C158" s="77" t="s">
        <v>24</v>
      </c>
      <c r="D158" s="76" t="s">
        <v>21</v>
      </c>
      <c r="E158" s="76" t="s">
        <v>11</v>
      </c>
      <c r="F158" s="115">
        <f>'INPUTS-Incidence'!E158</f>
        <v>23769.591797321409</v>
      </c>
      <c r="G158" s="114">
        <f>$F158*'INTERNAL PARAMETERS-2'!F158*VLOOKUP(G$4,'INTERNAL PARAMETERS-1'!$B$5:$J$44,4, FALSE)</f>
        <v>214.70834574602455</v>
      </c>
      <c r="H158" s="113">
        <f>$F158*'INTERNAL PARAMETERS-2'!G158*VLOOKUP(H$4,'INTERNAL PARAMETERS-1'!$B$5:$J$44,4, FALSE)</f>
        <v>146.00234065586702</v>
      </c>
      <c r="I158" s="113">
        <f>$F158*'INTERNAL PARAMETERS-2'!H158*VLOOKUP(I$4,'INTERNAL PARAMETERS-1'!$B$5:$J$44,4, FALSE)</f>
        <v>219.33996955569165</v>
      </c>
      <c r="J158" s="113">
        <f>$F158*'INTERNAL PARAMETERS-2'!I158*VLOOKUP(J$4,'INTERNAL PARAMETERS-1'!$B$5:$J$44,4, FALSE)</f>
        <v>0</v>
      </c>
      <c r="K158" s="113">
        <f>$F158*'INTERNAL PARAMETERS-2'!J158*VLOOKUP(K$4,'INTERNAL PARAMETERS-1'!$B$5:$J$44,4, FALSE)</f>
        <v>2.8618588523974977</v>
      </c>
      <c r="L158" s="113">
        <f>$F158*'INTERNAL PARAMETERS-2'!K158*VLOOKUP(L$4,'INTERNAL PARAMETERS-1'!$B$5:$J$44,4, FALSE)</f>
        <v>0</v>
      </c>
      <c r="M158" s="113">
        <f>$F158*'INTERNAL PARAMETERS-2'!L158*VLOOKUP(M$4,'INTERNAL PARAMETERS-1'!$B$5:$J$44,4, FALSE)</f>
        <v>46.949460022151271</v>
      </c>
      <c r="N158" s="113">
        <f>$F158*'INTERNAL PARAMETERS-2'!M158*VLOOKUP(N$4,'INTERNAL PARAMETERS-1'!$B$5:$J$44,4, FALSE)</f>
        <v>38.647454695100834</v>
      </c>
      <c r="O158" s="113">
        <f>$F158*'INTERNAL PARAMETERS-2'!N158*VLOOKUP(O$4,'INTERNAL PARAMETERS-1'!$B$5:$J$44,4, FALSE)</f>
        <v>0</v>
      </c>
      <c r="P158" s="113">
        <f>$F158*'INTERNAL PARAMETERS-2'!O158*VLOOKUP(P$4,'INTERNAL PARAMETERS-1'!$B$5:$J$44,4, FALSE)</f>
        <v>0</v>
      </c>
      <c r="Q158" s="113">
        <f>$F158*'INTERNAL PARAMETERS-2'!P158*VLOOKUP(Q$4,'INTERNAL PARAMETERS-1'!$B$5:$J$44,4, FALSE)</f>
        <v>0</v>
      </c>
      <c r="R158" s="113">
        <f>$F158*'INTERNAL PARAMETERS-2'!Q158*VLOOKUP(R$4,'INTERNAL PARAMETERS-1'!$B$5:$J$44,4, FALSE)</f>
        <v>28.628096360693906</v>
      </c>
      <c r="S158" s="113">
        <f>$F158*'INTERNAL PARAMETERS-2'!R158*VLOOKUP(S$4,'INTERNAL PARAMETERS-1'!$B$5:$J$44,4, FALSE)</f>
        <v>59.350769150567771</v>
      </c>
      <c r="T158" s="113">
        <f>$F158*'INTERNAL PARAMETERS-2'!S158*VLOOKUP(T$4,'INTERNAL PARAMETERS-1'!$B$5:$J$44,4, FALSE)</f>
        <v>8.0158194418106987</v>
      </c>
      <c r="U158" s="113">
        <f>$F158*'INTERNAL PARAMETERS-2'!T158*VLOOKUP(U$4,'INTERNAL PARAMETERS-1'!$B$5:$J$44,4, FALSE)</f>
        <v>10.306019611482618</v>
      </c>
      <c r="V158" s="113">
        <f>$F158*'INTERNAL PARAMETERS-2'!U158*VLOOKUP(V$4,'INTERNAL PARAMETERS-1'!$B$5:$J$44,4, FALSE)</f>
        <v>94.042012986922416</v>
      </c>
      <c r="W158" s="113">
        <f>$F158*'INTERNAL PARAMETERS-2'!V158*VLOOKUP(W$4,'INTERNAL PARAMETERS-1'!$B$5:$J$44,4, FALSE)</f>
        <v>0</v>
      </c>
      <c r="X158" s="113">
        <f>$F158*'INTERNAL PARAMETERS-2'!W158*VLOOKUP(X$4,'INTERNAL PARAMETERS-1'!$B$5:$J$44,4, FALSE)</f>
        <v>0</v>
      </c>
      <c r="Y158" s="113">
        <f>$F158*'INTERNAL PARAMETERS-2'!X158*VLOOKUP(Y$4,'INTERNAL PARAMETERS-1'!$B$5:$J$44,4, FALSE)</f>
        <v>0</v>
      </c>
      <c r="Z158" s="113">
        <f>$F158*'INTERNAL PARAMETERS-2'!Y158*VLOOKUP(Z$4,'INTERNAL PARAMETERS-1'!$B$5:$J$44,4, FALSE)</f>
        <v>0</v>
      </c>
      <c r="AA158" s="113">
        <f>$F158*'INTERNAL PARAMETERS-2'!Z158*VLOOKUP(AA$4,'INTERNAL PARAMETERS-1'!$B$5:$J$44,4, FALSE)</f>
        <v>0</v>
      </c>
      <c r="AB158" s="113">
        <f>$F158*'INTERNAL PARAMETERS-2'!AA158*VLOOKUP(AB$4,'INTERNAL PARAMETERS-1'!$B$5:$J$44,4, FALSE)</f>
        <v>0</v>
      </c>
      <c r="AC158" s="113">
        <f>$F158*'INTERNAL PARAMETERS-2'!AB158*VLOOKUP(AC$4,'INTERNAL PARAMETERS-1'!$B$5:$J$44,4, FALSE)</f>
        <v>0</v>
      </c>
      <c r="AD158" s="113">
        <f>$F158*'INTERNAL PARAMETERS-2'!AC158*VLOOKUP(AD$4,'INTERNAL PARAMETERS-1'!$B$5:$J$44,4, FALSE)</f>
        <v>0</v>
      </c>
      <c r="AE158" s="113">
        <f>$F158*'INTERNAL PARAMETERS-2'!AD158*VLOOKUP(AE$4,'INTERNAL PARAMETERS-1'!$B$5:$J$44,4, FALSE)</f>
        <v>0</v>
      </c>
      <c r="AF158" s="113">
        <f>$F158*'INTERNAL PARAMETERS-2'!AE158*VLOOKUP(AF$4,'INTERNAL PARAMETERS-1'!$B$5:$J$44,4, FALSE)</f>
        <v>5.7260946639747274</v>
      </c>
      <c r="AG158" s="113">
        <f>$F158*'INTERNAL PARAMETERS-2'!AF158*VLOOKUP(AG$4,'INTERNAL PARAMETERS-1'!$B$5:$J$44,4, FALSE)</f>
        <v>0</v>
      </c>
      <c r="AH158" s="113">
        <f>$F158*'INTERNAL PARAMETERS-2'!AG158*VLOOKUP(AH$4,'INTERNAL PARAMETERS-1'!$B$5:$J$44,4, FALSE)</f>
        <v>5.7260946639747274</v>
      </c>
      <c r="AI158" s="113">
        <f>$F158*'INTERNAL PARAMETERS-2'!AH158*VLOOKUP(AI$4,'INTERNAL PARAMETERS-1'!$B$5:$J$44,4, FALSE)</f>
        <v>11.452189327949455</v>
      </c>
      <c r="AJ158" s="113">
        <f>$F158*'INTERNAL PARAMETERS-2'!AI158*VLOOKUP(AJ$4,'INTERNAL PARAMETERS-1'!$B$5:$J$44,4, FALSE)</f>
        <v>22.902001696719175</v>
      </c>
      <c r="AK158" s="113">
        <f>$F158*'INTERNAL PARAMETERS-2'!AJ158*VLOOKUP(AK$4,'INTERNAL PARAMETERS-1'!$B$5:$J$44,4, FALSE)</f>
        <v>2.8618588523974977</v>
      </c>
      <c r="AL158" s="113">
        <f>$F158*'INTERNAL PARAMETERS-2'!AK158*VLOOKUP(AL$4,'INTERNAL PARAMETERS-1'!$B$5:$J$44,4, FALSE)</f>
        <v>0</v>
      </c>
      <c r="AM158" s="113">
        <f>$F158*'INTERNAL PARAMETERS-2'!AL158*VLOOKUP(AM$4,'INTERNAL PARAMETERS-1'!$B$5:$J$44,4, FALSE)</f>
        <v>0</v>
      </c>
      <c r="AN158" s="113">
        <f>$F158*'INTERNAL PARAMETERS-2'!AM158*VLOOKUP(AN$4,'INTERNAL PARAMETERS-1'!$B$5:$J$44,4, FALSE)</f>
        <v>0</v>
      </c>
      <c r="AO158" s="113">
        <f>$F158*'INTERNAL PARAMETERS-2'!AN158*VLOOKUP(AO$4,'INTERNAL PARAMETERS-1'!$B$5:$J$44,4, FALSE)</f>
        <v>0</v>
      </c>
      <c r="AP158" s="113">
        <f>$F158*'INTERNAL PARAMETERS-2'!AO158*VLOOKUP(AP$4,'INTERNAL PARAMETERS-1'!$B$5:$J$44,4, FALSE)</f>
        <v>0</v>
      </c>
      <c r="AQ158" s="113">
        <f>$F158*'INTERNAL PARAMETERS-2'!AP158*VLOOKUP(AQ$4,'INTERNAL PARAMETERS-1'!$B$5:$J$44,4, FALSE)</f>
        <v>0</v>
      </c>
      <c r="AR158" s="113">
        <f>$F158*'INTERNAL PARAMETERS-2'!AQ158*VLOOKUP(AR$4,'INTERNAL PARAMETERS-1'!$B$5:$J$44,4, FALSE)</f>
        <v>0</v>
      </c>
      <c r="AS158" s="113">
        <f>$F158*'INTERNAL PARAMETERS-2'!AR158*VLOOKUP(AS$4,'INTERNAL PARAMETERS-1'!$B$5:$J$44,4, FALSE)</f>
        <v>0</v>
      </c>
      <c r="AT158" s="112">
        <f>$F158*'INTERNAL PARAMETERS-2'!AS158*VLOOKUP(AT$4,'INTERNAL PARAMETERS-1'!$B$5:$J$44,4, FALSE)</f>
        <v>0</v>
      </c>
      <c r="AU158" s="114">
        <f>$F158*'INTERNAL PARAMETERS-2'!F158*(1-VLOOKUP(G$4,'INTERNAL PARAMETERS-1'!$B$5:$J$44,4, FALSE))</f>
        <v>0</v>
      </c>
      <c r="AV158" s="113">
        <f>$F158*'INTERNAL PARAMETERS-2'!G158*(1-VLOOKUP(H$4,'INTERNAL PARAMETERS-1'!$B$5:$J$44,4, FALSE))</f>
        <v>0</v>
      </c>
      <c r="AW158" s="113">
        <f>$F158*'INTERNAL PARAMETERS-2'!H158*(1-VLOOKUP(I$4,'INTERNAL PARAMETERS-1'!$B$5:$J$44,4, FALSE))</f>
        <v>4167.459421558141</v>
      </c>
      <c r="AX158" s="113">
        <f>$F158*'INTERNAL PARAMETERS-2'!I158*(1-VLOOKUP(J$4,'INTERNAL PARAMETERS-1'!$B$5:$J$44,4, FALSE))</f>
        <v>0</v>
      </c>
      <c r="AY158" s="113">
        <f>$F158*'INTERNAL PARAMETERS-2'!J158*(1-VLOOKUP(K$4,'INTERNAL PARAMETERS-1'!$B$5:$J$44,4, FALSE))</f>
        <v>0</v>
      </c>
      <c r="AZ158" s="113">
        <f>$F158*'INTERNAL PARAMETERS-2'!K158*(1-VLOOKUP(L$4,'INTERNAL PARAMETERS-1'!$B$5:$J$44,4, FALSE))</f>
        <v>0</v>
      </c>
      <c r="BA158" s="113">
        <f>$F158*'INTERNAL PARAMETERS-2'!L158*(1-VLOOKUP(M$4,'INTERNAL PARAMETERS-1'!$B$5:$J$44,4, FALSE))</f>
        <v>892.03974042087407</v>
      </c>
      <c r="BB158" s="113">
        <f>$F158*'INTERNAL PARAMETERS-2'!M158*(1-VLOOKUP(N$4,'INTERNAL PARAMETERS-1'!$B$5:$J$44,4, FALSE))</f>
        <v>734.30163920691564</v>
      </c>
      <c r="BC158" s="113">
        <f>$F158*'INTERNAL PARAMETERS-2'!N158*(1-VLOOKUP(O$4,'INTERNAL PARAMETERS-1'!$B$5:$J$44,4, FALSE))</f>
        <v>2307.3927154189205</v>
      </c>
      <c r="BD158" s="113">
        <f>$F158*'INTERNAL PARAMETERS-2'!O158*(1-VLOOKUP(P$4,'INTERNAL PARAMETERS-1'!$B$5:$J$44,4, FALSE))</f>
        <v>638.39894257409901</v>
      </c>
      <c r="BE158" s="113">
        <f>$F158*'INTERNAL PARAMETERS-2'!P158*(1-VLOOKUP(Q$4,'INTERNAL PARAMETERS-1'!$B$5:$J$44,4, FALSE))</f>
        <v>604.04475154943032</v>
      </c>
      <c r="BF158" s="113">
        <f>$F158*'INTERNAL PARAMETERS-2'!Q158*(1-VLOOKUP(R$4,'INTERNAL PARAMETERS-1'!$B$5:$J$44,4, FALSE))</f>
        <v>0</v>
      </c>
      <c r="BG158" s="113">
        <f>$F158*'INTERNAL PARAMETERS-2'!R158*(1-VLOOKUP(S$4,'INTERNAL PARAMETERS-1'!$B$5:$J$44,4, FALSE))</f>
        <v>1127.6646138607875</v>
      </c>
      <c r="BH158" s="113">
        <f>$F158*'INTERNAL PARAMETERS-2'!S158*(1-VLOOKUP(T$4,'INTERNAL PARAMETERS-1'!$B$5:$J$44,4, FALSE))</f>
        <v>72.142374976296296</v>
      </c>
      <c r="BI158" s="113">
        <f>$F158*'INTERNAL PARAMETERS-2'!T158*(1-VLOOKUP(U$4,'INTERNAL PARAMETERS-1'!$B$5:$J$44,4, FALSE))</f>
        <v>41.224078445930473</v>
      </c>
      <c r="BJ158" s="113">
        <f>$F158*'INTERNAL PARAMETERS-2'!U158*(1-VLOOKUP(V$4,'INTERNAL PARAMETERS-1'!$B$5:$J$44,4, FALSE))</f>
        <v>532.90474025922697</v>
      </c>
      <c r="BK158" s="113">
        <f>$F158*'INTERNAL PARAMETERS-2'!V158*(1-VLOOKUP(W$4,'INTERNAL PARAMETERS-1'!$B$5:$J$44,4, FALSE))</f>
        <v>813.02700263148006</v>
      </c>
      <c r="BL158" s="113">
        <f>$F158*'INTERNAL PARAMETERS-2'!W158*(1-VLOOKUP(X$4,'INTERNAL PARAMETERS-1'!$B$5:$J$44,4, FALSE))</f>
        <v>921.81329341028106</v>
      </c>
      <c r="BM158" s="113">
        <f>$F158*'INTERNAL PARAMETERS-2'!X158*(1-VLOOKUP(Y$4,'INTERNAL PARAMETERS-1'!$B$5:$J$44,4, FALSE))</f>
        <v>526.75079294290049</v>
      </c>
      <c r="BN158" s="113">
        <f>$F158*'INTERNAL PARAMETERS-2'!Y158*(1-VLOOKUP(Z$4,'INTERNAL PARAMETERS-1'!$B$5:$J$44,4, FALSE))</f>
        <v>1422.797848844885</v>
      </c>
      <c r="BO158" s="113">
        <f>$F158*'INTERNAL PARAMETERS-2'!Z158*(1-VLOOKUP(AA$4,'INTERNAL PARAMETERS-1'!$B$5:$J$44,4, FALSE))</f>
        <v>1322.5995115824564</v>
      </c>
      <c r="BP158" s="113">
        <f>$F158*'INTERNAL PARAMETERS-2'!AA158*(1-VLOOKUP(AB$4,'INTERNAL PARAMETERS-1'!$B$5:$J$44,4, FALSE))</f>
        <v>492.39660191823185</v>
      </c>
      <c r="BQ158" s="113">
        <f>$F158*'INTERNAL PARAMETERS-2'!AB158*(1-VLOOKUP(AC$4,'INTERNAL PARAMETERS-1'!$B$5:$J$44,4, FALSE))</f>
        <v>3856.1527620753509</v>
      </c>
      <c r="BR158" s="113">
        <f>$F158*'INTERNAL PARAMETERS-2'!AC158*(1-VLOOKUP(AD$4,'INTERNAL PARAMETERS-1'!$B$5:$J$44,4, FALSE))</f>
        <v>257.6504902870654</v>
      </c>
      <c r="BS158" s="113">
        <f>$F158*'INTERNAL PARAMETERS-2'!AD158*(1-VLOOKUP(AE$4,'INTERNAL PARAMETERS-1'!$B$5:$J$44,4, FALSE))</f>
        <v>91.6080067868767</v>
      </c>
      <c r="BT158" s="113">
        <f>$F158*'INTERNAL PARAMETERS-2'!AE158*(1-VLOOKUP(AF$4,'INTERNAL PARAMETERS-1'!$B$5:$J$44,4, FALSE))</f>
        <v>0</v>
      </c>
      <c r="BU158" s="113">
        <f>$F158*'INTERNAL PARAMETERS-2'!AF158*(1-VLOOKUP(AG$4,'INTERNAL PARAMETERS-1'!$B$5:$J$44,4, FALSE))</f>
        <v>0</v>
      </c>
      <c r="BV158" s="113">
        <f>$F158*'INTERNAL PARAMETERS-2'!AG158*(1-VLOOKUP(AH$4,'INTERNAL PARAMETERS-1'!$B$5:$J$44,4, FALSE))</f>
        <v>0</v>
      </c>
      <c r="BW158" s="113">
        <f>$F158*'INTERNAL PARAMETERS-2'!AH158*(1-VLOOKUP(AI$4,'INTERNAL PARAMETERS-1'!$B$5:$J$44,4, FALSE))</f>
        <v>0</v>
      </c>
      <c r="BX158" s="113">
        <f>$F158*'INTERNAL PARAMETERS-2'!AI158*(1-VLOOKUP(AJ$4,'INTERNAL PARAMETERS-1'!$B$5:$J$44,4, FALSE))</f>
        <v>0</v>
      </c>
      <c r="BY158" s="113">
        <f>$F158*'INTERNAL PARAMETERS-2'!AJ158*(1-VLOOKUP(AK$4,'INTERNAL PARAMETERS-1'!$B$5:$J$44,4, FALSE))</f>
        <v>0</v>
      </c>
      <c r="BZ158" s="113">
        <f>$F158*'INTERNAL PARAMETERS-2'!AK158*(1-VLOOKUP(AL$4,'INTERNAL PARAMETERS-1'!$B$5:$J$44,4, FALSE))</f>
        <v>94.472242598453931</v>
      </c>
      <c r="CA158" s="113">
        <f>$F158*'INTERNAL PARAMETERS-2'!AL158*(1-VLOOKUP(AM$4,'INTERNAL PARAMETERS-1'!$B$5:$J$44,4, FALSE))</f>
        <v>306.31635253290125</v>
      </c>
      <c r="CB158" s="113">
        <f>$F158*'INTERNAL PARAMETERS-2'!AM158*(1-VLOOKUP(AN$4,'INTERNAL PARAMETERS-1'!$B$5:$J$44,4, FALSE))</f>
        <v>80.158194418106987</v>
      </c>
      <c r="CC158" s="113">
        <f>$F158*'INTERNAL PARAMETERS-2'!AN158*(1-VLOOKUP(AO$4,'INTERNAL PARAMETERS-1'!$B$5:$J$44,4, FALSE))</f>
        <v>343.5324024099674</v>
      </c>
      <c r="CD158" s="113">
        <f>$F158*'INTERNAL PARAMETERS-2'!AO158*(1-VLOOKUP(AP$4,'INTERNAL PARAMETERS-1'!$B$5:$J$44,4, FALSE))</f>
        <v>1036.3233018938768</v>
      </c>
      <c r="CE158" s="113">
        <f>$F158*'INTERNAL PARAMETERS-2'!AP158*(1-VLOOKUP(AQ$4,'INTERNAL PARAMETERS-1'!$B$5:$J$44,4, FALSE))</f>
        <v>154.59029417223925</v>
      </c>
      <c r="CF158" s="113">
        <f>$F158*'INTERNAL PARAMETERS-2'!AQ158*(1-VLOOKUP(AR$4,'INTERNAL PARAMETERS-1'!$B$5:$J$44,4, FALSE))</f>
        <v>14.314048180346953</v>
      </c>
      <c r="CG158" s="113">
        <f>$F158*'INTERNAL PARAMETERS-2'!AR158*(1-VLOOKUP(AS$4,'INTERNAL PARAMETERS-1'!$B$5:$J$44,4, FALSE))</f>
        <v>0</v>
      </c>
      <c r="CH158" s="112">
        <f>$F158*'INTERNAL PARAMETERS-2'!AS158*(1-VLOOKUP(AT$4,'INTERNAL PARAMETERS-1'!$B$5:$J$44,4, FALSE))</f>
        <v>0</v>
      </c>
      <c r="CI158" s="111">
        <f t="shared" si="2"/>
        <v>23769.596551239767</v>
      </c>
    </row>
    <row r="159" spans="3:87" x14ac:dyDescent="0.5">
      <c r="C159" s="77" t="s">
        <v>24</v>
      </c>
      <c r="D159" s="76" t="s">
        <v>21</v>
      </c>
      <c r="E159" s="76" t="s">
        <v>10</v>
      </c>
      <c r="F159" s="115">
        <f>'INPUTS-Incidence'!E159</f>
        <v>16134.853233454298</v>
      </c>
      <c r="G159" s="114">
        <f>$F159*'INTERNAL PARAMETERS-2'!F159*VLOOKUP(G$4,'INTERNAL PARAMETERS-1'!$B$5:$J$44,4, FALSE)</f>
        <v>129.13207088330478</v>
      </c>
      <c r="H159" s="113">
        <f>$F159*'INTERNAL PARAMETERS-2'!G159*VLOOKUP(H$4,'INTERNAL PARAMETERS-1'!$B$5:$J$44,4, FALSE)</f>
        <v>71.245057937640809</v>
      </c>
      <c r="I159" s="113">
        <f>$F159*'INTERNAL PARAMETERS-2'!H159*VLOOKUP(I$4,'INTERNAL PARAMETERS-1'!$B$5:$J$44,4, FALSE)</f>
        <v>151.4422971690652</v>
      </c>
      <c r="J159" s="113">
        <f>$F159*'INTERNAL PARAMETERS-2'!I159*VLOOKUP(J$4,'INTERNAL PARAMETERS-1'!$B$5:$J$44,4, FALSE)</f>
        <v>0</v>
      </c>
      <c r="K159" s="113">
        <f>$F159*'INTERNAL PARAMETERS-2'!J159*VLOOKUP(K$4,'INTERNAL PARAMETERS-1'!$B$5:$J$44,4, FALSE)</f>
        <v>0</v>
      </c>
      <c r="L159" s="113">
        <f>$F159*'INTERNAL PARAMETERS-2'!K159*VLOOKUP(L$4,'INTERNAL PARAMETERS-1'!$B$5:$J$44,4, FALSE)</f>
        <v>0</v>
      </c>
      <c r="M159" s="113">
        <f>$F159*'INTERNAL PARAMETERS-2'!L159*VLOOKUP(M$4,'INTERNAL PARAMETERS-1'!$B$5:$J$44,4, FALSE)</f>
        <v>35.95668177928524</v>
      </c>
      <c r="N159" s="113">
        <f>$F159*'INTERNAL PARAMETERS-2'!M159*VLOOKUP(N$4,'INTERNAL PARAMETERS-1'!$B$5:$J$44,4, FALSE)</f>
        <v>24.045287728219936</v>
      </c>
      <c r="O159" s="113">
        <f>$F159*'INTERNAL PARAMETERS-2'!N159*VLOOKUP(O$4,'INTERNAL PARAMETERS-1'!$B$5:$J$44,4, FALSE)</f>
        <v>0</v>
      </c>
      <c r="P159" s="113">
        <f>$F159*'INTERNAL PARAMETERS-2'!O159*VLOOKUP(P$4,'INTERNAL PARAMETERS-1'!$B$5:$J$44,4, FALSE)</f>
        <v>0</v>
      </c>
      <c r="Q159" s="113">
        <f>$F159*'INTERNAL PARAMETERS-2'!P159*VLOOKUP(Q$4,'INTERNAL PARAMETERS-1'!$B$5:$J$44,4, FALSE)</f>
        <v>0</v>
      </c>
      <c r="R159" s="113">
        <f>$F159*'INTERNAL PARAMETERS-2'!Q159*VLOOKUP(R$4,'INTERNAL PARAMETERS-1'!$B$5:$J$44,4, FALSE)</f>
        <v>15.584654738193507</v>
      </c>
      <c r="S159" s="113">
        <f>$F159*'INTERNAL PARAMETERS-2'!R159*VLOOKUP(S$4,'INTERNAL PARAMETERS-1'!$B$5:$J$44,4, FALSE)</f>
        <v>43.925927814086819</v>
      </c>
      <c r="T159" s="113">
        <f>$F159*'INTERNAL PARAMETERS-2'!S159*VLOOKUP(T$4,'INTERNAL PARAMETERS-1'!$B$5:$J$44,4, FALSE)</f>
        <v>2.8942699730170318</v>
      </c>
      <c r="U159" s="113">
        <f>$F159*'INTERNAL PARAMETERS-2'!T159*VLOOKUP(U$4,'INTERNAL PARAMETERS-1'!$B$5:$J$44,4, FALSE)</f>
        <v>8.4604716414940953</v>
      </c>
      <c r="V159" s="113">
        <f>$F159*'INTERNAL PARAMETERS-2'!U159*VLOOKUP(V$4,'INTERNAL PARAMETERS-1'!$B$5:$J$44,4, FALSE)</f>
        <v>65.456760014405234</v>
      </c>
      <c r="W159" s="113">
        <f>$F159*'INTERNAL PARAMETERS-2'!V159*VLOOKUP(W$4,'INTERNAL PARAMETERS-1'!$B$5:$J$44,4, FALSE)</f>
        <v>0</v>
      </c>
      <c r="X159" s="113">
        <f>$F159*'INTERNAL PARAMETERS-2'!W159*VLOOKUP(X$4,'INTERNAL PARAMETERS-1'!$B$5:$J$44,4, FALSE)</f>
        <v>0</v>
      </c>
      <c r="Y159" s="113">
        <f>$F159*'INTERNAL PARAMETERS-2'!X159*VLOOKUP(Y$4,'INTERNAL PARAMETERS-1'!$B$5:$J$44,4, FALSE)</f>
        <v>0</v>
      </c>
      <c r="Z159" s="113">
        <f>$F159*'INTERNAL PARAMETERS-2'!Y159*VLOOKUP(Z$4,'INTERNAL PARAMETERS-1'!$B$5:$J$44,4, FALSE)</f>
        <v>0</v>
      </c>
      <c r="AA159" s="113">
        <f>$F159*'INTERNAL PARAMETERS-2'!Z159*VLOOKUP(AA$4,'INTERNAL PARAMETERS-1'!$B$5:$J$44,4, FALSE)</f>
        <v>0</v>
      </c>
      <c r="AB159" s="113">
        <f>$F159*'INTERNAL PARAMETERS-2'!AA159*VLOOKUP(AB$4,'INTERNAL PARAMETERS-1'!$B$5:$J$44,4, FALSE)</f>
        <v>0</v>
      </c>
      <c r="AC159" s="113">
        <f>$F159*'INTERNAL PARAMETERS-2'!AB159*VLOOKUP(AC$4,'INTERNAL PARAMETERS-1'!$B$5:$J$44,4, FALSE)</f>
        <v>0</v>
      </c>
      <c r="AD159" s="113">
        <f>$F159*'INTERNAL PARAMETERS-2'!AC159*VLOOKUP(AD$4,'INTERNAL PARAMETERS-1'!$B$5:$J$44,4, FALSE)</f>
        <v>0</v>
      </c>
      <c r="AE159" s="113">
        <f>$F159*'INTERNAL PARAMETERS-2'!AD159*VLOOKUP(AE$4,'INTERNAL PARAMETERS-1'!$B$5:$J$44,4, FALSE)</f>
        <v>0</v>
      </c>
      <c r="AF159" s="113">
        <f>$F159*'INTERNAL PARAMETERS-2'!AE159*VLOOKUP(AF$4,'INTERNAL PARAMETERS-1'!$B$5:$J$44,4, FALSE)</f>
        <v>8.9064389848667727</v>
      </c>
      <c r="AG159" s="113">
        <f>$F159*'INTERNAL PARAMETERS-2'!AF159*VLOOKUP(AG$4,'INTERNAL PARAMETERS-1'!$B$5:$J$44,4, FALSE)</f>
        <v>0</v>
      </c>
      <c r="AH159" s="113">
        <f>$F159*'INTERNAL PARAMETERS-2'!AG159*VLOOKUP(AH$4,'INTERNAL PARAMETERS-1'!$B$5:$J$44,4, FALSE)</f>
        <v>0</v>
      </c>
      <c r="AI159" s="113">
        <f>$F159*'INTERNAL PARAMETERS-2'!AH159*VLOOKUP(AI$4,'INTERNAL PARAMETERS-1'!$B$5:$J$44,4, FALSE)</f>
        <v>15.584654738193507</v>
      </c>
      <c r="AJ159" s="113">
        <f>$F159*'INTERNAL PARAMETERS-2'!AI159*VLOOKUP(AJ$4,'INTERNAL PARAMETERS-1'!$B$5:$J$44,4, FALSE)</f>
        <v>15.584654738193507</v>
      </c>
      <c r="AK159" s="113">
        <f>$F159*'INTERNAL PARAMETERS-2'!AJ159*VLOOKUP(AK$4,'INTERNAL PARAMETERS-1'!$B$5:$J$44,4, FALSE)</f>
        <v>0</v>
      </c>
      <c r="AL159" s="113">
        <f>$F159*'INTERNAL PARAMETERS-2'!AK159*VLOOKUP(AL$4,'INTERNAL PARAMETERS-1'!$B$5:$J$44,4, FALSE)</f>
        <v>0</v>
      </c>
      <c r="AM159" s="113">
        <f>$F159*'INTERNAL PARAMETERS-2'!AL159*VLOOKUP(AM$4,'INTERNAL PARAMETERS-1'!$B$5:$J$44,4, FALSE)</f>
        <v>0</v>
      </c>
      <c r="AN159" s="113">
        <f>$F159*'INTERNAL PARAMETERS-2'!AM159*VLOOKUP(AN$4,'INTERNAL PARAMETERS-1'!$B$5:$J$44,4, FALSE)</f>
        <v>0</v>
      </c>
      <c r="AO159" s="113">
        <f>$F159*'INTERNAL PARAMETERS-2'!AN159*VLOOKUP(AO$4,'INTERNAL PARAMETERS-1'!$B$5:$J$44,4, FALSE)</f>
        <v>0</v>
      </c>
      <c r="AP159" s="113">
        <f>$F159*'INTERNAL PARAMETERS-2'!AO159*VLOOKUP(AP$4,'INTERNAL PARAMETERS-1'!$B$5:$J$44,4, FALSE)</f>
        <v>0</v>
      </c>
      <c r="AQ159" s="113">
        <f>$F159*'INTERNAL PARAMETERS-2'!AP159*VLOOKUP(AQ$4,'INTERNAL PARAMETERS-1'!$B$5:$J$44,4, FALSE)</f>
        <v>0</v>
      </c>
      <c r="AR159" s="113">
        <f>$F159*'INTERNAL PARAMETERS-2'!AQ159*VLOOKUP(AR$4,'INTERNAL PARAMETERS-1'!$B$5:$J$44,4, FALSE)</f>
        <v>0</v>
      </c>
      <c r="AS159" s="113">
        <f>$F159*'INTERNAL PARAMETERS-2'!AR159*VLOOKUP(AS$4,'INTERNAL PARAMETERS-1'!$B$5:$J$44,4, FALSE)</f>
        <v>0</v>
      </c>
      <c r="AT159" s="112">
        <f>$F159*'INTERNAL PARAMETERS-2'!AS159*VLOOKUP(AT$4,'INTERNAL PARAMETERS-1'!$B$5:$J$44,4, FALSE)</f>
        <v>0</v>
      </c>
      <c r="AU159" s="114">
        <f>$F159*'INTERNAL PARAMETERS-2'!F159*(1-VLOOKUP(G$4,'INTERNAL PARAMETERS-1'!$B$5:$J$44,4, FALSE))</f>
        <v>0</v>
      </c>
      <c r="AV159" s="113">
        <f>$F159*'INTERNAL PARAMETERS-2'!G159*(1-VLOOKUP(H$4,'INTERNAL PARAMETERS-1'!$B$5:$J$44,4, FALSE))</f>
        <v>0</v>
      </c>
      <c r="AW159" s="113">
        <f>$F159*'INTERNAL PARAMETERS-2'!H159*(1-VLOOKUP(I$4,'INTERNAL PARAMETERS-1'!$B$5:$J$44,4, FALSE))</f>
        <v>2877.403646212239</v>
      </c>
      <c r="AX159" s="113">
        <f>$F159*'INTERNAL PARAMETERS-2'!I159*(1-VLOOKUP(J$4,'INTERNAL PARAMETERS-1'!$B$5:$J$44,4, FALSE))</f>
        <v>0</v>
      </c>
      <c r="AY159" s="113">
        <f>$F159*'INTERNAL PARAMETERS-2'!J159*(1-VLOOKUP(K$4,'INTERNAL PARAMETERS-1'!$B$5:$J$44,4, FALSE))</f>
        <v>0</v>
      </c>
      <c r="AZ159" s="113">
        <f>$F159*'INTERNAL PARAMETERS-2'!K159*(1-VLOOKUP(L$4,'INTERNAL PARAMETERS-1'!$B$5:$J$44,4, FALSE))</f>
        <v>0</v>
      </c>
      <c r="BA159" s="113">
        <f>$F159*'INTERNAL PARAMETERS-2'!L159*(1-VLOOKUP(M$4,'INTERNAL PARAMETERS-1'!$B$5:$J$44,4, FALSE))</f>
        <v>683.17695380641942</v>
      </c>
      <c r="BB159" s="113">
        <f>$F159*'INTERNAL PARAMETERS-2'!M159*(1-VLOOKUP(N$4,'INTERNAL PARAMETERS-1'!$B$5:$J$44,4, FALSE))</f>
        <v>456.86046683617877</v>
      </c>
      <c r="BC159" s="113">
        <f>$F159*'INTERNAL PARAMETERS-2'!N159*(1-VLOOKUP(O$4,'INTERNAL PARAMETERS-1'!$B$5:$J$44,4, FALSE))</f>
        <v>1580.7573870466913</v>
      </c>
      <c r="BD159" s="113">
        <f>$F159*'INTERNAL PARAMETERS-2'!O159*(1-VLOOKUP(P$4,'INTERNAL PARAMETERS-1'!$B$5:$J$44,4, FALSE))</f>
        <v>396.30265163478111</v>
      </c>
      <c r="BE159" s="113">
        <f>$F159*'INTERNAL PARAMETERS-2'!P159*(1-VLOOKUP(Q$4,'INTERNAL PARAMETERS-1'!$B$5:$J$44,4, FALSE))</f>
        <v>447.509835341795</v>
      </c>
      <c r="BF159" s="113">
        <f>$F159*'INTERNAL PARAMETERS-2'!Q159*(1-VLOOKUP(R$4,'INTERNAL PARAMETERS-1'!$B$5:$J$44,4, FALSE))</f>
        <v>0</v>
      </c>
      <c r="BG159" s="113">
        <f>$F159*'INTERNAL PARAMETERS-2'!R159*(1-VLOOKUP(S$4,'INTERNAL PARAMETERS-1'!$B$5:$J$44,4, FALSE))</f>
        <v>834.59262846764943</v>
      </c>
      <c r="BH159" s="113">
        <f>$F159*'INTERNAL PARAMETERS-2'!S159*(1-VLOOKUP(T$4,'INTERNAL PARAMETERS-1'!$B$5:$J$44,4, FALSE))</f>
        <v>26.048429757153286</v>
      </c>
      <c r="BI159" s="113">
        <f>$F159*'INTERNAL PARAMETERS-2'!T159*(1-VLOOKUP(U$4,'INTERNAL PARAMETERS-1'!$B$5:$J$44,4, FALSE))</f>
        <v>33.841886565976381</v>
      </c>
      <c r="BJ159" s="113">
        <f>$F159*'INTERNAL PARAMETERS-2'!U159*(1-VLOOKUP(V$4,'INTERNAL PARAMETERS-1'!$B$5:$J$44,4, FALSE))</f>
        <v>370.92164008162968</v>
      </c>
      <c r="BK159" s="113">
        <f>$F159*'INTERNAL PARAMETERS-2'!V159*(1-VLOOKUP(W$4,'INTERNAL PARAMETERS-1'!$B$5:$J$44,4, FALSE))</f>
        <v>436.37840009603491</v>
      </c>
      <c r="BL159" s="113">
        <f>$F159*'INTERNAL PARAMETERS-2'!W159*(1-VLOOKUP(X$4,'INTERNAL PARAMETERS-1'!$B$5:$J$44,4, FALSE))</f>
        <v>699.09576135507791</v>
      </c>
      <c r="BM159" s="113">
        <f>$F159*'INTERNAL PARAMETERS-2'!X159*(1-VLOOKUP(Y$4,'INTERNAL PARAMETERS-1'!$B$5:$J$44,4, FALSE))</f>
        <v>474.22753881107201</v>
      </c>
      <c r="BN159" s="113">
        <f>$F159*'INTERNAL PARAMETERS-2'!Y159*(1-VLOOKUP(Z$4,'INTERNAL PARAMETERS-1'!$B$5:$J$44,4, FALSE))</f>
        <v>950.68007388303727</v>
      </c>
      <c r="BO159" s="113">
        <f>$F159*'INTERNAL PARAMETERS-2'!Z159*(1-VLOOKUP(AA$4,'INTERNAL PARAMETERS-1'!$B$5:$J$44,4, FALSE))</f>
        <v>803.73673851532237</v>
      </c>
      <c r="BP159" s="113">
        <f>$F159*'INTERNAL PARAMETERS-2'!AA159*(1-VLOOKUP(AB$4,'INTERNAL PARAMETERS-1'!$B$5:$J$44,4, FALSE))</f>
        <v>316.15115471227352</v>
      </c>
      <c r="BQ159" s="113">
        <f>$F159*'INTERNAL PARAMETERS-2'!AB159*(1-VLOOKUP(AC$4,'INTERNAL PARAMETERS-1'!$B$5:$J$44,4, FALSE))</f>
        <v>2584.8712543829588</v>
      </c>
      <c r="BR159" s="113">
        <f>$F159*'INTERNAL PARAMETERS-2'!AC159*(1-VLOOKUP(AD$4,'INTERNAL PARAMETERS-1'!$B$5:$J$44,4, FALSE))</f>
        <v>160.30138035969179</v>
      </c>
      <c r="BS159" s="113">
        <f>$F159*'INTERNAL PARAMETERS-2'!AD159*(1-VLOOKUP(AE$4,'INTERNAL PARAMETERS-1'!$B$5:$J$44,4, FALSE))</f>
        <v>66.791838445207418</v>
      </c>
      <c r="BT159" s="113">
        <f>$F159*'INTERNAL PARAMETERS-2'!AE159*(1-VLOOKUP(AF$4,'INTERNAL PARAMETERS-1'!$B$5:$J$44,4, FALSE))</f>
        <v>0</v>
      </c>
      <c r="BU159" s="113">
        <f>$F159*'INTERNAL PARAMETERS-2'!AF159*(1-VLOOKUP(AG$4,'INTERNAL PARAMETERS-1'!$B$5:$J$44,4, FALSE))</f>
        <v>0</v>
      </c>
      <c r="BV159" s="113">
        <f>$F159*'INTERNAL PARAMETERS-2'!AG159*(1-VLOOKUP(AH$4,'INTERNAL PARAMETERS-1'!$B$5:$J$44,4, FALSE))</f>
        <v>0</v>
      </c>
      <c r="BW159" s="113">
        <f>$F159*'INTERNAL PARAMETERS-2'!AH159*(1-VLOOKUP(AI$4,'INTERNAL PARAMETERS-1'!$B$5:$J$44,4, FALSE))</f>
        <v>0</v>
      </c>
      <c r="BX159" s="113">
        <f>$F159*'INTERNAL PARAMETERS-2'!AI159*(1-VLOOKUP(AJ$4,'INTERNAL PARAMETERS-1'!$B$5:$J$44,4, FALSE))</f>
        <v>0</v>
      </c>
      <c r="BY159" s="113">
        <f>$F159*'INTERNAL PARAMETERS-2'!AJ159*(1-VLOOKUP(AK$4,'INTERNAL PARAMETERS-1'!$B$5:$J$44,4, FALSE))</f>
        <v>0</v>
      </c>
      <c r="BZ159" s="113">
        <f>$F159*'INTERNAL PARAMETERS-2'!AK159*(1-VLOOKUP(AL$4,'INTERNAL PARAMETERS-1'!$B$5:$J$44,4, FALSE))</f>
        <v>24.491093723060278</v>
      </c>
      <c r="CA159" s="113">
        <f>$F159*'INTERNAL PARAMETERS-2'!AL159*(1-VLOOKUP(AM$4,'INTERNAL PARAMETERS-1'!$B$5:$J$44,4, FALSE))</f>
        <v>231.54805178265593</v>
      </c>
      <c r="CB159" s="113">
        <f>$F159*'INTERNAL PARAMETERS-2'!AM159*(1-VLOOKUP(AN$4,'INTERNAL PARAMETERS-1'!$B$5:$J$44,4, FALSE))</f>
        <v>100.18937115313446</v>
      </c>
      <c r="CC159" s="113">
        <f>$F159*'INTERNAL PARAMETERS-2'!AN159*(1-VLOOKUP(AO$4,'INTERNAL PARAMETERS-1'!$B$5:$J$44,4, FALSE))</f>
        <v>202.60373856716225</v>
      </c>
      <c r="CD159" s="113">
        <f>$F159*'INTERNAL PARAMETERS-2'!AO159*(1-VLOOKUP(AP$4,'INTERNAL PARAMETERS-1'!$B$5:$J$44,4, FALSE))</f>
        <v>672.3780578858009</v>
      </c>
      <c r="CE159" s="113">
        <f>$F159*'INTERNAL PARAMETERS-2'!AP159*(1-VLOOKUP(AQ$4,'INTERNAL PARAMETERS-1'!$B$5:$J$44,4, FALSE))</f>
        <v>93.509541914484387</v>
      </c>
      <c r="CF159" s="113">
        <f>$F159*'INTERNAL PARAMETERS-2'!AQ159*(1-VLOOKUP(AR$4,'INTERNAL PARAMETERS-1'!$B$5:$J$44,4, FALSE))</f>
        <v>22.264483976843586</v>
      </c>
      <c r="CG159" s="113">
        <f>$F159*'INTERNAL PARAMETERS-2'!AR159*(1-VLOOKUP(AS$4,'INTERNAL PARAMETERS-1'!$B$5:$J$44,4, FALSE))</f>
        <v>0</v>
      </c>
      <c r="CH159" s="112">
        <f>$F159*'INTERNAL PARAMETERS-2'!AS159*(1-VLOOKUP(AT$4,'INTERNAL PARAMETERS-1'!$B$5:$J$44,4, FALSE))</f>
        <v>0</v>
      </c>
      <c r="CI159" s="111">
        <f t="shared" si="2"/>
        <v>16134.853233454296</v>
      </c>
    </row>
    <row r="160" spans="3:87" x14ac:dyDescent="0.5">
      <c r="C160" s="77" t="s">
        <v>24</v>
      </c>
      <c r="D160" s="76" t="s">
        <v>21</v>
      </c>
      <c r="E160" s="76" t="s">
        <v>9</v>
      </c>
      <c r="F160" s="115">
        <f>'INPUTS-Incidence'!E160</f>
        <v>11309.365395372617</v>
      </c>
      <c r="G160" s="114">
        <f>$F160*'INTERNAL PARAMETERS-2'!F160*VLOOKUP(G$4,'INTERNAL PARAMETERS-1'!$B$5:$J$44,4, FALSE)</f>
        <v>112.31330774144547</v>
      </c>
      <c r="H160" s="113">
        <f>$F160*'INTERNAL PARAMETERS-2'!G160*VLOOKUP(H$4,'INTERNAL PARAMETERS-1'!$B$5:$J$44,4, FALSE)</f>
        <v>62.819001025136735</v>
      </c>
      <c r="I160" s="113">
        <f>$F160*'INTERNAL PARAMETERS-2'!H160*VLOOKUP(I$4,'INTERNAL PARAMETERS-1'!$B$5:$J$44,4, FALSE)</f>
        <v>108.73383704698307</v>
      </c>
      <c r="J160" s="113">
        <f>$F160*'INTERNAL PARAMETERS-2'!I160*VLOOKUP(J$4,'INTERNAL PARAMETERS-1'!$B$5:$J$44,4, FALSE)</f>
        <v>0</v>
      </c>
      <c r="K160" s="113">
        <f>$F160*'INTERNAL PARAMETERS-2'!J160*VLOOKUP(K$4,'INTERNAL PARAMETERS-1'!$B$5:$J$44,4, FALSE)</f>
        <v>0</v>
      </c>
      <c r="L160" s="113">
        <f>$F160*'INTERNAL PARAMETERS-2'!K160*VLOOKUP(L$4,'INTERNAL PARAMETERS-1'!$B$5:$J$44,4, FALSE)</f>
        <v>0</v>
      </c>
      <c r="M160" s="113">
        <f>$F160*'INTERNAL PARAMETERS-2'!L160*VLOOKUP(M$4,'INTERNAL PARAMETERS-1'!$B$5:$J$44,4, FALSE)</f>
        <v>34.265058728072979</v>
      </c>
      <c r="N160" s="113">
        <f>$F160*'INTERNAL PARAMETERS-2'!M160*VLOOKUP(N$4,'INTERNAL PARAMETERS-1'!$B$5:$J$44,4, FALSE)</f>
        <v>14.943347231040722</v>
      </c>
      <c r="O160" s="113">
        <f>$F160*'INTERNAL PARAMETERS-2'!N160*VLOOKUP(O$4,'INTERNAL PARAMETERS-1'!$B$5:$J$44,4, FALSE)</f>
        <v>0</v>
      </c>
      <c r="P160" s="113">
        <f>$F160*'INTERNAL PARAMETERS-2'!O160*VLOOKUP(P$4,'INTERNAL PARAMETERS-1'!$B$5:$J$44,4, FALSE)</f>
        <v>0</v>
      </c>
      <c r="Q160" s="113">
        <f>$F160*'INTERNAL PARAMETERS-2'!P160*VLOOKUP(Q$4,'INTERNAL PARAMETERS-1'!$B$5:$J$44,4, FALSE)</f>
        <v>0</v>
      </c>
      <c r="R160" s="113">
        <f>$F160*'INTERNAL PARAMETERS-2'!Q160*VLOOKUP(R$4,'INTERNAL PARAMETERS-1'!$B$5:$J$44,4, FALSE)</f>
        <v>15.229191441408767</v>
      </c>
      <c r="S160" s="113">
        <f>$F160*'INTERNAL PARAMETERS-2'!R160*VLOOKUP(S$4,'INTERNAL PARAMETERS-1'!$B$5:$J$44,4, FALSE)</f>
        <v>31.943189465576001</v>
      </c>
      <c r="T160" s="113">
        <f>$F160*'INTERNAL PARAMETERS-2'!S160*VLOOKUP(T$4,'INTERNAL PARAMETERS-1'!$B$5:$J$44,4, FALSE)</f>
        <v>3.9976344799563126</v>
      </c>
      <c r="U160" s="113">
        <f>$F160*'INTERNAL PARAMETERS-2'!T160*VLOOKUP(U$4,'INTERNAL PARAMETERS-1'!$B$5:$J$44,4, FALSE)</f>
        <v>2.2842656225573612</v>
      </c>
      <c r="V160" s="113">
        <f>$F160*'INTERNAL PARAMETERS-2'!U160*VLOOKUP(V$4,'INTERNAL PARAMETERS-1'!$B$5:$J$44,4, FALSE)</f>
        <v>41.40364325928612</v>
      </c>
      <c r="W160" s="113">
        <f>$F160*'INTERNAL PARAMETERS-2'!V160*VLOOKUP(W$4,'INTERNAL PARAMETERS-1'!$B$5:$J$44,4, FALSE)</f>
        <v>0</v>
      </c>
      <c r="X160" s="113">
        <f>$F160*'INTERNAL PARAMETERS-2'!W160*VLOOKUP(X$4,'INTERNAL PARAMETERS-1'!$B$5:$J$44,4, FALSE)</f>
        <v>0</v>
      </c>
      <c r="Y160" s="113">
        <f>$F160*'INTERNAL PARAMETERS-2'!X160*VLOOKUP(Y$4,'INTERNAL PARAMETERS-1'!$B$5:$J$44,4, FALSE)</f>
        <v>0</v>
      </c>
      <c r="Z160" s="113">
        <f>$F160*'INTERNAL PARAMETERS-2'!Y160*VLOOKUP(Z$4,'INTERNAL PARAMETERS-1'!$B$5:$J$44,4, FALSE)</f>
        <v>0</v>
      </c>
      <c r="AA160" s="113">
        <f>$F160*'INTERNAL PARAMETERS-2'!Z160*VLOOKUP(AA$4,'INTERNAL PARAMETERS-1'!$B$5:$J$44,4, FALSE)</f>
        <v>0</v>
      </c>
      <c r="AB160" s="113">
        <f>$F160*'INTERNAL PARAMETERS-2'!AA160*VLOOKUP(AB$4,'INTERNAL PARAMETERS-1'!$B$5:$J$44,4, FALSE)</f>
        <v>0</v>
      </c>
      <c r="AC160" s="113">
        <f>$F160*'INTERNAL PARAMETERS-2'!AB160*VLOOKUP(AC$4,'INTERNAL PARAMETERS-1'!$B$5:$J$44,4, FALSE)</f>
        <v>0</v>
      </c>
      <c r="AD160" s="113">
        <f>$F160*'INTERNAL PARAMETERS-2'!AC160*VLOOKUP(AD$4,'INTERNAL PARAMETERS-1'!$B$5:$J$44,4, FALSE)</f>
        <v>0</v>
      </c>
      <c r="AE160" s="113">
        <f>$F160*'INTERNAL PARAMETERS-2'!AD160*VLOOKUP(AE$4,'INTERNAL PARAMETERS-1'!$B$5:$J$44,4, FALSE)</f>
        <v>0</v>
      </c>
      <c r="AF160" s="113">
        <f>$F160*'INTERNAL PARAMETERS-2'!AE160*VLOOKUP(AF$4,'INTERNAL PARAMETERS-1'!$B$5:$J$44,4, FALSE)</f>
        <v>9.5179619167455947</v>
      </c>
      <c r="AG160" s="113">
        <f>$F160*'INTERNAL PARAMETERS-2'!AF160*VLOOKUP(AG$4,'INTERNAL PARAMETERS-1'!$B$5:$J$44,4, FALSE)</f>
        <v>0</v>
      </c>
      <c r="AH160" s="113">
        <f>$F160*'INTERNAL PARAMETERS-2'!AG160*VLOOKUP(AH$4,'INTERNAL PARAMETERS-1'!$B$5:$J$44,4, FALSE)</f>
        <v>1.9033661960412114</v>
      </c>
      <c r="AI160" s="113">
        <f>$F160*'INTERNAL PARAMETERS-2'!AH160*VLOOKUP(AI$4,'INTERNAL PARAMETERS-1'!$B$5:$J$44,4, FALSE)</f>
        <v>11.421328112786806</v>
      </c>
      <c r="AJ160" s="113">
        <f>$F160*'INTERNAL PARAMETERS-2'!AI160*VLOOKUP(AJ$4,'INTERNAL PARAMETERS-1'!$B$5:$J$44,4, FALSE)</f>
        <v>15.229191441408767</v>
      </c>
      <c r="AK160" s="113">
        <f>$F160*'INTERNAL PARAMETERS-2'!AJ160*VLOOKUP(AK$4,'INTERNAL PARAMETERS-1'!$B$5:$J$44,4, FALSE)</f>
        <v>0</v>
      </c>
      <c r="AL160" s="113">
        <f>$F160*'INTERNAL PARAMETERS-2'!AK160*VLOOKUP(AL$4,'INTERNAL PARAMETERS-1'!$B$5:$J$44,4, FALSE)</f>
        <v>0</v>
      </c>
      <c r="AM160" s="113">
        <f>$F160*'INTERNAL PARAMETERS-2'!AL160*VLOOKUP(AM$4,'INTERNAL PARAMETERS-1'!$B$5:$J$44,4, FALSE)</f>
        <v>0</v>
      </c>
      <c r="AN160" s="113">
        <f>$F160*'INTERNAL PARAMETERS-2'!AM160*VLOOKUP(AN$4,'INTERNAL PARAMETERS-1'!$B$5:$J$44,4, FALSE)</f>
        <v>0</v>
      </c>
      <c r="AO160" s="113">
        <f>$F160*'INTERNAL PARAMETERS-2'!AN160*VLOOKUP(AO$4,'INTERNAL PARAMETERS-1'!$B$5:$J$44,4, FALSE)</f>
        <v>0</v>
      </c>
      <c r="AP160" s="113">
        <f>$F160*'INTERNAL PARAMETERS-2'!AO160*VLOOKUP(AP$4,'INTERNAL PARAMETERS-1'!$B$5:$J$44,4, FALSE)</f>
        <v>0</v>
      </c>
      <c r="AQ160" s="113">
        <f>$F160*'INTERNAL PARAMETERS-2'!AP160*VLOOKUP(AQ$4,'INTERNAL PARAMETERS-1'!$B$5:$J$44,4, FALSE)</f>
        <v>0</v>
      </c>
      <c r="AR160" s="113">
        <f>$F160*'INTERNAL PARAMETERS-2'!AQ160*VLOOKUP(AR$4,'INTERNAL PARAMETERS-1'!$B$5:$J$44,4, FALSE)</f>
        <v>0</v>
      </c>
      <c r="AS160" s="113">
        <f>$F160*'INTERNAL PARAMETERS-2'!AR160*VLOOKUP(AS$4,'INTERNAL PARAMETERS-1'!$B$5:$J$44,4, FALSE)</f>
        <v>0</v>
      </c>
      <c r="AT160" s="112">
        <f>$F160*'INTERNAL PARAMETERS-2'!AS160*VLOOKUP(AT$4,'INTERNAL PARAMETERS-1'!$B$5:$J$44,4, FALSE)</f>
        <v>0</v>
      </c>
      <c r="AU160" s="114">
        <f>$F160*'INTERNAL PARAMETERS-2'!F160*(1-VLOOKUP(G$4,'INTERNAL PARAMETERS-1'!$B$5:$J$44,4, FALSE))</f>
        <v>0</v>
      </c>
      <c r="AV160" s="113">
        <f>$F160*'INTERNAL PARAMETERS-2'!G160*(1-VLOOKUP(H$4,'INTERNAL PARAMETERS-1'!$B$5:$J$44,4, FALSE))</f>
        <v>0</v>
      </c>
      <c r="AW160" s="113">
        <f>$F160*'INTERNAL PARAMETERS-2'!H160*(1-VLOOKUP(I$4,'INTERNAL PARAMETERS-1'!$B$5:$J$44,4, FALSE))</f>
        <v>2065.9429038926778</v>
      </c>
      <c r="AX160" s="113">
        <f>$F160*'INTERNAL PARAMETERS-2'!I160*(1-VLOOKUP(J$4,'INTERNAL PARAMETERS-1'!$B$5:$J$44,4, FALSE))</f>
        <v>0</v>
      </c>
      <c r="AY160" s="113">
        <f>$F160*'INTERNAL PARAMETERS-2'!J160*(1-VLOOKUP(K$4,'INTERNAL PARAMETERS-1'!$B$5:$J$44,4, FALSE))</f>
        <v>0</v>
      </c>
      <c r="AZ160" s="113">
        <f>$F160*'INTERNAL PARAMETERS-2'!K160*(1-VLOOKUP(L$4,'INTERNAL PARAMETERS-1'!$B$5:$J$44,4, FALSE))</f>
        <v>0</v>
      </c>
      <c r="BA160" s="113">
        <f>$F160*'INTERNAL PARAMETERS-2'!L160*(1-VLOOKUP(M$4,'INTERNAL PARAMETERS-1'!$B$5:$J$44,4, FALSE))</f>
        <v>651.03611583338659</v>
      </c>
      <c r="BB160" s="113">
        <f>$F160*'INTERNAL PARAMETERS-2'!M160*(1-VLOOKUP(N$4,'INTERNAL PARAMETERS-1'!$B$5:$J$44,4, FALSE))</f>
        <v>283.9235973897737</v>
      </c>
      <c r="BC160" s="113">
        <f>$F160*'INTERNAL PARAMETERS-2'!N160*(1-VLOOKUP(O$4,'INTERNAL PARAMETERS-1'!$B$5:$J$44,4, FALSE))</f>
        <v>1225.9272923026149</v>
      </c>
      <c r="BD160" s="113">
        <f>$F160*'INTERNAL PARAMETERS-2'!O160*(1-VLOOKUP(P$4,'INTERNAL PARAMETERS-1'!$B$5:$J$44,4, FALSE))</f>
        <v>220.81875215426894</v>
      </c>
      <c r="BE160" s="113">
        <f>$F160*'INTERNAL PARAMETERS-2'!P160*(1-VLOOKUP(Q$4,'INTERNAL PARAMETERS-1'!$B$5:$J$44,4, FALSE))</f>
        <v>270.31305887057772</v>
      </c>
      <c r="BF160" s="113">
        <f>$F160*'INTERNAL PARAMETERS-2'!Q160*(1-VLOOKUP(R$4,'INTERNAL PARAMETERS-1'!$B$5:$J$44,4, FALSE))</f>
        <v>0</v>
      </c>
      <c r="BG160" s="113">
        <f>$F160*'INTERNAL PARAMETERS-2'!R160*(1-VLOOKUP(S$4,'INTERNAL PARAMETERS-1'!$B$5:$J$44,4, FALSE))</f>
        <v>606.92059984594403</v>
      </c>
      <c r="BH160" s="113">
        <f>$F160*'INTERNAL PARAMETERS-2'!S160*(1-VLOOKUP(T$4,'INTERNAL PARAMETERS-1'!$B$5:$J$44,4, FALSE))</f>
        <v>35.978710319606812</v>
      </c>
      <c r="BI160" s="113">
        <f>$F160*'INTERNAL PARAMETERS-2'!T160*(1-VLOOKUP(U$4,'INTERNAL PARAMETERS-1'!$B$5:$J$44,4, FALSE))</f>
        <v>9.1370624902294448</v>
      </c>
      <c r="BJ160" s="113">
        <f>$F160*'INTERNAL PARAMETERS-2'!U160*(1-VLOOKUP(V$4,'INTERNAL PARAMETERS-1'!$B$5:$J$44,4, FALSE))</f>
        <v>234.6206451359547</v>
      </c>
      <c r="BK160" s="113">
        <f>$F160*'INTERNAL PARAMETERS-2'!V160*(1-VLOOKUP(W$4,'INTERNAL PARAMETERS-1'!$B$5:$J$44,4, FALSE))</f>
        <v>308.38490653756008</v>
      </c>
      <c r="BL160" s="113">
        <f>$F160*'INTERNAL PARAMETERS-2'!W160*(1-VLOOKUP(X$4,'INTERNAL PARAMETERS-1'!$B$5:$J$44,4, FALSE))</f>
        <v>479.71048291205983</v>
      </c>
      <c r="BM160" s="113">
        <f>$F160*'INTERNAL PARAMETERS-2'!X160*(1-VLOOKUP(Y$4,'INTERNAL PARAMETERS-1'!$B$5:$J$44,4, FALSE))</f>
        <v>321.71073178292761</v>
      </c>
      <c r="BN160" s="113">
        <f>$F160*'INTERNAL PARAMETERS-2'!Y160*(1-VLOOKUP(Z$4,'INTERNAL PARAMETERS-1'!$B$5:$J$44,4, FALSE))</f>
        <v>582.50582873675967</v>
      </c>
      <c r="BO160" s="113">
        <f>$F160*'INTERNAL PARAMETERS-2'!Z160*(1-VLOOKUP(AA$4,'INTERNAL PARAMETERS-1'!$B$5:$J$44,4, FALSE))</f>
        <v>466.38465766669225</v>
      </c>
      <c r="BP160" s="113">
        <f>$F160*'INTERNAL PARAMETERS-2'!AA160*(1-VLOOKUP(AB$4,'INTERNAL PARAMETERS-1'!$B$5:$J$44,4, FALSE))</f>
        <v>209.39742404148217</v>
      </c>
      <c r="BQ160" s="113">
        <f>$F160*'INTERNAL PARAMETERS-2'!AB160*(1-VLOOKUP(AC$4,'INTERNAL PARAMETERS-1'!$B$5:$J$44,4, FALSE))</f>
        <v>1760.8421805191072</v>
      </c>
      <c r="BR160" s="113">
        <f>$F160*'INTERNAL PARAMETERS-2'!AC160*(1-VLOOKUP(AD$4,'INTERNAL PARAMETERS-1'!$B$5:$J$44,4, FALSE))</f>
        <v>137.06046109959982</v>
      </c>
      <c r="BS160" s="113">
        <f>$F160*'INTERNAL PARAMETERS-2'!AD160*(1-VLOOKUP(AE$4,'INTERNAL PARAMETERS-1'!$B$5:$J$44,4, FALSE))</f>
        <v>45.686443387686765</v>
      </c>
      <c r="BT160" s="113">
        <f>$F160*'INTERNAL PARAMETERS-2'!AE160*(1-VLOOKUP(AF$4,'INTERNAL PARAMETERS-1'!$B$5:$J$44,4, FALSE))</f>
        <v>0</v>
      </c>
      <c r="BU160" s="113">
        <f>$F160*'INTERNAL PARAMETERS-2'!AF160*(1-VLOOKUP(AG$4,'INTERNAL PARAMETERS-1'!$B$5:$J$44,4, FALSE))</f>
        <v>0</v>
      </c>
      <c r="BV160" s="113">
        <f>$F160*'INTERNAL PARAMETERS-2'!AG160*(1-VLOOKUP(AH$4,'INTERNAL PARAMETERS-1'!$B$5:$J$44,4, FALSE))</f>
        <v>0</v>
      </c>
      <c r="BW160" s="113">
        <f>$F160*'INTERNAL PARAMETERS-2'!AH160*(1-VLOOKUP(AI$4,'INTERNAL PARAMETERS-1'!$B$5:$J$44,4, FALSE))</f>
        <v>0</v>
      </c>
      <c r="BX160" s="113">
        <f>$F160*'INTERNAL PARAMETERS-2'!AI160*(1-VLOOKUP(AJ$4,'INTERNAL PARAMETERS-1'!$B$5:$J$44,4, FALSE))</f>
        <v>0</v>
      </c>
      <c r="BY160" s="113">
        <f>$F160*'INTERNAL PARAMETERS-2'!AJ160*(1-VLOOKUP(AK$4,'INTERNAL PARAMETERS-1'!$B$5:$J$44,4, FALSE))</f>
        <v>0</v>
      </c>
      <c r="BZ160" s="113">
        <f>$F160*'INTERNAL PARAMETERS-2'!AK160*(1-VLOOKUP(AL$4,'INTERNAL PARAMETERS-1'!$B$5:$J$44,4, FALSE))</f>
        <v>32.361749078858743</v>
      </c>
      <c r="CA160" s="113">
        <f>$F160*'INTERNAL PARAMETERS-2'!AL160*(1-VLOOKUP(AM$4,'INTERNAL PARAMETERS-1'!$B$5:$J$44,4, FALSE))</f>
        <v>197.97609592869534</v>
      </c>
      <c r="CB160" s="113">
        <f>$F160*'INTERNAL PARAMETERS-2'!AM160*(1-VLOOKUP(AN$4,'INTERNAL PARAMETERS-1'!$B$5:$J$44,4, FALSE))</f>
        <v>59.012268633054319</v>
      </c>
      <c r="CC160" s="113">
        <f>$F160*'INTERNAL PARAMETERS-2'!AN160*(1-VLOOKUP(AO$4,'INTERNAL PARAMETERS-1'!$B$5:$J$44,4, FALSE))</f>
        <v>119.92790346214984</v>
      </c>
      <c r="CD160" s="113">
        <f>$F160*'INTERNAL PARAMETERS-2'!AO160*(1-VLOOKUP(AP$4,'INTERNAL PARAMETERS-1'!$B$5:$J$44,4, FALSE))</f>
        <v>432.12067332833192</v>
      </c>
      <c r="CE160" s="113">
        <f>$F160*'INTERNAL PARAMETERS-2'!AP160*(1-VLOOKUP(AQ$4,'INTERNAL PARAMETERS-1'!$B$5:$J$44,4, FALSE))</f>
        <v>78.048192466545501</v>
      </c>
      <c r="CF160" s="113">
        <f>$F160*'INTERNAL PARAMETERS-2'!AQ160*(1-VLOOKUP(AR$4,'INTERNAL PARAMETERS-1'!$B$5:$J$44,4, FALSE))</f>
        <v>5.7112295246631719</v>
      </c>
      <c r="CG160" s="113">
        <f>$F160*'INTERNAL PARAMETERS-2'!AR160*(1-VLOOKUP(AS$4,'INTERNAL PARAMETERS-1'!$B$5:$J$44,4, FALSE))</f>
        <v>1.9033661960412114</v>
      </c>
      <c r="CH160" s="112">
        <f>$F160*'INTERNAL PARAMETERS-2'!AS160*(1-VLOOKUP(AT$4,'INTERNAL PARAMETERS-1'!$B$5:$J$44,4, FALSE))</f>
        <v>0</v>
      </c>
      <c r="CI160" s="111">
        <f t="shared" si="2"/>
        <v>11309.367657245697</v>
      </c>
    </row>
    <row r="161" spans="3:87" x14ac:dyDescent="0.5">
      <c r="C161" s="77" t="s">
        <v>24</v>
      </c>
      <c r="D161" s="76" t="s">
        <v>21</v>
      </c>
      <c r="E161" s="76" t="s">
        <v>8</v>
      </c>
      <c r="F161" s="115">
        <f>'INPUTS-Incidence'!E161</f>
        <v>6421.4277352286626</v>
      </c>
      <c r="G161" s="114">
        <f>$F161*'INTERNAL PARAMETERS-2'!F161*VLOOKUP(G$4,'INTERNAL PARAMETERS-1'!$B$5:$J$44,4, FALSE)</f>
        <v>59.895867200345357</v>
      </c>
      <c r="H161" s="113">
        <f>$F161*'INTERNAL PARAMETERS-2'!G161*VLOOKUP(H$4,'INTERNAL PARAMETERS-1'!$B$5:$J$44,4, FALSE)</f>
        <v>40.395275454002949</v>
      </c>
      <c r="I161" s="113">
        <f>$F161*'INTERNAL PARAMETERS-2'!H161*VLOOKUP(I$4,'INTERNAL PARAMETERS-1'!$B$5:$J$44,4, FALSE)</f>
        <v>66.615409718182008</v>
      </c>
      <c r="J161" s="113">
        <f>$F161*'INTERNAL PARAMETERS-2'!I161*VLOOKUP(J$4,'INTERNAL PARAMETERS-1'!$B$5:$J$44,4, FALSE)</f>
        <v>0</v>
      </c>
      <c r="K161" s="113">
        <f>$F161*'INTERNAL PARAMETERS-2'!J161*VLOOKUP(K$4,'INTERNAL PARAMETERS-1'!$B$5:$J$44,4, FALSE)</f>
        <v>1.3928076757710968</v>
      </c>
      <c r="L161" s="113">
        <f>$F161*'INTERNAL PARAMETERS-2'!K161*VLOOKUP(L$4,'INTERNAL PARAMETERS-1'!$B$5:$J$44,4, FALSE)</f>
        <v>0</v>
      </c>
      <c r="M161" s="113">
        <f>$F161*'INTERNAL PARAMETERS-2'!L161*VLOOKUP(M$4,'INTERNAL PARAMETERS-1'!$B$5:$J$44,4, FALSE)</f>
        <v>24.515630486139962</v>
      </c>
      <c r="N161" s="113">
        <f>$F161*'INTERNAL PARAMETERS-2'!M161*VLOOKUP(N$4,'INTERNAL PARAMETERS-1'!$B$5:$J$44,4, FALSE)</f>
        <v>6.8950401378404527</v>
      </c>
      <c r="O161" s="113">
        <f>$F161*'INTERNAL PARAMETERS-2'!N161*VLOOKUP(O$4,'INTERNAL PARAMETERS-1'!$B$5:$J$44,4, FALSE)</f>
        <v>0</v>
      </c>
      <c r="P161" s="113">
        <f>$F161*'INTERNAL PARAMETERS-2'!O161*VLOOKUP(P$4,'INTERNAL PARAMETERS-1'!$B$5:$J$44,4, FALSE)</f>
        <v>0</v>
      </c>
      <c r="Q161" s="113">
        <f>$F161*'INTERNAL PARAMETERS-2'!P161*VLOOKUP(Q$4,'INTERNAL PARAMETERS-1'!$B$5:$J$44,4, FALSE)</f>
        <v>0</v>
      </c>
      <c r="R161" s="113">
        <f>$F161*'INTERNAL PARAMETERS-2'!Q161*VLOOKUP(R$4,'INTERNAL PARAMETERS-1'!$B$5:$J$44,4, FALSE)</f>
        <v>2.7856153515421935</v>
      </c>
      <c r="S161" s="113">
        <f>$F161*'INTERNAL PARAMETERS-2'!R161*VLOOKUP(S$4,'INTERNAL PARAMETERS-1'!$B$5:$J$44,4, FALSE)</f>
        <v>19.119704760227314</v>
      </c>
      <c r="T161" s="113">
        <f>$F161*'INTERNAL PARAMETERS-2'!S161*VLOOKUP(T$4,'INTERNAL PARAMETERS-1'!$B$5:$J$44,4, FALSE)</f>
        <v>1.9501233889115928</v>
      </c>
      <c r="U161" s="113">
        <f>$F161*'INTERNAL PARAMETERS-2'!T161*VLOOKUP(U$4,'INTERNAL PARAMETERS-1'!$B$5:$J$44,4, FALSE)</f>
        <v>3.3429952789600414</v>
      </c>
      <c r="V161" s="113">
        <f>$F161*'INTERNAL PARAMETERS-2'!U161*VLOOKUP(V$4,'INTERNAL PARAMETERS-1'!$B$5:$J$44,4, FALSE)</f>
        <v>33.848308806550563</v>
      </c>
      <c r="W161" s="113">
        <f>$F161*'INTERNAL PARAMETERS-2'!V161*VLOOKUP(W$4,'INTERNAL PARAMETERS-1'!$B$5:$J$44,4, FALSE)</f>
        <v>0</v>
      </c>
      <c r="X161" s="113">
        <f>$F161*'INTERNAL PARAMETERS-2'!W161*VLOOKUP(X$4,'INTERNAL PARAMETERS-1'!$B$5:$J$44,4, FALSE)</f>
        <v>0</v>
      </c>
      <c r="Y161" s="113">
        <f>$F161*'INTERNAL PARAMETERS-2'!X161*VLOOKUP(Y$4,'INTERNAL PARAMETERS-1'!$B$5:$J$44,4, FALSE)</f>
        <v>0</v>
      </c>
      <c r="Z161" s="113">
        <f>$F161*'INTERNAL PARAMETERS-2'!Y161*VLOOKUP(Z$4,'INTERNAL PARAMETERS-1'!$B$5:$J$44,4, FALSE)</f>
        <v>0</v>
      </c>
      <c r="AA161" s="113">
        <f>$F161*'INTERNAL PARAMETERS-2'!Z161*VLOOKUP(AA$4,'INTERNAL PARAMETERS-1'!$B$5:$J$44,4, FALSE)</f>
        <v>0</v>
      </c>
      <c r="AB161" s="113">
        <f>$F161*'INTERNAL PARAMETERS-2'!AA161*VLOOKUP(AB$4,'INTERNAL PARAMETERS-1'!$B$5:$J$44,4, FALSE)</f>
        <v>0</v>
      </c>
      <c r="AC161" s="113">
        <f>$F161*'INTERNAL PARAMETERS-2'!AB161*VLOOKUP(AC$4,'INTERNAL PARAMETERS-1'!$B$5:$J$44,4, FALSE)</f>
        <v>0</v>
      </c>
      <c r="AD161" s="113">
        <f>$F161*'INTERNAL PARAMETERS-2'!AC161*VLOOKUP(AD$4,'INTERNAL PARAMETERS-1'!$B$5:$J$44,4, FALSE)</f>
        <v>0</v>
      </c>
      <c r="AE161" s="113">
        <f>$F161*'INTERNAL PARAMETERS-2'!AD161*VLOOKUP(AE$4,'INTERNAL PARAMETERS-1'!$B$5:$J$44,4, FALSE)</f>
        <v>0</v>
      </c>
      <c r="AF161" s="113">
        <f>$F161*'INTERNAL PARAMETERS-2'!AE161*VLOOKUP(AF$4,'INTERNAL PARAMETERS-1'!$B$5:$J$44,4, FALSE)</f>
        <v>2.7856153515421935</v>
      </c>
      <c r="AG161" s="113">
        <f>$F161*'INTERNAL PARAMETERS-2'!AF161*VLOOKUP(AG$4,'INTERNAL PARAMETERS-1'!$B$5:$J$44,4, FALSE)</f>
        <v>0</v>
      </c>
      <c r="AH161" s="113">
        <f>$F161*'INTERNAL PARAMETERS-2'!AG161*VLOOKUP(AH$4,'INTERNAL PARAMETERS-1'!$B$5:$J$44,4, FALSE)</f>
        <v>0</v>
      </c>
      <c r="AI161" s="113">
        <f>$F161*'INTERNAL PARAMETERS-2'!AH161*VLOOKUP(AI$4,'INTERNAL PARAMETERS-1'!$B$5:$J$44,4, FALSE)</f>
        <v>12.536553367486917</v>
      </c>
      <c r="AJ161" s="113">
        <f>$F161*'INTERNAL PARAMETERS-2'!AI161*VLOOKUP(AJ$4,'INTERNAL PARAMETERS-1'!$B$5:$J$44,4, FALSE)</f>
        <v>6.964680521629008</v>
      </c>
      <c r="AK161" s="113">
        <f>$F161*'INTERNAL PARAMETERS-2'!AJ161*VLOOKUP(AK$4,'INTERNAL PARAMETERS-1'!$B$5:$J$44,4, FALSE)</f>
        <v>0</v>
      </c>
      <c r="AL161" s="113">
        <f>$F161*'INTERNAL PARAMETERS-2'!AK161*VLOOKUP(AL$4,'INTERNAL PARAMETERS-1'!$B$5:$J$44,4, FALSE)</f>
        <v>0</v>
      </c>
      <c r="AM161" s="113">
        <f>$F161*'INTERNAL PARAMETERS-2'!AL161*VLOOKUP(AM$4,'INTERNAL PARAMETERS-1'!$B$5:$J$44,4, FALSE)</f>
        <v>0</v>
      </c>
      <c r="AN161" s="113">
        <f>$F161*'INTERNAL PARAMETERS-2'!AM161*VLOOKUP(AN$4,'INTERNAL PARAMETERS-1'!$B$5:$J$44,4, FALSE)</f>
        <v>0</v>
      </c>
      <c r="AO161" s="113">
        <f>$F161*'INTERNAL PARAMETERS-2'!AN161*VLOOKUP(AO$4,'INTERNAL PARAMETERS-1'!$B$5:$J$44,4, FALSE)</f>
        <v>0</v>
      </c>
      <c r="AP161" s="113">
        <f>$F161*'INTERNAL PARAMETERS-2'!AO161*VLOOKUP(AP$4,'INTERNAL PARAMETERS-1'!$B$5:$J$44,4, FALSE)</f>
        <v>0</v>
      </c>
      <c r="AQ161" s="113">
        <f>$F161*'INTERNAL PARAMETERS-2'!AP161*VLOOKUP(AQ$4,'INTERNAL PARAMETERS-1'!$B$5:$J$44,4, FALSE)</f>
        <v>0</v>
      </c>
      <c r="AR161" s="113">
        <f>$F161*'INTERNAL PARAMETERS-2'!AQ161*VLOOKUP(AR$4,'INTERNAL PARAMETERS-1'!$B$5:$J$44,4, FALSE)</f>
        <v>0</v>
      </c>
      <c r="AS161" s="113">
        <f>$F161*'INTERNAL PARAMETERS-2'!AR161*VLOOKUP(AS$4,'INTERNAL PARAMETERS-1'!$B$5:$J$44,4, FALSE)</f>
        <v>0</v>
      </c>
      <c r="AT161" s="112">
        <f>$F161*'INTERNAL PARAMETERS-2'!AS161*VLOOKUP(AT$4,'INTERNAL PARAMETERS-1'!$B$5:$J$44,4, FALSE)</f>
        <v>0</v>
      </c>
      <c r="AU161" s="114">
        <f>$F161*'INTERNAL PARAMETERS-2'!F161*(1-VLOOKUP(G$4,'INTERNAL PARAMETERS-1'!$B$5:$J$44,4, FALSE))</f>
        <v>0</v>
      </c>
      <c r="AV161" s="113">
        <f>$F161*'INTERNAL PARAMETERS-2'!G161*(1-VLOOKUP(H$4,'INTERNAL PARAMETERS-1'!$B$5:$J$44,4, FALSE))</f>
        <v>0</v>
      </c>
      <c r="AW161" s="113">
        <f>$F161*'INTERNAL PARAMETERS-2'!H161*(1-VLOOKUP(I$4,'INTERNAL PARAMETERS-1'!$B$5:$J$44,4, FALSE))</f>
        <v>1265.692784645458</v>
      </c>
      <c r="AX161" s="113">
        <f>$F161*'INTERNAL PARAMETERS-2'!I161*(1-VLOOKUP(J$4,'INTERNAL PARAMETERS-1'!$B$5:$J$44,4, FALSE))</f>
        <v>0</v>
      </c>
      <c r="AY161" s="113">
        <f>$F161*'INTERNAL PARAMETERS-2'!J161*(1-VLOOKUP(K$4,'INTERNAL PARAMETERS-1'!$B$5:$J$44,4, FALSE))</f>
        <v>0</v>
      </c>
      <c r="AZ161" s="113">
        <f>$F161*'INTERNAL PARAMETERS-2'!K161*(1-VLOOKUP(L$4,'INTERNAL PARAMETERS-1'!$B$5:$J$44,4, FALSE))</f>
        <v>0</v>
      </c>
      <c r="BA161" s="113">
        <f>$F161*'INTERNAL PARAMETERS-2'!L161*(1-VLOOKUP(M$4,'INTERNAL PARAMETERS-1'!$B$5:$J$44,4, FALSE))</f>
        <v>465.79697923665924</v>
      </c>
      <c r="BB161" s="113">
        <f>$F161*'INTERNAL PARAMETERS-2'!M161*(1-VLOOKUP(N$4,'INTERNAL PARAMETERS-1'!$B$5:$J$44,4, FALSE))</f>
        <v>131.00576261896859</v>
      </c>
      <c r="BC161" s="113">
        <f>$F161*'INTERNAL PARAMETERS-2'!N161*(1-VLOOKUP(O$4,'INTERNAL PARAMETERS-1'!$B$5:$J$44,4, FALSE))</f>
        <v>715.96800176646968</v>
      </c>
      <c r="BD161" s="113">
        <f>$F161*'INTERNAL PARAMETERS-2'!O161*(1-VLOOKUP(P$4,'INTERNAL PARAMETERS-1'!$B$5:$J$44,4, FALSE))</f>
        <v>121.18518421923532</v>
      </c>
      <c r="BE161" s="113">
        <f>$F161*'INTERNAL PARAMETERS-2'!P161*(1-VLOOKUP(Q$4,'INTERNAL PARAMETERS-1'!$B$5:$J$44,4, FALSE))</f>
        <v>182.4745012381253</v>
      </c>
      <c r="BF161" s="113">
        <f>$F161*'INTERNAL PARAMETERS-2'!Q161*(1-VLOOKUP(R$4,'INTERNAL PARAMETERS-1'!$B$5:$J$44,4, FALSE))</f>
        <v>0</v>
      </c>
      <c r="BG161" s="113">
        <f>$F161*'INTERNAL PARAMETERS-2'!R161*(1-VLOOKUP(S$4,'INTERNAL PARAMETERS-1'!$B$5:$J$44,4, FALSE))</f>
        <v>363.27439044431895</v>
      </c>
      <c r="BH161" s="113">
        <f>$F161*'INTERNAL PARAMETERS-2'!S161*(1-VLOOKUP(T$4,'INTERNAL PARAMETERS-1'!$B$5:$J$44,4, FALSE))</f>
        <v>17.551110500204334</v>
      </c>
      <c r="BI161" s="113">
        <f>$F161*'INTERNAL PARAMETERS-2'!T161*(1-VLOOKUP(U$4,'INTERNAL PARAMETERS-1'!$B$5:$J$44,4, FALSE))</f>
        <v>13.371981115840166</v>
      </c>
      <c r="BJ161" s="113">
        <f>$F161*'INTERNAL PARAMETERS-2'!U161*(1-VLOOKUP(V$4,'INTERNAL PARAMETERS-1'!$B$5:$J$44,4, FALSE))</f>
        <v>191.80708323711985</v>
      </c>
      <c r="BK161" s="113">
        <f>$F161*'INTERNAL PARAMETERS-2'!V161*(1-VLOOKUP(W$4,'INTERNAL PARAMETERS-1'!$B$5:$J$44,4, FALSE))</f>
        <v>171.33075554640948</v>
      </c>
      <c r="BL161" s="113">
        <f>$F161*'INTERNAL PARAMETERS-2'!W161*(1-VLOOKUP(X$4,'INTERNAL PARAMETERS-1'!$B$5:$J$44,4, FALSE))</f>
        <v>222.86977669212826</v>
      </c>
      <c r="BM161" s="113">
        <f>$F161*'INTERNAL PARAMETERS-2'!X161*(1-VLOOKUP(Y$4,'INTERNAL PARAMETERS-1'!$B$5:$J$44,4, FALSE))</f>
        <v>200.58228530869661</v>
      </c>
      <c r="BN161" s="113">
        <f>$F161*'INTERNAL PARAMETERS-2'!Y161*(1-VLOOKUP(Z$4,'INTERNAL PARAMETERS-1'!$B$5:$J$44,4, FALSE))</f>
        <v>264.65785982190232</v>
      </c>
      <c r="BO161" s="113">
        <f>$F161*'INTERNAL PARAMETERS-2'!Z161*(1-VLOOKUP(AA$4,'INTERNAL PARAMETERS-1'!$B$5:$J$44,4, FALSE))</f>
        <v>186.6529242654386</v>
      </c>
      <c r="BP161" s="113">
        <f>$F161*'INTERNAL PARAMETERS-2'!AA161*(1-VLOOKUP(AB$4,'INTERNAL PARAMETERS-1'!$B$5:$J$44,4, FALSE))</f>
        <v>118.39956886769312</v>
      </c>
      <c r="BQ161" s="113">
        <f>$F161*'INTERNAL PARAMETERS-2'!AB161*(1-VLOOKUP(AC$4,'INTERNAL PARAMETERS-1'!$B$5:$J$44,4, FALSE))</f>
        <v>944.40965130445579</v>
      </c>
      <c r="BR161" s="113">
        <f>$F161*'INTERNAL PARAMETERS-2'!AC161*(1-VLOOKUP(AD$4,'INTERNAL PARAMETERS-1'!$B$5:$J$44,4, FALSE))</f>
        <v>50.145571327174153</v>
      </c>
      <c r="BS161" s="113">
        <f>$F161*'INTERNAL PARAMETERS-2'!AD161*(1-VLOOKUP(AE$4,'INTERNAL PARAMETERS-1'!$B$5:$J$44,4, FALSE))</f>
        <v>32.037787256602847</v>
      </c>
      <c r="BT161" s="113">
        <f>$F161*'INTERNAL PARAMETERS-2'!AE161*(1-VLOOKUP(AF$4,'INTERNAL PARAMETERS-1'!$B$5:$J$44,4, FALSE))</f>
        <v>0</v>
      </c>
      <c r="BU161" s="113">
        <f>$F161*'INTERNAL PARAMETERS-2'!AF161*(1-VLOOKUP(AG$4,'INTERNAL PARAMETERS-1'!$B$5:$J$44,4, FALSE))</f>
        <v>0</v>
      </c>
      <c r="BV161" s="113">
        <f>$F161*'INTERNAL PARAMETERS-2'!AG161*(1-VLOOKUP(AH$4,'INTERNAL PARAMETERS-1'!$B$5:$J$44,4, FALSE))</f>
        <v>0</v>
      </c>
      <c r="BW161" s="113">
        <f>$F161*'INTERNAL PARAMETERS-2'!AH161*(1-VLOOKUP(AI$4,'INTERNAL PARAMETERS-1'!$B$5:$J$44,4, FALSE))</f>
        <v>0</v>
      </c>
      <c r="BX161" s="113">
        <f>$F161*'INTERNAL PARAMETERS-2'!AI161*(1-VLOOKUP(AJ$4,'INTERNAL PARAMETERS-1'!$B$5:$J$44,4, FALSE))</f>
        <v>0</v>
      </c>
      <c r="BY161" s="113">
        <f>$F161*'INTERNAL PARAMETERS-2'!AJ161*(1-VLOOKUP(AK$4,'INTERNAL PARAMETERS-1'!$B$5:$J$44,4, FALSE))</f>
        <v>0</v>
      </c>
      <c r="BZ161" s="113">
        <f>$F161*'INTERNAL PARAMETERS-2'!AK161*(1-VLOOKUP(AL$4,'INTERNAL PARAMETERS-1'!$B$5:$J$44,4, FALSE))</f>
        <v>20.894041564887022</v>
      </c>
      <c r="CA161" s="113">
        <f>$F161*'INTERNAL PARAMETERS-2'!AL161*(1-VLOOKUP(AM$4,'INTERNAL PARAMETERS-1'!$B$5:$J$44,4, FALSE))</f>
        <v>86.361781611090279</v>
      </c>
      <c r="CB161" s="113">
        <f>$F161*'INTERNAL PARAMETERS-2'!AM161*(1-VLOOKUP(AN$4,'INTERNAL PARAMETERS-1'!$B$5:$J$44,4, FALSE))</f>
        <v>23.679656916429217</v>
      </c>
      <c r="CC161" s="113">
        <f>$F161*'INTERNAL PARAMETERS-2'!AN161*(1-VLOOKUP(AO$4,'INTERNAL PARAMETERS-1'!$B$5:$J$44,4, FALSE))</f>
        <v>66.860547721974356</v>
      </c>
      <c r="CD161" s="113">
        <f>$F161*'INTERNAL PARAMETERS-2'!AO161*(1-VLOOKUP(AP$4,'INTERNAL PARAMETERS-1'!$B$5:$J$44,4, FALSE))</f>
        <v>249.33504896009964</v>
      </c>
      <c r="CE161" s="113">
        <f>$F161*'INTERNAL PARAMETERS-2'!AP161*(1-VLOOKUP(AQ$4,'INTERNAL PARAMETERS-1'!$B$5:$J$44,4, FALSE))</f>
        <v>32.037787256602847</v>
      </c>
      <c r="CF161" s="113">
        <f>$F161*'INTERNAL PARAMETERS-2'!AQ161*(1-VLOOKUP(AR$4,'INTERNAL PARAMETERS-1'!$B$5:$J$44,4, FALSE))</f>
        <v>0</v>
      </c>
      <c r="CG161" s="113">
        <f>$F161*'INTERNAL PARAMETERS-2'!AR161*(1-VLOOKUP(AS$4,'INTERNAL PARAMETERS-1'!$B$5:$J$44,4, FALSE))</f>
        <v>0</v>
      </c>
      <c r="CH161" s="112">
        <f>$F161*'INTERNAL PARAMETERS-2'!AS161*(1-VLOOKUP(AT$4,'INTERNAL PARAMETERS-1'!$B$5:$J$44,4, FALSE))</f>
        <v>0</v>
      </c>
      <c r="CI161" s="111">
        <f t="shared" si="2"/>
        <v>6421.4264509431168</v>
      </c>
    </row>
    <row r="162" spans="3:87" x14ac:dyDescent="0.5">
      <c r="C162" s="77" t="s">
        <v>24</v>
      </c>
      <c r="D162" s="76" t="s">
        <v>21</v>
      </c>
      <c r="E162" s="76" t="s">
        <v>7</v>
      </c>
      <c r="F162" s="115">
        <f>'INPUTS-Incidence'!E162</f>
        <v>2567.3815736712313</v>
      </c>
      <c r="G162" s="114">
        <f>$F162*'INTERNAL PARAMETERS-2'!F162*VLOOKUP(G$4,'INTERNAL PARAMETERS-1'!$B$5:$J$44,4, FALSE)</f>
        <v>33.504843012724301</v>
      </c>
      <c r="H162" s="113">
        <f>$F162*'INTERNAL PARAMETERS-2'!G162*VLOOKUP(H$4,'INTERNAL PARAMETERS-1'!$B$5:$J$44,4, FALSE)</f>
        <v>15.766803720229767</v>
      </c>
      <c r="I162" s="113">
        <f>$F162*'INTERNAL PARAMETERS-2'!H162*VLOOKUP(I$4,'INTERNAL PARAMETERS-1'!$B$5:$J$44,4, FALSE)</f>
        <v>26.713310025168187</v>
      </c>
      <c r="J162" s="113">
        <f>$F162*'INTERNAL PARAMETERS-2'!I162*VLOOKUP(J$4,'INTERNAL PARAMETERS-1'!$B$5:$J$44,4, FALSE)</f>
        <v>0</v>
      </c>
      <c r="K162" s="113">
        <f>$F162*'INTERNAL PARAMETERS-2'!J162*VLOOKUP(K$4,'INTERNAL PARAMETERS-1'!$B$5:$J$44,4, FALSE)</f>
        <v>0.65699294470246805</v>
      </c>
      <c r="L162" s="113">
        <f>$F162*'INTERNAL PARAMETERS-2'!K162*VLOOKUP(L$4,'INTERNAL PARAMETERS-1'!$B$5:$J$44,4, FALSE)</f>
        <v>0</v>
      </c>
      <c r="M162" s="113">
        <f>$F162*'INTERNAL PARAMETERS-2'!L162*VLOOKUP(M$4,'INTERNAL PARAMETERS-1'!$B$5:$J$44,4, FALSE)</f>
        <v>11.102551756986163</v>
      </c>
      <c r="N162" s="113">
        <f>$F162*'INTERNAL PARAMETERS-2'!M162*VLOOKUP(N$4,'INTERNAL PARAMETERS-1'!$B$5:$J$44,4, FALSE)</f>
        <v>3.6789550998079279</v>
      </c>
      <c r="O162" s="113">
        <f>$F162*'INTERNAL PARAMETERS-2'!N162*VLOOKUP(O$4,'INTERNAL PARAMETERS-1'!$B$5:$J$44,4, FALSE)</f>
        <v>0</v>
      </c>
      <c r="P162" s="113">
        <f>$F162*'INTERNAL PARAMETERS-2'!O162*VLOOKUP(P$4,'INTERNAL PARAMETERS-1'!$B$5:$J$44,4, FALSE)</f>
        <v>0</v>
      </c>
      <c r="Q162" s="113">
        <f>$F162*'INTERNAL PARAMETERS-2'!P162*VLOOKUP(Q$4,'INTERNAL PARAMETERS-1'!$B$5:$J$44,4, FALSE)</f>
        <v>0</v>
      </c>
      <c r="R162" s="113">
        <f>$F162*'INTERNAL PARAMETERS-2'!Q162*VLOOKUP(R$4,'INTERNAL PARAMETERS-1'!$B$5:$J$44,4, FALSE)</f>
        <v>0.65699294470246805</v>
      </c>
      <c r="S162" s="113">
        <f>$F162*'INTERNAL PARAMETERS-2'!R162*VLOOKUP(S$4,'INTERNAL PARAMETERS-1'!$B$5:$J$44,4, FALSE)</f>
        <v>6.692881350587796</v>
      </c>
      <c r="T162" s="113">
        <f>$F162*'INTERNAL PARAMETERS-2'!S162*VLOOKUP(T$4,'INTERNAL PARAMETERS-1'!$B$5:$J$44,4, FALSE)</f>
        <v>0.78834018601148836</v>
      </c>
      <c r="U162" s="113">
        <f>$F162*'INTERNAL PARAMETERS-2'!T162*VLOOKUP(U$4,'INTERNAL PARAMETERS-1'!$B$5:$J$44,4, FALSE)</f>
        <v>0.65694159707099464</v>
      </c>
      <c r="V162" s="113">
        <f>$F162*'INTERNAL PARAMETERS-2'!U162*VLOOKUP(V$4,'INTERNAL PARAMETERS-1'!$B$5:$J$44,4, FALSE)</f>
        <v>10.74121847430767</v>
      </c>
      <c r="W162" s="113">
        <f>$F162*'INTERNAL PARAMETERS-2'!V162*VLOOKUP(W$4,'INTERNAL PARAMETERS-1'!$B$5:$J$44,4, FALSE)</f>
        <v>0</v>
      </c>
      <c r="X162" s="113">
        <f>$F162*'INTERNAL PARAMETERS-2'!W162*VLOOKUP(X$4,'INTERNAL PARAMETERS-1'!$B$5:$J$44,4, FALSE)</f>
        <v>0</v>
      </c>
      <c r="Y162" s="113">
        <f>$F162*'INTERNAL PARAMETERS-2'!X162*VLOOKUP(Y$4,'INTERNAL PARAMETERS-1'!$B$5:$J$44,4, FALSE)</f>
        <v>0</v>
      </c>
      <c r="Z162" s="113">
        <f>$F162*'INTERNAL PARAMETERS-2'!Y162*VLOOKUP(Z$4,'INTERNAL PARAMETERS-1'!$B$5:$J$44,4, FALSE)</f>
        <v>0</v>
      </c>
      <c r="AA162" s="113">
        <f>$F162*'INTERNAL PARAMETERS-2'!Z162*VLOOKUP(AA$4,'INTERNAL PARAMETERS-1'!$B$5:$J$44,4, FALSE)</f>
        <v>0</v>
      </c>
      <c r="AB162" s="113">
        <f>$F162*'INTERNAL PARAMETERS-2'!AA162*VLOOKUP(AB$4,'INTERNAL PARAMETERS-1'!$B$5:$J$44,4, FALSE)</f>
        <v>0</v>
      </c>
      <c r="AC162" s="113">
        <f>$F162*'INTERNAL PARAMETERS-2'!AB162*VLOOKUP(AC$4,'INTERNAL PARAMETERS-1'!$B$5:$J$44,4, FALSE)</f>
        <v>0</v>
      </c>
      <c r="AD162" s="113">
        <f>$F162*'INTERNAL PARAMETERS-2'!AC162*VLOOKUP(AD$4,'INTERNAL PARAMETERS-1'!$B$5:$J$44,4, FALSE)</f>
        <v>0</v>
      </c>
      <c r="AE162" s="113">
        <f>$F162*'INTERNAL PARAMETERS-2'!AD162*VLOOKUP(AE$4,'INTERNAL PARAMETERS-1'!$B$5:$J$44,4, FALSE)</f>
        <v>0</v>
      </c>
      <c r="AF162" s="113">
        <f>$F162*'INTERNAL PARAMETERS-2'!AE162*VLOOKUP(AF$4,'INTERNAL PARAMETERS-1'!$B$5:$J$44,4, FALSE)</f>
        <v>1.3139858894049361</v>
      </c>
      <c r="AG162" s="113">
        <f>$F162*'INTERNAL PARAMETERS-2'!AF162*VLOOKUP(AG$4,'INTERNAL PARAMETERS-1'!$B$5:$J$44,4, FALSE)</f>
        <v>0</v>
      </c>
      <c r="AH162" s="113">
        <f>$F162*'INTERNAL PARAMETERS-2'!AG162*VLOOKUP(AH$4,'INTERNAL PARAMETERS-1'!$B$5:$J$44,4, FALSE)</f>
        <v>0</v>
      </c>
      <c r="AI162" s="113">
        <f>$F162*'INTERNAL PARAMETERS-2'!AH162*VLOOKUP(AI$4,'INTERNAL PARAMETERS-1'!$B$5:$J$44,4, FALSE)</f>
        <v>2.6277150406525056</v>
      </c>
      <c r="AJ162" s="113">
        <f>$F162*'INTERNAL PARAMETERS-2'!AI162*VLOOKUP(AJ$4,'INTERNAL PARAMETERS-1'!$B$5:$J$44,4, FALSE)</f>
        <v>1.9709788341074042</v>
      </c>
      <c r="AK162" s="113">
        <f>$F162*'INTERNAL PARAMETERS-2'!AJ162*VLOOKUP(AK$4,'INTERNAL PARAMETERS-1'!$B$5:$J$44,4, FALSE)</f>
        <v>1.3139858894049361</v>
      </c>
      <c r="AL162" s="113">
        <f>$F162*'INTERNAL PARAMETERS-2'!AK162*VLOOKUP(AL$4,'INTERNAL PARAMETERS-1'!$B$5:$J$44,4, FALSE)</f>
        <v>0</v>
      </c>
      <c r="AM162" s="113">
        <f>$F162*'INTERNAL PARAMETERS-2'!AL162*VLOOKUP(AM$4,'INTERNAL PARAMETERS-1'!$B$5:$J$44,4, FALSE)</f>
        <v>0</v>
      </c>
      <c r="AN162" s="113">
        <f>$F162*'INTERNAL PARAMETERS-2'!AM162*VLOOKUP(AN$4,'INTERNAL PARAMETERS-1'!$B$5:$J$44,4, FALSE)</f>
        <v>0</v>
      </c>
      <c r="AO162" s="113">
        <f>$F162*'INTERNAL PARAMETERS-2'!AN162*VLOOKUP(AO$4,'INTERNAL PARAMETERS-1'!$B$5:$J$44,4, FALSE)</f>
        <v>0</v>
      </c>
      <c r="AP162" s="113">
        <f>$F162*'INTERNAL PARAMETERS-2'!AO162*VLOOKUP(AP$4,'INTERNAL PARAMETERS-1'!$B$5:$J$44,4, FALSE)</f>
        <v>0</v>
      </c>
      <c r="AQ162" s="113">
        <f>$F162*'INTERNAL PARAMETERS-2'!AP162*VLOOKUP(AQ$4,'INTERNAL PARAMETERS-1'!$B$5:$J$44,4, FALSE)</f>
        <v>0</v>
      </c>
      <c r="AR162" s="113">
        <f>$F162*'INTERNAL PARAMETERS-2'!AQ162*VLOOKUP(AR$4,'INTERNAL PARAMETERS-1'!$B$5:$J$44,4, FALSE)</f>
        <v>0</v>
      </c>
      <c r="AS162" s="113">
        <f>$F162*'INTERNAL PARAMETERS-2'!AR162*VLOOKUP(AS$4,'INTERNAL PARAMETERS-1'!$B$5:$J$44,4, FALSE)</f>
        <v>0</v>
      </c>
      <c r="AT162" s="112">
        <f>$F162*'INTERNAL PARAMETERS-2'!AS162*VLOOKUP(AT$4,'INTERNAL PARAMETERS-1'!$B$5:$J$44,4, FALSE)</f>
        <v>0</v>
      </c>
      <c r="AU162" s="114">
        <f>$F162*'INTERNAL PARAMETERS-2'!F162*(1-VLOOKUP(G$4,'INTERNAL PARAMETERS-1'!$B$5:$J$44,4, FALSE))</f>
        <v>0</v>
      </c>
      <c r="AV162" s="113">
        <f>$F162*'INTERNAL PARAMETERS-2'!G162*(1-VLOOKUP(H$4,'INTERNAL PARAMETERS-1'!$B$5:$J$44,4, FALSE))</f>
        <v>0</v>
      </c>
      <c r="AW162" s="113">
        <f>$F162*'INTERNAL PARAMETERS-2'!H162*(1-VLOOKUP(I$4,'INTERNAL PARAMETERS-1'!$B$5:$J$44,4, FALSE))</f>
        <v>507.55289047819554</v>
      </c>
      <c r="AX162" s="113">
        <f>$F162*'INTERNAL PARAMETERS-2'!I162*(1-VLOOKUP(J$4,'INTERNAL PARAMETERS-1'!$B$5:$J$44,4, FALSE))</f>
        <v>0</v>
      </c>
      <c r="AY162" s="113">
        <f>$F162*'INTERNAL PARAMETERS-2'!J162*(1-VLOOKUP(K$4,'INTERNAL PARAMETERS-1'!$B$5:$J$44,4, FALSE))</f>
        <v>0</v>
      </c>
      <c r="AZ162" s="113">
        <f>$F162*'INTERNAL PARAMETERS-2'!K162*(1-VLOOKUP(L$4,'INTERNAL PARAMETERS-1'!$B$5:$J$44,4, FALSE))</f>
        <v>0</v>
      </c>
      <c r="BA162" s="113">
        <f>$F162*'INTERNAL PARAMETERS-2'!L162*(1-VLOOKUP(M$4,'INTERNAL PARAMETERS-1'!$B$5:$J$44,4, FALSE))</f>
        <v>210.94848338273707</v>
      </c>
      <c r="BB162" s="113">
        <f>$F162*'INTERNAL PARAMETERS-2'!M162*(1-VLOOKUP(N$4,'INTERNAL PARAMETERS-1'!$B$5:$J$44,4, FALSE))</f>
        <v>69.90014689635062</v>
      </c>
      <c r="BC162" s="113">
        <f>$F162*'INTERNAL PARAMETERS-2'!N162*(1-VLOOKUP(O$4,'INTERNAL PARAMETERS-1'!$B$5:$J$44,4, FALSE))</f>
        <v>312.05367706265667</v>
      </c>
      <c r="BD162" s="113">
        <f>$F162*'INTERNAL PARAMETERS-2'!O162*(1-VLOOKUP(P$4,'INTERNAL PARAMETERS-1'!$B$5:$J$44,4, FALSE))</f>
        <v>58.469034482473887</v>
      </c>
      <c r="BE162" s="113">
        <f>$F162*'INTERNAL PARAMETERS-2'!P162*(1-VLOOKUP(Q$4,'INTERNAL PARAMETERS-1'!$B$5:$J$44,4, FALSE))</f>
        <v>70.294137272646211</v>
      </c>
      <c r="BF162" s="113">
        <f>$F162*'INTERNAL PARAMETERS-2'!Q162*(1-VLOOKUP(R$4,'INTERNAL PARAMETERS-1'!$B$5:$J$44,4, FALSE))</f>
        <v>0</v>
      </c>
      <c r="BG162" s="113">
        <f>$F162*'INTERNAL PARAMETERS-2'!R162*(1-VLOOKUP(S$4,'INTERNAL PARAMETERS-1'!$B$5:$J$44,4, FALSE))</f>
        <v>127.16474566116811</v>
      </c>
      <c r="BH162" s="113">
        <f>$F162*'INTERNAL PARAMETERS-2'!S162*(1-VLOOKUP(T$4,'INTERNAL PARAMETERS-1'!$B$5:$J$44,4, FALSE))</f>
        <v>7.0950616741033956</v>
      </c>
      <c r="BI162" s="113">
        <f>$F162*'INTERNAL PARAMETERS-2'!T162*(1-VLOOKUP(U$4,'INTERNAL PARAMETERS-1'!$B$5:$J$44,4, FALSE))</f>
        <v>2.6277663882839786</v>
      </c>
      <c r="BJ162" s="113">
        <f>$F162*'INTERNAL PARAMETERS-2'!U162*(1-VLOOKUP(V$4,'INTERNAL PARAMETERS-1'!$B$5:$J$44,4, FALSE))</f>
        <v>60.866904687743471</v>
      </c>
      <c r="BK162" s="113">
        <f>$F162*'INTERNAL PARAMETERS-2'!V162*(1-VLOOKUP(W$4,'INTERNAL PARAMETERS-1'!$B$5:$J$44,4, FALSE))</f>
        <v>55.841319441821383</v>
      </c>
      <c r="BL162" s="113">
        <f>$F162*'INTERNAL PARAMETERS-2'!W162*(1-VLOOKUP(X$4,'INTERNAL PARAMETERS-1'!$B$5:$J$44,4, FALSE))</f>
        <v>108.39767416013042</v>
      </c>
      <c r="BM162" s="113">
        <f>$F162*'INTERNAL PARAMETERS-2'!X162*(1-VLOOKUP(Y$4,'INTERNAL PARAMETERS-1'!$B$5:$J$44,4, FALSE))</f>
        <v>73.579101996158556</v>
      </c>
      <c r="BN162" s="113">
        <f>$F162*'INTERNAL PARAMETERS-2'!Y162*(1-VLOOKUP(Z$4,'INTERNAL PARAMETERS-1'!$B$5:$J$44,4, FALSE))</f>
        <v>107.74068121542795</v>
      </c>
      <c r="BO162" s="113">
        <f>$F162*'INTERNAL PARAMETERS-2'!Z162*(1-VLOOKUP(AA$4,'INTERNAL PARAMETERS-1'!$B$5:$J$44,4, FALSE))</f>
        <v>74.892831147406127</v>
      </c>
      <c r="BP162" s="113">
        <f>$F162*'INTERNAL PARAMETERS-2'!AA162*(1-VLOOKUP(AB$4,'INTERNAL PARAMETERS-1'!$B$5:$J$44,4, FALSE))</f>
        <v>26.935170303856989</v>
      </c>
      <c r="BQ162" s="113">
        <f>$F162*'INTERNAL PARAMETERS-2'!AB162*(1-VLOOKUP(AC$4,'INTERNAL PARAMETERS-1'!$B$5:$J$44,4, FALSE))</f>
        <v>361.98231674031319</v>
      </c>
      <c r="BR162" s="113">
        <f>$F162*'INTERNAL PARAMETERS-2'!AC162*(1-VLOOKUP(AD$4,'INTERNAL PARAMETERS-1'!$B$5:$J$44,4, FALSE))</f>
        <v>21.022490539692146</v>
      </c>
      <c r="BS162" s="113">
        <f>$F162*'INTERNAL PARAMETERS-2'!AD162*(1-VLOOKUP(AE$4,'INTERNAL PARAMETERS-1'!$B$5:$J$44,4, FALSE))</f>
        <v>9.1973877495198195</v>
      </c>
      <c r="BT162" s="113">
        <f>$F162*'INTERNAL PARAMETERS-2'!AE162*(1-VLOOKUP(AF$4,'INTERNAL PARAMETERS-1'!$B$5:$J$44,4, FALSE))</f>
        <v>0</v>
      </c>
      <c r="BU162" s="113">
        <f>$F162*'INTERNAL PARAMETERS-2'!AF162*(1-VLOOKUP(AG$4,'INTERNAL PARAMETERS-1'!$B$5:$J$44,4, FALSE))</f>
        <v>0</v>
      </c>
      <c r="BV162" s="113">
        <f>$F162*'INTERNAL PARAMETERS-2'!AG162*(1-VLOOKUP(AH$4,'INTERNAL PARAMETERS-1'!$B$5:$J$44,4, FALSE))</f>
        <v>0</v>
      </c>
      <c r="BW162" s="113">
        <f>$F162*'INTERNAL PARAMETERS-2'!AH162*(1-VLOOKUP(AI$4,'INTERNAL PARAMETERS-1'!$B$5:$J$44,4, FALSE))</f>
        <v>0</v>
      </c>
      <c r="BX162" s="113">
        <f>$F162*'INTERNAL PARAMETERS-2'!AI162*(1-VLOOKUP(AJ$4,'INTERNAL PARAMETERS-1'!$B$5:$J$44,4, FALSE))</f>
        <v>0</v>
      </c>
      <c r="BY162" s="113">
        <f>$F162*'INTERNAL PARAMETERS-2'!AJ162*(1-VLOOKUP(AK$4,'INTERNAL PARAMETERS-1'!$B$5:$J$44,4, FALSE))</f>
        <v>0</v>
      </c>
      <c r="BZ162" s="113">
        <f>$F162*'INTERNAL PARAMETERS-2'!AK162*(1-VLOOKUP(AL$4,'INTERNAL PARAMETERS-1'!$B$5:$J$44,4, FALSE))</f>
        <v>4.5986938747599098</v>
      </c>
      <c r="CA162" s="113">
        <f>$F162*'INTERNAL PARAMETERS-2'!AL162*(1-VLOOKUP(AM$4,'INTERNAL PARAMETERS-1'!$B$5:$J$44,4, FALSE))</f>
        <v>28.906149137964395</v>
      </c>
      <c r="CB162" s="113">
        <f>$F162*'INTERNAL PARAMETERS-2'!AM162*(1-VLOOKUP(AN$4,'INTERNAL PARAMETERS-1'!$B$5:$J$44,4, FALSE))</f>
        <v>4.5986938747599098</v>
      </c>
      <c r="CC162" s="113">
        <f>$F162*'INTERNAL PARAMETERS-2'!AN162*(1-VLOOKUP(AO$4,'INTERNAL PARAMETERS-1'!$B$5:$J$44,4, FALSE))</f>
        <v>28.906149137964395</v>
      </c>
      <c r="CD162" s="113">
        <f>$F162*'INTERNAL PARAMETERS-2'!AO162*(1-VLOOKUP(AP$4,'INTERNAL PARAMETERS-1'!$B$5:$J$44,4, FALSE))</f>
        <v>97.886300521205669</v>
      </c>
      <c r="CE162" s="113">
        <f>$F162*'INTERNAL PARAMETERS-2'!AP162*(1-VLOOKUP(AQ$4,'INTERNAL PARAMETERS-1'!$B$5:$J$44,4, FALSE))</f>
        <v>16.423796664932233</v>
      </c>
      <c r="CF162" s="113">
        <f>$F162*'INTERNAL PARAMETERS-2'!AQ162*(1-VLOOKUP(AR$4,'INTERNAL PARAMETERS-1'!$B$5:$J$44,4, FALSE))</f>
        <v>0.65699294470246805</v>
      </c>
      <c r="CG162" s="113">
        <f>$F162*'INTERNAL PARAMETERS-2'!AR162*(1-VLOOKUP(AS$4,'INTERNAL PARAMETERS-1'!$B$5:$J$44,4, FALSE))</f>
        <v>0.65699294470246805</v>
      </c>
      <c r="CH162" s="112">
        <f>$F162*'INTERNAL PARAMETERS-2'!AS162*(1-VLOOKUP(AT$4,'INTERNAL PARAMETERS-1'!$B$5:$J$44,4, FALSE))</f>
        <v>0</v>
      </c>
      <c r="CI162" s="111">
        <f t="shared" si="2"/>
        <v>2567.3820871475459</v>
      </c>
    </row>
    <row r="163" spans="3:87" x14ac:dyDescent="0.5">
      <c r="C163" s="77" t="s">
        <v>24</v>
      </c>
      <c r="D163" s="76" t="s">
        <v>21</v>
      </c>
      <c r="E163" s="76" t="s">
        <v>6</v>
      </c>
      <c r="F163" s="115">
        <f>'INPUTS-Incidence'!E163</f>
        <v>1280.7169857850311</v>
      </c>
      <c r="G163" s="114">
        <f>$F163*'INTERNAL PARAMETERS-2'!F163*VLOOKUP(G$4,'INTERNAL PARAMETERS-1'!$B$5:$J$44,4, FALSE)</f>
        <v>7.0215308745664329</v>
      </c>
      <c r="H163" s="113">
        <f>$F163*'INTERNAL PARAMETERS-2'!G163*VLOOKUP(H$4,'INTERNAL PARAMETERS-1'!$B$5:$J$44,4, FALSE)</f>
        <v>4.5639630505435367</v>
      </c>
      <c r="I163" s="113">
        <f>$F163*'INTERNAL PARAMETERS-2'!H163*VLOOKUP(I$4,'INTERNAL PARAMETERS-1'!$B$5:$J$44,4, FALSE)</f>
        <v>13.543505281657557</v>
      </c>
      <c r="J163" s="113">
        <f>$F163*'INTERNAL PARAMETERS-2'!I163*VLOOKUP(J$4,'INTERNAL PARAMETERS-1'!$B$5:$J$44,4, FALSE)</f>
        <v>0</v>
      </c>
      <c r="K163" s="113">
        <f>$F163*'INTERNAL PARAMETERS-2'!J163*VLOOKUP(K$4,'INTERNAL PARAMETERS-1'!$B$5:$J$44,4, FALSE)</f>
        <v>0</v>
      </c>
      <c r="L163" s="113">
        <f>$F163*'INTERNAL PARAMETERS-2'!K163*VLOOKUP(L$4,'INTERNAL PARAMETERS-1'!$B$5:$J$44,4, FALSE)</f>
        <v>0</v>
      </c>
      <c r="M163" s="113">
        <f>$F163*'INTERNAL PARAMETERS-2'!L163*VLOOKUP(M$4,'INTERNAL PARAMETERS-1'!$B$5:$J$44,4, FALSE)</f>
        <v>7.6183001648477546</v>
      </c>
      <c r="N163" s="113">
        <f>$F163*'INTERNAL PARAMETERS-2'!M163*VLOOKUP(N$4,'INTERNAL PARAMETERS-1'!$B$5:$J$44,4, FALSE)</f>
        <v>1.5096195326543898</v>
      </c>
      <c r="O163" s="113">
        <f>$F163*'INTERNAL PARAMETERS-2'!N163*VLOOKUP(O$4,'INTERNAL PARAMETERS-1'!$B$5:$J$44,4, FALSE)</f>
        <v>0</v>
      </c>
      <c r="P163" s="113">
        <f>$F163*'INTERNAL PARAMETERS-2'!O163*VLOOKUP(P$4,'INTERNAL PARAMETERS-1'!$B$5:$J$44,4, FALSE)</f>
        <v>0</v>
      </c>
      <c r="Q163" s="113">
        <f>$F163*'INTERNAL PARAMETERS-2'!P163*VLOOKUP(Q$4,'INTERNAL PARAMETERS-1'!$B$5:$J$44,4, FALSE)</f>
        <v>0</v>
      </c>
      <c r="R163" s="113">
        <f>$F163*'INTERNAL PARAMETERS-2'!Q163*VLOOKUP(R$4,'INTERNAL PARAMETERS-1'!$B$5:$J$44,4, FALSE)</f>
        <v>0</v>
      </c>
      <c r="S163" s="113">
        <f>$F163*'INTERNAL PARAMETERS-2'!R163*VLOOKUP(S$4,'INTERNAL PARAMETERS-1'!$B$5:$J$44,4, FALSE)</f>
        <v>3.0973948193663112</v>
      </c>
      <c r="T163" s="113">
        <f>$F163*'INTERNAL PARAMETERS-2'!S163*VLOOKUP(T$4,'INTERNAL PARAMETERS-1'!$B$5:$J$44,4, FALSE)</f>
        <v>0.42129185247398598</v>
      </c>
      <c r="U163" s="113">
        <f>$F163*'INTERNAL PARAMETERS-2'!T163*VLOOKUP(U$4,'INTERNAL PARAMETERS-1'!$B$5:$J$44,4, FALSE)</f>
        <v>0.1404178103214708</v>
      </c>
      <c r="V163" s="113">
        <f>$F163*'INTERNAL PARAMETERS-2'!U163*VLOOKUP(V$4,'INTERNAL PARAMETERS-1'!$B$5:$J$44,4, FALSE)</f>
        <v>6.0033608708673327</v>
      </c>
      <c r="W163" s="113">
        <f>$F163*'INTERNAL PARAMETERS-2'!V163*VLOOKUP(W$4,'INTERNAL PARAMETERS-1'!$B$5:$J$44,4, FALSE)</f>
        <v>0</v>
      </c>
      <c r="X163" s="113">
        <f>$F163*'INTERNAL PARAMETERS-2'!W163*VLOOKUP(X$4,'INTERNAL PARAMETERS-1'!$B$5:$J$44,4, FALSE)</f>
        <v>0</v>
      </c>
      <c r="Y163" s="113">
        <f>$F163*'INTERNAL PARAMETERS-2'!X163*VLOOKUP(Y$4,'INTERNAL PARAMETERS-1'!$B$5:$J$44,4, FALSE)</f>
        <v>0</v>
      </c>
      <c r="Z163" s="113">
        <f>$F163*'INTERNAL PARAMETERS-2'!Y163*VLOOKUP(Z$4,'INTERNAL PARAMETERS-1'!$B$5:$J$44,4, FALSE)</f>
        <v>0</v>
      </c>
      <c r="AA163" s="113">
        <f>$F163*'INTERNAL PARAMETERS-2'!Z163*VLOOKUP(AA$4,'INTERNAL PARAMETERS-1'!$B$5:$J$44,4, FALSE)</f>
        <v>0</v>
      </c>
      <c r="AB163" s="113">
        <f>$F163*'INTERNAL PARAMETERS-2'!AA163*VLOOKUP(AB$4,'INTERNAL PARAMETERS-1'!$B$5:$J$44,4, FALSE)</f>
        <v>0</v>
      </c>
      <c r="AC163" s="113">
        <f>$F163*'INTERNAL PARAMETERS-2'!AB163*VLOOKUP(AC$4,'INTERNAL PARAMETERS-1'!$B$5:$J$44,4, FALSE)</f>
        <v>0</v>
      </c>
      <c r="AD163" s="113">
        <f>$F163*'INTERNAL PARAMETERS-2'!AC163*VLOOKUP(AD$4,'INTERNAL PARAMETERS-1'!$B$5:$J$44,4, FALSE)</f>
        <v>0</v>
      </c>
      <c r="AE163" s="113">
        <f>$F163*'INTERNAL PARAMETERS-2'!AD163*VLOOKUP(AE$4,'INTERNAL PARAMETERS-1'!$B$5:$J$44,4, FALSE)</f>
        <v>0</v>
      </c>
      <c r="AF163" s="113">
        <f>$F163*'INTERNAL PARAMETERS-2'!AE163*VLOOKUP(AF$4,'INTERNAL PARAMETERS-1'!$B$5:$J$44,4, FALSE)</f>
        <v>0</v>
      </c>
      <c r="AG163" s="113">
        <f>$F163*'INTERNAL PARAMETERS-2'!AF163*VLOOKUP(AG$4,'INTERNAL PARAMETERS-1'!$B$5:$J$44,4, FALSE)</f>
        <v>0</v>
      </c>
      <c r="AH163" s="113">
        <f>$F163*'INTERNAL PARAMETERS-2'!AG163*VLOOKUP(AH$4,'INTERNAL PARAMETERS-1'!$B$5:$J$44,4, FALSE)</f>
        <v>0</v>
      </c>
      <c r="AI163" s="113">
        <f>$F163*'INTERNAL PARAMETERS-2'!AH163*VLOOKUP(AI$4,'INTERNAL PARAMETERS-1'!$B$5:$J$44,4, FALSE)</f>
        <v>0.70208905160735402</v>
      </c>
      <c r="AJ163" s="113">
        <f>$F163*'INTERNAL PARAMETERS-2'!AI163*VLOOKUP(AJ$4,'INTERNAL PARAMETERS-1'!$B$5:$J$44,4, FALSE)</f>
        <v>1.4043061749132866</v>
      </c>
      <c r="AK163" s="113">
        <f>$F163*'INTERNAL PARAMETERS-2'!AJ163*VLOOKUP(AK$4,'INTERNAL PARAMETERS-1'!$B$5:$J$44,4, FALSE)</f>
        <v>0</v>
      </c>
      <c r="AL163" s="113">
        <f>$F163*'INTERNAL PARAMETERS-2'!AK163*VLOOKUP(AL$4,'INTERNAL PARAMETERS-1'!$B$5:$J$44,4, FALSE)</f>
        <v>0</v>
      </c>
      <c r="AM163" s="113">
        <f>$F163*'INTERNAL PARAMETERS-2'!AL163*VLOOKUP(AM$4,'INTERNAL PARAMETERS-1'!$B$5:$J$44,4, FALSE)</f>
        <v>0</v>
      </c>
      <c r="AN163" s="113">
        <f>$F163*'INTERNAL PARAMETERS-2'!AM163*VLOOKUP(AN$4,'INTERNAL PARAMETERS-1'!$B$5:$J$44,4, FALSE)</f>
        <v>0</v>
      </c>
      <c r="AO163" s="113">
        <f>$F163*'INTERNAL PARAMETERS-2'!AN163*VLOOKUP(AO$4,'INTERNAL PARAMETERS-1'!$B$5:$J$44,4, FALSE)</f>
        <v>0</v>
      </c>
      <c r="AP163" s="113">
        <f>$F163*'INTERNAL PARAMETERS-2'!AO163*VLOOKUP(AP$4,'INTERNAL PARAMETERS-1'!$B$5:$J$44,4, FALSE)</f>
        <v>0</v>
      </c>
      <c r="AQ163" s="113">
        <f>$F163*'INTERNAL PARAMETERS-2'!AP163*VLOOKUP(AQ$4,'INTERNAL PARAMETERS-1'!$B$5:$J$44,4, FALSE)</f>
        <v>0</v>
      </c>
      <c r="AR163" s="113">
        <f>$F163*'INTERNAL PARAMETERS-2'!AQ163*VLOOKUP(AR$4,'INTERNAL PARAMETERS-1'!$B$5:$J$44,4, FALSE)</f>
        <v>0</v>
      </c>
      <c r="AS163" s="113">
        <f>$F163*'INTERNAL PARAMETERS-2'!AR163*VLOOKUP(AS$4,'INTERNAL PARAMETERS-1'!$B$5:$J$44,4, FALSE)</f>
        <v>0</v>
      </c>
      <c r="AT163" s="112">
        <f>$F163*'INTERNAL PARAMETERS-2'!AS163*VLOOKUP(AT$4,'INTERNAL PARAMETERS-1'!$B$5:$J$44,4, FALSE)</f>
        <v>0</v>
      </c>
      <c r="AU163" s="114">
        <f>$F163*'INTERNAL PARAMETERS-2'!F163*(1-VLOOKUP(G$4,'INTERNAL PARAMETERS-1'!$B$5:$J$44,4, FALSE))</f>
        <v>0</v>
      </c>
      <c r="AV163" s="113">
        <f>$F163*'INTERNAL PARAMETERS-2'!G163*(1-VLOOKUP(H$4,'INTERNAL PARAMETERS-1'!$B$5:$J$44,4, FALSE))</f>
        <v>0</v>
      </c>
      <c r="AW163" s="113">
        <f>$F163*'INTERNAL PARAMETERS-2'!H163*(1-VLOOKUP(I$4,'INTERNAL PARAMETERS-1'!$B$5:$J$44,4, FALSE))</f>
        <v>257.32660035149354</v>
      </c>
      <c r="AX163" s="113">
        <f>$F163*'INTERNAL PARAMETERS-2'!I163*(1-VLOOKUP(J$4,'INTERNAL PARAMETERS-1'!$B$5:$J$44,4, FALSE))</f>
        <v>0</v>
      </c>
      <c r="AY163" s="113">
        <f>$F163*'INTERNAL PARAMETERS-2'!J163*(1-VLOOKUP(K$4,'INTERNAL PARAMETERS-1'!$B$5:$J$44,4, FALSE))</f>
        <v>0</v>
      </c>
      <c r="AZ163" s="113">
        <f>$F163*'INTERNAL PARAMETERS-2'!K163*(1-VLOOKUP(L$4,'INTERNAL PARAMETERS-1'!$B$5:$J$44,4, FALSE))</f>
        <v>0</v>
      </c>
      <c r="BA163" s="113">
        <f>$F163*'INTERNAL PARAMETERS-2'!L163*(1-VLOOKUP(M$4,'INTERNAL PARAMETERS-1'!$B$5:$J$44,4, FALSE))</f>
        <v>144.74770313210732</v>
      </c>
      <c r="BB163" s="113">
        <f>$F163*'INTERNAL PARAMETERS-2'!M163*(1-VLOOKUP(N$4,'INTERNAL PARAMETERS-1'!$B$5:$J$44,4, FALSE))</f>
        <v>28.682771120433404</v>
      </c>
      <c r="BC163" s="113">
        <f>$F163*'INTERNAL PARAMETERS-2'!N163*(1-VLOOKUP(O$4,'INTERNAL PARAMETERS-1'!$B$5:$J$44,4, FALSE))</f>
        <v>157.98322799660824</v>
      </c>
      <c r="BD163" s="113">
        <f>$F163*'INTERNAL PARAMETERS-2'!O163*(1-VLOOKUP(P$4,'INTERNAL PARAMETERS-1'!$B$5:$J$44,4, FALSE))</f>
        <v>26.330516654151609</v>
      </c>
      <c r="BE163" s="113">
        <f>$F163*'INTERNAL PARAMETERS-2'!P163*(1-VLOOKUP(Q$4,'INTERNAL PARAMETERS-1'!$B$5:$J$44,4, FALSE))</f>
        <v>44.235324330522083</v>
      </c>
      <c r="BF163" s="113">
        <f>$F163*'INTERNAL PARAMETERS-2'!Q163*(1-VLOOKUP(R$4,'INTERNAL PARAMETERS-1'!$B$5:$J$44,4, FALSE))</f>
        <v>0</v>
      </c>
      <c r="BG163" s="113">
        <f>$F163*'INTERNAL PARAMETERS-2'!R163*(1-VLOOKUP(S$4,'INTERNAL PARAMETERS-1'!$B$5:$J$44,4, FALSE))</f>
        <v>58.850501567959903</v>
      </c>
      <c r="BH163" s="113">
        <f>$F163*'INTERNAL PARAMETERS-2'!S163*(1-VLOOKUP(T$4,'INTERNAL PARAMETERS-1'!$B$5:$J$44,4, FALSE))</f>
        <v>3.791626672265874</v>
      </c>
      <c r="BI163" s="113">
        <f>$F163*'INTERNAL PARAMETERS-2'!T163*(1-VLOOKUP(U$4,'INTERNAL PARAMETERS-1'!$B$5:$J$44,4, FALSE))</f>
        <v>0.56167124128588319</v>
      </c>
      <c r="BJ163" s="113">
        <f>$F163*'INTERNAL PARAMETERS-2'!U163*(1-VLOOKUP(V$4,'INTERNAL PARAMETERS-1'!$B$5:$J$44,4, FALSE))</f>
        <v>34.019044934914888</v>
      </c>
      <c r="BK163" s="113">
        <f>$F163*'INTERNAL PARAMETERS-2'!V163*(1-VLOOKUP(W$4,'INTERNAL PARAMETERS-1'!$B$5:$J$44,4, FALSE))</f>
        <v>25.979472128347933</v>
      </c>
      <c r="BL163" s="113">
        <f>$F163*'INTERNAL PARAMETERS-2'!W163*(1-VLOOKUP(X$4,'INTERNAL PARAMETERS-1'!$B$5:$J$44,4, FALSE))</f>
        <v>49.85242095847665</v>
      </c>
      <c r="BM163" s="113">
        <f>$F163*'INTERNAL PARAMETERS-2'!X163*(1-VLOOKUP(Y$4,'INTERNAL PARAMETERS-1'!$B$5:$J$44,4, FALSE))</f>
        <v>42.831018155608795</v>
      </c>
      <c r="BN163" s="113">
        <f>$F163*'INTERNAL PARAMETERS-2'!Y163*(1-VLOOKUP(Z$4,'INTERNAL PARAMETERS-1'!$B$5:$J$44,4, FALSE))</f>
        <v>42.831018155608795</v>
      </c>
      <c r="BO163" s="113">
        <f>$F163*'INTERNAL PARAMETERS-2'!Z163*(1-VLOOKUP(AA$4,'INTERNAL PARAMETERS-1'!$B$5:$J$44,4, FALSE))</f>
        <v>34.756353703631333</v>
      </c>
      <c r="BP163" s="113">
        <f>$F163*'INTERNAL PARAMETERS-2'!AA163*(1-VLOOKUP(AB$4,'INTERNAL PARAMETERS-1'!$B$5:$J$44,4, FALSE))</f>
        <v>10.532232276000361</v>
      </c>
      <c r="BQ163" s="113">
        <f>$F163*'INTERNAL PARAMETERS-2'!AB163*(1-VLOOKUP(AC$4,'INTERNAL PARAMETERS-1'!$B$5:$J$44,4, FALSE))</f>
        <v>181.85617682673694</v>
      </c>
      <c r="BR163" s="113">
        <f>$F163*'INTERNAL PARAMETERS-2'!AC163*(1-VLOOKUP(AD$4,'INTERNAL PARAMETERS-1'!$B$5:$J$44,4, FALSE))</f>
        <v>4.9150075763472136</v>
      </c>
      <c r="BS163" s="113">
        <f>$F163*'INTERNAL PARAMETERS-2'!AD163*(1-VLOOKUP(AE$4,'INTERNAL PARAMETERS-1'!$B$5:$J$44,4, FALSE))</f>
        <v>3.1596568756302501</v>
      </c>
      <c r="BT163" s="113">
        <f>$F163*'INTERNAL PARAMETERS-2'!AE163*(1-VLOOKUP(AF$4,'INTERNAL PARAMETERS-1'!$B$5:$J$44,4, FALSE))</f>
        <v>0</v>
      </c>
      <c r="BU163" s="113">
        <f>$F163*'INTERNAL PARAMETERS-2'!AF163*(1-VLOOKUP(AG$4,'INTERNAL PARAMETERS-1'!$B$5:$J$44,4, FALSE))</f>
        <v>0</v>
      </c>
      <c r="BV163" s="113">
        <f>$F163*'INTERNAL PARAMETERS-2'!AG163*(1-VLOOKUP(AH$4,'INTERNAL PARAMETERS-1'!$B$5:$J$44,4, FALSE))</f>
        <v>0</v>
      </c>
      <c r="BW163" s="113">
        <f>$F163*'INTERNAL PARAMETERS-2'!AH163*(1-VLOOKUP(AI$4,'INTERNAL PARAMETERS-1'!$B$5:$J$44,4, FALSE))</f>
        <v>0</v>
      </c>
      <c r="BX163" s="113">
        <f>$F163*'INTERNAL PARAMETERS-2'!AI163*(1-VLOOKUP(AJ$4,'INTERNAL PARAMETERS-1'!$B$5:$J$44,4, FALSE))</f>
        <v>0</v>
      </c>
      <c r="BY163" s="113">
        <f>$F163*'INTERNAL PARAMETERS-2'!AJ163*(1-VLOOKUP(AK$4,'INTERNAL PARAMETERS-1'!$B$5:$J$44,4, FALSE))</f>
        <v>0</v>
      </c>
      <c r="BZ163" s="113">
        <f>$F163*'INTERNAL PARAMETERS-2'!AK163*(1-VLOOKUP(AL$4,'INTERNAL PARAMETERS-1'!$B$5:$J$44,4, FALSE))</f>
        <v>2.1063952265206405</v>
      </c>
      <c r="CA163" s="113">
        <f>$F163*'INTERNAL PARAMETERS-2'!AL163*(1-VLOOKUP(AM$4,'INTERNAL PARAMETERS-1'!$B$5:$J$44,4, FALSE))</f>
        <v>14.393978203237966</v>
      </c>
      <c r="CB163" s="113">
        <f>$F163*'INTERNAL PARAMETERS-2'!AM163*(1-VLOOKUP(AN$4,'INTERNAL PARAMETERS-1'!$B$5:$J$44,4, FALSE))</f>
        <v>4.9150075763472136</v>
      </c>
      <c r="CC163" s="113">
        <f>$F163*'INTERNAL PARAMETERS-2'!AN163*(1-VLOOKUP(AO$4,'INTERNAL PARAMETERS-1'!$B$5:$J$44,4, FALSE))</f>
        <v>6.3193137512605002</v>
      </c>
      <c r="CD163" s="113">
        <f>$F163*'INTERNAL PARAMETERS-2'!AO163*(1-VLOOKUP(AP$4,'INTERNAL PARAMETERS-1'!$B$5:$J$44,4, FALSE))</f>
        <v>46.692764082846395</v>
      </c>
      <c r="CE163" s="113">
        <f>$F163*'INTERNAL PARAMETERS-2'!AP163*(1-VLOOKUP(AQ$4,'INTERNAL PARAMETERS-1'!$B$5:$J$44,4, FALSE))</f>
        <v>5.2660521021508906</v>
      </c>
      <c r="CF163" s="113">
        <f>$F163*'INTERNAL PARAMETERS-2'!AQ163*(1-VLOOKUP(AR$4,'INTERNAL PARAMETERS-1'!$B$5:$J$44,4, FALSE))</f>
        <v>0.70208905160735402</v>
      </c>
      <c r="CG163" s="113">
        <f>$F163*'INTERNAL PARAMETERS-2'!AR163*(1-VLOOKUP(AS$4,'INTERNAL PARAMETERS-1'!$B$5:$J$44,4, FALSE))</f>
        <v>1.0532616491096096</v>
      </c>
      <c r="CH163" s="112">
        <f>$F163*'INTERNAL PARAMETERS-2'!AS163*(1-VLOOKUP(AT$4,'INTERNAL PARAMETERS-1'!$B$5:$J$44,4, FALSE))</f>
        <v>0</v>
      </c>
      <c r="CI163" s="111">
        <f t="shared" si="2"/>
        <v>1280.7169857850313</v>
      </c>
    </row>
    <row r="164" spans="3:87" x14ac:dyDescent="0.5">
      <c r="C164" s="77" t="s">
        <v>24</v>
      </c>
      <c r="D164" s="76" t="s">
        <v>21</v>
      </c>
      <c r="E164" s="76" t="s">
        <v>5</v>
      </c>
      <c r="F164" s="115">
        <f>'INPUTS-Incidence'!E164</f>
        <v>927.82592778234459</v>
      </c>
      <c r="G164" s="114">
        <f>$F164*'INTERNAL PARAMETERS-2'!F164*VLOOKUP(G$4,'INTERNAL PARAMETERS-1'!$B$5:$J$44,4, FALSE)</f>
        <v>3.1472783296304909</v>
      </c>
      <c r="H164" s="113">
        <f>$F164*'INTERNAL PARAMETERS-2'!G164*VLOOKUP(H$4,'INTERNAL PARAMETERS-1'!$B$5:$J$44,4, FALSE)</f>
        <v>3.4619968843342623</v>
      </c>
      <c r="I164" s="113">
        <f>$F164*'INTERNAL PARAMETERS-2'!H164*VLOOKUP(I$4,'INTERNAL PARAMETERS-1'!$B$5:$J$44,4, FALSE)</f>
        <v>9.6616137555349155</v>
      </c>
      <c r="J164" s="113">
        <f>$F164*'INTERNAL PARAMETERS-2'!I164*VLOOKUP(J$4,'INTERNAL PARAMETERS-1'!$B$5:$J$44,4, FALSE)</f>
        <v>0</v>
      </c>
      <c r="K164" s="113">
        <f>$F164*'INTERNAL PARAMETERS-2'!J164*VLOOKUP(K$4,'INTERNAL PARAMETERS-1'!$B$5:$J$44,4, FALSE)</f>
        <v>0</v>
      </c>
      <c r="L164" s="113">
        <f>$F164*'INTERNAL PARAMETERS-2'!K164*VLOOKUP(L$4,'INTERNAL PARAMETERS-1'!$B$5:$J$44,4, FALSE)</f>
        <v>0</v>
      </c>
      <c r="M164" s="113">
        <f>$F164*'INTERNAL PARAMETERS-2'!L164*VLOOKUP(M$4,'INTERNAL PARAMETERS-1'!$B$5:$J$44,4, FALSE)</f>
        <v>7.6794296390689105</v>
      </c>
      <c r="N164" s="113">
        <f>$F164*'INTERNAL PARAMETERS-2'!M164*VLOOKUP(N$4,'INTERNAL PARAMETERS-1'!$B$5:$J$44,4, FALSE)</f>
        <v>1.1802409714355313</v>
      </c>
      <c r="O164" s="113">
        <f>$F164*'INTERNAL PARAMETERS-2'!N164*VLOOKUP(O$4,'INTERNAL PARAMETERS-1'!$B$5:$J$44,4, FALSE)</f>
        <v>0</v>
      </c>
      <c r="P164" s="113">
        <f>$F164*'INTERNAL PARAMETERS-2'!O164*VLOOKUP(P$4,'INTERNAL PARAMETERS-1'!$B$5:$J$44,4, FALSE)</f>
        <v>0</v>
      </c>
      <c r="Q164" s="113">
        <f>$F164*'INTERNAL PARAMETERS-2'!P164*VLOOKUP(Q$4,'INTERNAL PARAMETERS-1'!$B$5:$J$44,4, FALSE)</f>
        <v>0</v>
      </c>
      <c r="R164" s="113">
        <f>$F164*'INTERNAL PARAMETERS-2'!Q164*VLOOKUP(R$4,'INTERNAL PARAMETERS-1'!$B$5:$J$44,4, FALSE)</f>
        <v>0</v>
      </c>
      <c r="S164" s="113">
        <f>$F164*'INTERNAL PARAMETERS-2'!R164*VLOOKUP(S$4,'INTERNAL PARAMETERS-1'!$B$5:$J$44,4, FALSE)</f>
        <v>2.2981505970426452</v>
      </c>
      <c r="T164" s="113">
        <f>$F164*'INTERNAL PARAMETERS-2'!S164*VLOOKUP(T$4,'INTERNAL PARAMETERS-1'!$B$5:$J$44,4, FALSE)</f>
        <v>0.25178412202229489</v>
      </c>
      <c r="U164" s="113">
        <f>$F164*'INTERNAL PARAMETERS-2'!T164*VLOOKUP(U$4,'INTERNAL PARAMETERS-1'!$B$5:$J$44,4, FALSE)</f>
        <v>0.1888311328222628</v>
      </c>
      <c r="V164" s="113">
        <f>$F164*'INTERNAL PARAMETERS-2'!U164*VLOOKUP(V$4,'INTERNAL PARAMETERS-1'!$B$5:$J$44,4, FALSE)</f>
        <v>4.9570120800292319</v>
      </c>
      <c r="W164" s="113">
        <f>$F164*'INTERNAL PARAMETERS-2'!V164*VLOOKUP(W$4,'INTERNAL PARAMETERS-1'!$B$5:$J$44,4, FALSE)</f>
        <v>0</v>
      </c>
      <c r="X164" s="113">
        <f>$F164*'INTERNAL PARAMETERS-2'!W164*VLOOKUP(X$4,'INTERNAL PARAMETERS-1'!$B$5:$J$44,4, FALSE)</f>
        <v>0</v>
      </c>
      <c r="Y164" s="113">
        <f>$F164*'INTERNAL PARAMETERS-2'!X164*VLOOKUP(Y$4,'INTERNAL PARAMETERS-1'!$B$5:$J$44,4, FALSE)</f>
        <v>0</v>
      </c>
      <c r="Z164" s="113">
        <f>$F164*'INTERNAL PARAMETERS-2'!Y164*VLOOKUP(Z$4,'INTERNAL PARAMETERS-1'!$B$5:$J$44,4, FALSE)</f>
        <v>0</v>
      </c>
      <c r="AA164" s="113">
        <f>$F164*'INTERNAL PARAMETERS-2'!Z164*VLOOKUP(AA$4,'INTERNAL PARAMETERS-1'!$B$5:$J$44,4, FALSE)</f>
        <v>0</v>
      </c>
      <c r="AB164" s="113">
        <f>$F164*'INTERNAL PARAMETERS-2'!AA164*VLOOKUP(AB$4,'INTERNAL PARAMETERS-1'!$B$5:$J$44,4, FALSE)</f>
        <v>0</v>
      </c>
      <c r="AC164" s="113">
        <f>$F164*'INTERNAL PARAMETERS-2'!AB164*VLOOKUP(AC$4,'INTERNAL PARAMETERS-1'!$B$5:$J$44,4, FALSE)</f>
        <v>0</v>
      </c>
      <c r="AD164" s="113">
        <f>$F164*'INTERNAL PARAMETERS-2'!AC164*VLOOKUP(AD$4,'INTERNAL PARAMETERS-1'!$B$5:$J$44,4, FALSE)</f>
        <v>0</v>
      </c>
      <c r="AE164" s="113">
        <f>$F164*'INTERNAL PARAMETERS-2'!AD164*VLOOKUP(AE$4,'INTERNAL PARAMETERS-1'!$B$5:$J$44,4, FALSE)</f>
        <v>0</v>
      </c>
      <c r="AF164" s="113">
        <f>$F164*'INTERNAL PARAMETERS-2'!AE164*VLOOKUP(AF$4,'INTERNAL PARAMETERS-1'!$B$5:$J$44,4, FALSE)</f>
        <v>0</v>
      </c>
      <c r="AG164" s="113">
        <f>$F164*'INTERNAL PARAMETERS-2'!AF164*VLOOKUP(AG$4,'INTERNAL PARAMETERS-1'!$B$5:$J$44,4, FALSE)</f>
        <v>0</v>
      </c>
      <c r="AH164" s="113">
        <f>$F164*'INTERNAL PARAMETERS-2'!AG164*VLOOKUP(AH$4,'INTERNAL PARAMETERS-1'!$B$5:$J$44,4, FALSE)</f>
        <v>0</v>
      </c>
      <c r="AI164" s="113">
        <f>$F164*'INTERNAL PARAMETERS-2'!AH164*VLOOKUP(AI$4,'INTERNAL PARAMETERS-1'!$B$5:$J$44,4, FALSE)</f>
        <v>0.94415566411131391</v>
      </c>
      <c r="AJ164" s="113">
        <f>$F164*'INTERNAL PARAMETERS-2'!AI164*VLOOKUP(AJ$4,'INTERNAL PARAMETERS-1'!$B$5:$J$44,4, FALSE)</f>
        <v>0.3147185547037713</v>
      </c>
      <c r="AK164" s="113">
        <f>$F164*'INTERNAL PARAMETERS-2'!AJ164*VLOOKUP(AK$4,'INTERNAL PARAMETERS-1'!$B$5:$J$44,4, FALSE)</f>
        <v>0</v>
      </c>
      <c r="AL164" s="113">
        <f>$F164*'INTERNAL PARAMETERS-2'!AK164*VLOOKUP(AL$4,'INTERNAL PARAMETERS-1'!$B$5:$J$44,4, FALSE)</f>
        <v>0</v>
      </c>
      <c r="AM164" s="113">
        <f>$F164*'INTERNAL PARAMETERS-2'!AL164*VLOOKUP(AM$4,'INTERNAL PARAMETERS-1'!$B$5:$J$44,4, FALSE)</f>
        <v>0</v>
      </c>
      <c r="AN164" s="113">
        <f>$F164*'INTERNAL PARAMETERS-2'!AM164*VLOOKUP(AN$4,'INTERNAL PARAMETERS-1'!$B$5:$J$44,4, FALSE)</f>
        <v>0</v>
      </c>
      <c r="AO164" s="113">
        <f>$F164*'INTERNAL PARAMETERS-2'!AN164*VLOOKUP(AO$4,'INTERNAL PARAMETERS-1'!$B$5:$J$44,4, FALSE)</f>
        <v>0</v>
      </c>
      <c r="AP164" s="113">
        <f>$F164*'INTERNAL PARAMETERS-2'!AO164*VLOOKUP(AP$4,'INTERNAL PARAMETERS-1'!$B$5:$J$44,4, FALSE)</f>
        <v>0</v>
      </c>
      <c r="AQ164" s="113">
        <f>$F164*'INTERNAL PARAMETERS-2'!AP164*VLOOKUP(AQ$4,'INTERNAL PARAMETERS-1'!$B$5:$J$44,4, FALSE)</f>
        <v>0</v>
      </c>
      <c r="AR164" s="113">
        <f>$F164*'INTERNAL PARAMETERS-2'!AQ164*VLOOKUP(AR$4,'INTERNAL PARAMETERS-1'!$B$5:$J$44,4, FALSE)</f>
        <v>0</v>
      </c>
      <c r="AS164" s="113">
        <f>$F164*'INTERNAL PARAMETERS-2'!AR164*VLOOKUP(AS$4,'INTERNAL PARAMETERS-1'!$B$5:$J$44,4, FALSE)</f>
        <v>0</v>
      </c>
      <c r="AT164" s="112">
        <f>$F164*'INTERNAL PARAMETERS-2'!AS164*VLOOKUP(AT$4,'INTERNAL PARAMETERS-1'!$B$5:$J$44,4, FALSE)</f>
        <v>0</v>
      </c>
      <c r="AU164" s="114">
        <f>$F164*'INTERNAL PARAMETERS-2'!F164*(1-VLOOKUP(G$4,'INTERNAL PARAMETERS-1'!$B$5:$J$44,4, FALSE))</f>
        <v>0</v>
      </c>
      <c r="AV164" s="113">
        <f>$F164*'INTERNAL PARAMETERS-2'!G164*(1-VLOOKUP(H$4,'INTERNAL PARAMETERS-1'!$B$5:$J$44,4, FALSE))</f>
        <v>0</v>
      </c>
      <c r="AW164" s="113">
        <f>$F164*'INTERNAL PARAMETERS-2'!H164*(1-VLOOKUP(I$4,'INTERNAL PARAMETERS-1'!$B$5:$J$44,4, FALSE))</f>
        <v>183.5706613551634</v>
      </c>
      <c r="AX164" s="113">
        <f>$F164*'INTERNAL PARAMETERS-2'!I164*(1-VLOOKUP(J$4,'INTERNAL PARAMETERS-1'!$B$5:$J$44,4, FALSE))</f>
        <v>0</v>
      </c>
      <c r="AY164" s="113">
        <f>$F164*'INTERNAL PARAMETERS-2'!J164*(1-VLOOKUP(K$4,'INTERNAL PARAMETERS-1'!$B$5:$J$44,4, FALSE))</f>
        <v>0</v>
      </c>
      <c r="AZ164" s="113">
        <f>$F164*'INTERNAL PARAMETERS-2'!K164*(1-VLOOKUP(L$4,'INTERNAL PARAMETERS-1'!$B$5:$J$44,4, FALSE))</f>
        <v>0</v>
      </c>
      <c r="BA164" s="113">
        <f>$F164*'INTERNAL PARAMETERS-2'!L164*(1-VLOOKUP(M$4,'INTERNAL PARAMETERS-1'!$B$5:$J$44,4, FALSE))</f>
        <v>145.90916314230927</v>
      </c>
      <c r="BB164" s="113">
        <f>$F164*'INTERNAL PARAMETERS-2'!M164*(1-VLOOKUP(N$4,'INTERNAL PARAMETERS-1'!$B$5:$J$44,4, FALSE))</f>
        <v>22.424578457275096</v>
      </c>
      <c r="BC164" s="113">
        <f>$F164*'INTERNAL PARAMETERS-2'!N164*(1-VLOOKUP(O$4,'INTERNAL PARAMETERS-1'!$B$5:$J$44,4, FALSE))</f>
        <v>104.17583125843777</v>
      </c>
      <c r="BD164" s="113">
        <f>$F164*'INTERNAL PARAMETERS-2'!O164*(1-VLOOKUP(P$4,'INTERNAL PARAMETERS-1'!$B$5:$J$44,4, FALSE))</f>
        <v>14.477610211930148</v>
      </c>
      <c r="BE164" s="113">
        <f>$F164*'INTERNAL PARAMETERS-2'!P164*(1-VLOOKUP(Q$4,'INTERNAL PARAMETERS-1'!$B$5:$J$44,4, FALSE))</f>
        <v>33.990902864306193</v>
      </c>
      <c r="BF164" s="113">
        <f>$F164*'INTERNAL PARAMETERS-2'!Q164*(1-VLOOKUP(R$4,'INTERNAL PARAMETERS-1'!$B$5:$J$44,4, FALSE))</f>
        <v>0</v>
      </c>
      <c r="BG164" s="113">
        <f>$F164*'INTERNAL PARAMETERS-2'!R164*(1-VLOOKUP(S$4,'INTERNAL PARAMETERS-1'!$B$5:$J$44,4, FALSE))</f>
        <v>43.664861343810252</v>
      </c>
      <c r="BH164" s="113">
        <f>$F164*'INTERNAL PARAMETERS-2'!S164*(1-VLOOKUP(T$4,'INTERNAL PARAMETERS-1'!$B$5:$J$44,4, FALSE))</f>
        <v>2.2660570982006538</v>
      </c>
      <c r="BI164" s="113">
        <f>$F164*'INTERNAL PARAMETERS-2'!T164*(1-VLOOKUP(U$4,'INTERNAL PARAMETERS-1'!$B$5:$J$44,4, FALSE))</f>
        <v>0.75532453128905119</v>
      </c>
      <c r="BJ164" s="113">
        <f>$F164*'INTERNAL PARAMETERS-2'!U164*(1-VLOOKUP(V$4,'INTERNAL PARAMETERS-1'!$B$5:$J$44,4, FALSE))</f>
        <v>28.089735120165646</v>
      </c>
      <c r="BK164" s="113">
        <f>$F164*'INTERNAL PARAMETERS-2'!V164*(1-VLOOKUP(W$4,'INTERNAL PARAMETERS-1'!$B$5:$J$44,4, FALSE))</f>
        <v>18.883855542968504</v>
      </c>
      <c r="BL164" s="113">
        <f>$F164*'INTERNAL PARAMETERS-2'!W164*(1-VLOOKUP(X$4,'INTERNAL PARAMETERS-1'!$B$5:$J$44,4, FALSE))</f>
        <v>27.696253422452436</v>
      </c>
      <c r="BM164" s="113">
        <f>$F164*'INTERNAL PARAMETERS-2'!X164*(1-VLOOKUP(Y$4,'INTERNAL PARAMETERS-1'!$B$5:$J$44,4, FALSE))</f>
        <v>32.102498753490785</v>
      </c>
      <c r="BN164" s="113">
        <f>$F164*'INTERNAL PARAMETERS-2'!Y164*(1-VLOOKUP(Z$4,'INTERNAL PARAMETERS-1'!$B$5:$J$44,4, FALSE))</f>
        <v>32.417217308194559</v>
      </c>
      <c r="BO164" s="113">
        <f>$F164*'INTERNAL PARAMETERS-2'!Z164*(1-VLOOKUP(AA$4,'INTERNAL PARAMETERS-1'!$B$5:$J$44,4, FALSE))</f>
        <v>22.660570982006536</v>
      </c>
      <c r="BP164" s="113">
        <f>$F164*'INTERNAL PARAMETERS-2'!AA164*(1-VLOOKUP(AB$4,'INTERNAL PARAMETERS-1'!$B$5:$J$44,4, FALSE))</f>
        <v>8.8124906620767085</v>
      </c>
      <c r="BQ164" s="113">
        <f>$F164*'INTERNAL PARAMETERS-2'!AB164*(1-VLOOKUP(AC$4,'INTERNAL PARAMETERS-1'!$B$5:$J$44,4, FALSE))</f>
        <v>112.67360336581069</v>
      </c>
      <c r="BR164" s="113">
        <f>$F164*'INTERNAL PARAMETERS-2'!AC164*(1-VLOOKUP(AD$4,'INTERNAL PARAMETERS-1'!$B$5:$J$44,4, FALSE))</f>
        <v>6.2946494418537604</v>
      </c>
      <c r="BS164" s="113">
        <f>$F164*'INTERNAL PARAMETERS-2'!AD164*(1-VLOOKUP(AE$4,'INTERNAL PARAMETERS-1'!$B$5:$J$44,4, FALSE))</f>
        <v>1.8884041108154059</v>
      </c>
      <c r="BT164" s="113">
        <f>$F164*'INTERNAL PARAMETERS-2'!AE164*(1-VLOOKUP(AF$4,'INTERNAL PARAMETERS-1'!$B$5:$J$44,4, FALSE))</f>
        <v>0</v>
      </c>
      <c r="BU164" s="113">
        <f>$F164*'INTERNAL PARAMETERS-2'!AF164*(1-VLOOKUP(AG$4,'INTERNAL PARAMETERS-1'!$B$5:$J$44,4, FALSE))</f>
        <v>0</v>
      </c>
      <c r="BV164" s="113">
        <f>$F164*'INTERNAL PARAMETERS-2'!AG164*(1-VLOOKUP(AH$4,'INTERNAL PARAMETERS-1'!$B$5:$J$44,4, FALSE))</f>
        <v>0</v>
      </c>
      <c r="BW164" s="113">
        <f>$F164*'INTERNAL PARAMETERS-2'!AH164*(1-VLOOKUP(AI$4,'INTERNAL PARAMETERS-1'!$B$5:$J$44,4, FALSE))</f>
        <v>0</v>
      </c>
      <c r="BX164" s="113">
        <f>$F164*'INTERNAL PARAMETERS-2'!AI164*(1-VLOOKUP(AJ$4,'INTERNAL PARAMETERS-1'!$B$5:$J$44,4, FALSE))</f>
        <v>0</v>
      </c>
      <c r="BY164" s="113">
        <f>$F164*'INTERNAL PARAMETERS-2'!AJ164*(1-VLOOKUP(AK$4,'INTERNAL PARAMETERS-1'!$B$5:$J$44,4, FALSE))</f>
        <v>0</v>
      </c>
      <c r="BZ164" s="113">
        <f>$F164*'INTERNAL PARAMETERS-2'!AK164*(1-VLOOKUP(AL$4,'INTERNAL PARAMETERS-1'!$B$5:$J$44,4, FALSE))</f>
        <v>1.8884041108154059</v>
      </c>
      <c r="CA164" s="113">
        <f>$F164*'INTERNAL PARAMETERS-2'!AL164*(1-VLOOKUP(AM$4,'INTERNAL PARAMETERS-1'!$B$5:$J$44,4, FALSE))</f>
        <v>7.8682422153726161</v>
      </c>
      <c r="CB164" s="113">
        <f>$F164*'INTERNAL PARAMETERS-2'!AM164*(1-VLOOKUP(AN$4,'INTERNAL PARAMETERS-1'!$B$5:$J$44,4, FALSE))</f>
        <v>2.5178412202229485</v>
      </c>
      <c r="CC164" s="113">
        <f>$F164*'INTERNAL PARAMETERS-2'!AN164*(1-VLOOKUP(AO$4,'INTERNAL PARAMETERS-1'!$B$5:$J$44,4, FALSE))</f>
        <v>6.2946494418537604</v>
      </c>
      <c r="CD164" s="113">
        <f>$F164*'INTERNAL PARAMETERS-2'!AO164*(1-VLOOKUP(AP$4,'INTERNAL PARAMETERS-1'!$B$5:$J$44,4, FALSE))</f>
        <v>28.325783314452753</v>
      </c>
      <c r="CE164" s="113">
        <f>$F164*'INTERNAL PARAMETERS-2'!AP164*(1-VLOOKUP(AQ$4,'INTERNAL PARAMETERS-1'!$B$5:$J$44,4, FALSE))</f>
        <v>3.7768082216308119</v>
      </c>
      <c r="CF164" s="113">
        <f>$F164*'INTERNAL PARAMETERS-2'!AQ164*(1-VLOOKUP(AR$4,'INTERNAL PARAMETERS-1'!$B$5:$J$44,4, FALSE))</f>
        <v>0</v>
      </c>
      <c r="CG164" s="113">
        <f>$F164*'INTERNAL PARAMETERS-2'!AR164*(1-VLOOKUP(AS$4,'INTERNAL PARAMETERS-1'!$B$5:$J$44,4, FALSE))</f>
        <v>0.3147185547037713</v>
      </c>
      <c r="CH164" s="112">
        <f>$F164*'INTERNAL PARAMETERS-2'!AS164*(1-VLOOKUP(AT$4,'INTERNAL PARAMETERS-1'!$B$5:$J$44,4, FALSE))</f>
        <v>0</v>
      </c>
      <c r="CI164" s="111">
        <f t="shared" si="2"/>
        <v>927.82592778234448</v>
      </c>
    </row>
    <row r="165" spans="3:87" x14ac:dyDescent="0.5">
      <c r="C165" s="77" t="s">
        <v>24</v>
      </c>
      <c r="D165" s="76" t="s">
        <v>21</v>
      </c>
      <c r="E165" s="76" t="s">
        <v>4</v>
      </c>
      <c r="F165" s="115">
        <f>'INPUTS-Incidence'!E165</f>
        <v>525.37151893658404</v>
      </c>
      <c r="G165" s="114">
        <f>$F165*'INTERNAL PARAMETERS-2'!F165*VLOOKUP(G$4,'INTERNAL PARAMETERS-1'!$B$5:$J$44,4, FALSE)</f>
        <v>1.5535761186473727</v>
      </c>
      <c r="H165" s="113">
        <f>$F165*'INTERNAL PARAMETERS-2'!G165*VLOOKUP(H$4,'INTERNAL PARAMETERS-1'!$B$5:$J$44,4, FALSE)</f>
        <v>0.51785870621579089</v>
      </c>
      <c r="I165" s="113">
        <f>$F165*'INTERNAL PARAMETERS-2'!H165*VLOOKUP(I$4,'INTERNAL PARAMETERS-1'!$B$5:$J$44,4, FALSE)</f>
        <v>5.8695189078569783</v>
      </c>
      <c r="J165" s="113">
        <f>$F165*'INTERNAL PARAMETERS-2'!I165*VLOOKUP(J$4,'INTERNAL PARAMETERS-1'!$B$5:$J$44,4, FALSE)</f>
        <v>0</v>
      </c>
      <c r="K165" s="113">
        <f>$F165*'INTERNAL PARAMETERS-2'!J165*VLOOKUP(K$4,'INTERNAL PARAMETERS-1'!$B$5:$J$44,4, FALSE)</f>
        <v>0</v>
      </c>
      <c r="L165" s="113">
        <f>$F165*'INTERNAL PARAMETERS-2'!K165*VLOOKUP(L$4,'INTERNAL PARAMETERS-1'!$B$5:$J$44,4, FALSE)</f>
        <v>0</v>
      </c>
      <c r="M165" s="113">
        <f>$F165*'INTERNAL PARAMETERS-2'!L165*VLOOKUP(M$4,'INTERNAL PARAMETERS-1'!$B$5:$J$44,4, FALSE)</f>
        <v>5.9424719969765132</v>
      </c>
      <c r="N165" s="113">
        <f>$F165*'INTERNAL PARAMETERS-2'!M165*VLOOKUP(N$4,'INTERNAL PARAMETERS-1'!$B$5:$J$44,4, FALSE)</f>
        <v>0.44018252714101697</v>
      </c>
      <c r="O165" s="113">
        <f>$F165*'INTERNAL PARAMETERS-2'!N165*VLOOKUP(O$4,'INTERNAL PARAMETERS-1'!$B$5:$J$44,4, FALSE)</f>
        <v>0</v>
      </c>
      <c r="P165" s="113">
        <f>$F165*'INTERNAL PARAMETERS-2'!O165*VLOOKUP(P$4,'INTERNAL PARAMETERS-1'!$B$5:$J$44,4, FALSE)</f>
        <v>0</v>
      </c>
      <c r="Q165" s="113">
        <f>$F165*'INTERNAL PARAMETERS-2'!P165*VLOOKUP(Q$4,'INTERNAL PARAMETERS-1'!$B$5:$J$44,4, FALSE)</f>
        <v>0</v>
      </c>
      <c r="R165" s="113">
        <f>$F165*'INTERNAL PARAMETERS-2'!Q165*VLOOKUP(R$4,'INTERNAL PARAMETERS-1'!$B$5:$J$44,4, FALSE)</f>
        <v>0.25895562168384229</v>
      </c>
      <c r="S165" s="113">
        <f>$F165*'INTERNAL PARAMETERS-2'!R165*VLOOKUP(S$4,'INTERNAL PARAMETERS-1'!$B$5:$J$44,4, FALSE)</f>
        <v>1.0568898846447261</v>
      </c>
      <c r="T165" s="113">
        <f>$F165*'INTERNAL PARAMETERS-2'!S165*VLOOKUP(T$4,'INTERNAL PARAMETERS-1'!$B$5:$J$44,4, FALSE)</f>
        <v>0.12946730341154242</v>
      </c>
      <c r="U165" s="113">
        <f>$F165*'INTERNAL PARAMETERS-2'!T165*VLOOKUP(U$4,'INTERNAL PARAMETERS-1'!$B$5:$J$44,4, FALSE)</f>
        <v>5.1791124336768461E-2</v>
      </c>
      <c r="V165" s="113">
        <f>$F165*'INTERNAL PARAMETERS-2'!U165*VLOOKUP(V$4,'INTERNAL PARAMETERS-1'!$B$5:$J$44,4, FALSE)</f>
        <v>1.6701061484051016</v>
      </c>
      <c r="W165" s="113">
        <f>$F165*'INTERNAL PARAMETERS-2'!V165*VLOOKUP(W$4,'INTERNAL PARAMETERS-1'!$B$5:$J$44,4, FALSE)</f>
        <v>0</v>
      </c>
      <c r="X165" s="113">
        <f>$F165*'INTERNAL PARAMETERS-2'!W165*VLOOKUP(X$4,'INTERNAL PARAMETERS-1'!$B$5:$J$44,4, FALSE)</f>
        <v>0</v>
      </c>
      <c r="Y165" s="113">
        <f>$F165*'INTERNAL PARAMETERS-2'!X165*VLOOKUP(Y$4,'INTERNAL PARAMETERS-1'!$B$5:$J$44,4, FALSE)</f>
        <v>0</v>
      </c>
      <c r="Z165" s="113">
        <f>$F165*'INTERNAL PARAMETERS-2'!Y165*VLOOKUP(Z$4,'INTERNAL PARAMETERS-1'!$B$5:$J$44,4, FALSE)</f>
        <v>0</v>
      </c>
      <c r="AA165" s="113">
        <f>$F165*'INTERNAL PARAMETERS-2'!Z165*VLOOKUP(AA$4,'INTERNAL PARAMETERS-1'!$B$5:$J$44,4, FALSE)</f>
        <v>0</v>
      </c>
      <c r="AB165" s="113">
        <f>$F165*'INTERNAL PARAMETERS-2'!AA165*VLOOKUP(AB$4,'INTERNAL PARAMETERS-1'!$B$5:$J$44,4, FALSE)</f>
        <v>0</v>
      </c>
      <c r="AC165" s="113">
        <f>$F165*'INTERNAL PARAMETERS-2'!AB165*VLOOKUP(AC$4,'INTERNAL PARAMETERS-1'!$B$5:$J$44,4, FALSE)</f>
        <v>0</v>
      </c>
      <c r="AD165" s="113">
        <f>$F165*'INTERNAL PARAMETERS-2'!AC165*VLOOKUP(AD$4,'INTERNAL PARAMETERS-1'!$B$5:$J$44,4, FALSE)</f>
        <v>0</v>
      </c>
      <c r="AE165" s="113">
        <f>$F165*'INTERNAL PARAMETERS-2'!AD165*VLOOKUP(AE$4,'INTERNAL PARAMETERS-1'!$B$5:$J$44,4, FALSE)</f>
        <v>0</v>
      </c>
      <c r="AF165" s="113">
        <f>$F165*'INTERNAL PARAMETERS-2'!AE165*VLOOKUP(AF$4,'INTERNAL PARAMETERS-1'!$B$5:$J$44,4, FALSE)</f>
        <v>0</v>
      </c>
      <c r="AG165" s="113">
        <f>$F165*'INTERNAL PARAMETERS-2'!AF165*VLOOKUP(AG$4,'INTERNAL PARAMETERS-1'!$B$5:$J$44,4, FALSE)</f>
        <v>0</v>
      </c>
      <c r="AH165" s="113">
        <f>$F165*'INTERNAL PARAMETERS-2'!AG165*VLOOKUP(AH$4,'INTERNAL PARAMETERS-1'!$B$5:$J$44,4, FALSE)</f>
        <v>0</v>
      </c>
      <c r="AI165" s="113">
        <f>$F165*'INTERNAL PARAMETERS-2'!AH165*VLOOKUP(AI$4,'INTERNAL PARAMETERS-1'!$B$5:$J$44,4, FALSE)</f>
        <v>0.25895562168384229</v>
      </c>
      <c r="AJ165" s="113">
        <f>$F165*'INTERNAL PARAMETERS-2'!AI165*VLOOKUP(AJ$4,'INTERNAL PARAMETERS-1'!$B$5:$J$44,4, FALSE)</f>
        <v>0.25895562168384229</v>
      </c>
      <c r="AK165" s="113">
        <f>$F165*'INTERNAL PARAMETERS-2'!AJ165*VLOOKUP(AK$4,'INTERNAL PARAMETERS-1'!$B$5:$J$44,4, FALSE)</f>
        <v>0.25895562168384229</v>
      </c>
      <c r="AL165" s="113">
        <f>$F165*'INTERNAL PARAMETERS-2'!AK165*VLOOKUP(AL$4,'INTERNAL PARAMETERS-1'!$B$5:$J$44,4, FALSE)</f>
        <v>0</v>
      </c>
      <c r="AM165" s="113">
        <f>$F165*'INTERNAL PARAMETERS-2'!AL165*VLOOKUP(AM$4,'INTERNAL PARAMETERS-1'!$B$5:$J$44,4, FALSE)</f>
        <v>0</v>
      </c>
      <c r="AN165" s="113">
        <f>$F165*'INTERNAL PARAMETERS-2'!AM165*VLOOKUP(AN$4,'INTERNAL PARAMETERS-1'!$B$5:$J$44,4, FALSE)</f>
        <v>0</v>
      </c>
      <c r="AO165" s="113">
        <f>$F165*'INTERNAL PARAMETERS-2'!AN165*VLOOKUP(AO$4,'INTERNAL PARAMETERS-1'!$B$5:$J$44,4, FALSE)</f>
        <v>0</v>
      </c>
      <c r="AP165" s="113">
        <f>$F165*'INTERNAL PARAMETERS-2'!AO165*VLOOKUP(AP$4,'INTERNAL PARAMETERS-1'!$B$5:$J$44,4, FALSE)</f>
        <v>0</v>
      </c>
      <c r="AQ165" s="113">
        <f>$F165*'INTERNAL PARAMETERS-2'!AP165*VLOOKUP(AQ$4,'INTERNAL PARAMETERS-1'!$B$5:$J$44,4, FALSE)</f>
        <v>0</v>
      </c>
      <c r="AR165" s="113">
        <f>$F165*'INTERNAL PARAMETERS-2'!AQ165*VLOOKUP(AR$4,'INTERNAL PARAMETERS-1'!$B$5:$J$44,4, FALSE)</f>
        <v>0</v>
      </c>
      <c r="AS165" s="113">
        <f>$F165*'INTERNAL PARAMETERS-2'!AR165*VLOOKUP(AS$4,'INTERNAL PARAMETERS-1'!$B$5:$J$44,4, FALSE)</f>
        <v>0</v>
      </c>
      <c r="AT165" s="112">
        <f>$F165*'INTERNAL PARAMETERS-2'!AS165*VLOOKUP(AT$4,'INTERNAL PARAMETERS-1'!$B$5:$J$44,4, FALSE)</f>
        <v>0</v>
      </c>
      <c r="AU165" s="114">
        <f>$F165*'INTERNAL PARAMETERS-2'!F165*(1-VLOOKUP(G$4,'INTERNAL PARAMETERS-1'!$B$5:$J$44,4, FALSE))</f>
        <v>0</v>
      </c>
      <c r="AV165" s="113">
        <f>$F165*'INTERNAL PARAMETERS-2'!G165*(1-VLOOKUP(H$4,'INTERNAL PARAMETERS-1'!$B$5:$J$44,4, FALSE))</f>
        <v>0</v>
      </c>
      <c r="AW165" s="113">
        <f>$F165*'INTERNAL PARAMETERS-2'!H165*(1-VLOOKUP(I$4,'INTERNAL PARAMETERS-1'!$B$5:$J$44,4, FALSE))</f>
        <v>111.52085924928258</v>
      </c>
      <c r="AX165" s="113">
        <f>$F165*'INTERNAL PARAMETERS-2'!I165*(1-VLOOKUP(J$4,'INTERNAL PARAMETERS-1'!$B$5:$J$44,4, FALSE))</f>
        <v>0</v>
      </c>
      <c r="AY165" s="113">
        <f>$F165*'INTERNAL PARAMETERS-2'!J165*(1-VLOOKUP(K$4,'INTERNAL PARAMETERS-1'!$B$5:$J$44,4, FALSE))</f>
        <v>0</v>
      </c>
      <c r="AZ165" s="113">
        <f>$F165*'INTERNAL PARAMETERS-2'!K165*(1-VLOOKUP(L$4,'INTERNAL PARAMETERS-1'!$B$5:$J$44,4, FALSE))</f>
        <v>0</v>
      </c>
      <c r="BA165" s="113">
        <f>$F165*'INTERNAL PARAMETERS-2'!L165*(1-VLOOKUP(M$4,'INTERNAL PARAMETERS-1'!$B$5:$J$44,4, FALSE))</f>
        <v>112.90696794255373</v>
      </c>
      <c r="BB165" s="113">
        <f>$F165*'INTERNAL PARAMETERS-2'!M165*(1-VLOOKUP(N$4,'INTERNAL PARAMETERS-1'!$B$5:$J$44,4, FALSE))</f>
        <v>8.363468015679322</v>
      </c>
      <c r="BC165" s="113">
        <f>$F165*'INTERNAL PARAMETERS-2'!N165*(1-VLOOKUP(O$4,'INTERNAL PARAMETERS-1'!$B$5:$J$44,4, FALSE))</f>
        <v>47.384413110232174</v>
      </c>
      <c r="BD165" s="113">
        <f>$F165*'INTERNAL PARAMETERS-2'!O165*(1-VLOOKUP(P$4,'INTERNAL PARAMETERS-1'!$B$5:$J$44,4, FALSE))</f>
        <v>9.0626061645041798</v>
      </c>
      <c r="BE165" s="113">
        <f>$F165*'INTERNAL PARAMETERS-2'!P165*(1-VLOOKUP(Q$4,'INTERNAL PARAMETERS-1'!$B$5:$J$44,4, FALSE))</f>
        <v>21.232364566303108</v>
      </c>
      <c r="BF165" s="113">
        <f>$F165*'INTERNAL PARAMETERS-2'!Q165*(1-VLOOKUP(R$4,'INTERNAL PARAMETERS-1'!$B$5:$J$44,4, FALSE))</f>
        <v>0</v>
      </c>
      <c r="BG165" s="113">
        <f>$F165*'INTERNAL PARAMETERS-2'!R165*(1-VLOOKUP(S$4,'INTERNAL PARAMETERS-1'!$B$5:$J$44,4, FALSE))</f>
        <v>20.080907808249798</v>
      </c>
      <c r="BH165" s="113">
        <f>$F165*'INTERNAL PARAMETERS-2'!S165*(1-VLOOKUP(T$4,'INTERNAL PARAMETERS-1'!$B$5:$J$44,4, FALSE))</f>
        <v>1.1652057307038817</v>
      </c>
      <c r="BI165" s="113">
        <f>$F165*'INTERNAL PARAMETERS-2'!T165*(1-VLOOKUP(U$4,'INTERNAL PARAMETERS-1'!$B$5:$J$44,4, FALSE))</f>
        <v>0.20716449734707384</v>
      </c>
      <c r="BJ165" s="113">
        <f>$F165*'INTERNAL PARAMETERS-2'!U165*(1-VLOOKUP(V$4,'INTERNAL PARAMETERS-1'!$B$5:$J$44,4, FALSE))</f>
        <v>9.4639348409622421</v>
      </c>
      <c r="BK165" s="113">
        <f>$F165*'INTERNAL PARAMETERS-2'!V165*(1-VLOOKUP(W$4,'INTERNAL PARAMETERS-1'!$B$5:$J$44,4, FALSE))</f>
        <v>11.910855317266977</v>
      </c>
      <c r="BL165" s="113">
        <f>$F165*'INTERNAL PARAMETERS-2'!W165*(1-VLOOKUP(X$4,'INTERNAL PARAMETERS-1'!$B$5:$J$44,4, FALSE))</f>
        <v>13.982290142130141</v>
      </c>
      <c r="BM165" s="113">
        <f>$F165*'INTERNAL PARAMETERS-2'!X165*(1-VLOOKUP(Y$4,'INTERNAL PARAMETERS-1'!$B$5:$J$44,4, FALSE))</f>
        <v>17.607301085640678</v>
      </c>
      <c r="BN165" s="113">
        <f>$F165*'INTERNAL PARAMETERS-2'!Y165*(1-VLOOKUP(Z$4,'INTERNAL PARAMETERS-1'!$B$5:$J$44,4, FALSE))</f>
        <v>19.678788447655734</v>
      </c>
      <c r="BO165" s="113">
        <f>$F165*'INTERNAL PARAMETERS-2'!Z165*(1-VLOOKUP(AA$4,'INTERNAL PARAMETERS-1'!$B$5:$J$44,4, FALSE))</f>
        <v>10.875137904835396</v>
      </c>
      <c r="BP165" s="113">
        <f>$F165*'INTERNAL PARAMETERS-2'!AA165*(1-VLOOKUP(AB$4,'INTERNAL PARAMETERS-1'!$B$5:$J$44,4, FALSE))</f>
        <v>2.5892935310789542</v>
      </c>
      <c r="BQ165" s="113">
        <f>$F165*'INTERNAL PARAMETERS-2'!AB165*(1-VLOOKUP(AC$4,'INTERNAL PARAMETERS-1'!$B$5:$J$44,4, FALSE))</f>
        <v>57.482736687167936</v>
      </c>
      <c r="BR165" s="113">
        <f>$F165*'INTERNAL PARAMETERS-2'!AC165*(1-VLOOKUP(AD$4,'INTERNAL PARAMETERS-1'!$B$5:$J$44,4, FALSE))</f>
        <v>2.3303904465470056</v>
      </c>
      <c r="BS165" s="113">
        <f>$F165*'INTERNAL PARAMETERS-2'!AD165*(1-VLOOKUP(AE$4,'INTERNAL PARAMETERS-1'!$B$5:$J$44,4, FALSE))</f>
        <v>1.5535761186473727</v>
      </c>
      <c r="BT165" s="113">
        <f>$F165*'INTERNAL PARAMETERS-2'!AE165*(1-VLOOKUP(AF$4,'INTERNAL PARAMETERS-1'!$B$5:$J$44,4, FALSE))</f>
        <v>0</v>
      </c>
      <c r="BU165" s="113">
        <f>$F165*'INTERNAL PARAMETERS-2'!AF165*(1-VLOOKUP(AG$4,'INTERNAL PARAMETERS-1'!$B$5:$J$44,4, FALSE))</f>
        <v>0</v>
      </c>
      <c r="BV165" s="113">
        <f>$F165*'INTERNAL PARAMETERS-2'!AG165*(1-VLOOKUP(AH$4,'INTERNAL PARAMETERS-1'!$B$5:$J$44,4, FALSE))</f>
        <v>0</v>
      </c>
      <c r="BW165" s="113">
        <f>$F165*'INTERNAL PARAMETERS-2'!AH165*(1-VLOOKUP(AI$4,'INTERNAL PARAMETERS-1'!$B$5:$J$44,4, FALSE))</f>
        <v>0</v>
      </c>
      <c r="BX165" s="113">
        <f>$F165*'INTERNAL PARAMETERS-2'!AI165*(1-VLOOKUP(AJ$4,'INTERNAL PARAMETERS-1'!$B$5:$J$44,4, FALSE))</f>
        <v>0</v>
      </c>
      <c r="BY165" s="113">
        <f>$F165*'INTERNAL PARAMETERS-2'!AJ165*(1-VLOOKUP(AK$4,'INTERNAL PARAMETERS-1'!$B$5:$J$44,4, FALSE))</f>
        <v>0</v>
      </c>
      <c r="BZ165" s="113">
        <f>$F165*'INTERNAL PARAMETERS-2'!AK165*(1-VLOOKUP(AL$4,'INTERNAL PARAMETERS-1'!$B$5:$J$44,4, FALSE))</f>
        <v>0.51785870621579089</v>
      </c>
      <c r="CA165" s="113">
        <f>$F165*'INTERNAL PARAMETERS-2'!AL165*(1-VLOOKUP(AM$4,'INTERNAL PARAMETERS-1'!$B$5:$J$44,4, FALSE))</f>
        <v>1.8125317403312149</v>
      </c>
      <c r="CB165" s="113">
        <f>$F165*'INTERNAL PARAMETERS-2'!AM165*(1-VLOOKUP(AN$4,'INTERNAL PARAMETERS-1'!$B$5:$J$44,4, FALSE))</f>
        <v>1.8125317403312149</v>
      </c>
      <c r="CC165" s="113">
        <f>$F165*'INTERNAL PARAMETERS-2'!AN165*(1-VLOOKUP(AO$4,'INTERNAL PARAMETERS-1'!$B$5:$J$44,4, FALSE))</f>
        <v>4.1429221868782209</v>
      </c>
      <c r="CD165" s="113">
        <f>$F165*'INTERNAL PARAMETERS-2'!AO165*(1-VLOOKUP(AP$4,'INTERNAL PARAMETERS-1'!$B$5:$J$44,4, FALSE))</f>
        <v>17.866256707324521</v>
      </c>
      <c r="CE165" s="113">
        <f>$F165*'INTERNAL PARAMETERS-2'!AP165*(1-VLOOKUP(AQ$4,'INTERNAL PARAMETERS-1'!$B$5:$J$44,4, FALSE))</f>
        <v>1.294673034115424</v>
      </c>
      <c r="CF165" s="113">
        <f>$F165*'INTERNAL PARAMETERS-2'!AQ165*(1-VLOOKUP(AR$4,'INTERNAL PARAMETERS-1'!$B$5:$J$44,4, FALSE))</f>
        <v>0</v>
      </c>
      <c r="CG165" s="113">
        <f>$F165*'INTERNAL PARAMETERS-2'!AR165*(1-VLOOKUP(AS$4,'INTERNAL PARAMETERS-1'!$B$5:$J$44,4, FALSE))</f>
        <v>0.25895562168384229</v>
      </c>
      <c r="CH165" s="112">
        <f>$F165*'INTERNAL PARAMETERS-2'!AS165*(1-VLOOKUP(AT$4,'INTERNAL PARAMETERS-1'!$B$5:$J$44,4, FALSE))</f>
        <v>0</v>
      </c>
      <c r="CI165" s="111">
        <f t="shared" si="2"/>
        <v>525.37167654803977</v>
      </c>
    </row>
    <row r="166" spans="3:87" x14ac:dyDescent="0.5">
      <c r="C166" s="77" t="s">
        <v>24</v>
      </c>
      <c r="D166" s="76" t="s">
        <v>21</v>
      </c>
      <c r="E166" s="76" t="s">
        <v>1</v>
      </c>
      <c r="F166" s="115">
        <f>'INPUTS-Incidence'!E166</f>
        <v>248.80802123223128</v>
      </c>
      <c r="G166" s="114">
        <f>$F166*'INTERNAL PARAMETERS-2'!F166*VLOOKUP(G$4,'INTERNAL PARAMETERS-1'!$B$5:$J$44,4, FALSE)</f>
        <v>0.63961078018169693</v>
      </c>
      <c r="H166" s="113">
        <f>$F166*'INTERNAL PARAMETERS-2'!G166*VLOOKUP(H$4,'INTERNAL PARAMETERS-1'!$B$5:$J$44,4, FALSE)</f>
        <v>0.63961078018169693</v>
      </c>
      <c r="I166" s="113">
        <f>$F166*'INTERNAL PARAMETERS-2'!H166*VLOOKUP(I$4,'INTERNAL PARAMETERS-1'!$B$5:$J$44,4, FALSE)</f>
        <v>2.4670322977661723</v>
      </c>
      <c r="J166" s="113">
        <f>$F166*'INTERNAL PARAMETERS-2'!I166*VLOOKUP(J$4,'INTERNAL PARAMETERS-1'!$B$5:$J$44,4, FALSE)</f>
        <v>0</v>
      </c>
      <c r="K166" s="113">
        <f>$F166*'INTERNAL PARAMETERS-2'!J166*VLOOKUP(K$4,'INTERNAL PARAMETERS-1'!$B$5:$J$44,4, FALSE)</f>
        <v>0</v>
      </c>
      <c r="L166" s="113">
        <f>$F166*'INTERNAL PARAMETERS-2'!K166*VLOOKUP(L$4,'INTERNAL PARAMETERS-1'!$B$5:$J$44,4, FALSE)</f>
        <v>0</v>
      </c>
      <c r="M166" s="113">
        <f>$F166*'INTERNAL PARAMETERS-2'!L166*VLOOKUP(M$4,'INTERNAL PARAMETERS-1'!$B$5:$J$44,4, FALSE)</f>
        <v>2.7076794159019864</v>
      </c>
      <c r="N166" s="113">
        <f>$F166*'INTERNAL PARAMETERS-2'!M166*VLOOKUP(N$4,'INTERNAL PARAMETERS-1'!$B$5:$J$44,4, FALSE)</f>
        <v>0.22386377306359395</v>
      </c>
      <c r="O166" s="113">
        <f>$F166*'INTERNAL PARAMETERS-2'!N166*VLOOKUP(O$4,'INTERNAL PARAMETERS-1'!$B$5:$J$44,4, FALSE)</f>
        <v>0</v>
      </c>
      <c r="P166" s="113">
        <f>$F166*'INTERNAL PARAMETERS-2'!O166*VLOOKUP(P$4,'INTERNAL PARAMETERS-1'!$B$5:$J$44,4, FALSE)</f>
        <v>0</v>
      </c>
      <c r="Q166" s="113">
        <f>$F166*'INTERNAL PARAMETERS-2'!P166*VLOOKUP(Q$4,'INTERNAL PARAMETERS-1'!$B$5:$J$44,4, FALSE)</f>
        <v>0</v>
      </c>
      <c r="R166" s="113">
        <f>$F166*'INTERNAL PARAMETERS-2'!Q166*VLOOKUP(R$4,'INTERNAL PARAMETERS-1'!$B$5:$J$44,4, FALSE)</f>
        <v>0</v>
      </c>
      <c r="S166" s="113">
        <f>$F166*'INTERNAL PARAMETERS-2'!R166*VLOOKUP(S$4,'INTERNAL PARAMETERS-1'!$B$5:$J$44,4, FALSE)</f>
        <v>0.70969377956228574</v>
      </c>
      <c r="T166" s="113">
        <f>$F166*'INTERNAL PARAMETERS-2'!S166*VLOOKUP(T$4,'INTERNAL PARAMETERS-1'!$B$5:$J$44,4, FALSE)</f>
        <v>2.1320359339389899E-2</v>
      </c>
      <c r="U166" s="113">
        <f>$F166*'INTERNAL PARAMETERS-2'!T166*VLOOKUP(U$4,'INTERNAL PARAMETERS-1'!$B$5:$J$44,4, FALSE)</f>
        <v>4.2640718678779797E-2</v>
      </c>
      <c r="V166" s="113">
        <f>$F166*'INTERNAL PARAMETERS-2'!U166*VLOOKUP(V$4,'INTERNAL PARAMETERS-1'!$B$5:$J$44,4, FALSE)</f>
        <v>1.0553540551794816</v>
      </c>
      <c r="W166" s="113">
        <f>$F166*'INTERNAL PARAMETERS-2'!V166*VLOOKUP(W$4,'INTERNAL PARAMETERS-1'!$B$5:$J$44,4, FALSE)</f>
        <v>0</v>
      </c>
      <c r="X166" s="113">
        <f>$F166*'INTERNAL PARAMETERS-2'!W166*VLOOKUP(X$4,'INTERNAL PARAMETERS-1'!$B$5:$J$44,4, FALSE)</f>
        <v>0</v>
      </c>
      <c r="Y166" s="113">
        <f>$F166*'INTERNAL PARAMETERS-2'!X166*VLOOKUP(Y$4,'INTERNAL PARAMETERS-1'!$B$5:$J$44,4, FALSE)</f>
        <v>0</v>
      </c>
      <c r="Z166" s="113">
        <f>$F166*'INTERNAL PARAMETERS-2'!Y166*VLOOKUP(Z$4,'INTERNAL PARAMETERS-1'!$B$5:$J$44,4, FALSE)</f>
        <v>0</v>
      </c>
      <c r="AA166" s="113">
        <f>$F166*'INTERNAL PARAMETERS-2'!Z166*VLOOKUP(AA$4,'INTERNAL PARAMETERS-1'!$B$5:$J$44,4, FALSE)</f>
        <v>0</v>
      </c>
      <c r="AB166" s="113">
        <f>$F166*'INTERNAL PARAMETERS-2'!AA166*VLOOKUP(AB$4,'INTERNAL PARAMETERS-1'!$B$5:$J$44,4, FALSE)</f>
        <v>0</v>
      </c>
      <c r="AC166" s="113">
        <f>$F166*'INTERNAL PARAMETERS-2'!AB166*VLOOKUP(AC$4,'INTERNAL PARAMETERS-1'!$B$5:$J$44,4, FALSE)</f>
        <v>0</v>
      </c>
      <c r="AD166" s="113">
        <f>$F166*'INTERNAL PARAMETERS-2'!AC166*VLOOKUP(AD$4,'INTERNAL PARAMETERS-1'!$B$5:$J$44,4, FALSE)</f>
        <v>0</v>
      </c>
      <c r="AE166" s="113">
        <f>$F166*'INTERNAL PARAMETERS-2'!AD166*VLOOKUP(AE$4,'INTERNAL PARAMETERS-1'!$B$5:$J$44,4, FALSE)</f>
        <v>0</v>
      </c>
      <c r="AF166" s="113">
        <f>$F166*'INTERNAL PARAMETERS-2'!AE166*VLOOKUP(AF$4,'INTERNAL PARAMETERS-1'!$B$5:$J$44,4, FALSE)</f>
        <v>0</v>
      </c>
      <c r="AG166" s="113">
        <f>$F166*'INTERNAL PARAMETERS-2'!AF166*VLOOKUP(AG$4,'INTERNAL PARAMETERS-1'!$B$5:$J$44,4, FALSE)</f>
        <v>0</v>
      </c>
      <c r="AH166" s="113">
        <f>$F166*'INTERNAL PARAMETERS-2'!AG166*VLOOKUP(AH$4,'INTERNAL PARAMETERS-1'!$B$5:$J$44,4, FALSE)</f>
        <v>0</v>
      </c>
      <c r="AI166" s="113">
        <f>$F166*'INTERNAL PARAMETERS-2'!AH166*VLOOKUP(AI$4,'INTERNAL PARAMETERS-1'!$B$5:$J$44,4, FALSE)</f>
        <v>0</v>
      </c>
      <c r="AJ166" s="113">
        <f>$F166*'INTERNAL PARAMETERS-2'!AI166*VLOOKUP(AJ$4,'INTERNAL PARAMETERS-1'!$B$5:$J$44,4, FALSE)</f>
        <v>0.21320359339389897</v>
      </c>
      <c r="AK166" s="113">
        <f>$F166*'INTERNAL PARAMETERS-2'!AJ166*VLOOKUP(AK$4,'INTERNAL PARAMETERS-1'!$B$5:$J$44,4, FALSE)</f>
        <v>0</v>
      </c>
      <c r="AL166" s="113">
        <f>$F166*'INTERNAL PARAMETERS-2'!AK166*VLOOKUP(AL$4,'INTERNAL PARAMETERS-1'!$B$5:$J$44,4, FALSE)</f>
        <v>0</v>
      </c>
      <c r="AM166" s="113">
        <f>$F166*'INTERNAL PARAMETERS-2'!AL166*VLOOKUP(AM$4,'INTERNAL PARAMETERS-1'!$B$5:$J$44,4, FALSE)</f>
        <v>0</v>
      </c>
      <c r="AN166" s="113">
        <f>$F166*'INTERNAL PARAMETERS-2'!AM166*VLOOKUP(AN$4,'INTERNAL PARAMETERS-1'!$B$5:$J$44,4, FALSE)</f>
        <v>0</v>
      </c>
      <c r="AO166" s="113">
        <f>$F166*'INTERNAL PARAMETERS-2'!AN166*VLOOKUP(AO$4,'INTERNAL PARAMETERS-1'!$B$5:$J$44,4, FALSE)</f>
        <v>0</v>
      </c>
      <c r="AP166" s="113">
        <f>$F166*'INTERNAL PARAMETERS-2'!AO166*VLOOKUP(AP$4,'INTERNAL PARAMETERS-1'!$B$5:$J$44,4, FALSE)</f>
        <v>0</v>
      </c>
      <c r="AQ166" s="113">
        <f>$F166*'INTERNAL PARAMETERS-2'!AP166*VLOOKUP(AQ$4,'INTERNAL PARAMETERS-1'!$B$5:$J$44,4, FALSE)</f>
        <v>0</v>
      </c>
      <c r="AR166" s="113">
        <f>$F166*'INTERNAL PARAMETERS-2'!AQ166*VLOOKUP(AR$4,'INTERNAL PARAMETERS-1'!$B$5:$J$44,4, FALSE)</f>
        <v>0</v>
      </c>
      <c r="AS166" s="113">
        <f>$F166*'INTERNAL PARAMETERS-2'!AR166*VLOOKUP(AS$4,'INTERNAL PARAMETERS-1'!$B$5:$J$44,4, FALSE)</f>
        <v>0</v>
      </c>
      <c r="AT166" s="112">
        <f>$F166*'INTERNAL PARAMETERS-2'!AS166*VLOOKUP(AT$4,'INTERNAL PARAMETERS-1'!$B$5:$J$44,4, FALSE)</f>
        <v>0</v>
      </c>
      <c r="AU166" s="114">
        <f>$F166*'INTERNAL PARAMETERS-2'!F166*(1-VLOOKUP(G$4,'INTERNAL PARAMETERS-1'!$B$5:$J$44,4, FALSE))</f>
        <v>0</v>
      </c>
      <c r="AV166" s="113">
        <f>$F166*'INTERNAL PARAMETERS-2'!G166*(1-VLOOKUP(H$4,'INTERNAL PARAMETERS-1'!$B$5:$J$44,4, FALSE))</f>
        <v>0</v>
      </c>
      <c r="AW166" s="113">
        <f>$F166*'INTERNAL PARAMETERS-2'!H166*(1-VLOOKUP(I$4,'INTERNAL PARAMETERS-1'!$B$5:$J$44,4, FALSE))</f>
        <v>46.873613657557264</v>
      </c>
      <c r="AX166" s="113">
        <f>$F166*'INTERNAL PARAMETERS-2'!I166*(1-VLOOKUP(J$4,'INTERNAL PARAMETERS-1'!$B$5:$J$44,4, FALSE))</f>
        <v>0</v>
      </c>
      <c r="AY166" s="113">
        <f>$F166*'INTERNAL PARAMETERS-2'!J166*(1-VLOOKUP(K$4,'INTERNAL PARAMETERS-1'!$B$5:$J$44,4, FALSE))</f>
        <v>0</v>
      </c>
      <c r="AZ166" s="113">
        <f>$F166*'INTERNAL PARAMETERS-2'!K166*(1-VLOOKUP(L$4,'INTERNAL PARAMETERS-1'!$B$5:$J$44,4, FALSE))</f>
        <v>0</v>
      </c>
      <c r="BA166" s="113">
        <f>$F166*'INTERNAL PARAMETERS-2'!L166*(1-VLOOKUP(M$4,'INTERNAL PARAMETERS-1'!$B$5:$J$44,4, FALSE))</f>
        <v>51.445908902137738</v>
      </c>
      <c r="BB166" s="113">
        <f>$F166*'INTERNAL PARAMETERS-2'!M166*(1-VLOOKUP(N$4,'INTERNAL PARAMETERS-1'!$B$5:$J$44,4, FALSE))</f>
        <v>4.2534116882082849</v>
      </c>
      <c r="BC166" s="113">
        <f>$F166*'INTERNAL PARAMETERS-2'!N166*(1-VLOOKUP(O$4,'INTERNAL PARAMETERS-1'!$B$5:$J$44,4, FALSE))</f>
        <v>21.746716764573449</v>
      </c>
      <c r="BD166" s="113">
        <f>$F166*'INTERNAL PARAMETERS-2'!O166*(1-VLOOKUP(P$4,'INTERNAL PARAMETERS-1'!$B$5:$J$44,4, FALSE))</f>
        <v>3.6244610876962828</v>
      </c>
      <c r="BE166" s="113">
        <f>$F166*'INTERNAL PARAMETERS-2'!P166*(1-VLOOKUP(Q$4,'INTERNAL PARAMETERS-1'!$B$5:$J$44,4, FALSE))</f>
        <v>11.086561975680624</v>
      </c>
      <c r="BF166" s="113">
        <f>$F166*'INTERNAL PARAMETERS-2'!Q166*(1-VLOOKUP(R$4,'INTERNAL PARAMETERS-1'!$B$5:$J$44,4, FALSE))</f>
        <v>0</v>
      </c>
      <c r="BG166" s="113">
        <f>$F166*'INTERNAL PARAMETERS-2'!R166*(1-VLOOKUP(S$4,'INTERNAL PARAMETERS-1'!$B$5:$J$44,4, FALSE))</f>
        <v>13.484181811683428</v>
      </c>
      <c r="BH166" s="113">
        <f>$F166*'INTERNAL PARAMETERS-2'!S166*(1-VLOOKUP(T$4,'INTERNAL PARAMETERS-1'!$B$5:$J$44,4, FALSE))</f>
        <v>0.19188323405450908</v>
      </c>
      <c r="BI166" s="113">
        <f>$F166*'INTERNAL PARAMETERS-2'!T166*(1-VLOOKUP(U$4,'INTERNAL PARAMETERS-1'!$B$5:$J$44,4, FALSE))</f>
        <v>0.17056287471511919</v>
      </c>
      <c r="BJ166" s="113">
        <f>$F166*'INTERNAL PARAMETERS-2'!U166*(1-VLOOKUP(V$4,'INTERNAL PARAMETERS-1'!$B$5:$J$44,4, FALSE))</f>
        <v>5.9803396460170619</v>
      </c>
      <c r="BK166" s="113">
        <f>$F166*'INTERNAL PARAMETERS-2'!V166*(1-VLOOKUP(W$4,'INTERNAL PARAMETERS-1'!$B$5:$J$44,4, FALSE))</f>
        <v>5.5432685474392498</v>
      </c>
      <c r="BL166" s="113">
        <f>$F166*'INTERNAL PARAMETERS-2'!W166*(1-VLOOKUP(X$4,'INTERNAL PARAMETERS-1'!$B$5:$J$44,4, FALSE))</f>
        <v>5.5432685474392498</v>
      </c>
      <c r="BM166" s="113">
        <f>$F166*'INTERNAL PARAMETERS-2'!X166*(1-VLOOKUP(Y$4,'INTERNAL PARAMETERS-1'!$B$5:$J$44,4, FALSE))</f>
        <v>7.0356937011965437</v>
      </c>
      <c r="BN166" s="113">
        <f>$F166*'INTERNAL PARAMETERS-2'!Y166*(1-VLOOKUP(Z$4,'INTERNAL PARAMETERS-1'!$B$5:$J$44,4, FALSE))</f>
        <v>9.3809332285294325</v>
      </c>
      <c r="BO166" s="113">
        <f>$F166*'INTERNAL PARAMETERS-2'!Z166*(1-VLOOKUP(AA$4,'INTERNAL PARAMETERS-1'!$B$5:$J$44,4, FALSE))</f>
        <v>4.9036826480596769</v>
      </c>
      <c r="BP166" s="113">
        <f>$F166*'INTERNAL PARAMETERS-2'!AA166*(1-VLOOKUP(AB$4,'INTERNAL PARAMETERS-1'!$B$5:$J$44,4, FALSE))</f>
        <v>1.2792215603633939</v>
      </c>
      <c r="BQ166" s="113">
        <f>$F166*'INTERNAL PARAMETERS-2'!AB166*(1-VLOOKUP(AC$4,'INTERNAL PARAMETERS-1'!$B$5:$J$44,4, FALSE))</f>
        <v>29.42202124595169</v>
      </c>
      <c r="BR166" s="113">
        <f>$F166*'INTERNAL PARAMETERS-2'!AC166*(1-VLOOKUP(AD$4,'INTERNAL PARAMETERS-1'!$B$5:$J$44,4, FALSE))</f>
        <v>1.2792215603633939</v>
      </c>
      <c r="BS166" s="113">
        <f>$F166*'INTERNAL PARAMETERS-2'!AD166*(1-VLOOKUP(AE$4,'INTERNAL PARAMETERS-1'!$B$5:$J$44,4, FALSE))</f>
        <v>0.21320359339389897</v>
      </c>
      <c r="BT166" s="113">
        <f>$F166*'INTERNAL PARAMETERS-2'!AE166*(1-VLOOKUP(AF$4,'INTERNAL PARAMETERS-1'!$B$5:$J$44,4, FALSE))</f>
        <v>0</v>
      </c>
      <c r="BU166" s="113">
        <f>$F166*'INTERNAL PARAMETERS-2'!AF166*(1-VLOOKUP(AG$4,'INTERNAL PARAMETERS-1'!$B$5:$J$44,4, FALSE))</f>
        <v>0</v>
      </c>
      <c r="BV166" s="113">
        <f>$F166*'INTERNAL PARAMETERS-2'!AG166*(1-VLOOKUP(AH$4,'INTERNAL PARAMETERS-1'!$B$5:$J$44,4, FALSE))</f>
        <v>0</v>
      </c>
      <c r="BW166" s="113">
        <f>$F166*'INTERNAL PARAMETERS-2'!AH166*(1-VLOOKUP(AI$4,'INTERNAL PARAMETERS-1'!$B$5:$J$44,4, FALSE))</f>
        <v>0</v>
      </c>
      <c r="BX166" s="113">
        <f>$F166*'INTERNAL PARAMETERS-2'!AI166*(1-VLOOKUP(AJ$4,'INTERNAL PARAMETERS-1'!$B$5:$J$44,4, FALSE))</f>
        <v>0</v>
      </c>
      <c r="BY166" s="113">
        <f>$F166*'INTERNAL PARAMETERS-2'!AJ166*(1-VLOOKUP(AK$4,'INTERNAL PARAMETERS-1'!$B$5:$J$44,4, FALSE))</f>
        <v>0</v>
      </c>
      <c r="BZ166" s="113">
        <f>$F166*'INTERNAL PARAMETERS-2'!AK166*(1-VLOOKUP(AL$4,'INTERNAL PARAMETERS-1'!$B$5:$J$44,4, FALSE))</f>
        <v>0.42640718678779793</v>
      </c>
      <c r="CA166" s="113">
        <f>$F166*'INTERNAL PARAMETERS-2'!AL166*(1-VLOOKUP(AM$4,'INTERNAL PARAMETERS-1'!$B$5:$J$44,4, FALSE))</f>
        <v>0.85281437357559586</v>
      </c>
      <c r="CB166" s="113">
        <f>$F166*'INTERNAL PARAMETERS-2'!AM166*(1-VLOOKUP(AN$4,'INTERNAL PARAMETERS-1'!$B$5:$J$44,4, FALSE))</f>
        <v>1.0660179669694949</v>
      </c>
      <c r="CC166" s="113">
        <f>$F166*'INTERNAL PARAMETERS-2'!AN166*(1-VLOOKUP(AO$4,'INTERNAL PARAMETERS-1'!$B$5:$J$44,4, FALSE))</f>
        <v>1.7056287471511917</v>
      </c>
      <c r="CD166" s="113">
        <f>$F166*'INTERNAL PARAMETERS-2'!AO166*(1-VLOOKUP(AP$4,'INTERNAL PARAMETERS-1'!$B$5:$J$44,4, FALSE))</f>
        <v>11.512969162468423</v>
      </c>
      <c r="CE166" s="113">
        <f>$F166*'INTERNAL PARAMETERS-2'!AP166*(1-VLOOKUP(AQ$4,'INTERNAL PARAMETERS-1'!$B$5:$J$44,4, FALSE))</f>
        <v>0.85281437357559586</v>
      </c>
      <c r="CF166" s="113">
        <f>$F166*'INTERNAL PARAMETERS-2'!AQ166*(1-VLOOKUP(AR$4,'INTERNAL PARAMETERS-1'!$B$5:$J$44,4, FALSE))</f>
        <v>0</v>
      </c>
      <c r="CG166" s="113">
        <f>$F166*'INTERNAL PARAMETERS-2'!AR166*(1-VLOOKUP(AS$4,'INTERNAL PARAMETERS-1'!$B$5:$J$44,4, FALSE))</f>
        <v>0.21320359339389897</v>
      </c>
      <c r="CH166" s="112">
        <f>$F166*'INTERNAL PARAMETERS-2'!AS166*(1-VLOOKUP(AT$4,'INTERNAL PARAMETERS-1'!$B$5:$J$44,4, FALSE))</f>
        <v>0</v>
      </c>
      <c r="CI166" s="111">
        <f t="shared" si="2"/>
        <v>248.80802123223131</v>
      </c>
    </row>
    <row r="167" spans="3:87" x14ac:dyDescent="0.5">
      <c r="C167" s="77" t="s">
        <v>24</v>
      </c>
      <c r="D167" s="76" t="s">
        <v>2</v>
      </c>
      <c r="E167" s="76" t="s">
        <v>20</v>
      </c>
      <c r="F167" s="115">
        <f>'INPUTS-Incidence'!E167</f>
        <v>895.11411622591572</v>
      </c>
      <c r="G167" s="114">
        <f>$F167*'INTERNAL PARAMETERS-2'!F167*VLOOKUP(G$4,'INTERNAL PARAMETERS-1'!$B$5:$J$44,4, FALSE)</f>
        <v>1.1278437864446538</v>
      </c>
      <c r="H167" s="113">
        <f>$F167*'INTERNAL PARAMETERS-2'!G167*VLOOKUP(H$4,'INTERNAL PARAMETERS-1'!$B$5:$J$44,4, FALSE)</f>
        <v>0.75189585762976929</v>
      </c>
      <c r="I167" s="113">
        <f>$F167*'INTERNAL PARAMETERS-2'!H167*VLOOKUP(I$4,'INTERNAL PARAMETERS-1'!$B$5:$J$44,4, FALSE)</f>
        <v>10.40684734719504</v>
      </c>
      <c r="J167" s="113">
        <f>$F167*'INTERNAL PARAMETERS-2'!I167*VLOOKUP(J$4,'INTERNAL PARAMETERS-1'!$B$5:$J$44,4, FALSE)</f>
        <v>0</v>
      </c>
      <c r="K167" s="113">
        <f>$F167*'INTERNAL PARAMETERS-2'!J167*VLOOKUP(K$4,'INTERNAL PARAMETERS-1'!$B$5:$J$44,4, FALSE)</f>
        <v>0</v>
      </c>
      <c r="L167" s="113">
        <f>$F167*'INTERNAL PARAMETERS-2'!K167*VLOOKUP(L$4,'INTERNAL PARAMETERS-1'!$B$5:$J$44,4, FALSE)</f>
        <v>0</v>
      </c>
      <c r="M167" s="113">
        <f>$F167*'INTERNAL PARAMETERS-2'!L167*VLOOKUP(M$4,'INTERNAL PARAMETERS-1'!$B$5:$J$44,4, FALSE)</f>
        <v>0.45112856343669927</v>
      </c>
      <c r="N167" s="113">
        <f>$F167*'INTERNAL PARAMETERS-2'!M167*VLOOKUP(N$4,'INTERNAL PARAMETERS-1'!$B$5:$J$44,4, FALSE)</f>
        <v>3.7969979963304556</v>
      </c>
      <c r="O167" s="113">
        <f>$F167*'INTERNAL PARAMETERS-2'!N167*VLOOKUP(O$4,'INTERNAL PARAMETERS-1'!$B$5:$J$44,4, FALSE)</f>
        <v>0</v>
      </c>
      <c r="P167" s="113">
        <f>$F167*'INTERNAL PARAMETERS-2'!O167*VLOOKUP(P$4,'INTERNAL PARAMETERS-1'!$B$5:$J$44,4, FALSE)</f>
        <v>0</v>
      </c>
      <c r="Q167" s="113">
        <f>$F167*'INTERNAL PARAMETERS-2'!P167*VLOOKUP(Q$4,'INTERNAL PARAMETERS-1'!$B$5:$J$44,4, FALSE)</f>
        <v>0</v>
      </c>
      <c r="R167" s="113">
        <f>$F167*'INTERNAL PARAMETERS-2'!Q167*VLOOKUP(R$4,'INTERNAL PARAMETERS-1'!$B$5:$J$44,4, FALSE)</f>
        <v>3.759389776737224</v>
      </c>
      <c r="S167" s="113">
        <f>$F167*'INTERNAL PARAMETERS-2'!R167*VLOOKUP(S$4,'INTERNAL PARAMETERS-1'!$B$5:$J$44,4, FALSE)</f>
        <v>10.100704892734035</v>
      </c>
      <c r="T167" s="113">
        <f>$F167*'INTERNAL PARAMETERS-2'!S167*VLOOKUP(T$4,'INTERNAL PARAMETERS-1'!$B$5:$J$44,4, FALSE)</f>
        <v>0.37593897767372242</v>
      </c>
      <c r="U167" s="113">
        <f>$F167*'INTERNAL PARAMETERS-2'!T167*VLOOKUP(U$4,'INTERNAL PARAMETERS-1'!$B$5:$J$44,4, FALSE)</f>
        <v>0.30075834305190774</v>
      </c>
      <c r="V167" s="113">
        <f>$F167*'INTERNAL PARAMETERS-2'!U167*VLOOKUP(V$4,'INTERNAL PARAMETERS-1'!$B$5:$J$44,4, FALSE)</f>
        <v>7.4436212967055368</v>
      </c>
      <c r="W167" s="113">
        <f>$F167*'INTERNAL PARAMETERS-2'!V167*VLOOKUP(W$4,'INTERNAL PARAMETERS-1'!$B$5:$J$44,4, FALSE)</f>
        <v>0</v>
      </c>
      <c r="X167" s="113">
        <f>$F167*'INTERNAL PARAMETERS-2'!W167*VLOOKUP(X$4,'INTERNAL PARAMETERS-1'!$B$5:$J$44,4, FALSE)</f>
        <v>0</v>
      </c>
      <c r="Y167" s="113">
        <f>$F167*'INTERNAL PARAMETERS-2'!X167*VLOOKUP(Y$4,'INTERNAL PARAMETERS-1'!$B$5:$J$44,4, FALSE)</f>
        <v>0</v>
      </c>
      <c r="Z167" s="113">
        <f>$F167*'INTERNAL PARAMETERS-2'!Y167*VLOOKUP(Z$4,'INTERNAL PARAMETERS-1'!$B$5:$J$44,4, FALSE)</f>
        <v>0</v>
      </c>
      <c r="AA167" s="113">
        <f>$F167*'INTERNAL PARAMETERS-2'!Z167*VLOOKUP(AA$4,'INTERNAL PARAMETERS-1'!$B$5:$J$44,4, FALSE)</f>
        <v>0</v>
      </c>
      <c r="AB167" s="113">
        <f>$F167*'INTERNAL PARAMETERS-2'!AA167*VLOOKUP(AB$4,'INTERNAL PARAMETERS-1'!$B$5:$J$44,4, FALSE)</f>
        <v>0</v>
      </c>
      <c r="AC167" s="113">
        <f>$F167*'INTERNAL PARAMETERS-2'!AB167*VLOOKUP(AC$4,'INTERNAL PARAMETERS-1'!$B$5:$J$44,4, FALSE)</f>
        <v>0</v>
      </c>
      <c r="AD167" s="113">
        <f>$F167*'INTERNAL PARAMETERS-2'!AC167*VLOOKUP(AD$4,'INTERNAL PARAMETERS-1'!$B$5:$J$44,4, FALSE)</f>
        <v>0</v>
      </c>
      <c r="AE167" s="113">
        <f>$F167*'INTERNAL PARAMETERS-2'!AD167*VLOOKUP(AE$4,'INTERNAL PARAMETERS-1'!$B$5:$J$44,4, FALSE)</f>
        <v>0</v>
      </c>
      <c r="AF167" s="113">
        <f>$F167*'INTERNAL PARAMETERS-2'!AE167*VLOOKUP(AF$4,'INTERNAL PARAMETERS-1'!$B$5:$J$44,4, FALSE)</f>
        <v>0</v>
      </c>
      <c r="AG167" s="113">
        <f>$F167*'INTERNAL PARAMETERS-2'!AF167*VLOOKUP(AG$4,'INTERNAL PARAMETERS-1'!$B$5:$J$44,4, FALSE)</f>
        <v>0</v>
      </c>
      <c r="AH167" s="113">
        <f>$F167*'INTERNAL PARAMETERS-2'!AG167*VLOOKUP(AH$4,'INTERNAL PARAMETERS-1'!$B$5:$J$44,4, FALSE)</f>
        <v>0</v>
      </c>
      <c r="AI167" s="113">
        <f>$F167*'INTERNAL PARAMETERS-2'!AH167*VLOOKUP(AI$4,'INTERNAL PARAMETERS-1'!$B$5:$J$44,4, FALSE)</f>
        <v>0.37594792881488465</v>
      </c>
      <c r="AJ167" s="113">
        <f>$F167*'INTERNAL PARAMETERS-2'!AI167*VLOOKUP(AJ$4,'INTERNAL PARAMETERS-1'!$B$5:$J$44,4, FALSE)</f>
        <v>0</v>
      </c>
      <c r="AK167" s="113">
        <f>$F167*'INTERNAL PARAMETERS-2'!AJ167*VLOOKUP(AK$4,'INTERNAL PARAMETERS-1'!$B$5:$J$44,4, FALSE)</f>
        <v>0</v>
      </c>
      <c r="AL167" s="113">
        <f>$F167*'INTERNAL PARAMETERS-2'!AK167*VLOOKUP(AL$4,'INTERNAL PARAMETERS-1'!$B$5:$J$44,4, FALSE)</f>
        <v>0</v>
      </c>
      <c r="AM167" s="113">
        <f>$F167*'INTERNAL PARAMETERS-2'!AL167*VLOOKUP(AM$4,'INTERNAL PARAMETERS-1'!$B$5:$J$44,4, FALSE)</f>
        <v>0</v>
      </c>
      <c r="AN167" s="113">
        <f>$F167*'INTERNAL PARAMETERS-2'!AM167*VLOOKUP(AN$4,'INTERNAL PARAMETERS-1'!$B$5:$J$44,4, FALSE)</f>
        <v>0</v>
      </c>
      <c r="AO167" s="113">
        <f>$F167*'INTERNAL PARAMETERS-2'!AN167*VLOOKUP(AO$4,'INTERNAL PARAMETERS-1'!$B$5:$J$44,4, FALSE)</f>
        <v>0</v>
      </c>
      <c r="AP167" s="113">
        <f>$F167*'INTERNAL PARAMETERS-2'!AO167*VLOOKUP(AP$4,'INTERNAL PARAMETERS-1'!$B$5:$J$44,4, FALSE)</f>
        <v>0</v>
      </c>
      <c r="AQ167" s="113">
        <f>$F167*'INTERNAL PARAMETERS-2'!AP167*VLOOKUP(AQ$4,'INTERNAL PARAMETERS-1'!$B$5:$J$44,4, FALSE)</f>
        <v>0</v>
      </c>
      <c r="AR167" s="113">
        <f>$F167*'INTERNAL PARAMETERS-2'!AQ167*VLOOKUP(AR$4,'INTERNAL PARAMETERS-1'!$B$5:$J$44,4, FALSE)</f>
        <v>0</v>
      </c>
      <c r="AS167" s="113">
        <f>$F167*'INTERNAL PARAMETERS-2'!AR167*VLOOKUP(AS$4,'INTERNAL PARAMETERS-1'!$B$5:$J$44,4, FALSE)</f>
        <v>0</v>
      </c>
      <c r="AT167" s="112">
        <f>$F167*'INTERNAL PARAMETERS-2'!AS167*VLOOKUP(AT$4,'INTERNAL PARAMETERS-1'!$B$5:$J$44,4, FALSE)</f>
        <v>0</v>
      </c>
      <c r="AU167" s="114">
        <f>$F167*'INTERNAL PARAMETERS-2'!F167*(1-VLOOKUP(G$4,'INTERNAL PARAMETERS-1'!$B$5:$J$44,4, FALSE))</f>
        <v>0</v>
      </c>
      <c r="AV167" s="113">
        <f>$F167*'INTERNAL PARAMETERS-2'!G167*(1-VLOOKUP(H$4,'INTERNAL PARAMETERS-1'!$B$5:$J$44,4, FALSE))</f>
        <v>0</v>
      </c>
      <c r="AW167" s="113">
        <f>$F167*'INTERNAL PARAMETERS-2'!H167*(1-VLOOKUP(I$4,'INTERNAL PARAMETERS-1'!$B$5:$J$44,4, FALSE))</f>
        <v>197.73009959670574</v>
      </c>
      <c r="AX167" s="113">
        <f>$F167*'INTERNAL PARAMETERS-2'!I167*(1-VLOOKUP(J$4,'INTERNAL PARAMETERS-1'!$B$5:$J$44,4, FALSE))</f>
        <v>0</v>
      </c>
      <c r="AY167" s="113">
        <f>$F167*'INTERNAL PARAMETERS-2'!J167*(1-VLOOKUP(K$4,'INTERNAL PARAMETERS-1'!$B$5:$J$44,4, FALSE))</f>
        <v>0</v>
      </c>
      <c r="AZ167" s="113">
        <f>$F167*'INTERNAL PARAMETERS-2'!K167*(1-VLOOKUP(L$4,'INTERNAL PARAMETERS-1'!$B$5:$J$44,4, FALSE))</f>
        <v>0</v>
      </c>
      <c r="BA167" s="113">
        <f>$F167*'INTERNAL PARAMETERS-2'!L167*(1-VLOOKUP(M$4,'INTERNAL PARAMETERS-1'!$B$5:$J$44,4, FALSE))</f>
        <v>8.5714427052972866</v>
      </c>
      <c r="BB167" s="113">
        <f>$F167*'INTERNAL PARAMETERS-2'!M167*(1-VLOOKUP(N$4,'INTERNAL PARAMETERS-1'!$B$5:$J$44,4, FALSE))</f>
        <v>72.142961930278645</v>
      </c>
      <c r="BC167" s="113">
        <f>$F167*'INTERNAL PARAMETERS-2'!N167*(1-VLOOKUP(O$4,'INTERNAL PARAMETERS-1'!$B$5:$J$44,4, FALSE))</f>
        <v>13.533856903100977</v>
      </c>
      <c r="BD167" s="113">
        <f>$F167*'INTERNAL PARAMETERS-2'!O167*(1-VLOOKUP(P$4,'INTERNAL PARAMETERS-1'!$B$5:$J$44,4, FALSE))</f>
        <v>21.804532314205193</v>
      </c>
      <c r="BE167" s="113">
        <f>$F167*'INTERNAL PARAMETERS-2'!P167*(1-VLOOKUP(Q$4,'INTERNAL PARAMETERS-1'!$B$5:$J$44,4, FALSE))</f>
        <v>7.5187795534744479</v>
      </c>
      <c r="BF167" s="113">
        <f>$F167*'INTERNAL PARAMETERS-2'!Q167*(1-VLOOKUP(R$4,'INTERNAL PARAMETERS-1'!$B$5:$J$44,4, FALSE))</f>
        <v>0</v>
      </c>
      <c r="BG167" s="113">
        <f>$F167*'INTERNAL PARAMETERS-2'!R167*(1-VLOOKUP(S$4,'INTERNAL PARAMETERS-1'!$B$5:$J$44,4, FALSE))</f>
        <v>191.91339296194664</v>
      </c>
      <c r="BH167" s="113">
        <f>$F167*'INTERNAL PARAMETERS-2'!S167*(1-VLOOKUP(T$4,'INTERNAL PARAMETERS-1'!$B$5:$J$44,4, FALSE))</f>
        <v>3.3834507990635014</v>
      </c>
      <c r="BI167" s="113">
        <f>$F167*'INTERNAL PARAMETERS-2'!T167*(1-VLOOKUP(U$4,'INTERNAL PARAMETERS-1'!$B$5:$J$44,4, FALSE))</f>
        <v>1.203033372207631</v>
      </c>
      <c r="BJ167" s="113">
        <f>$F167*'INTERNAL PARAMETERS-2'!U167*(1-VLOOKUP(V$4,'INTERNAL PARAMETERS-1'!$B$5:$J$44,4, FALSE))</f>
        <v>42.18052068133138</v>
      </c>
      <c r="BK167" s="113">
        <f>$F167*'INTERNAL PARAMETERS-2'!V167*(1-VLOOKUP(W$4,'INTERNAL PARAMETERS-1'!$B$5:$J$44,4, FALSE))</f>
        <v>12.030065187841441</v>
      </c>
      <c r="BL167" s="113">
        <f>$F167*'INTERNAL PARAMETERS-2'!W167*(1-VLOOKUP(X$4,'INTERNAL PARAMETERS-1'!$B$5:$J$44,4, FALSE))</f>
        <v>1.879739644074423</v>
      </c>
      <c r="BM167" s="113">
        <f>$F167*'INTERNAL PARAMETERS-2'!X167*(1-VLOOKUP(Y$4,'INTERNAL PARAMETERS-1'!$B$5:$J$44,4, FALSE))</f>
        <v>0</v>
      </c>
      <c r="BN167" s="113">
        <f>$F167*'INTERNAL PARAMETERS-2'!Y167*(1-VLOOKUP(Z$4,'INTERNAL PARAMETERS-1'!$B$5:$J$44,4, FALSE))</f>
        <v>64.285842667582543</v>
      </c>
      <c r="BO167" s="113">
        <f>$F167*'INTERNAL PARAMETERS-2'!Z167*(1-VLOOKUP(AA$4,'INTERNAL PARAMETERS-1'!$B$5:$J$44,4, FALSE))</f>
        <v>26.69176587738707</v>
      </c>
      <c r="BP167" s="113">
        <f>$F167*'INTERNAL PARAMETERS-2'!AA167*(1-VLOOKUP(AB$4,'INTERNAL PARAMETERS-1'!$B$5:$J$44,4, FALSE))</f>
        <v>6.3910252784414157</v>
      </c>
      <c r="BQ167" s="113">
        <f>$F167*'INTERNAL PARAMETERS-2'!AB167*(1-VLOOKUP(AC$4,'INTERNAL PARAMETERS-1'!$B$5:$J$44,4, FALSE))</f>
        <v>83.08279155126867</v>
      </c>
      <c r="BR167" s="113">
        <f>$F167*'INTERNAL PARAMETERS-2'!AC167*(1-VLOOKUP(AD$4,'INTERNAL PARAMETERS-1'!$B$5:$J$44,4, FALSE))</f>
        <v>3.3834418479223389</v>
      </c>
      <c r="BS167" s="113">
        <f>$F167*'INTERNAL PARAMETERS-2'!AD167*(1-VLOOKUP(AE$4,'INTERNAL PARAMETERS-1'!$B$5:$J$44,4, FALSE))</f>
        <v>3.3834418479223389</v>
      </c>
      <c r="BT167" s="113">
        <f>$F167*'INTERNAL PARAMETERS-2'!AE167*(1-VLOOKUP(AF$4,'INTERNAL PARAMETERS-1'!$B$5:$J$44,4, FALSE))</f>
        <v>0</v>
      </c>
      <c r="BU167" s="113">
        <f>$F167*'INTERNAL PARAMETERS-2'!AF167*(1-VLOOKUP(AG$4,'INTERNAL PARAMETERS-1'!$B$5:$J$44,4, FALSE))</f>
        <v>0</v>
      </c>
      <c r="BV167" s="113">
        <f>$F167*'INTERNAL PARAMETERS-2'!AG167*(1-VLOOKUP(AH$4,'INTERNAL PARAMETERS-1'!$B$5:$J$44,4, FALSE))</f>
        <v>0</v>
      </c>
      <c r="BW167" s="113">
        <f>$F167*'INTERNAL PARAMETERS-2'!AH167*(1-VLOOKUP(AI$4,'INTERNAL PARAMETERS-1'!$B$5:$J$44,4, FALSE))</f>
        <v>0</v>
      </c>
      <c r="BX167" s="113">
        <f>$F167*'INTERNAL PARAMETERS-2'!AI167*(1-VLOOKUP(AJ$4,'INTERNAL PARAMETERS-1'!$B$5:$J$44,4, FALSE))</f>
        <v>0</v>
      </c>
      <c r="BY167" s="113">
        <f>$F167*'INTERNAL PARAMETERS-2'!AJ167*(1-VLOOKUP(AK$4,'INTERNAL PARAMETERS-1'!$B$5:$J$44,4, FALSE))</f>
        <v>0</v>
      </c>
      <c r="BZ167" s="113">
        <f>$F167*'INTERNAL PARAMETERS-2'!AK167*(1-VLOOKUP(AL$4,'INTERNAL PARAMETERS-1'!$B$5:$J$44,4, FALSE))</f>
        <v>1.5037917152595386</v>
      </c>
      <c r="CA167" s="113">
        <f>$F167*'INTERNAL PARAMETERS-2'!AL167*(1-VLOOKUP(AM$4,'INTERNAL PARAMETERS-1'!$B$5:$J$44,4, FALSE))</f>
        <v>0.37594792881488465</v>
      </c>
      <c r="CB167" s="113">
        <f>$F167*'INTERNAL PARAMETERS-2'!AM167*(1-VLOOKUP(AN$4,'INTERNAL PARAMETERS-1'!$B$5:$J$44,4, FALSE))</f>
        <v>1.5037917152595386</v>
      </c>
      <c r="CC167" s="113">
        <f>$F167*'INTERNAL PARAMETERS-2'!AN167*(1-VLOOKUP(AO$4,'INTERNAL PARAMETERS-1'!$B$5:$J$44,4, FALSE))</f>
        <v>6.0150773496265311</v>
      </c>
      <c r="CD167" s="113">
        <f>$F167*'INTERNAL PARAMETERS-2'!AO167*(1-VLOOKUP(AP$4,'INTERNAL PARAMETERS-1'!$B$5:$J$44,4, FALSE))</f>
        <v>67.293336586690003</v>
      </c>
      <c r="CE167" s="113">
        <f>$F167*'INTERNAL PARAMETERS-2'!AP167*(1-VLOOKUP(AQ$4,'INTERNAL PARAMETERS-1'!$B$5:$J$44,4, FALSE))</f>
        <v>9.0225712687339854</v>
      </c>
      <c r="CF167" s="113">
        <f>$F167*'INTERNAL PARAMETERS-2'!AQ167*(1-VLOOKUP(AR$4,'INTERNAL PARAMETERS-1'!$B$5:$J$44,4, FALSE))</f>
        <v>9.0225712687339854</v>
      </c>
      <c r="CG167" s="113">
        <f>$F167*'INTERNAL PARAMETERS-2'!AR167*(1-VLOOKUP(AS$4,'INTERNAL PARAMETERS-1'!$B$5:$J$44,4, FALSE))</f>
        <v>0.37594792881488465</v>
      </c>
      <c r="CH167" s="112">
        <f>$F167*'INTERNAL PARAMETERS-2'!AS167*(1-VLOOKUP(AT$4,'INTERNAL PARAMETERS-1'!$B$5:$J$44,4, FALSE))</f>
        <v>0</v>
      </c>
      <c r="CI167" s="111">
        <f t="shared" si="2"/>
        <v>895.1142952487387</v>
      </c>
    </row>
    <row r="168" spans="3:87" x14ac:dyDescent="0.5">
      <c r="C168" s="77" t="s">
        <v>24</v>
      </c>
      <c r="D168" s="76" t="s">
        <v>2</v>
      </c>
      <c r="E168" s="76" t="s">
        <v>19</v>
      </c>
      <c r="F168" s="115">
        <f>'INPUTS-Incidence'!E168</f>
        <v>3363.3689882109989</v>
      </c>
      <c r="G168" s="114">
        <f>$F168*'INTERNAL PARAMETERS-2'!F168*VLOOKUP(G$4,'INTERNAL PARAMETERS-1'!$B$5:$J$44,4, FALSE)</f>
        <v>5.1281286963253097</v>
      </c>
      <c r="H168" s="113">
        <f>$F168*'INTERNAL PARAMETERS-2'!G168*VLOOKUP(H$4,'INTERNAL PARAMETERS-1'!$B$5:$J$44,4, FALSE)</f>
        <v>0</v>
      </c>
      <c r="I168" s="113">
        <f>$F168*'INTERNAL PARAMETERS-2'!H168*VLOOKUP(I$4,'INTERNAL PARAMETERS-1'!$B$5:$J$44,4, FALSE)</f>
        <v>33.876945544182348</v>
      </c>
      <c r="J168" s="113">
        <f>$F168*'INTERNAL PARAMETERS-2'!I168*VLOOKUP(J$4,'INTERNAL PARAMETERS-1'!$B$5:$J$44,4, FALSE)</f>
        <v>0</v>
      </c>
      <c r="K168" s="113">
        <f>$F168*'INTERNAL PARAMETERS-2'!J168*VLOOKUP(K$4,'INTERNAL PARAMETERS-1'!$B$5:$J$44,4, FALSE)</f>
        <v>0</v>
      </c>
      <c r="L168" s="113">
        <f>$F168*'INTERNAL PARAMETERS-2'!K168*VLOOKUP(L$4,'INTERNAL PARAMETERS-1'!$B$5:$J$44,4, FALSE)</f>
        <v>0</v>
      </c>
      <c r="M168" s="113">
        <f>$F168*'INTERNAL PARAMETERS-2'!L168*VLOOKUP(M$4,'INTERNAL PARAMETERS-1'!$B$5:$J$44,4, FALSE)</f>
        <v>1.0256425561100031</v>
      </c>
      <c r="N168" s="113">
        <f>$F168*'INTERNAL PARAMETERS-2'!M168*VLOOKUP(N$4,'INTERNAL PARAMETERS-1'!$B$5:$J$44,4, FALSE)</f>
        <v>10.549442267352974</v>
      </c>
      <c r="O168" s="113">
        <f>$F168*'INTERNAL PARAMETERS-2'!N168*VLOOKUP(O$4,'INTERNAL PARAMETERS-1'!$B$5:$J$44,4, FALSE)</f>
        <v>0</v>
      </c>
      <c r="P168" s="113">
        <f>$F168*'INTERNAL PARAMETERS-2'!O168*VLOOKUP(P$4,'INTERNAL PARAMETERS-1'!$B$5:$J$44,4, FALSE)</f>
        <v>0</v>
      </c>
      <c r="Q168" s="113">
        <f>$F168*'INTERNAL PARAMETERS-2'!P168*VLOOKUP(Q$4,'INTERNAL PARAMETERS-1'!$B$5:$J$44,4, FALSE)</f>
        <v>0</v>
      </c>
      <c r="R168" s="113">
        <f>$F168*'INTERNAL PARAMETERS-2'!Q168*VLOOKUP(R$4,'INTERNAL PARAMETERS-1'!$B$5:$J$44,4, FALSE)</f>
        <v>4.3955869306929545</v>
      </c>
      <c r="S168" s="113">
        <f>$F168*'INTERNAL PARAMETERS-2'!R168*VLOOKUP(S$4,'INTERNAL PARAMETERS-1'!$B$5:$J$44,4, FALSE)</f>
        <v>26.232915943605565</v>
      </c>
      <c r="T168" s="113">
        <f>$F168*'INTERNAL PARAMETERS-2'!S168*VLOOKUP(T$4,'INTERNAL PARAMETERS-1'!$B$5:$J$44,4, FALSE)</f>
        <v>1.0989135495181797</v>
      </c>
      <c r="U168" s="113">
        <f>$F168*'INTERNAL PARAMETERS-2'!T168*VLOOKUP(U$4,'INTERNAL PARAMETERS-1'!$B$5:$J$44,4, FALSE)</f>
        <v>2.0512514785301241</v>
      </c>
      <c r="V168" s="113">
        <f>$F168*'INTERNAL PARAMETERS-2'!U168*VLOOKUP(V$4,'INTERNAL PARAMETERS-1'!$B$5:$J$44,4, FALSE)</f>
        <v>22.967051022362799</v>
      </c>
      <c r="W168" s="113">
        <f>$F168*'INTERNAL PARAMETERS-2'!V168*VLOOKUP(W$4,'INTERNAL PARAMETERS-1'!$B$5:$J$44,4, FALSE)</f>
        <v>0</v>
      </c>
      <c r="X168" s="113">
        <f>$F168*'INTERNAL PARAMETERS-2'!W168*VLOOKUP(X$4,'INTERNAL PARAMETERS-1'!$B$5:$J$44,4, FALSE)</f>
        <v>0</v>
      </c>
      <c r="Y168" s="113">
        <f>$F168*'INTERNAL PARAMETERS-2'!X168*VLOOKUP(Y$4,'INTERNAL PARAMETERS-1'!$B$5:$J$44,4, FALSE)</f>
        <v>0</v>
      </c>
      <c r="Z168" s="113">
        <f>$F168*'INTERNAL PARAMETERS-2'!Y168*VLOOKUP(Z$4,'INTERNAL PARAMETERS-1'!$B$5:$J$44,4, FALSE)</f>
        <v>0</v>
      </c>
      <c r="AA168" s="113">
        <f>$F168*'INTERNAL PARAMETERS-2'!Z168*VLOOKUP(AA$4,'INTERNAL PARAMETERS-1'!$B$5:$J$44,4, FALSE)</f>
        <v>0</v>
      </c>
      <c r="AB168" s="113">
        <f>$F168*'INTERNAL PARAMETERS-2'!AA168*VLOOKUP(AB$4,'INTERNAL PARAMETERS-1'!$B$5:$J$44,4, FALSE)</f>
        <v>0</v>
      </c>
      <c r="AC168" s="113">
        <f>$F168*'INTERNAL PARAMETERS-2'!AB168*VLOOKUP(AC$4,'INTERNAL PARAMETERS-1'!$B$5:$J$44,4, FALSE)</f>
        <v>0</v>
      </c>
      <c r="AD168" s="113">
        <f>$F168*'INTERNAL PARAMETERS-2'!AC168*VLOOKUP(AD$4,'INTERNAL PARAMETERS-1'!$B$5:$J$44,4, FALSE)</f>
        <v>0</v>
      </c>
      <c r="AE168" s="113">
        <f>$F168*'INTERNAL PARAMETERS-2'!AD168*VLOOKUP(AE$4,'INTERNAL PARAMETERS-1'!$B$5:$J$44,4, FALSE)</f>
        <v>0</v>
      </c>
      <c r="AF168" s="113">
        <f>$F168*'INTERNAL PARAMETERS-2'!AE168*VLOOKUP(AF$4,'INTERNAL PARAMETERS-1'!$B$5:$J$44,4, FALSE)</f>
        <v>0.73254176563235562</v>
      </c>
      <c r="AG168" s="113">
        <f>$F168*'INTERNAL PARAMETERS-2'!AF168*VLOOKUP(AG$4,'INTERNAL PARAMETERS-1'!$B$5:$J$44,4, FALSE)</f>
        <v>0</v>
      </c>
      <c r="AH168" s="113">
        <f>$F168*'INTERNAL PARAMETERS-2'!AG168*VLOOKUP(AH$4,'INTERNAL PARAMETERS-1'!$B$5:$J$44,4, FALSE)</f>
        <v>0.73254176563235562</v>
      </c>
      <c r="AI168" s="113">
        <f>$F168*'INTERNAL PARAMETERS-2'!AH168*VLOOKUP(AI$4,'INTERNAL PARAMETERS-1'!$B$5:$J$44,4, FALSE)</f>
        <v>4.3955869306929545</v>
      </c>
      <c r="AJ168" s="113">
        <f>$F168*'INTERNAL PARAMETERS-2'!AI168*VLOOKUP(AJ$4,'INTERNAL PARAMETERS-1'!$B$5:$J$44,4, FALSE)</f>
        <v>0.73254176563235562</v>
      </c>
      <c r="AK168" s="113">
        <f>$F168*'INTERNAL PARAMETERS-2'!AJ168*VLOOKUP(AK$4,'INTERNAL PARAMETERS-1'!$B$5:$J$44,4, FALSE)</f>
        <v>0</v>
      </c>
      <c r="AL168" s="113">
        <f>$F168*'INTERNAL PARAMETERS-2'!AK168*VLOOKUP(AL$4,'INTERNAL PARAMETERS-1'!$B$5:$J$44,4, FALSE)</f>
        <v>0</v>
      </c>
      <c r="AM168" s="113">
        <f>$F168*'INTERNAL PARAMETERS-2'!AL168*VLOOKUP(AM$4,'INTERNAL PARAMETERS-1'!$B$5:$J$44,4, FALSE)</f>
        <v>0</v>
      </c>
      <c r="AN168" s="113">
        <f>$F168*'INTERNAL PARAMETERS-2'!AM168*VLOOKUP(AN$4,'INTERNAL PARAMETERS-1'!$B$5:$J$44,4, FALSE)</f>
        <v>0</v>
      </c>
      <c r="AO168" s="113">
        <f>$F168*'INTERNAL PARAMETERS-2'!AN168*VLOOKUP(AO$4,'INTERNAL PARAMETERS-1'!$B$5:$J$44,4, FALSE)</f>
        <v>0</v>
      </c>
      <c r="AP168" s="113">
        <f>$F168*'INTERNAL PARAMETERS-2'!AO168*VLOOKUP(AP$4,'INTERNAL PARAMETERS-1'!$B$5:$J$44,4, FALSE)</f>
        <v>0</v>
      </c>
      <c r="AQ168" s="113">
        <f>$F168*'INTERNAL PARAMETERS-2'!AP168*VLOOKUP(AQ$4,'INTERNAL PARAMETERS-1'!$B$5:$J$44,4, FALSE)</f>
        <v>0</v>
      </c>
      <c r="AR168" s="113">
        <f>$F168*'INTERNAL PARAMETERS-2'!AQ168*VLOOKUP(AR$4,'INTERNAL PARAMETERS-1'!$B$5:$J$44,4, FALSE)</f>
        <v>0</v>
      </c>
      <c r="AS168" s="113">
        <f>$F168*'INTERNAL PARAMETERS-2'!AR168*VLOOKUP(AS$4,'INTERNAL PARAMETERS-1'!$B$5:$J$44,4, FALSE)</f>
        <v>0</v>
      </c>
      <c r="AT168" s="112">
        <f>$F168*'INTERNAL PARAMETERS-2'!AS168*VLOOKUP(AT$4,'INTERNAL PARAMETERS-1'!$B$5:$J$44,4, FALSE)</f>
        <v>0</v>
      </c>
      <c r="AU168" s="114">
        <f>$F168*'INTERNAL PARAMETERS-2'!F168*(1-VLOOKUP(G$4,'INTERNAL PARAMETERS-1'!$B$5:$J$44,4, FALSE))</f>
        <v>0</v>
      </c>
      <c r="AV168" s="113">
        <f>$F168*'INTERNAL PARAMETERS-2'!G168*(1-VLOOKUP(H$4,'INTERNAL PARAMETERS-1'!$B$5:$J$44,4, FALSE))</f>
        <v>0</v>
      </c>
      <c r="AW168" s="113">
        <f>$F168*'INTERNAL PARAMETERS-2'!H168*(1-VLOOKUP(I$4,'INTERNAL PARAMETERS-1'!$B$5:$J$44,4, FALSE))</f>
        <v>643.66196533946459</v>
      </c>
      <c r="AX168" s="113">
        <f>$F168*'INTERNAL PARAMETERS-2'!I168*(1-VLOOKUP(J$4,'INTERNAL PARAMETERS-1'!$B$5:$J$44,4, FALSE))</f>
        <v>0</v>
      </c>
      <c r="AY168" s="113">
        <f>$F168*'INTERNAL PARAMETERS-2'!J168*(1-VLOOKUP(K$4,'INTERNAL PARAMETERS-1'!$B$5:$J$44,4, FALSE))</f>
        <v>0</v>
      </c>
      <c r="AZ168" s="113">
        <f>$F168*'INTERNAL PARAMETERS-2'!K168*(1-VLOOKUP(L$4,'INTERNAL PARAMETERS-1'!$B$5:$J$44,4, FALSE))</f>
        <v>0</v>
      </c>
      <c r="BA168" s="113">
        <f>$F168*'INTERNAL PARAMETERS-2'!L168*(1-VLOOKUP(M$4,'INTERNAL PARAMETERS-1'!$B$5:$J$44,4, FALSE))</f>
        <v>19.487208566090057</v>
      </c>
      <c r="BB168" s="113">
        <f>$F168*'INTERNAL PARAMETERS-2'!M168*(1-VLOOKUP(N$4,'INTERNAL PARAMETERS-1'!$B$5:$J$44,4, FALSE))</f>
        <v>200.43940307970649</v>
      </c>
      <c r="BC168" s="113">
        <f>$F168*'INTERNAL PARAMETERS-2'!N168*(1-VLOOKUP(O$4,'INTERNAL PARAMETERS-1'!$B$5:$J$44,4, FALSE))</f>
        <v>34.432153679911281</v>
      </c>
      <c r="BD168" s="113">
        <f>$F168*'INTERNAL PARAMETERS-2'!O168*(1-VLOOKUP(P$4,'INTERNAL PARAMETERS-1'!$B$5:$J$44,4, FALSE))</f>
        <v>128.20523542952569</v>
      </c>
      <c r="BE168" s="113">
        <f>$F168*'INTERNAL PARAMETERS-2'!P168*(1-VLOOKUP(Q$4,'INTERNAL PARAMETERS-1'!$B$5:$J$44,4, FALSE))</f>
        <v>37.362657079339527</v>
      </c>
      <c r="BF168" s="113">
        <f>$F168*'INTERNAL PARAMETERS-2'!Q168*(1-VLOOKUP(R$4,'INTERNAL PARAMETERS-1'!$B$5:$J$44,4, FALSE))</f>
        <v>0</v>
      </c>
      <c r="BG168" s="113">
        <f>$F168*'INTERNAL PARAMETERS-2'!R168*(1-VLOOKUP(S$4,'INTERNAL PARAMETERS-1'!$B$5:$J$44,4, FALSE))</f>
        <v>498.42540292850572</v>
      </c>
      <c r="BH168" s="113">
        <f>$F168*'INTERNAL PARAMETERS-2'!S168*(1-VLOOKUP(T$4,'INTERNAL PARAMETERS-1'!$B$5:$J$44,4, FALSE))</f>
        <v>9.8902219456636171</v>
      </c>
      <c r="BI168" s="113">
        <f>$F168*'INTERNAL PARAMETERS-2'!T168*(1-VLOOKUP(U$4,'INTERNAL PARAMETERS-1'!$B$5:$J$44,4, FALSE))</f>
        <v>8.2050059141204965</v>
      </c>
      <c r="BJ168" s="113">
        <f>$F168*'INTERNAL PARAMETERS-2'!U168*(1-VLOOKUP(V$4,'INTERNAL PARAMETERS-1'!$B$5:$J$44,4, FALSE))</f>
        <v>130.14662246005588</v>
      </c>
      <c r="BK168" s="113">
        <f>$F168*'INTERNAL PARAMETERS-2'!V168*(1-VLOOKUP(W$4,'INTERNAL PARAMETERS-1'!$B$5:$J$44,4, FALSE))</f>
        <v>73.992772393046693</v>
      </c>
      <c r="BL168" s="113">
        <f>$F168*'INTERNAL PARAMETERS-2'!W168*(1-VLOOKUP(X$4,'INTERNAL PARAMETERS-1'!$B$5:$J$44,4, FALSE))</f>
        <v>12.454219026446507</v>
      </c>
      <c r="BM168" s="113">
        <f>$F168*'INTERNAL PARAMETERS-2'!X168*(1-VLOOKUP(Y$4,'INTERNAL PARAMETERS-1'!$B$5:$J$44,4, FALSE))</f>
        <v>1.4650835312647112</v>
      </c>
      <c r="BN168" s="113">
        <f>$F168*'INTERNAL PARAMETERS-2'!Y168*(1-VLOOKUP(Z$4,'INTERNAL PARAMETERS-1'!$B$5:$J$44,4, FALSE))</f>
        <v>354.57880320245988</v>
      </c>
      <c r="BO168" s="113">
        <f>$F168*'INTERNAL PARAMETERS-2'!Z168*(1-VLOOKUP(AA$4,'INTERNAL PARAMETERS-1'!$B$5:$J$44,4, FALSE))</f>
        <v>346.5201711067063</v>
      </c>
      <c r="BP168" s="113">
        <f>$F168*'INTERNAL PARAMETERS-2'!AA168*(1-VLOOKUP(AB$4,'INTERNAL PARAMETERS-1'!$B$5:$J$44,4, FALSE))</f>
        <v>32.967070148646563</v>
      </c>
      <c r="BQ168" s="113">
        <f>$F168*'INTERNAL PARAMETERS-2'!AB168*(1-VLOOKUP(AC$4,'INTERNAL PARAMETERS-1'!$B$5:$J$44,4, FALSE))</f>
        <v>375.82419609029233</v>
      </c>
      <c r="BR168" s="113">
        <f>$F168*'INTERNAL PARAMETERS-2'!AC168*(1-VLOOKUP(AD$4,'INTERNAL PARAMETERS-1'!$B$5:$J$44,4, FALSE))</f>
        <v>19.780309356567706</v>
      </c>
      <c r="BS168" s="113">
        <f>$F168*'INTERNAL PARAMETERS-2'!AD168*(1-VLOOKUP(AE$4,'INTERNAL PARAMETERS-1'!$B$5:$J$44,4, FALSE))</f>
        <v>5.8606704619576648</v>
      </c>
      <c r="BT168" s="113">
        <f>$F168*'INTERNAL PARAMETERS-2'!AE168*(1-VLOOKUP(AF$4,'INTERNAL PARAMETERS-1'!$B$5:$J$44,4, FALSE))</f>
        <v>0</v>
      </c>
      <c r="BU168" s="113">
        <f>$F168*'INTERNAL PARAMETERS-2'!AF168*(1-VLOOKUP(AG$4,'INTERNAL PARAMETERS-1'!$B$5:$J$44,4, FALSE))</f>
        <v>0</v>
      </c>
      <c r="BV168" s="113">
        <f>$F168*'INTERNAL PARAMETERS-2'!AG168*(1-VLOOKUP(AH$4,'INTERNAL PARAMETERS-1'!$B$5:$J$44,4, FALSE))</f>
        <v>0</v>
      </c>
      <c r="BW168" s="113">
        <f>$F168*'INTERNAL PARAMETERS-2'!AH168*(1-VLOOKUP(AI$4,'INTERNAL PARAMETERS-1'!$B$5:$J$44,4, FALSE))</f>
        <v>0</v>
      </c>
      <c r="BX168" s="113">
        <f>$F168*'INTERNAL PARAMETERS-2'!AI168*(1-VLOOKUP(AJ$4,'INTERNAL PARAMETERS-1'!$B$5:$J$44,4, FALSE))</f>
        <v>0</v>
      </c>
      <c r="BY168" s="113">
        <f>$F168*'INTERNAL PARAMETERS-2'!AJ168*(1-VLOOKUP(AK$4,'INTERNAL PARAMETERS-1'!$B$5:$J$44,4, FALSE))</f>
        <v>0</v>
      </c>
      <c r="BZ168" s="113">
        <f>$F168*'INTERNAL PARAMETERS-2'!AK168*(1-VLOOKUP(AL$4,'INTERNAL PARAMETERS-1'!$B$5:$J$44,4, FALSE))</f>
        <v>1.4650835312647112</v>
      </c>
      <c r="CA168" s="113">
        <f>$F168*'INTERNAL PARAMETERS-2'!AL168*(1-VLOOKUP(AM$4,'INTERNAL PARAMETERS-1'!$B$5:$J$44,4, FALSE))</f>
        <v>2.1979616337958876</v>
      </c>
      <c r="CB168" s="113">
        <f>$F168*'INTERNAL PARAMETERS-2'!AM168*(1-VLOOKUP(AN$4,'INTERNAL PARAMETERS-1'!$B$5:$J$44,4, FALSE))</f>
        <v>8.0586320957535538</v>
      </c>
      <c r="CC168" s="113">
        <f>$F168*'INTERNAL PARAMETERS-2'!AN168*(1-VLOOKUP(AO$4,'INTERNAL PARAMETERS-1'!$B$5:$J$44,4, FALSE))</f>
        <v>21.245392887832416</v>
      </c>
      <c r="CD168" s="113">
        <f>$F168*'INTERNAL PARAMETERS-2'!AO168*(1-VLOOKUP(AP$4,'INTERNAL PARAMETERS-1'!$B$5:$J$44,4, FALSE))</f>
        <v>252.74708935709194</v>
      </c>
      <c r="CE168" s="113">
        <f>$F168*'INTERNAL PARAMETERS-2'!AP168*(1-VLOOKUP(AQ$4,'INTERNAL PARAMETERS-1'!$B$5:$J$44,4, FALSE))</f>
        <v>24.908438052893015</v>
      </c>
      <c r="CF168" s="113">
        <f>$F168*'INTERNAL PARAMETERS-2'!AQ168*(1-VLOOKUP(AR$4,'INTERNAL PARAMETERS-1'!$B$5:$J$44,4, FALSE))</f>
        <v>5.1281286963253097</v>
      </c>
      <c r="CG168" s="113">
        <f>$F168*'INTERNAL PARAMETERS-2'!AR168*(1-VLOOKUP(AS$4,'INTERNAL PARAMETERS-1'!$B$5:$J$44,4, FALSE))</f>
        <v>0</v>
      </c>
      <c r="CH168" s="112">
        <f>$F168*'INTERNAL PARAMETERS-2'!AS168*(1-VLOOKUP(AT$4,'INTERNAL PARAMETERS-1'!$B$5:$J$44,4, FALSE))</f>
        <v>0</v>
      </c>
      <c r="CI168" s="111">
        <f t="shared" si="2"/>
        <v>3363.3689882109989</v>
      </c>
    </row>
    <row r="169" spans="3:87" x14ac:dyDescent="0.5">
      <c r="C169" s="77" t="s">
        <v>24</v>
      </c>
      <c r="D169" s="76" t="s">
        <v>2</v>
      </c>
      <c r="E169" s="76" t="s">
        <v>18</v>
      </c>
      <c r="F169" s="115">
        <f>'INPUTS-Incidence'!E169</f>
        <v>6669.2444894440323</v>
      </c>
      <c r="G169" s="114">
        <f>$F169*'INTERNAL PARAMETERS-2'!F169*VLOOKUP(G$4,'INTERNAL PARAMETERS-1'!$B$5:$J$44,4, FALSE)</f>
        <v>20.163126864936142</v>
      </c>
      <c r="H169" s="113">
        <f>$F169*'INTERNAL PARAMETERS-2'!G169*VLOOKUP(H$4,'INTERNAL PARAMETERS-1'!$B$5:$J$44,4, FALSE)</f>
        <v>20.163126864936142</v>
      </c>
      <c r="I169" s="113">
        <f>$F169*'INTERNAL PARAMETERS-2'!H169*VLOOKUP(I$4,'INTERNAL PARAMETERS-1'!$B$5:$J$44,4, FALSE)</f>
        <v>81.372552441047404</v>
      </c>
      <c r="J169" s="113">
        <f>$F169*'INTERNAL PARAMETERS-2'!I169*VLOOKUP(J$4,'INTERNAL PARAMETERS-1'!$B$5:$J$44,4, FALSE)</f>
        <v>0</v>
      </c>
      <c r="K169" s="113">
        <f>$F169*'INTERNAL PARAMETERS-2'!J169*VLOOKUP(K$4,'INTERNAL PARAMETERS-1'!$B$5:$J$44,4, FALSE)</f>
        <v>0</v>
      </c>
      <c r="L169" s="113">
        <f>$F169*'INTERNAL PARAMETERS-2'!K169*VLOOKUP(L$4,'INTERNAL PARAMETERS-1'!$B$5:$J$44,4, FALSE)</f>
        <v>0</v>
      </c>
      <c r="M169" s="113">
        <f>$F169*'INTERNAL PARAMETERS-2'!L169*VLOOKUP(M$4,'INTERNAL PARAMETERS-1'!$B$5:$J$44,4, FALSE)</f>
        <v>2.9651794462292642</v>
      </c>
      <c r="N169" s="113">
        <f>$F169*'INTERNAL PARAMETERS-2'!M169*VLOOKUP(N$4,'INTERNAL PARAMETERS-1'!$B$5:$J$44,4, FALSE)</f>
        <v>16.84210987897259</v>
      </c>
      <c r="O169" s="113">
        <f>$F169*'INTERNAL PARAMETERS-2'!N169*VLOOKUP(O$4,'INTERNAL PARAMETERS-1'!$B$5:$J$44,4, FALSE)</f>
        <v>0</v>
      </c>
      <c r="P169" s="113">
        <f>$F169*'INTERNAL PARAMETERS-2'!O169*VLOOKUP(P$4,'INTERNAL PARAMETERS-1'!$B$5:$J$44,4, FALSE)</f>
        <v>0</v>
      </c>
      <c r="Q169" s="113">
        <f>$F169*'INTERNAL PARAMETERS-2'!P169*VLOOKUP(Q$4,'INTERNAL PARAMETERS-1'!$B$5:$J$44,4, FALSE)</f>
        <v>0</v>
      </c>
      <c r="R169" s="113">
        <f>$F169*'INTERNAL PARAMETERS-2'!Q169*VLOOKUP(R$4,'INTERNAL PARAMETERS-1'!$B$5:$J$44,4, FALSE)</f>
        <v>4.7445005297904848</v>
      </c>
      <c r="S169" s="113">
        <f>$F169*'INTERNAL PARAMETERS-2'!R169*VLOOKUP(S$4,'INTERNAL PARAMETERS-1'!$B$5:$J$44,4, FALSE)</f>
        <v>54.728453858604226</v>
      </c>
      <c r="T169" s="113">
        <f>$F169*'INTERNAL PARAMETERS-2'!S169*VLOOKUP(T$4,'INTERNAL PARAMETERS-1'!$B$5:$J$44,4, FALSE)</f>
        <v>0.94883341351320249</v>
      </c>
      <c r="U169" s="113">
        <f>$F169*'INTERNAL PARAMETERS-2'!T169*VLOOKUP(U$4,'INTERNAL PARAMETERS-1'!$B$5:$J$44,4, FALSE)</f>
        <v>3.3210169859635501</v>
      </c>
      <c r="V169" s="113">
        <f>$F169*'INTERNAL PARAMETERS-2'!U169*VLOOKUP(V$4,'INTERNAL PARAMETERS-1'!$B$5:$J$44,4, FALSE)</f>
        <v>34.158703157146682</v>
      </c>
      <c r="W169" s="113">
        <f>$F169*'INTERNAL PARAMETERS-2'!V169*VLOOKUP(W$4,'INTERNAL PARAMETERS-1'!$B$5:$J$44,4, FALSE)</f>
        <v>0</v>
      </c>
      <c r="X169" s="113">
        <f>$F169*'INTERNAL PARAMETERS-2'!W169*VLOOKUP(X$4,'INTERNAL PARAMETERS-1'!$B$5:$J$44,4, FALSE)</f>
        <v>0</v>
      </c>
      <c r="Y169" s="113">
        <f>$F169*'INTERNAL PARAMETERS-2'!X169*VLOOKUP(Y$4,'INTERNAL PARAMETERS-1'!$B$5:$J$44,4, FALSE)</f>
        <v>0</v>
      </c>
      <c r="Z169" s="113">
        <f>$F169*'INTERNAL PARAMETERS-2'!Y169*VLOOKUP(Z$4,'INTERNAL PARAMETERS-1'!$B$5:$J$44,4, FALSE)</f>
        <v>0</v>
      </c>
      <c r="AA169" s="113">
        <f>$F169*'INTERNAL PARAMETERS-2'!Z169*VLOOKUP(AA$4,'INTERNAL PARAMETERS-1'!$B$5:$J$44,4, FALSE)</f>
        <v>0</v>
      </c>
      <c r="AB169" s="113">
        <f>$F169*'INTERNAL PARAMETERS-2'!AA169*VLOOKUP(AB$4,'INTERNAL PARAMETERS-1'!$B$5:$J$44,4, FALSE)</f>
        <v>0</v>
      </c>
      <c r="AC169" s="113">
        <f>$F169*'INTERNAL PARAMETERS-2'!AB169*VLOOKUP(AC$4,'INTERNAL PARAMETERS-1'!$B$5:$J$44,4, FALSE)</f>
        <v>0</v>
      </c>
      <c r="AD169" s="113">
        <f>$F169*'INTERNAL PARAMETERS-2'!AC169*VLOOKUP(AD$4,'INTERNAL PARAMETERS-1'!$B$5:$J$44,4, FALSE)</f>
        <v>0</v>
      </c>
      <c r="AE169" s="113">
        <f>$F169*'INTERNAL PARAMETERS-2'!AD169*VLOOKUP(AE$4,'INTERNAL PARAMETERS-1'!$B$5:$J$44,4, FALSE)</f>
        <v>0</v>
      </c>
      <c r="AF169" s="113">
        <f>$F169*'INTERNAL PARAMETERS-2'!AE169*VLOOKUP(AF$4,'INTERNAL PARAMETERS-1'!$B$5:$J$44,4, FALSE)</f>
        <v>1.185791670223149</v>
      </c>
      <c r="AG169" s="113">
        <f>$F169*'INTERNAL PARAMETERS-2'!AF169*VLOOKUP(AG$4,'INTERNAL PARAMETERS-1'!$B$5:$J$44,4, FALSE)</f>
        <v>2.3722502648952424</v>
      </c>
      <c r="AH169" s="113">
        <f>$F169*'INTERNAL PARAMETERS-2'!AG169*VLOOKUP(AH$4,'INTERNAL PARAMETERS-1'!$B$5:$J$44,4, FALSE)</f>
        <v>0</v>
      </c>
      <c r="AI169" s="113">
        <f>$F169*'INTERNAL PARAMETERS-2'!AH169*VLOOKUP(AI$4,'INTERNAL PARAMETERS-1'!$B$5:$J$44,4, FALSE)</f>
        <v>1.185791670223149</v>
      </c>
      <c r="AJ169" s="113">
        <f>$F169*'INTERNAL PARAMETERS-2'!AI169*VLOOKUP(AJ$4,'INTERNAL PARAMETERS-1'!$B$5:$J$44,4, FALSE)</f>
        <v>0</v>
      </c>
      <c r="AK169" s="113">
        <f>$F169*'INTERNAL PARAMETERS-2'!AJ169*VLOOKUP(AK$4,'INTERNAL PARAMETERS-1'!$B$5:$J$44,4, FALSE)</f>
        <v>0</v>
      </c>
      <c r="AL169" s="113">
        <f>$F169*'INTERNAL PARAMETERS-2'!AK169*VLOOKUP(AL$4,'INTERNAL PARAMETERS-1'!$B$5:$J$44,4, FALSE)</f>
        <v>0</v>
      </c>
      <c r="AM169" s="113">
        <f>$F169*'INTERNAL PARAMETERS-2'!AL169*VLOOKUP(AM$4,'INTERNAL PARAMETERS-1'!$B$5:$J$44,4, FALSE)</f>
        <v>0</v>
      </c>
      <c r="AN169" s="113">
        <f>$F169*'INTERNAL PARAMETERS-2'!AM169*VLOOKUP(AN$4,'INTERNAL PARAMETERS-1'!$B$5:$J$44,4, FALSE)</f>
        <v>0</v>
      </c>
      <c r="AO169" s="113">
        <f>$F169*'INTERNAL PARAMETERS-2'!AN169*VLOOKUP(AO$4,'INTERNAL PARAMETERS-1'!$B$5:$J$44,4, FALSE)</f>
        <v>0</v>
      </c>
      <c r="AP169" s="113">
        <f>$F169*'INTERNAL PARAMETERS-2'!AO169*VLOOKUP(AP$4,'INTERNAL PARAMETERS-1'!$B$5:$J$44,4, FALSE)</f>
        <v>0</v>
      </c>
      <c r="AQ169" s="113">
        <f>$F169*'INTERNAL PARAMETERS-2'!AP169*VLOOKUP(AQ$4,'INTERNAL PARAMETERS-1'!$B$5:$J$44,4, FALSE)</f>
        <v>0</v>
      </c>
      <c r="AR169" s="113">
        <f>$F169*'INTERNAL PARAMETERS-2'!AQ169*VLOOKUP(AR$4,'INTERNAL PARAMETERS-1'!$B$5:$J$44,4, FALSE)</f>
        <v>0</v>
      </c>
      <c r="AS169" s="113">
        <f>$F169*'INTERNAL PARAMETERS-2'!AR169*VLOOKUP(AS$4,'INTERNAL PARAMETERS-1'!$B$5:$J$44,4, FALSE)</f>
        <v>0</v>
      </c>
      <c r="AT169" s="112">
        <f>$F169*'INTERNAL PARAMETERS-2'!AS169*VLOOKUP(AT$4,'INTERNAL PARAMETERS-1'!$B$5:$J$44,4, FALSE)</f>
        <v>0</v>
      </c>
      <c r="AU169" s="114">
        <f>$F169*'INTERNAL PARAMETERS-2'!F169*(1-VLOOKUP(G$4,'INTERNAL PARAMETERS-1'!$B$5:$J$44,4, FALSE))</f>
        <v>0</v>
      </c>
      <c r="AV169" s="113">
        <f>$F169*'INTERNAL PARAMETERS-2'!G169*(1-VLOOKUP(H$4,'INTERNAL PARAMETERS-1'!$B$5:$J$44,4, FALSE))</f>
        <v>0</v>
      </c>
      <c r="AW169" s="113">
        <f>$F169*'INTERNAL PARAMETERS-2'!H169*(1-VLOOKUP(I$4,'INTERNAL PARAMETERS-1'!$B$5:$J$44,4, FALSE))</f>
        <v>1546.0784963799006</v>
      </c>
      <c r="AX169" s="113">
        <f>$F169*'INTERNAL PARAMETERS-2'!I169*(1-VLOOKUP(J$4,'INTERNAL PARAMETERS-1'!$B$5:$J$44,4, FALSE))</f>
        <v>0</v>
      </c>
      <c r="AY169" s="113">
        <f>$F169*'INTERNAL PARAMETERS-2'!J169*(1-VLOOKUP(K$4,'INTERNAL PARAMETERS-1'!$B$5:$J$44,4, FALSE))</f>
        <v>0</v>
      </c>
      <c r="AZ169" s="113">
        <f>$F169*'INTERNAL PARAMETERS-2'!K169*(1-VLOOKUP(L$4,'INTERNAL PARAMETERS-1'!$B$5:$J$44,4, FALSE))</f>
        <v>0</v>
      </c>
      <c r="BA169" s="113">
        <f>$F169*'INTERNAL PARAMETERS-2'!L169*(1-VLOOKUP(M$4,'INTERNAL PARAMETERS-1'!$B$5:$J$44,4, FALSE))</f>
        <v>56.338409478356013</v>
      </c>
      <c r="BB169" s="113">
        <f>$F169*'INTERNAL PARAMETERS-2'!M169*(1-VLOOKUP(N$4,'INTERNAL PARAMETERS-1'!$B$5:$J$44,4, FALSE))</f>
        <v>320.00008770047918</v>
      </c>
      <c r="BC169" s="113">
        <f>$F169*'INTERNAL PARAMETERS-2'!N169*(1-VLOOKUP(O$4,'INTERNAL PARAMETERS-1'!$B$5:$J$44,4, FALSE))</f>
        <v>92.513091859771833</v>
      </c>
      <c r="BD169" s="113">
        <f>$F169*'INTERNAL PARAMETERS-2'!O169*(1-VLOOKUP(P$4,'INTERNAL PARAMETERS-1'!$B$5:$J$44,4, FALSE))</f>
        <v>264.49223258461615</v>
      </c>
      <c r="BE169" s="113">
        <f>$F169*'INTERNAL PARAMETERS-2'!P169*(1-VLOOKUP(Q$4,'INTERNAL PARAMETERS-1'!$B$5:$J$44,4, FALSE))</f>
        <v>134.02513725986728</v>
      </c>
      <c r="BF169" s="113">
        <f>$F169*'INTERNAL PARAMETERS-2'!Q169*(1-VLOOKUP(R$4,'INTERNAL PARAMETERS-1'!$B$5:$J$44,4, FALSE))</f>
        <v>0</v>
      </c>
      <c r="BG169" s="113">
        <f>$F169*'INTERNAL PARAMETERS-2'!R169*(1-VLOOKUP(S$4,'INTERNAL PARAMETERS-1'!$B$5:$J$44,4, FALSE))</f>
        <v>1039.8406233134801</v>
      </c>
      <c r="BH169" s="113">
        <f>$F169*'INTERNAL PARAMETERS-2'!S169*(1-VLOOKUP(T$4,'INTERNAL PARAMETERS-1'!$B$5:$J$44,4, FALSE))</f>
        <v>8.5395007216188219</v>
      </c>
      <c r="BI169" s="113">
        <f>$F169*'INTERNAL PARAMETERS-2'!T169*(1-VLOOKUP(U$4,'INTERNAL PARAMETERS-1'!$B$5:$J$44,4, FALSE))</f>
        <v>13.2840679438542</v>
      </c>
      <c r="BJ169" s="113">
        <f>$F169*'INTERNAL PARAMETERS-2'!U169*(1-VLOOKUP(V$4,'INTERNAL PARAMETERS-1'!$B$5:$J$44,4, FALSE))</f>
        <v>193.56598455716454</v>
      </c>
      <c r="BK169" s="113">
        <f>$F169*'INTERNAL PARAMETERS-2'!V169*(1-VLOOKUP(W$4,'INTERNAL PARAMETERS-1'!$B$5:$J$44,4, FALSE))</f>
        <v>129.28130365452574</v>
      </c>
      <c r="BL169" s="113">
        <f>$F169*'INTERNAL PARAMETERS-2'!W169*(1-VLOOKUP(X$4,'INTERNAL PARAMETERS-1'!$B$5:$J$44,4, FALSE))</f>
        <v>86.582799659758209</v>
      </c>
      <c r="BM169" s="113">
        <f>$F169*'INTERNAL PARAMETERS-2'!X169*(1-VLOOKUP(Y$4,'INTERNAL PARAMETERS-1'!$B$5:$J$44,4, FALSE))</f>
        <v>9.4883341351320247</v>
      </c>
      <c r="BN169" s="113">
        <f>$F169*'INTERNAL PARAMETERS-2'!Y169*(1-VLOOKUP(Z$4,'INTERNAL PARAMETERS-1'!$B$5:$J$44,4, FALSE))</f>
        <v>442.40233243392305</v>
      </c>
      <c r="BO169" s="113">
        <f>$F169*'INTERNAL PARAMETERS-2'!Z169*(1-VLOOKUP(AA$4,'INTERNAL PARAMETERS-1'!$B$5:$J$44,4, FALSE))</f>
        <v>642.84714248861235</v>
      </c>
      <c r="BP169" s="113">
        <f>$F169*'INTERNAL PARAMETERS-2'!AA169*(1-VLOOKUP(AB$4,'INTERNAL PARAMETERS-1'!$B$5:$J$44,4, FALSE))</f>
        <v>94.885342124667076</v>
      </c>
      <c r="BQ169" s="113">
        <f>$F169*'INTERNAL PARAMETERS-2'!AB169*(1-VLOOKUP(AC$4,'INTERNAL PARAMETERS-1'!$B$5:$J$44,4, FALSE))</f>
        <v>753.15111094842518</v>
      </c>
      <c r="BR169" s="113">
        <f>$F169*'INTERNAL PARAMETERS-2'!AC169*(1-VLOOKUP(AD$4,'INTERNAL PARAMETERS-1'!$B$5:$J$44,4, FALSE))</f>
        <v>60.489380594808431</v>
      </c>
      <c r="BS169" s="113">
        <f>$F169*'INTERNAL PARAMETERS-2'!AD169*(1-VLOOKUP(AE$4,'INTERNAL PARAMETERS-1'!$B$5:$J$44,4, FALSE))</f>
        <v>13.047042994699359</v>
      </c>
      <c r="BT169" s="113">
        <f>$F169*'INTERNAL PARAMETERS-2'!AE169*(1-VLOOKUP(AF$4,'INTERNAL PARAMETERS-1'!$B$5:$J$44,4, FALSE))</f>
        <v>0</v>
      </c>
      <c r="BU169" s="113">
        <f>$F169*'INTERNAL PARAMETERS-2'!AF169*(1-VLOOKUP(AG$4,'INTERNAL PARAMETERS-1'!$B$5:$J$44,4, FALSE))</f>
        <v>0</v>
      </c>
      <c r="BV169" s="113">
        <f>$F169*'INTERNAL PARAMETERS-2'!AG169*(1-VLOOKUP(AH$4,'INTERNAL PARAMETERS-1'!$B$5:$J$44,4, FALSE))</f>
        <v>0</v>
      </c>
      <c r="BW169" s="113">
        <f>$F169*'INTERNAL PARAMETERS-2'!AH169*(1-VLOOKUP(AI$4,'INTERNAL PARAMETERS-1'!$B$5:$J$44,4, FALSE))</f>
        <v>0</v>
      </c>
      <c r="BX169" s="113">
        <f>$F169*'INTERNAL PARAMETERS-2'!AI169*(1-VLOOKUP(AJ$4,'INTERNAL PARAMETERS-1'!$B$5:$J$44,4, FALSE))</f>
        <v>0</v>
      </c>
      <c r="BY169" s="113">
        <f>$F169*'INTERNAL PARAMETERS-2'!AJ169*(1-VLOOKUP(AK$4,'INTERNAL PARAMETERS-1'!$B$5:$J$44,4, FALSE))</f>
        <v>0</v>
      </c>
      <c r="BZ169" s="113">
        <f>$F169*'INTERNAL PARAMETERS-2'!AK169*(1-VLOOKUP(AL$4,'INTERNAL PARAMETERS-1'!$B$5:$J$44,4, FALSE))</f>
        <v>18.977335194712992</v>
      </c>
      <c r="CA169" s="113">
        <f>$F169*'INTERNAL PARAMETERS-2'!AL169*(1-VLOOKUP(AM$4,'INTERNAL PARAMETERS-1'!$B$5:$J$44,4, FALSE))</f>
        <v>9.4883341351320247</v>
      </c>
      <c r="CB169" s="113">
        <f>$F169*'INTERNAL PARAMETERS-2'!AM169*(1-VLOOKUP(AN$4,'INTERNAL PARAMETERS-1'!$B$5:$J$44,4, FALSE))</f>
        <v>29.651461000068171</v>
      </c>
      <c r="CC169" s="113">
        <f>$F169*'INTERNAL PARAMETERS-2'!AN169*(1-VLOOKUP(AO$4,'INTERNAL PARAMETERS-1'!$B$5:$J$44,4, FALSE))</f>
        <v>81.838299129967723</v>
      </c>
      <c r="CD169" s="113">
        <f>$F169*'INTERNAL PARAMETERS-2'!AO169*(1-VLOOKUP(AP$4,'INTERNAL PARAMETERS-1'!$B$5:$J$44,4, FALSE))</f>
        <v>317.86552930918782</v>
      </c>
      <c r="CE169" s="113">
        <f>$F169*'INTERNAL PARAMETERS-2'!AP169*(1-VLOOKUP(AQ$4,'INTERNAL PARAMETERS-1'!$B$5:$J$44,4, FALSE))</f>
        <v>45.07075425966277</v>
      </c>
      <c r="CF169" s="113">
        <f>$F169*'INTERNAL PARAMETERS-2'!AQ169*(1-VLOOKUP(AR$4,'INTERNAL PARAMETERS-1'!$B$5:$J$44,4, FALSE))</f>
        <v>21.348918535159292</v>
      </c>
      <c r="CG169" s="113">
        <f>$F169*'INTERNAL PARAMETERS-2'!AR169*(1-VLOOKUP(AS$4,'INTERNAL PARAMETERS-1'!$B$5:$J$44,4, FALSE))</f>
        <v>0</v>
      </c>
      <c r="CH169" s="112">
        <f>$F169*'INTERNAL PARAMETERS-2'!AS169*(1-VLOOKUP(AT$4,'INTERNAL PARAMETERS-1'!$B$5:$J$44,4, FALSE))</f>
        <v>0</v>
      </c>
      <c r="CI169" s="111">
        <f t="shared" si="2"/>
        <v>6669.2444894440332</v>
      </c>
    </row>
    <row r="170" spans="3:87" x14ac:dyDescent="0.5">
      <c r="C170" s="77" t="s">
        <v>24</v>
      </c>
      <c r="D170" s="76" t="s">
        <v>2</v>
      </c>
      <c r="E170" s="76" t="s">
        <v>17</v>
      </c>
      <c r="F170" s="115">
        <f>'INPUTS-Incidence'!E170</f>
        <v>13303.794633297912</v>
      </c>
      <c r="G170" s="114">
        <f>$F170*'INTERNAL PARAMETERS-2'!F170*VLOOKUP(G$4,'INTERNAL PARAMETERS-1'!$B$5:$J$44,4, FALSE)</f>
        <v>62.237812053494295</v>
      </c>
      <c r="H170" s="113">
        <f>$F170*'INTERNAL PARAMETERS-2'!G170*VLOOKUP(H$4,'INTERNAL PARAMETERS-1'!$B$5:$J$44,4, FALSE)</f>
        <v>67.283941357904197</v>
      </c>
      <c r="I170" s="113">
        <f>$F170*'INTERNAL PARAMETERS-2'!H170*VLOOKUP(I$4,'INTERNAL PARAMETERS-1'!$B$5:$J$44,4, FALSE)</f>
        <v>180.47102964264684</v>
      </c>
      <c r="J170" s="113">
        <f>$F170*'INTERNAL PARAMETERS-2'!I170*VLOOKUP(J$4,'INTERNAL PARAMETERS-1'!$B$5:$J$44,4, FALSE)</f>
        <v>0</v>
      </c>
      <c r="K170" s="113">
        <f>$F170*'INTERNAL PARAMETERS-2'!J170*VLOOKUP(K$4,'INTERNAL PARAMETERS-1'!$B$5:$J$44,4, FALSE)</f>
        <v>0</v>
      </c>
      <c r="L170" s="113">
        <f>$F170*'INTERNAL PARAMETERS-2'!K170*VLOOKUP(L$4,'INTERNAL PARAMETERS-1'!$B$5:$J$44,4, FALSE)</f>
        <v>1.6815996416488561</v>
      </c>
      <c r="M170" s="113">
        <f>$F170*'INTERNAL PARAMETERS-2'!L170*VLOOKUP(M$4,'INTERNAL PARAMETERS-1'!$B$5:$J$44,4, FALSE)</f>
        <v>5.046328861329398</v>
      </c>
      <c r="N170" s="113">
        <f>$F170*'INTERNAL PARAMETERS-2'!M170*VLOOKUP(N$4,'INTERNAL PARAMETERS-1'!$B$5:$J$44,4, FALSE)</f>
        <v>37.2586737689873</v>
      </c>
      <c r="O170" s="113">
        <f>$F170*'INTERNAL PARAMETERS-2'!N170*VLOOKUP(O$4,'INTERNAL PARAMETERS-1'!$B$5:$J$44,4, FALSE)</f>
        <v>0</v>
      </c>
      <c r="P170" s="113">
        <f>$F170*'INTERNAL PARAMETERS-2'!O170*VLOOKUP(P$4,'INTERNAL PARAMETERS-1'!$B$5:$J$44,4, FALSE)</f>
        <v>0</v>
      </c>
      <c r="Q170" s="113">
        <f>$F170*'INTERNAL PARAMETERS-2'!P170*VLOOKUP(Q$4,'INTERNAL PARAMETERS-1'!$B$5:$J$44,4, FALSE)</f>
        <v>0</v>
      </c>
      <c r="R170" s="113">
        <f>$F170*'INTERNAL PARAMETERS-2'!Q170*VLOOKUP(R$4,'INTERNAL PARAMETERS-1'!$B$5:$J$44,4, FALSE)</f>
        <v>11.775188629931982</v>
      </c>
      <c r="S170" s="113">
        <f>$F170*'INTERNAL PARAMETERS-2'!R170*VLOOKUP(S$4,'INTERNAL PARAMETERS-1'!$B$5:$J$44,4, FALSE)</f>
        <v>82.863017468361875</v>
      </c>
      <c r="T170" s="113">
        <f>$F170*'INTERNAL PARAMETERS-2'!S170*VLOOKUP(T$4,'INTERNAL PARAMETERS-1'!$B$5:$J$44,4, FALSE)</f>
        <v>1.8502917575990736</v>
      </c>
      <c r="U170" s="113">
        <f>$F170*'INTERNAL PARAMETERS-2'!T170*VLOOKUP(U$4,'INTERNAL PARAMETERS-1'!$B$5:$J$44,4, FALSE)</f>
        <v>5.3827153086323349</v>
      </c>
      <c r="V170" s="113">
        <f>$F170*'INTERNAL PARAMETERS-2'!U170*VLOOKUP(V$4,'INTERNAL PARAMETERS-1'!$B$5:$J$44,4, FALSE)</f>
        <v>64.3407428711797</v>
      </c>
      <c r="W170" s="113">
        <f>$F170*'INTERNAL PARAMETERS-2'!V170*VLOOKUP(W$4,'INTERNAL PARAMETERS-1'!$B$5:$J$44,4, FALSE)</f>
        <v>0</v>
      </c>
      <c r="X170" s="113">
        <f>$F170*'INTERNAL PARAMETERS-2'!W170*VLOOKUP(X$4,'INTERNAL PARAMETERS-1'!$B$5:$J$44,4, FALSE)</f>
        <v>0</v>
      </c>
      <c r="Y170" s="113">
        <f>$F170*'INTERNAL PARAMETERS-2'!X170*VLOOKUP(Y$4,'INTERNAL PARAMETERS-1'!$B$5:$J$44,4, FALSE)</f>
        <v>0</v>
      </c>
      <c r="Z170" s="113">
        <f>$F170*'INTERNAL PARAMETERS-2'!Y170*VLOOKUP(Z$4,'INTERNAL PARAMETERS-1'!$B$5:$J$44,4, FALSE)</f>
        <v>0</v>
      </c>
      <c r="AA170" s="113">
        <f>$F170*'INTERNAL PARAMETERS-2'!Z170*VLOOKUP(AA$4,'INTERNAL PARAMETERS-1'!$B$5:$J$44,4, FALSE)</f>
        <v>0</v>
      </c>
      <c r="AB170" s="113">
        <f>$F170*'INTERNAL PARAMETERS-2'!AA170*VLOOKUP(AB$4,'INTERNAL PARAMETERS-1'!$B$5:$J$44,4, FALSE)</f>
        <v>0</v>
      </c>
      <c r="AC170" s="113">
        <f>$F170*'INTERNAL PARAMETERS-2'!AB170*VLOOKUP(AC$4,'INTERNAL PARAMETERS-1'!$B$5:$J$44,4, FALSE)</f>
        <v>0</v>
      </c>
      <c r="AD170" s="113">
        <f>$F170*'INTERNAL PARAMETERS-2'!AC170*VLOOKUP(AD$4,'INTERNAL PARAMETERS-1'!$B$5:$J$44,4, FALSE)</f>
        <v>0</v>
      </c>
      <c r="AE170" s="113">
        <f>$F170*'INTERNAL PARAMETERS-2'!AD170*VLOOKUP(AE$4,'INTERNAL PARAMETERS-1'!$B$5:$J$44,4, FALSE)</f>
        <v>0</v>
      </c>
      <c r="AF170" s="113">
        <f>$F170*'INTERNAL PARAMETERS-2'!AE170*VLOOKUP(AF$4,'INTERNAL PARAMETERS-1'!$B$5:$J$44,4, FALSE)</f>
        <v>0</v>
      </c>
      <c r="AG170" s="113">
        <f>$F170*'INTERNAL PARAMETERS-2'!AF170*VLOOKUP(AG$4,'INTERNAL PARAMETERS-1'!$B$5:$J$44,4, FALSE)</f>
        <v>0</v>
      </c>
      <c r="AH170" s="113">
        <f>$F170*'INTERNAL PARAMETERS-2'!AG170*VLOOKUP(AH$4,'INTERNAL PARAMETERS-1'!$B$5:$J$44,4, FALSE)</f>
        <v>0</v>
      </c>
      <c r="AI170" s="113">
        <f>$F170*'INTERNAL PARAMETERS-2'!AH170*VLOOKUP(AI$4,'INTERNAL PARAMETERS-1'!$B$5:$J$44,4, FALSE)</f>
        <v>5.0461293044098978</v>
      </c>
      <c r="AJ170" s="113">
        <f>$F170*'INTERNAL PARAMETERS-2'!AI170*VLOOKUP(AJ$4,'INTERNAL PARAMETERS-1'!$B$5:$J$44,4, FALSE)</f>
        <v>0</v>
      </c>
      <c r="AK170" s="113">
        <f>$F170*'INTERNAL PARAMETERS-2'!AJ170*VLOOKUP(AK$4,'INTERNAL PARAMETERS-1'!$B$5:$J$44,4, FALSE)</f>
        <v>0</v>
      </c>
      <c r="AL170" s="113">
        <f>$F170*'INTERNAL PARAMETERS-2'!AK170*VLOOKUP(AL$4,'INTERNAL PARAMETERS-1'!$B$5:$J$44,4, FALSE)</f>
        <v>0</v>
      </c>
      <c r="AM170" s="113">
        <f>$F170*'INTERNAL PARAMETERS-2'!AL170*VLOOKUP(AM$4,'INTERNAL PARAMETERS-1'!$B$5:$J$44,4, FALSE)</f>
        <v>0</v>
      </c>
      <c r="AN170" s="113">
        <f>$F170*'INTERNAL PARAMETERS-2'!AM170*VLOOKUP(AN$4,'INTERNAL PARAMETERS-1'!$B$5:$J$44,4, FALSE)</f>
        <v>0</v>
      </c>
      <c r="AO170" s="113">
        <f>$F170*'INTERNAL PARAMETERS-2'!AN170*VLOOKUP(AO$4,'INTERNAL PARAMETERS-1'!$B$5:$J$44,4, FALSE)</f>
        <v>0</v>
      </c>
      <c r="AP170" s="113">
        <f>$F170*'INTERNAL PARAMETERS-2'!AO170*VLOOKUP(AP$4,'INTERNAL PARAMETERS-1'!$B$5:$J$44,4, FALSE)</f>
        <v>0</v>
      </c>
      <c r="AQ170" s="113">
        <f>$F170*'INTERNAL PARAMETERS-2'!AP170*VLOOKUP(AQ$4,'INTERNAL PARAMETERS-1'!$B$5:$J$44,4, FALSE)</f>
        <v>0</v>
      </c>
      <c r="AR170" s="113">
        <f>$F170*'INTERNAL PARAMETERS-2'!AQ170*VLOOKUP(AR$4,'INTERNAL PARAMETERS-1'!$B$5:$J$44,4, FALSE)</f>
        <v>0</v>
      </c>
      <c r="AS170" s="113">
        <f>$F170*'INTERNAL PARAMETERS-2'!AR170*VLOOKUP(AS$4,'INTERNAL PARAMETERS-1'!$B$5:$J$44,4, FALSE)</f>
        <v>0</v>
      </c>
      <c r="AT170" s="112">
        <f>$F170*'INTERNAL PARAMETERS-2'!AS170*VLOOKUP(AT$4,'INTERNAL PARAMETERS-1'!$B$5:$J$44,4, FALSE)</f>
        <v>0</v>
      </c>
      <c r="AU170" s="114">
        <f>$F170*'INTERNAL PARAMETERS-2'!F170*(1-VLOOKUP(G$4,'INTERNAL PARAMETERS-1'!$B$5:$J$44,4, FALSE))</f>
        <v>0</v>
      </c>
      <c r="AV170" s="113">
        <f>$F170*'INTERNAL PARAMETERS-2'!G170*(1-VLOOKUP(H$4,'INTERNAL PARAMETERS-1'!$B$5:$J$44,4, FALSE))</f>
        <v>0</v>
      </c>
      <c r="AW170" s="113">
        <f>$F170*'INTERNAL PARAMETERS-2'!H170*(1-VLOOKUP(I$4,'INTERNAL PARAMETERS-1'!$B$5:$J$44,4, FALSE))</f>
        <v>3428.9495632102894</v>
      </c>
      <c r="AX170" s="113">
        <f>$F170*'INTERNAL PARAMETERS-2'!I170*(1-VLOOKUP(J$4,'INTERNAL PARAMETERS-1'!$B$5:$J$44,4, FALSE))</f>
        <v>0</v>
      </c>
      <c r="AY170" s="113">
        <f>$F170*'INTERNAL PARAMETERS-2'!J170*(1-VLOOKUP(K$4,'INTERNAL PARAMETERS-1'!$B$5:$J$44,4, FALSE))</f>
        <v>0</v>
      </c>
      <c r="AZ170" s="113">
        <f>$F170*'INTERNAL PARAMETERS-2'!K170*(1-VLOOKUP(L$4,'INTERNAL PARAMETERS-1'!$B$5:$J$44,4, FALSE))</f>
        <v>0</v>
      </c>
      <c r="BA170" s="113">
        <f>$F170*'INTERNAL PARAMETERS-2'!L170*(1-VLOOKUP(M$4,'INTERNAL PARAMETERS-1'!$B$5:$J$44,4, FALSE))</f>
        <v>95.880248365258552</v>
      </c>
      <c r="BB170" s="113">
        <f>$F170*'INTERNAL PARAMETERS-2'!M170*(1-VLOOKUP(N$4,'INTERNAL PARAMETERS-1'!$B$5:$J$44,4, FALSE))</f>
        <v>707.91480161075867</v>
      </c>
      <c r="BC170" s="113">
        <f>$F170*'INTERNAL PARAMETERS-2'!N170*(1-VLOOKUP(O$4,'INTERNAL PARAMETERS-1'!$B$5:$J$44,4, FALSE))</f>
        <v>287.64001338707078</v>
      </c>
      <c r="BD170" s="113">
        <f>$F170*'INTERNAL PARAMETERS-2'!O170*(1-VLOOKUP(P$4,'INTERNAL PARAMETERS-1'!$B$5:$J$44,4, FALSE))</f>
        <v>590.41974506683459</v>
      </c>
      <c r="BE170" s="113">
        <f>$F170*'INTERNAL PARAMETERS-2'!P170*(1-VLOOKUP(Q$4,'INTERNAL PARAMETERS-1'!$B$5:$J$44,4, FALSE))</f>
        <v>489.49316784024671</v>
      </c>
      <c r="BF170" s="113">
        <f>$F170*'INTERNAL PARAMETERS-2'!Q170*(1-VLOOKUP(R$4,'INTERNAL PARAMETERS-1'!$B$5:$J$44,4, FALSE))</f>
        <v>0</v>
      </c>
      <c r="BG170" s="113">
        <f>$F170*'INTERNAL PARAMETERS-2'!R170*(1-VLOOKUP(S$4,'INTERNAL PARAMETERS-1'!$B$5:$J$44,4, FALSE))</f>
        <v>1574.3973318988756</v>
      </c>
      <c r="BH170" s="113">
        <f>$F170*'INTERNAL PARAMETERS-2'!S170*(1-VLOOKUP(T$4,'INTERNAL PARAMETERS-1'!$B$5:$J$44,4, FALSE))</f>
        <v>16.652625818391662</v>
      </c>
      <c r="BI170" s="113">
        <f>$F170*'INTERNAL PARAMETERS-2'!T170*(1-VLOOKUP(U$4,'INTERNAL PARAMETERS-1'!$B$5:$J$44,4, FALSE))</f>
        <v>21.53086123452934</v>
      </c>
      <c r="BJ170" s="113">
        <f>$F170*'INTERNAL PARAMETERS-2'!U170*(1-VLOOKUP(V$4,'INTERNAL PARAMETERS-1'!$B$5:$J$44,4, FALSE))</f>
        <v>364.59754293668493</v>
      </c>
      <c r="BK170" s="113">
        <f>$F170*'INTERNAL PARAMETERS-2'!V170*(1-VLOOKUP(W$4,'INTERNAL PARAMETERS-1'!$B$5:$J$44,4, FALSE))</f>
        <v>380.15593164648783</v>
      </c>
      <c r="BL170" s="113">
        <f>$F170*'INTERNAL PARAMETERS-2'!W170*(1-VLOOKUP(X$4,'INTERNAL PARAMETERS-1'!$B$5:$J$44,4, FALSE))</f>
        <v>474.35477992701703</v>
      </c>
      <c r="BM170" s="113">
        <f>$F170*'INTERNAL PARAMETERS-2'!X170*(1-VLOOKUP(Y$4,'INTERNAL PARAMETERS-1'!$B$5:$J$44,4, FALSE))</f>
        <v>74.01300068342627</v>
      </c>
      <c r="BN170" s="113">
        <f>$F170*'INTERNAL PARAMETERS-2'!Y170*(1-VLOOKUP(Z$4,'INTERNAL PARAMETERS-1'!$B$5:$J$44,4, FALSE))</f>
        <v>539.95712164327244</v>
      </c>
      <c r="BO170" s="113">
        <f>$F170*'INTERNAL PARAMETERS-2'!Z170*(1-VLOOKUP(AA$4,'INTERNAL PARAMETERS-1'!$B$5:$J$44,4, FALSE))</f>
        <v>496.2222271657688</v>
      </c>
      <c r="BP170" s="113">
        <f>$F170*'INTERNAL PARAMETERS-2'!AA170*(1-VLOOKUP(AB$4,'INTERNAL PARAMETERS-1'!$B$5:$J$44,4, FALSE))</f>
        <v>203.53475409482476</v>
      </c>
      <c r="BQ170" s="113">
        <f>$F170*'INTERNAL PARAMETERS-2'!AB170*(1-VLOOKUP(AC$4,'INTERNAL PARAMETERS-1'!$B$5:$J$44,4, FALSE))</f>
        <v>1626.5990938758757</v>
      </c>
      <c r="BR170" s="113">
        <f>$F170*'INTERNAL PARAMETERS-2'!AC170*(1-VLOOKUP(AD$4,'INTERNAL PARAMETERS-1'!$B$5:$J$44,4, FALSE))</f>
        <v>144.6614717040915</v>
      </c>
      <c r="BS170" s="113">
        <f>$F170*'INTERNAL PARAMETERS-2'!AD170*(1-VLOOKUP(AE$4,'INTERNAL PARAMETERS-1'!$B$5:$J$44,4, FALSE))</f>
        <v>31.959705847571573</v>
      </c>
      <c r="BT170" s="113">
        <f>$F170*'INTERNAL PARAMETERS-2'!AE170*(1-VLOOKUP(AF$4,'INTERNAL PARAMETERS-1'!$B$5:$J$44,4, FALSE))</f>
        <v>0</v>
      </c>
      <c r="BU170" s="113">
        <f>$F170*'INTERNAL PARAMETERS-2'!AF170*(1-VLOOKUP(AG$4,'INTERNAL PARAMETERS-1'!$B$5:$J$44,4, FALSE))</f>
        <v>0</v>
      </c>
      <c r="BV170" s="113">
        <f>$F170*'INTERNAL PARAMETERS-2'!AG170*(1-VLOOKUP(AH$4,'INTERNAL PARAMETERS-1'!$B$5:$J$44,4, FALSE))</f>
        <v>0</v>
      </c>
      <c r="BW170" s="113">
        <f>$F170*'INTERNAL PARAMETERS-2'!AH170*(1-VLOOKUP(AI$4,'INTERNAL PARAMETERS-1'!$B$5:$J$44,4, FALSE))</f>
        <v>0</v>
      </c>
      <c r="BX170" s="113">
        <f>$F170*'INTERNAL PARAMETERS-2'!AI170*(1-VLOOKUP(AJ$4,'INTERNAL PARAMETERS-1'!$B$5:$J$44,4, FALSE))</f>
        <v>0</v>
      </c>
      <c r="BY170" s="113">
        <f>$F170*'INTERNAL PARAMETERS-2'!AJ170*(1-VLOOKUP(AK$4,'INTERNAL PARAMETERS-1'!$B$5:$J$44,4, FALSE))</f>
        <v>0</v>
      </c>
      <c r="BZ170" s="113">
        <f>$F170*'INTERNAL PARAMETERS-2'!AK170*(1-VLOOKUP(AL$4,'INTERNAL PARAMETERS-1'!$B$5:$J$44,4, FALSE))</f>
        <v>80.740729629485017</v>
      </c>
      <c r="CA170" s="113">
        <f>$F170*'INTERNAL PARAMETERS-2'!AL170*(1-VLOOKUP(AM$4,'INTERNAL PARAMETERS-1'!$B$5:$J$44,4, FALSE))</f>
        <v>35.324235510332613</v>
      </c>
      <c r="CB170" s="113">
        <f>$F170*'INTERNAL PARAMETERS-2'!AM170*(1-VLOOKUP(AN$4,'INTERNAL PARAMETERS-1'!$B$5:$J$44,4, FALSE))</f>
        <v>100.92657722658795</v>
      </c>
      <c r="CC170" s="113">
        <f>$F170*'INTERNAL PARAMETERS-2'!AN170*(1-VLOOKUP(AO$4,'INTERNAL PARAMETERS-1'!$B$5:$J$44,4, FALSE))</f>
        <v>196.807025148766</v>
      </c>
      <c r="CD170" s="113">
        <f>$F170*'INTERNAL PARAMETERS-2'!AO170*(1-VLOOKUP(AP$4,'INTERNAL PARAMETERS-1'!$B$5:$J$44,4, FALSE))</f>
        <v>669.47887505467088</v>
      </c>
      <c r="CE170" s="113">
        <f>$F170*'INTERNAL PARAMETERS-2'!AP170*(1-VLOOKUP(AQ$4,'INTERNAL PARAMETERS-1'!$B$5:$J$44,4, FALSE))</f>
        <v>70.648471020665227</v>
      </c>
      <c r="CF170" s="113">
        <f>$F170*'INTERNAL PARAMETERS-2'!AQ170*(1-VLOOKUP(AR$4,'INTERNAL PARAMETERS-1'!$B$5:$J$44,4, FALSE))</f>
        <v>70.648471020665227</v>
      </c>
      <c r="CG170" s="113">
        <f>$F170*'INTERNAL PARAMETERS-2'!AR170*(1-VLOOKUP(AS$4,'INTERNAL PARAMETERS-1'!$B$5:$J$44,4, FALSE))</f>
        <v>5.0461293044098978</v>
      </c>
      <c r="CH170" s="112">
        <f>$F170*'INTERNAL PARAMETERS-2'!AS170*(1-VLOOKUP(AT$4,'INTERNAL PARAMETERS-1'!$B$5:$J$44,4, FALSE))</f>
        <v>0</v>
      </c>
      <c r="CI170" s="111">
        <f t="shared" si="2"/>
        <v>13303.791972538982</v>
      </c>
    </row>
    <row r="171" spans="3:87" x14ac:dyDescent="0.5">
      <c r="C171" s="77" t="s">
        <v>24</v>
      </c>
      <c r="D171" s="76" t="s">
        <v>2</v>
      </c>
      <c r="E171" s="76" t="s">
        <v>16</v>
      </c>
      <c r="F171" s="115">
        <f>'INPUTS-Incidence'!E171</f>
        <v>15170.350426048079</v>
      </c>
      <c r="G171" s="114">
        <f>$F171*'INTERNAL PARAMETERS-2'!F171*VLOOKUP(G$4,'INTERNAL PARAMETERS-1'!$B$5:$J$44,4, FALSE)</f>
        <v>70.431385923013409</v>
      </c>
      <c r="H171" s="113">
        <f>$F171*'INTERNAL PARAMETERS-2'!G171*VLOOKUP(H$4,'INTERNAL PARAMETERS-1'!$B$5:$J$44,4, FALSE)</f>
        <v>128.28503430779037</v>
      </c>
      <c r="I171" s="113">
        <f>$F171*'INTERNAL PARAMETERS-2'!H171*VLOOKUP(I$4,'INTERNAL PARAMETERS-1'!$B$5:$J$44,4, FALSE)</f>
        <v>183.44655230596084</v>
      </c>
      <c r="J171" s="113">
        <f>$F171*'INTERNAL PARAMETERS-2'!I171*VLOOKUP(J$4,'INTERNAL PARAMETERS-1'!$B$5:$J$44,4, FALSE)</f>
        <v>0</v>
      </c>
      <c r="K171" s="113">
        <f>$F171*'INTERNAL PARAMETERS-2'!J171*VLOOKUP(K$4,'INTERNAL PARAMETERS-1'!$B$5:$J$44,4, FALSE)</f>
        <v>0</v>
      </c>
      <c r="L171" s="113">
        <f>$F171*'INTERNAL PARAMETERS-2'!K171*VLOOKUP(L$4,'INTERNAL PARAMETERS-1'!$B$5:$J$44,4, FALSE)</f>
        <v>0</v>
      </c>
      <c r="M171" s="113">
        <f>$F171*'INTERNAL PARAMETERS-2'!L171*VLOOKUP(M$4,'INTERNAL PARAMETERS-1'!$B$5:$J$44,4, FALSE)</f>
        <v>6.2884895103575795</v>
      </c>
      <c r="N171" s="113">
        <f>$F171*'INTERNAL PARAMETERS-2'!M171*VLOOKUP(N$4,'INTERNAL PARAMETERS-1'!$B$5:$J$44,4, FALSE)</f>
        <v>34.209367765994813</v>
      </c>
      <c r="O171" s="113">
        <f>$F171*'INTERNAL PARAMETERS-2'!N171*VLOOKUP(O$4,'INTERNAL PARAMETERS-1'!$B$5:$J$44,4, FALSE)</f>
        <v>0</v>
      </c>
      <c r="P171" s="113">
        <f>$F171*'INTERNAL PARAMETERS-2'!O171*VLOOKUP(P$4,'INTERNAL PARAMETERS-1'!$B$5:$J$44,4, FALSE)</f>
        <v>0</v>
      </c>
      <c r="Q171" s="113">
        <f>$F171*'INTERNAL PARAMETERS-2'!P171*VLOOKUP(Q$4,'INTERNAL PARAMETERS-1'!$B$5:$J$44,4, FALSE)</f>
        <v>0</v>
      </c>
      <c r="R171" s="113">
        <f>$F171*'INTERNAL PARAMETERS-2'!Q171*VLOOKUP(R$4,'INTERNAL PARAMETERS-1'!$B$5:$J$44,4, FALSE)</f>
        <v>22.638713940791547</v>
      </c>
      <c r="S171" s="113">
        <f>$F171*'INTERNAL PARAMETERS-2'!R171*VLOOKUP(S$4,'INTERNAL PARAMETERS-1'!$B$5:$J$44,4, FALSE)</f>
        <v>79.160784816922131</v>
      </c>
      <c r="T171" s="113">
        <f>$F171*'INTERNAL PARAMETERS-2'!S171*VLOOKUP(T$4,'INTERNAL PARAMETERS-1'!$B$5:$J$44,4, FALSE)</f>
        <v>4.5277427881583092</v>
      </c>
      <c r="U171" s="113">
        <f>$F171*'INTERNAL PARAMETERS-2'!T171*VLOOKUP(U$4,'INTERNAL PARAMETERS-1'!$B$5:$J$44,4, FALSE)</f>
        <v>8.5524367561888663</v>
      </c>
      <c r="V171" s="113">
        <f>$F171*'INTERNAL PARAMETERS-2'!U171*VLOOKUP(V$4,'INTERNAL PARAMETERS-1'!$B$5:$J$44,4, FALSE)</f>
        <v>53.577885117195301</v>
      </c>
      <c r="W171" s="113">
        <f>$F171*'INTERNAL PARAMETERS-2'!V171*VLOOKUP(W$4,'INTERNAL PARAMETERS-1'!$B$5:$J$44,4, FALSE)</f>
        <v>0</v>
      </c>
      <c r="X171" s="113">
        <f>$F171*'INTERNAL PARAMETERS-2'!W171*VLOOKUP(X$4,'INTERNAL PARAMETERS-1'!$B$5:$J$44,4, FALSE)</f>
        <v>0</v>
      </c>
      <c r="Y171" s="113">
        <f>$F171*'INTERNAL PARAMETERS-2'!X171*VLOOKUP(Y$4,'INTERNAL PARAMETERS-1'!$B$5:$J$44,4, FALSE)</f>
        <v>0</v>
      </c>
      <c r="Z171" s="113">
        <f>$F171*'INTERNAL PARAMETERS-2'!Y171*VLOOKUP(Z$4,'INTERNAL PARAMETERS-1'!$B$5:$J$44,4, FALSE)</f>
        <v>0</v>
      </c>
      <c r="AA171" s="113">
        <f>$F171*'INTERNAL PARAMETERS-2'!Z171*VLOOKUP(AA$4,'INTERNAL PARAMETERS-1'!$B$5:$J$44,4, FALSE)</f>
        <v>0</v>
      </c>
      <c r="AB171" s="113">
        <f>$F171*'INTERNAL PARAMETERS-2'!AA171*VLOOKUP(AB$4,'INTERNAL PARAMETERS-1'!$B$5:$J$44,4, FALSE)</f>
        <v>0</v>
      </c>
      <c r="AC171" s="113">
        <f>$F171*'INTERNAL PARAMETERS-2'!AB171*VLOOKUP(AC$4,'INTERNAL PARAMETERS-1'!$B$5:$J$44,4, FALSE)</f>
        <v>0</v>
      </c>
      <c r="AD171" s="113">
        <f>$F171*'INTERNAL PARAMETERS-2'!AC171*VLOOKUP(AD$4,'INTERNAL PARAMETERS-1'!$B$5:$J$44,4, FALSE)</f>
        <v>0</v>
      </c>
      <c r="AE171" s="113">
        <f>$F171*'INTERNAL PARAMETERS-2'!AD171*VLOOKUP(AE$4,'INTERNAL PARAMETERS-1'!$B$5:$J$44,4, FALSE)</f>
        <v>0</v>
      </c>
      <c r="AF171" s="113">
        <f>$F171*'INTERNAL PARAMETERS-2'!AE171*VLOOKUP(AF$4,'INTERNAL PARAMETERS-1'!$B$5:$J$44,4, FALSE)</f>
        <v>7.5457323019163134</v>
      </c>
      <c r="AG171" s="113">
        <f>$F171*'INTERNAL PARAMETERS-2'!AF171*VLOOKUP(AG$4,'INTERNAL PARAMETERS-1'!$B$5:$J$44,4, FALSE)</f>
        <v>0</v>
      </c>
      <c r="AH171" s="113">
        <f>$F171*'INTERNAL PARAMETERS-2'!AG171*VLOOKUP(AH$4,'INTERNAL PARAMETERS-1'!$B$5:$J$44,4, FALSE)</f>
        <v>0</v>
      </c>
      <c r="AI171" s="113">
        <f>$F171*'INTERNAL PARAMETERS-2'!AH171*VLOOKUP(AI$4,'INTERNAL PARAMETERS-1'!$B$5:$J$44,4, FALSE)</f>
        <v>2.5152441006387711</v>
      </c>
      <c r="AJ171" s="113">
        <f>$F171*'INTERNAL PARAMETERS-2'!AI171*VLOOKUP(AJ$4,'INTERNAL PARAMETERS-1'!$B$5:$J$44,4, FALSE)</f>
        <v>12.576220503193857</v>
      </c>
      <c r="AK171" s="113">
        <f>$F171*'INTERNAL PARAMETERS-2'!AJ171*VLOOKUP(AK$4,'INTERNAL PARAMETERS-1'!$B$5:$J$44,4, FALSE)</f>
        <v>0</v>
      </c>
      <c r="AL171" s="113">
        <f>$F171*'INTERNAL PARAMETERS-2'!AK171*VLOOKUP(AL$4,'INTERNAL PARAMETERS-1'!$B$5:$J$44,4, FALSE)</f>
        <v>0</v>
      </c>
      <c r="AM171" s="113">
        <f>$F171*'INTERNAL PARAMETERS-2'!AL171*VLOOKUP(AM$4,'INTERNAL PARAMETERS-1'!$B$5:$J$44,4, FALSE)</f>
        <v>0</v>
      </c>
      <c r="AN171" s="113">
        <f>$F171*'INTERNAL PARAMETERS-2'!AM171*VLOOKUP(AN$4,'INTERNAL PARAMETERS-1'!$B$5:$J$44,4, FALSE)</f>
        <v>0</v>
      </c>
      <c r="AO171" s="113">
        <f>$F171*'INTERNAL PARAMETERS-2'!AN171*VLOOKUP(AO$4,'INTERNAL PARAMETERS-1'!$B$5:$J$44,4, FALSE)</f>
        <v>0</v>
      </c>
      <c r="AP171" s="113">
        <f>$F171*'INTERNAL PARAMETERS-2'!AO171*VLOOKUP(AP$4,'INTERNAL PARAMETERS-1'!$B$5:$J$44,4, FALSE)</f>
        <v>0</v>
      </c>
      <c r="AQ171" s="113">
        <f>$F171*'INTERNAL PARAMETERS-2'!AP171*VLOOKUP(AQ$4,'INTERNAL PARAMETERS-1'!$B$5:$J$44,4, FALSE)</f>
        <v>0</v>
      </c>
      <c r="AR171" s="113">
        <f>$F171*'INTERNAL PARAMETERS-2'!AQ171*VLOOKUP(AR$4,'INTERNAL PARAMETERS-1'!$B$5:$J$44,4, FALSE)</f>
        <v>0</v>
      </c>
      <c r="AS171" s="113">
        <f>$F171*'INTERNAL PARAMETERS-2'!AR171*VLOOKUP(AS$4,'INTERNAL PARAMETERS-1'!$B$5:$J$44,4, FALSE)</f>
        <v>0</v>
      </c>
      <c r="AT171" s="112">
        <f>$F171*'INTERNAL PARAMETERS-2'!AS171*VLOOKUP(AT$4,'INTERNAL PARAMETERS-1'!$B$5:$J$44,4, FALSE)</f>
        <v>0</v>
      </c>
      <c r="AU171" s="114">
        <f>$F171*'INTERNAL PARAMETERS-2'!F171*(1-VLOOKUP(G$4,'INTERNAL PARAMETERS-1'!$B$5:$J$44,4, FALSE))</f>
        <v>0</v>
      </c>
      <c r="AV171" s="113">
        <f>$F171*'INTERNAL PARAMETERS-2'!G171*(1-VLOOKUP(H$4,'INTERNAL PARAMETERS-1'!$B$5:$J$44,4, FALSE))</f>
        <v>0</v>
      </c>
      <c r="AW171" s="113">
        <f>$F171*'INTERNAL PARAMETERS-2'!H171*(1-VLOOKUP(I$4,'INTERNAL PARAMETERS-1'!$B$5:$J$44,4, FALSE))</f>
        <v>3485.4844938132555</v>
      </c>
      <c r="AX171" s="113">
        <f>$F171*'INTERNAL PARAMETERS-2'!I171*(1-VLOOKUP(J$4,'INTERNAL PARAMETERS-1'!$B$5:$J$44,4, FALSE))</f>
        <v>0</v>
      </c>
      <c r="AY171" s="113">
        <f>$F171*'INTERNAL PARAMETERS-2'!J171*(1-VLOOKUP(K$4,'INTERNAL PARAMETERS-1'!$B$5:$J$44,4, FALSE))</f>
        <v>0</v>
      </c>
      <c r="AZ171" s="113">
        <f>$F171*'INTERNAL PARAMETERS-2'!K171*(1-VLOOKUP(L$4,'INTERNAL PARAMETERS-1'!$B$5:$J$44,4, FALSE))</f>
        <v>0</v>
      </c>
      <c r="BA171" s="113">
        <f>$F171*'INTERNAL PARAMETERS-2'!L171*(1-VLOOKUP(M$4,'INTERNAL PARAMETERS-1'!$B$5:$J$44,4, FALSE))</f>
        <v>119.48130069679401</v>
      </c>
      <c r="BB171" s="113">
        <f>$F171*'INTERNAL PARAMETERS-2'!M171*(1-VLOOKUP(N$4,'INTERNAL PARAMETERS-1'!$B$5:$J$44,4, FALSE))</f>
        <v>649.97798755390136</v>
      </c>
      <c r="BC171" s="113">
        <f>$F171*'INTERNAL PARAMETERS-2'!N171*(1-VLOOKUP(O$4,'INTERNAL PARAMETERS-1'!$B$5:$J$44,4, FALSE))</f>
        <v>503.07916082860635</v>
      </c>
      <c r="BD171" s="113">
        <f>$F171*'INTERNAL PARAMETERS-2'!O171*(1-VLOOKUP(P$4,'INTERNAL PARAMETERS-1'!$B$5:$J$44,4, FALSE))</f>
        <v>558.41756511274457</v>
      </c>
      <c r="BE171" s="113">
        <f>$F171*'INTERNAL PARAMETERS-2'!P171*(1-VLOOKUP(Q$4,'INTERNAL PARAMETERS-1'!$B$5:$J$44,4, FALSE))</f>
        <v>737.0105155033956</v>
      </c>
      <c r="BF171" s="113">
        <f>$F171*'INTERNAL PARAMETERS-2'!Q171*(1-VLOOKUP(R$4,'INTERNAL PARAMETERS-1'!$B$5:$J$44,4, FALSE))</f>
        <v>0</v>
      </c>
      <c r="BG171" s="113">
        <f>$F171*'INTERNAL PARAMETERS-2'!R171*(1-VLOOKUP(S$4,'INTERNAL PARAMETERS-1'!$B$5:$J$44,4, FALSE))</f>
        <v>1504.0549115215204</v>
      </c>
      <c r="BH171" s="113">
        <f>$F171*'INTERNAL PARAMETERS-2'!S171*(1-VLOOKUP(T$4,'INTERNAL PARAMETERS-1'!$B$5:$J$44,4, FALSE))</f>
        <v>40.749685093424787</v>
      </c>
      <c r="BI171" s="113">
        <f>$F171*'INTERNAL PARAMETERS-2'!T171*(1-VLOOKUP(U$4,'INTERNAL PARAMETERS-1'!$B$5:$J$44,4, FALSE))</f>
        <v>34.209747024755465</v>
      </c>
      <c r="BJ171" s="113">
        <f>$F171*'INTERNAL PARAMETERS-2'!U171*(1-VLOOKUP(V$4,'INTERNAL PARAMETERS-1'!$B$5:$J$44,4, FALSE))</f>
        <v>303.60801566410669</v>
      </c>
      <c r="BK171" s="113">
        <f>$F171*'INTERNAL PARAMETERS-2'!V171*(1-VLOOKUP(W$4,'INTERNAL PARAMETERS-1'!$B$5:$J$44,4, FALSE))</f>
        <v>399.94808456224632</v>
      </c>
      <c r="BL171" s="113">
        <f>$F171*'INTERNAL PARAMETERS-2'!W171*(1-VLOOKUP(X$4,'INTERNAL PARAMETERS-1'!$B$5:$J$44,4, FALSE))</f>
        <v>769.71172288178479</v>
      </c>
      <c r="BM171" s="113">
        <f>$F171*'INTERNAL PARAMETERS-2'!X171*(1-VLOOKUP(Y$4,'INTERNAL PARAMETERS-1'!$B$5:$J$44,4, FALSE))</f>
        <v>196.20117613016501</v>
      </c>
      <c r="BN171" s="113">
        <f>$F171*'INTERNAL PARAMETERS-2'!Y171*(1-VLOOKUP(Z$4,'INTERNAL PARAMETERS-1'!$B$5:$J$44,4, FALSE))</f>
        <v>669.09589071606354</v>
      </c>
      <c r="BO171" s="113">
        <f>$F171*'INTERNAL PARAMETERS-2'!Z171*(1-VLOOKUP(AA$4,'INTERNAL PARAMETERS-1'!$B$5:$J$44,4, FALSE))</f>
        <v>623.81846283448044</v>
      </c>
      <c r="BP171" s="113">
        <f>$F171*'INTERNAL PARAMETERS-2'!AA171*(1-VLOOKUP(AB$4,'INTERNAL PARAMETERS-1'!$B$5:$J$44,4, FALSE))</f>
        <v>218.83989007095656</v>
      </c>
      <c r="BQ171" s="113">
        <f>$F171*'INTERNAL PARAMETERS-2'!AB171*(1-VLOOKUP(AC$4,'INTERNAL PARAMETERS-1'!$B$5:$J$44,4, FALSE))</f>
        <v>2029.9248690539396</v>
      </c>
      <c r="BR171" s="113">
        <f>$F171*'INTERNAL PARAMETERS-2'!AC171*(1-VLOOKUP(AD$4,'INTERNAL PARAMETERS-1'!$B$5:$J$44,4, FALSE))</f>
        <v>203.74690843208131</v>
      </c>
      <c r="BS171" s="113">
        <f>$F171*'INTERNAL PARAMETERS-2'!AD171*(1-VLOOKUP(AE$4,'INTERNAL PARAMETERS-1'!$B$5:$J$44,4, FALSE))</f>
        <v>67.916141822374641</v>
      </c>
      <c r="BT171" s="113">
        <f>$F171*'INTERNAL PARAMETERS-2'!AE171*(1-VLOOKUP(AF$4,'INTERNAL PARAMETERS-1'!$B$5:$J$44,4, FALSE))</f>
        <v>0</v>
      </c>
      <c r="BU171" s="113">
        <f>$F171*'INTERNAL PARAMETERS-2'!AF171*(1-VLOOKUP(AG$4,'INTERNAL PARAMETERS-1'!$B$5:$J$44,4, FALSE))</f>
        <v>0</v>
      </c>
      <c r="BV171" s="113">
        <f>$F171*'INTERNAL PARAMETERS-2'!AG171*(1-VLOOKUP(AH$4,'INTERNAL PARAMETERS-1'!$B$5:$J$44,4, FALSE))</f>
        <v>0</v>
      </c>
      <c r="BW171" s="113">
        <f>$F171*'INTERNAL PARAMETERS-2'!AH171*(1-VLOOKUP(AI$4,'INTERNAL PARAMETERS-1'!$B$5:$J$44,4, FALSE))</f>
        <v>0</v>
      </c>
      <c r="BX171" s="113">
        <f>$F171*'INTERNAL PARAMETERS-2'!AI171*(1-VLOOKUP(AJ$4,'INTERNAL PARAMETERS-1'!$B$5:$J$44,4, FALSE))</f>
        <v>0</v>
      </c>
      <c r="BY171" s="113">
        <f>$F171*'INTERNAL PARAMETERS-2'!AJ171*(1-VLOOKUP(AK$4,'INTERNAL PARAMETERS-1'!$B$5:$J$44,4, FALSE))</f>
        <v>0</v>
      </c>
      <c r="BZ171" s="113">
        <f>$F171*'INTERNAL PARAMETERS-2'!AK171*(1-VLOOKUP(AL$4,'INTERNAL PARAMETERS-1'!$B$5:$J$44,4, FALSE))</f>
        <v>70.431385923013409</v>
      </c>
      <c r="CA171" s="113">
        <f>$F171*'INTERNAL PARAMETERS-2'!AL171*(1-VLOOKUP(AM$4,'INTERNAL PARAMETERS-1'!$B$5:$J$44,4, FALSE))</f>
        <v>72.94663002365219</v>
      </c>
      <c r="CB171" s="113">
        <f>$F171*'INTERNAL PARAMETERS-2'!AM171*(1-VLOOKUP(AN$4,'INTERNAL PARAMETERS-1'!$B$5:$J$44,4, FALSE))</f>
        <v>85.522850526846042</v>
      </c>
      <c r="CC171" s="113">
        <f>$F171*'INTERNAL PARAMETERS-2'!AN171*(1-VLOOKUP(AO$4,'INTERNAL PARAMETERS-1'!$B$5:$J$44,4, FALSE))</f>
        <v>274.17829435509475</v>
      </c>
      <c r="CD171" s="113">
        <f>$F171*'INTERNAL PARAMETERS-2'!AO171*(1-VLOOKUP(AP$4,'INTERNAL PARAMETERS-1'!$B$5:$J$44,4, FALSE))</f>
        <v>797.38092502385393</v>
      </c>
      <c r="CE171" s="113">
        <f>$F171*'INTERNAL PARAMETERS-2'!AP171*(1-VLOOKUP(AQ$4,'INTERNAL PARAMETERS-1'!$B$5:$J$44,4, FALSE))</f>
        <v>110.67680856827637</v>
      </c>
      <c r="CF171" s="113">
        <f>$F171*'INTERNAL PARAMETERS-2'!AQ171*(1-VLOOKUP(AR$4,'INTERNAL PARAMETERS-1'!$B$5:$J$44,4, FALSE))</f>
        <v>27.669202142069093</v>
      </c>
      <c r="CG171" s="113">
        <f>$F171*'INTERNAL PARAMETERS-2'!AR171*(1-VLOOKUP(AS$4,'INTERNAL PARAMETERS-1'!$B$5:$J$44,4, FALSE))</f>
        <v>2.5152441006387711</v>
      </c>
      <c r="CH171" s="112">
        <f>$F171*'INTERNAL PARAMETERS-2'!AS171*(1-VLOOKUP(AT$4,'INTERNAL PARAMETERS-1'!$B$5:$J$44,4, FALSE))</f>
        <v>0</v>
      </c>
      <c r="CI171" s="111">
        <f t="shared" si="2"/>
        <v>15170.353460118164</v>
      </c>
    </row>
    <row r="172" spans="3:87" x14ac:dyDescent="0.5">
      <c r="C172" s="77" t="s">
        <v>24</v>
      </c>
      <c r="D172" s="76" t="s">
        <v>2</v>
      </c>
      <c r="E172" s="76" t="s">
        <v>15</v>
      </c>
      <c r="F172" s="115">
        <f>'INPUTS-Incidence'!E172</f>
        <v>13635.869083946509</v>
      </c>
      <c r="G172" s="114">
        <f>$F172*'INTERNAL PARAMETERS-2'!F172*VLOOKUP(G$4,'INTERNAL PARAMETERS-1'!$B$5:$J$44,4, FALSE)</f>
        <v>96.366050403158368</v>
      </c>
      <c r="H172" s="113">
        <f>$F172*'INTERNAL PARAMETERS-2'!G172*VLOOKUP(H$4,'INTERNAL PARAMETERS-1'!$B$5:$J$44,4, FALSE)</f>
        <v>79.360758068568671</v>
      </c>
      <c r="I172" s="113">
        <f>$F172*'INTERNAL PARAMETERS-2'!H172*VLOOKUP(I$4,'INTERNAL PARAMETERS-1'!$B$5:$J$44,4, FALSE)</f>
        <v>164.70077655110251</v>
      </c>
      <c r="J172" s="113">
        <f>$F172*'INTERNAL PARAMETERS-2'!I172*VLOOKUP(J$4,'INTERNAL PARAMETERS-1'!$B$5:$J$44,4, FALSE)</f>
        <v>0</v>
      </c>
      <c r="K172" s="113">
        <f>$F172*'INTERNAL PARAMETERS-2'!J172*VLOOKUP(K$4,'INTERNAL PARAMETERS-1'!$B$5:$J$44,4, FALSE)</f>
        <v>5.6684307781965639</v>
      </c>
      <c r="L172" s="113">
        <f>$F172*'INTERNAL PARAMETERS-2'!K172*VLOOKUP(L$4,'INTERNAL PARAMETERS-1'!$B$5:$J$44,4, FALSE)</f>
        <v>0</v>
      </c>
      <c r="M172" s="113">
        <f>$F172*'INTERNAL PARAMETERS-2'!L172*VLOOKUP(M$4,'INTERNAL PARAMETERS-1'!$B$5:$J$44,4, FALSE)</f>
        <v>6.9440663309997595</v>
      </c>
      <c r="N172" s="113">
        <f>$F172*'INTERNAL PARAMETERS-2'!M172*VLOOKUP(N$4,'INTERNAL PARAMETERS-1'!$B$5:$J$44,4, FALSE)</f>
        <v>27.492843785089214</v>
      </c>
      <c r="O172" s="113">
        <f>$F172*'INTERNAL PARAMETERS-2'!N172*VLOOKUP(O$4,'INTERNAL PARAMETERS-1'!$B$5:$J$44,4, FALSE)</f>
        <v>0</v>
      </c>
      <c r="P172" s="113">
        <f>$F172*'INTERNAL PARAMETERS-2'!O172*VLOOKUP(P$4,'INTERNAL PARAMETERS-1'!$B$5:$J$44,4, FALSE)</f>
        <v>0</v>
      </c>
      <c r="Q172" s="113">
        <f>$F172*'INTERNAL PARAMETERS-2'!P172*VLOOKUP(Q$4,'INTERNAL PARAMETERS-1'!$B$5:$J$44,4, FALSE)</f>
        <v>0</v>
      </c>
      <c r="R172" s="113">
        <f>$F172*'INTERNAL PARAMETERS-2'!Q172*VLOOKUP(R$4,'INTERNAL PARAMETERS-1'!$B$5:$J$44,4, FALSE)</f>
        <v>19.840189517142168</v>
      </c>
      <c r="S172" s="113">
        <f>$F172*'INTERNAL PARAMETERS-2'!R172*VLOOKUP(S$4,'INTERNAL PARAMETERS-1'!$B$5:$J$44,4, FALSE)</f>
        <v>66.437294964912965</v>
      </c>
      <c r="T172" s="113">
        <f>$F172*'INTERNAL PARAMETERS-2'!S172*VLOOKUP(T$4,'INTERNAL PARAMETERS-1'!$B$5:$J$44,4, FALSE)</f>
        <v>3.11770510735353</v>
      </c>
      <c r="U172" s="113">
        <f>$F172*'INTERNAL PARAMETERS-2'!T172*VLOOKUP(U$4,'INTERNAL PARAMETERS-1'!$B$5:$J$44,4, FALSE)</f>
        <v>6.23541021470706</v>
      </c>
      <c r="V172" s="113">
        <f>$F172*'INTERNAL PARAMETERS-2'!U172*VLOOKUP(V$4,'INTERNAL PARAMETERS-1'!$B$5:$J$44,4, FALSE)</f>
        <v>40.814133369269072</v>
      </c>
      <c r="W172" s="113">
        <f>$F172*'INTERNAL PARAMETERS-2'!V172*VLOOKUP(W$4,'INTERNAL PARAMETERS-1'!$B$5:$J$44,4, FALSE)</f>
        <v>0</v>
      </c>
      <c r="X172" s="113">
        <f>$F172*'INTERNAL PARAMETERS-2'!W172*VLOOKUP(X$4,'INTERNAL PARAMETERS-1'!$B$5:$J$44,4, FALSE)</f>
        <v>0</v>
      </c>
      <c r="Y172" s="113">
        <f>$F172*'INTERNAL PARAMETERS-2'!X172*VLOOKUP(Y$4,'INTERNAL PARAMETERS-1'!$B$5:$J$44,4, FALSE)</f>
        <v>0</v>
      </c>
      <c r="Z172" s="113">
        <f>$F172*'INTERNAL PARAMETERS-2'!Y172*VLOOKUP(Z$4,'INTERNAL PARAMETERS-1'!$B$5:$J$44,4, FALSE)</f>
        <v>0</v>
      </c>
      <c r="AA172" s="113">
        <f>$F172*'INTERNAL PARAMETERS-2'!Z172*VLOOKUP(AA$4,'INTERNAL PARAMETERS-1'!$B$5:$J$44,4, FALSE)</f>
        <v>0</v>
      </c>
      <c r="AB172" s="113">
        <f>$F172*'INTERNAL PARAMETERS-2'!AA172*VLOOKUP(AB$4,'INTERNAL PARAMETERS-1'!$B$5:$J$44,4, FALSE)</f>
        <v>0</v>
      </c>
      <c r="AC172" s="113">
        <f>$F172*'INTERNAL PARAMETERS-2'!AB172*VLOOKUP(AC$4,'INTERNAL PARAMETERS-1'!$B$5:$J$44,4, FALSE)</f>
        <v>0</v>
      </c>
      <c r="AD172" s="113">
        <f>$F172*'INTERNAL PARAMETERS-2'!AC172*VLOOKUP(AD$4,'INTERNAL PARAMETERS-1'!$B$5:$J$44,4, FALSE)</f>
        <v>0</v>
      </c>
      <c r="AE172" s="113">
        <f>$F172*'INTERNAL PARAMETERS-2'!AD172*VLOOKUP(AE$4,'INTERNAL PARAMETERS-1'!$B$5:$J$44,4, FALSE)</f>
        <v>0</v>
      </c>
      <c r="AF172" s="113">
        <f>$F172*'INTERNAL PARAMETERS-2'!AE172*VLOOKUP(AF$4,'INTERNAL PARAMETERS-1'!$B$5:$J$44,4, FALSE)</f>
        <v>5.6684307781965639</v>
      </c>
      <c r="AG172" s="113">
        <f>$F172*'INTERNAL PARAMETERS-2'!AF172*VLOOKUP(AG$4,'INTERNAL PARAMETERS-1'!$B$5:$J$44,4, FALSE)</f>
        <v>2.8348971825524796</v>
      </c>
      <c r="AH172" s="113">
        <f>$F172*'INTERNAL PARAMETERS-2'!AG172*VLOOKUP(AH$4,'INTERNAL PARAMETERS-1'!$B$5:$J$44,4, FALSE)</f>
        <v>0</v>
      </c>
      <c r="AI172" s="113">
        <f>$F172*'INTERNAL PARAMETERS-2'!AH172*VLOOKUP(AI$4,'INTERNAL PARAMETERS-1'!$B$5:$J$44,4, FALSE)</f>
        <v>5.6684307781965639</v>
      </c>
      <c r="AJ172" s="113">
        <f>$F172*'INTERNAL PARAMETERS-2'!AI172*VLOOKUP(AJ$4,'INTERNAL PARAMETERS-1'!$B$5:$J$44,4, FALSE)</f>
        <v>11.336861556393128</v>
      </c>
      <c r="AK172" s="113">
        <f>$F172*'INTERNAL PARAMETERS-2'!AJ172*VLOOKUP(AK$4,'INTERNAL PARAMETERS-1'!$B$5:$J$44,4, FALSE)</f>
        <v>0</v>
      </c>
      <c r="AL172" s="113">
        <f>$F172*'INTERNAL PARAMETERS-2'!AK172*VLOOKUP(AL$4,'INTERNAL PARAMETERS-1'!$B$5:$J$44,4, FALSE)</f>
        <v>0</v>
      </c>
      <c r="AM172" s="113">
        <f>$F172*'INTERNAL PARAMETERS-2'!AL172*VLOOKUP(AM$4,'INTERNAL PARAMETERS-1'!$B$5:$J$44,4, FALSE)</f>
        <v>0</v>
      </c>
      <c r="AN172" s="113">
        <f>$F172*'INTERNAL PARAMETERS-2'!AM172*VLOOKUP(AN$4,'INTERNAL PARAMETERS-1'!$B$5:$J$44,4, FALSE)</f>
        <v>0</v>
      </c>
      <c r="AO172" s="113">
        <f>$F172*'INTERNAL PARAMETERS-2'!AN172*VLOOKUP(AO$4,'INTERNAL PARAMETERS-1'!$B$5:$J$44,4, FALSE)</f>
        <v>0</v>
      </c>
      <c r="AP172" s="113">
        <f>$F172*'INTERNAL PARAMETERS-2'!AO172*VLOOKUP(AP$4,'INTERNAL PARAMETERS-1'!$B$5:$J$44,4, FALSE)</f>
        <v>0</v>
      </c>
      <c r="AQ172" s="113">
        <f>$F172*'INTERNAL PARAMETERS-2'!AP172*VLOOKUP(AQ$4,'INTERNAL PARAMETERS-1'!$B$5:$J$44,4, FALSE)</f>
        <v>0</v>
      </c>
      <c r="AR172" s="113">
        <f>$F172*'INTERNAL PARAMETERS-2'!AQ172*VLOOKUP(AR$4,'INTERNAL PARAMETERS-1'!$B$5:$J$44,4, FALSE)</f>
        <v>0</v>
      </c>
      <c r="AS172" s="113">
        <f>$F172*'INTERNAL PARAMETERS-2'!AR172*VLOOKUP(AS$4,'INTERNAL PARAMETERS-1'!$B$5:$J$44,4, FALSE)</f>
        <v>0</v>
      </c>
      <c r="AT172" s="112">
        <f>$F172*'INTERNAL PARAMETERS-2'!AS172*VLOOKUP(AT$4,'INTERNAL PARAMETERS-1'!$B$5:$J$44,4, FALSE)</f>
        <v>0</v>
      </c>
      <c r="AU172" s="114">
        <f>$F172*'INTERNAL PARAMETERS-2'!F172*(1-VLOOKUP(G$4,'INTERNAL PARAMETERS-1'!$B$5:$J$44,4, FALSE))</f>
        <v>0</v>
      </c>
      <c r="AV172" s="113">
        <f>$F172*'INTERNAL PARAMETERS-2'!G172*(1-VLOOKUP(H$4,'INTERNAL PARAMETERS-1'!$B$5:$J$44,4, FALSE))</f>
        <v>0</v>
      </c>
      <c r="AW172" s="113">
        <f>$F172*'INTERNAL PARAMETERS-2'!H172*(1-VLOOKUP(I$4,'INTERNAL PARAMETERS-1'!$B$5:$J$44,4, FALSE))</f>
        <v>3129.3147544709473</v>
      </c>
      <c r="AX172" s="113">
        <f>$F172*'INTERNAL PARAMETERS-2'!I172*(1-VLOOKUP(J$4,'INTERNAL PARAMETERS-1'!$B$5:$J$44,4, FALSE))</f>
        <v>0</v>
      </c>
      <c r="AY172" s="113">
        <f>$F172*'INTERNAL PARAMETERS-2'!J172*(1-VLOOKUP(K$4,'INTERNAL PARAMETERS-1'!$B$5:$J$44,4, FALSE))</f>
        <v>0</v>
      </c>
      <c r="AZ172" s="113">
        <f>$F172*'INTERNAL PARAMETERS-2'!K172*(1-VLOOKUP(L$4,'INTERNAL PARAMETERS-1'!$B$5:$J$44,4, FALSE))</f>
        <v>0</v>
      </c>
      <c r="BA172" s="113">
        <f>$F172*'INTERNAL PARAMETERS-2'!L172*(1-VLOOKUP(M$4,'INTERNAL PARAMETERS-1'!$B$5:$J$44,4, FALSE))</f>
        <v>131.93726028899542</v>
      </c>
      <c r="BB172" s="113">
        <f>$F172*'INTERNAL PARAMETERS-2'!M172*(1-VLOOKUP(N$4,'INTERNAL PARAMETERS-1'!$B$5:$J$44,4, FALSE))</f>
        <v>522.36403191669501</v>
      </c>
      <c r="BC172" s="113">
        <f>$F172*'INTERNAL PARAMETERS-2'!N172*(1-VLOOKUP(O$4,'INTERNAL PARAMETERS-1'!$B$5:$J$44,4, FALSE))</f>
        <v>595.20568551426516</v>
      </c>
      <c r="BD172" s="113">
        <f>$F172*'INTERNAL PARAMETERS-2'!O172*(1-VLOOKUP(P$4,'INTERNAL PARAMETERS-1'!$B$5:$J$44,4, FALSE))</f>
        <v>513.0100302631439</v>
      </c>
      <c r="BE172" s="113">
        <f>$F172*'INTERNAL PARAMETERS-2'!P172*(1-VLOOKUP(Q$4,'INTERNAL PARAMETERS-1'!$B$5:$J$44,4, FALSE))</f>
        <v>549.85687570178425</v>
      </c>
      <c r="BF172" s="113">
        <f>$F172*'INTERNAL PARAMETERS-2'!Q172*(1-VLOOKUP(R$4,'INTERNAL PARAMETERS-1'!$B$5:$J$44,4, FALSE))</f>
        <v>0</v>
      </c>
      <c r="BG172" s="113">
        <f>$F172*'INTERNAL PARAMETERS-2'!R172*(1-VLOOKUP(S$4,'INTERNAL PARAMETERS-1'!$B$5:$J$44,4, FALSE))</f>
        <v>1262.3086043333462</v>
      </c>
      <c r="BH172" s="113">
        <f>$F172*'INTERNAL PARAMETERS-2'!S172*(1-VLOOKUP(T$4,'INTERNAL PARAMETERS-1'!$B$5:$J$44,4, FALSE))</f>
        <v>28.05934596618177</v>
      </c>
      <c r="BI172" s="113">
        <f>$F172*'INTERNAL PARAMETERS-2'!T172*(1-VLOOKUP(U$4,'INTERNAL PARAMETERS-1'!$B$5:$J$44,4, FALSE))</f>
        <v>24.94164085882824</v>
      </c>
      <c r="BJ172" s="113">
        <f>$F172*'INTERNAL PARAMETERS-2'!U172*(1-VLOOKUP(V$4,'INTERNAL PARAMETERS-1'!$B$5:$J$44,4, FALSE))</f>
        <v>231.28008909252475</v>
      </c>
      <c r="BK172" s="113">
        <f>$F172*'INTERNAL PARAMETERS-2'!V172*(1-VLOOKUP(W$4,'INTERNAL PARAMETERS-1'!$B$5:$J$44,4, FALSE))</f>
        <v>362.79184208675565</v>
      </c>
      <c r="BL172" s="113">
        <f>$F172*'INTERNAL PARAMETERS-2'!W172*(1-VLOOKUP(X$4,'INTERNAL PARAMETERS-1'!$B$5:$J$44,4, FALSE))</f>
        <v>623.54783940524794</v>
      </c>
      <c r="BM172" s="113">
        <f>$F172*'INTERNAL PARAMETERS-2'!X172*(1-VLOOKUP(Y$4,'INTERNAL PARAMETERS-1'!$B$5:$J$44,4, FALSE))</f>
        <v>147.38465458074424</v>
      </c>
      <c r="BN172" s="113">
        <f>$F172*'INTERNAL PARAMETERS-2'!Y172*(1-VLOOKUP(Z$4,'INTERNAL PARAMETERS-1'!$B$5:$J$44,4, FALSE))</f>
        <v>629.2176337703529</v>
      </c>
      <c r="BO172" s="113">
        <f>$F172*'INTERNAL PARAMETERS-2'!Z172*(1-VLOOKUP(AA$4,'INTERNAL PARAMETERS-1'!$B$5:$J$44,4, FALSE))</f>
        <v>711.41192543456566</v>
      </c>
      <c r="BP172" s="113">
        <f>$F172*'INTERNAL PARAMETERS-2'!AA172*(1-VLOOKUP(AB$4,'INTERNAL PARAMETERS-1'!$B$5:$J$44,4, FALSE))</f>
        <v>255.08756654029574</v>
      </c>
      <c r="BQ172" s="113">
        <f>$F172*'INTERNAL PARAMETERS-2'!AB172*(1-VLOOKUP(AC$4,'INTERNAL PARAMETERS-1'!$B$5:$J$44,4, FALSE))</f>
        <v>1955.6740706494174</v>
      </c>
      <c r="BR172" s="113">
        <f>$F172*'INTERNAL PARAMETERS-2'!AC172*(1-VLOOKUP(AD$4,'INTERNAL PARAMETERS-1'!$B$5:$J$44,4, FALSE))</f>
        <v>147.38465458074424</v>
      </c>
      <c r="BS172" s="113">
        <f>$F172*'INTERNAL PARAMETERS-2'!AD172*(1-VLOOKUP(AE$4,'INTERNAL PARAMETERS-1'!$B$5:$J$44,4, FALSE))</f>
        <v>34.011948256087777</v>
      </c>
      <c r="BT172" s="113">
        <f>$F172*'INTERNAL PARAMETERS-2'!AE172*(1-VLOOKUP(AF$4,'INTERNAL PARAMETERS-1'!$B$5:$J$44,4, FALSE))</f>
        <v>0</v>
      </c>
      <c r="BU172" s="113">
        <f>$F172*'INTERNAL PARAMETERS-2'!AF172*(1-VLOOKUP(AG$4,'INTERNAL PARAMETERS-1'!$B$5:$J$44,4, FALSE))</f>
        <v>0</v>
      </c>
      <c r="BV172" s="113">
        <f>$F172*'INTERNAL PARAMETERS-2'!AG172*(1-VLOOKUP(AH$4,'INTERNAL PARAMETERS-1'!$B$5:$J$44,4, FALSE))</f>
        <v>0</v>
      </c>
      <c r="BW172" s="113">
        <f>$F172*'INTERNAL PARAMETERS-2'!AH172*(1-VLOOKUP(AI$4,'INTERNAL PARAMETERS-1'!$B$5:$J$44,4, FALSE))</f>
        <v>0</v>
      </c>
      <c r="BX172" s="113">
        <f>$F172*'INTERNAL PARAMETERS-2'!AI172*(1-VLOOKUP(AJ$4,'INTERNAL PARAMETERS-1'!$B$5:$J$44,4, FALSE))</f>
        <v>0</v>
      </c>
      <c r="BY172" s="113">
        <f>$F172*'INTERNAL PARAMETERS-2'!AJ172*(1-VLOOKUP(AK$4,'INTERNAL PARAMETERS-1'!$B$5:$J$44,4, FALSE))</f>
        <v>0</v>
      </c>
      <c r="BZ172" s="113">
        <f>$F172*'INTERNAL PARAMETERS-2'!AK172*(1-VLOOKUP(AL$4,'INTERNAL PARAMETERS-1'!$B$5:$J$44,4, FALSE))</f>
        <v>51.017240590677474</v>
      </c>
      <c r="CA172" s="113">
        <f>$F172*'INTERNAL PARAMETERS-2'!AL172*(1-VLOOKUP(AM$4,'INTERNAL PARAMETERS-1'!$B$5:$J$44,4, FALSE))</f>
        <v>85.029188846765251</v>
      </c>
      <c r="CB172" s="113">
        <f>$F172*'INTERNAL PARAMETERS-2'!AM172*(1-VLOOKUP(AN$4,'INTERNAL PARAMETERS-1'!$B$5:$J$44,4, FALSE))</f>
        <v>90.697619624961803</v>
      </c>
      <c r="CC172" s="113">
        <f>$F172*'INTERNAL PARAMETERS-2'!AN172*(1-VLOOKUP(AO$4,'INTERNAL PARAMETERS-1'!$B$5:$J$44,4, FALSE))</f>
        <v>283.43108401818694</v>
      </c>
      <c r="CD172" s="113">
        <f>$F172*'INTERNAL PARAMETERS-2'!AO172*(1-VLOOKUP(AP$4,'INTERNAL PARAMETERS-1'!$B$5:$J$44,4, FALSE))</f>
        <v>634.88606454854937</v>
      </c>
      <c r="CE172" s="113">
        <f>$F172*'INTERNAL PARAMETERS-2'!AP172*(1-VLOOKUP(AQ$4,'INTERNAL PARAMETERS-1'!$B$5:$J$44,4, FALSE))</f>
        <v>87.864086029317718</v>
      </c>
      <c r="CF172" s="113">
        <f>$F172*'INTERNAL PARAMETERS-2'!AQ172*(1-VLOOKUP(AR$4,'INTERNAL PARAMETERS-1'!$B$5:$J$44,4, FALSE))</f>
        <v>5.6684307781965639</v>
      </c>
      <c r="CG172" s="113">
        <f>$F172*'INTERNAL PARAMETERS-2'!AR172*(1-VLOOKUP(AS$4,'INTERNAL PARAMETERS-1'!$B$5:$J$44,4, FALSE))</f>
        <v>0</v>
      </c>
      <c r="CH172" s="112">
        <f>$F172*'INTERNAL PARAMETERS-2'!AS172*(1-VLOOKUP(AT$4,'INTERNAL PARAMETERS-1'!$B$5:$J$44,4, FALSE))</f>
        <v>0</v>
      </c>
      <c r="CI172" s="111">
        <f t="shared" si="2"/>
        <v>13635.870447533418</v>
      </c>
    </row>
    <row r="173" spans="3:87" x14ac:dyDescent="0.5">
      <c r="C173" s="77" t="s">
        <v>24</v>
      </c>
      <c r="D173" s="76" t="s">
        <v>2</v>
      </c>
      <c r="E173" s="76" t="s">
        <v>14</v>
      </c>
      <c r="F173" s="115">
        <f>'INPUTS-Incidence'!E173</f>
        <v>15370.586363454096</v>
      </c>
      <c r="G173" s="114">
        <f>$F173*'INTERNAL PARAMETERS-2'!F173*VLOOKUP(G$4,'INTERNAL PARAMETERS-1'!$B$5:$J$44,4, FALSE)</f>
        <v>155.25829285724984</v>
      </c>
      <c r="H173" s="113">
        <f>$F173*'INTERNAL PARAMETERS-2'!G173*VLOOKUP(H$4,'INTERNAL PARAMETERS-1'!$B$5:$J$44,4, FALSE)</f>
        <v>121.98865867355345</v>
      </c>
      <c r="I173" s="113">
        <f>$F173*'INTERNAL PARAMETERS-2'!H173*VLOOKUP(I$4,'INTERNAL PARAMETERS-1'!$B$5:$J$44,4, FALSE)</f>
        <v>178.28235528865864</v>
      </c>
      <c r="J173" s="113">
        <f>$F173*'INTERNAL PARAMETERS-2'!I173*VLOOKUP(J$4,'INTERNAL PARAMETERS-1'!$B$5:$J$44,4, FALSE)</f>
        <v>0</v>
      </c>
      <c r="K173" s="113">
        <f>$F173*'INTERNAL PARAMETERS-2'!J173*VLOOKUP(K$4,'INTERNAL PARAMETERS-1'!$B$5:$J$44,4, FALSE)</f>
        <v>0</v>
      </c>
      <c r="L173" s="113">
        <f>$F173*'INTERNAL PARAMETERS-2'!K173*VLOOKUP(L$4,'INTERNAL PARAMETERS-1'!$B$5:$J$44,4, FALSE)</f>
        <v>0</v>
      </c>
      <c r="M173" s="113">
        <f>$F173*'INTERNAL PARAMETERS-2'!L173*VLOOKUP(M$4,'INTERNAL PARAMETERS-1'!$B$5:$J$44,4, FALSE)</f>
        <v>10.905046760211597</v>
      </c>
      <c r="N173" s="113">
        <f>$F173*'INTERNAL PARAMETERS-2'!M173*VLOOKUP(N$4,'INTERNAL PARAMETERS-1'!$B$5:$J$44,4, FALSE)</f>
        <v>28.648851658183005</v>
      </c>
      <c r="O173" s="113">
        <f>$F173*'INTERNAL PARAMETERS-2'!N173*VLOOKUP(O$4,'INTERNAL PARAMETERS-1'!$B$5:$J$44,4, FALSE)</f>
        <v>0</v>
      </c>
      <c r="P173" s="113">
        <f>$F173*'INTERNAL PARAMETERS-2'!O173*VLOOKUP(P$4,'INTERNAL PARAMETERS-1'!$B$5:$J$44,4, FALSE)</f>
        <v>0</v>
      </c>
      <c r="Q173" s="113">
        <f>$F173*'INTERNAL PARAMETERS-2'!P173*VLOOKUP(Q$4,'INTERNAL PARAMETERS-1'!$B$5:$J$44,4, FALSE)</f>
        <v>0</v>
      </c>
      <c r="R173" s="113">
        <f>$F173*'INTERNAL PARAMETERS-2'!Q173*VLOOKUP(R$4,'INTERNAL PARAMETERS-1'!$B$5:$J$44,4, FALSE)</f>
        <v>18.483130102053551</v>
      </c>
      <c r="S173" s="113">
        <f>$F173*'INTERNAL PARAMETERS-2'!R173*VLOOKUP(S$4,'INTERNAL PARAMETERS-1'!$B$5:$J$44,4, FALSE)</f>
        <v>59.59575968356603</v>
      </c>
      <c r="T173" s="113">
        <f>$F173*'INTERNAL PARAMETERS-2'!S173*VLOOKUP(T$4,'INTERNAL PARAMETERS-1'!$B$5:$J$44,4, FALSE)</f>
        <v>4.0662886224517818</v>
      </c>
      <c r="U173" s="113">
        <f>$F173*'INTERNAL PARAMETERS-2'!T173*VLOOKUP(U$4,'INTERNAL PARAMETERS-1'!$B$5:$J$44,4, FALSE)</f>
        <v>10.350552857149991</v>
      </c>
      <c r="V173" s="113">
        <f>$F173*'INTERNAL PARAMETERS-2'!U173*VLOOKUP(V$4,'INTERNAL PARAMETERS-1'!$B$5:$J$44,4, FALSE)</f>
        <v>49.349957372482976</v>
      </c>
      <c r="W173" s="113">
        <f>$F173*'INTERNAL PARAMETERS-2'!V173*VLOOKUP(W$4,'INTERNAL PARAMETERS-1'!$B$5:$J$44,4, FALSE)</f>
        <v>0</v>
      </c>
      <c r="X173" s="113">
        <f>$F173*'INTERNAL PARAMETERS-2'!W173*VLOOKUP(X$4,'INTERNAL PARAMETERS-1'!$B$5:$J$44,4, FALSE)</f>
        <v>0</v>
      </c>
      <c r="Y173" s="113">
        <f>$F173*'INTERNAL PARAMETERS-2'!X173*VLOOKUP(Y$4,'INTERNAL PARAMETERS-1'!$B$5:$J$44,4, FALSE)</f>
        <v>0</v>
      </c>
      <c r="Z173" s="113">
        <f>$F173*'INTERNAL PARAMETERS-2'!Y173*VLOOKUP(Z$4,'INTERNAL PARAMETERS-1'!$B$5:$J$44,4, FALSE)</f>
        <v>0</v>
      </c>
      <c r="AA173" s="113">
        <f>$F173*'INTERNAL PARAMETERS-2'!Z173*VLOOKUP(AA$4,'INTERNAL PARAMETERS-1'!$B$5:$J$44,4, FALSE)</f>
        <v>0</v>
      </c>
      <c r="AB173" s="113">
        <f>$F173*'INTERNAL PARAMETERS-2'!AA173*VLOOKUP(AB$4,'INTERNAL PARAMETERS-1'!$B$5:$J$44,4, FALSE)</f>
        <v>0</v>
      </c>
      <c r="AC173" s="113">
        <f>$F173*'INTERNAL PARAMETERS-2'!AB173*VLOOKUP(AC$4,'INTERNAL PARAMETERS-1'!$B$5:$J$44,4, FALSE)</f>
        <v>0</v>
      </c>
      <c r="AD173" s="113">
        <f>$F173*'INTERNAL PARAMETERS-2'!AC173*VLOOKUP(AD$4,'INTERNAL PARAMETERS-1'!$B$5:$J$44,4, FALSE)</f>
        <v>0</v>
      </c>
      <c r="AE173" s="113">
        <f>$F173*'INTERNAL PARAMETERS-2'!AD173*VLOOKUP(AE$4,'INTERNAL PARAMETERS-1'!$B$5:$J$44,4, FALSE)</f>
        <v>0</v>
      </c>
      <c r="AF173" s="113">
        <f>$F173*'INTERNAL PARAMETERS-2'!AE173*VLOOKUP(AF$4,'INTERNAL PARAMETERS-1'!$B$5:$J$44,4, FALSE)</f>
        <v>3.6966260204107102</v>
      </c>
      <c r="AG173" s="113">
        <f>$F173*'INTERNAL PARAMETERS-2'!AF173*VLOOKUP(AG$4,'INTERNAL PARAMETERS-1'!$B$5:$J$44,4, FALSE)</f>
        <v>0</v>
      </c>
      <c r="AH173" s="113">
        <f>$F173*'INTERNAL PARAMETERS-2'!AG173*VLOOKUP(AH$4,'INTERNAL PARAMETERS-1'!$B$5:$J$44,4, FALSE)</f>
        <v>0</v>
      </c>
      <c r="AI173" s="113">
        <f>$F173*'INTERNAL PARAMETERS-2'!AH173*VLOOKUP(AI$4,'INTERNAL PARAMETERS-1'!$B$5:$J$44,4, FALSE)</f>
        <v>14.786504081642841</v>
      </c>
      <c r="AJ173" s="113">
        <f>$F173*'INTERNAL PARAMETERS-2'!AI173*VLOOKUP(AJ$4,'INTERNAL PARAMETERS-1'!$B$5:$J$44,4, FALSE)</f>
        <v>0</v>
      </c>
      <c r="AK173" s="113">
        <f>$F173*'INTERNAL PARAMETERS-2'!AJ173*VLOOKUP(AK$4,'INTERNAL PARAMETERS-1'!$B$5:$J$44,4, FALSE)</f>
        <v>0</v>
      </c>
      <c r="AL173" s="113">
        <f>$F173*'INTERNAL PARAMETERS-2'!AK173*VLOOKUP(AL$4,'INTERNAL PARAMETERS-1'!$B$5:$J$44,4, FALSE)</f>
        <v>0</v>
      </c>
      <c r="AM173" s="113">
        <f>$F173*'INTERNAL PARAMETERS-2'!AL173*VLOOKUP(AM$4,'INTERNAL PARAMETERS-1'!$B$5:$J$44,4, FALSE)</f>
        <v>0</v>
      </c>
      <c r="AN173" s="113">
        <f>$F173*'INTERNAL PARAMETERS-2'!AM173*VLOOKUP(AN$4,'INTERNAL PARAMETERS-1'!$B$5:$J$44,4, FALSE)</f>
        <v>0</v>
      </c>
      <c r="AO173" s="113">
        <f>$F173*'INTERNAL PARAMETERS-2'!AN173*VLOOKUP(AO$4,'INTERNAL PARAMETERS-1'!$B$5:$J$44,4, FALSE)</f>
        <v>0</v>
      </c>
      <c r="AP173" s="113">
        <f>$F173*'INTERNAL PARAMETERS-2'!AO173*VLOOKUP(AP$4,'INTERNAL PARAMETERS-1'!$B$5:$J$44,4, FALSE)</f>
        <v>0</v>
      </c>
      <c r="AQ173" s="113">
        <f>$F173*'INTERNAL PARAMETERS-2'!AP173*VLOOKUP(AQ$4,'INTERNAL PARAMETERS-1'!$B$5:$J$44,4, FALSE)</f>
        <v>0</v>
      </c>
      <c r="AR173" s="113">
        <f>$F173*'INTERNAL PARAMETERS-2'!AQ173*VLOOKUP(AR$4,'INTERNAL PARAMETERS-1'!$B$5:$J$44,4, FALSE)</f>
        <v>0</v>
      </c>
      <c r="AS173" s="113">
        <f>$F173*'INTERNAL PARAMETERS-2'!AR173*VLOOKUP(AS$4,'INTERNAL PARAMETERS-1'!$B$5:$J$44,4, FALSE)</f>
        <v>0</v>
      </c>
      <c r="AT173" s="112">
        <f>$F173*'INTERNAL PARAMETERS-2'!AS173*VLOOKUP(AT$4,'INTERNAL PARAMETERS-1'!$B$5:$J$44,4, FALSE)</f>
        <v>0</v>
      </c>
      <c r="AU173" s="114">
        <f>$F173*'INTERNAL PARAMETERS-2'!F173*(1-VLOOKUP(G$4,'INTERNAL PARAMETERS-1'!$B$5:$J$44,4, FALSE))</f>
        <v>0</v>
      </c>
      <c r="AV173" s="113">
        <f>$F173*'INTERNAL PARAMETERS-2'!G173*(1-VLOOKUP(H$4,'INTERNAL PARAMETERS-1'!$B$5:$J$44,4, FALSE))</f>
        <v>0</v>
      </c>
      <c r="AW173" s="113">
        <f>$F173*'INTERNAL PARAMETERS-2'!H173*(1-VLOOKUP(I$4,'INTERNAL PARAMETERS-1'!$B$5:$J$44,4, FALSE))</f>
        <v>3387.3647504845135</v>
      </c>
      <c r="AX173" s="113">
        <f>$F173*'INTERNAL PARAMETERS-2'!I173*(1-VLOOKUP(J$4,'INTERNAL PARAMETERS-1'!$B$5:$J$44,4, FALSE))</f>
        <v>0</v>
      </c>
      <c r="AY173" s="113">
        <f>$F173*'INTERNAL PARAMETERS-2'!J173*(1-VLOOKUP(K$4,'INTERNAL PARAMETERS-1'!$B$5:$J$44,4, FALSE))</f>
        <v>0</v>
      </c>
      <c r="AZ173" s="113">
        <f>$F173*'INTERNAL PARAMETERS-2'!K173*(1-VLOOKUP(L$4,'INTERNAL PARAMETERS-1'!$B$5:$J$44,4, FALSE))</f>
        <v>0</v>
      </c>
      <c r="BA173" s="113">
        <f>$F173*'INTERNAL PARAMETERS-2'!L173*(1-VLOOKUP(M$4,'INTERNAL PARAMETERS-1'!$B$5:$J$44,4, FALSE))</f>
        <v>207.19588844402031</v>
      </c>
      <c r="BB173" s="113">
        <f>$F173*'INTERNAL PARAMETERS-2'!M173*(1-VLOOKUP(N$4,'INTERNAL PARAMETERS-1'!$B$5:$J$44,4, FALSE))</f>
        <v>544.328181505477</v>
      </c>
      <c r="BC173" s="113">
        <f>$F173*'INTERNAL PARAMETERS-2'!N173*(1-VLOOKUP(O$4,'INTERNAL PARAMETERS-1'!$B$5:$J$44,4, FALSE))</f>
        <v>650.606179592285</v>
      </c>
      <c r="BD173" s="113">
        <f>$F173*'INTERNAL PARAMETERS-2'!O173*(1-VLOOKUP(P$4,'INTERNAL PARAMETERS-1'!$B$5:$J$44,4, FALSE))</f>
        <v>591.46016326571362</v>
      </c>
      <c r="BE173" s="113">
        <f>$F173*'INTERNAL PARAMETERS-2'!P173*(1-VLOOKUP(Q$4,'INTERNAL PARAMETERS-1'!$B$5:$J$44,4, FALSE))</f>
        <v>606.24666734735649</v>
      </c>
      <c r="BF173" s="113">
        <f>$F173*'INTERNAL PARAMETERS-2'!Q173*(1-VLOOKUP(R$4,'INTERNAL PARAMETERS-1'!$B$5:$J$44,4, FALSE))</f>
        <v>0</v>
      </c>
      <c r="BG173" s="113">
        <f>$F173*'INTERNAL PARAMETERS-2'!R173*(1-VLOOKUP(S$4,'INTERNAL PARAMETERS-1'!$B$5:$J$44,4, FALSE))</f>
        <v>1132.3194339877546</v>
      </c>
      <c r="BH173" s="113">
        <f>$F173*'INTERNAL PARAMETERS-2'!S173*(1-VLOOKUP(T$4,'INTERNAL PARAMETERS-1'!$B$5:$J$44,4, FALSE))</f>
        <v>36.596597602066034</v>
      </c>
      <c r="BI173" s="113">
        <f>$F173*'INTERNAL PARAMETERS-2'!T173*(1-VLOOKUP(U$4,'INTERNAL PARAMETERS-1'!$B$5:$J$44,4, FALSE))</f>
        <v>41.402211428599962</v>
      </c>
      <c r="BJ173" s="113">
        <f>$F173*'INTERNAL PARAMETERS-2'!U173*(1-VLOOKUP(V$4,'INTERNAL PARAMETERS-1'!$B$5:$J$44,4, FALSE))</f>
        <v>279.64975844407019</v>
      </c>
      <c r="BK173" s="113">
        <f>$F173*'INTERNAL PARAMETERS-2'!V173*(1-VLOOKUP(W$4,'INTERNAL PARAMETERS-1'!$B$5:$J$44,4, FALSE))</f>
        <v>414.02211428599958</v>
      </c>
      <c r="BL173" s="113">
        <f>$F173*'INTERNAL PARAMETERS-2'!W173*(1-VLOOKUP(X$4,'INTERNAL PARAMETERS-1'!$B$5:$J$44,4, FALSE))</f>
        <v>754.11324522242114</v>
      </c>
      <c r="BM173" s="113">
        <f>$F173*'INTERNAL PARAMETERS-2'!X173*(1-VLOOKUP(Y$4,'INTERNAL PARAMETERS-1'!$B$5:$J$44,4, FALSE))</f>
        <v>262.46044744916043</v>
      </c>
      <c r="BN173" s="113">
        <f>$F173*'INTERNAL PARAMETERS-2'!Y173*(1-VLOOKUP(Z$4,'INTERNAL PARAMETERS-1'!$B$5:$J$44,4, FALSE))</f>
        <v>720.84207398008857</v>
      </c>
      <c r="BO173" s="113">
        <f>$F173*'INTERNAL PARAMETERS-2'!Z173*(1-VLOOKUP(AA$4,'INTERNAL PARAMETERS-1'!$B$5:$J$44,4, FALSE))</f>
        <v>746.7184561229634</v>
      </c>
      <c r="BP173" s="113">
        <f>$F173*'INTERNAL PARAMETERS-2'!AA173*(1-VLOOKUP(AB$4,'INTERNAL PARAMETERS-1'!$B$5:$J$44,4, FALSE))</f>
        <v>251.3705693879283</v>
      </c>
      <c r="BQ173" s="113">
        <f>$F173*'INTERNAL PARAMETERS-2'!AB173*(1-VLOOKUP(AC$4,'INTERNAL PARAMETERS-1'!$B$5:$J$44,4, FALSE))</f>
        <v>2406.5066134046451</v>
      </c>
      <c r="BR173" s="113">
        <f>$F173*'INTERNAL PARAMETERS-2'!AC173*(1-VLOOKUP(AD$4,'INTERNAL PARAMETERS-1'!$B$5:$J$44,4, FALSE))</f>
        <v>177.4380489797141</v>
      </c>
      <c r="BS173" s="113">
        <f>$F173*'INTERNAL PARAMETERS-2'!AD173*(1-VLOOKUP(AE$4,'INTERNAL PARAMETERS-1'!$B$5:$J$44,4, FALSE))</f>
        <v>62.842642346982075</v>
      </c>
      <c r="BT173" s="113">
        <f>$F173*'INTERNAL PARAMETERS-2'!AE173*(1-VLOOKUP(AF$4,'INTERNAL PARAMETERS-1'!$B$5:$J$44,4, FALSE))</f>
        <v>0</v>
      </c>
      <c r="BU173" s="113">
        <f>$F173*'INTERNAL PARAMETERS-2'!AF173*(1-VLOOKUP(AG$4,'INTERNAL PARAMETERS-1'!$B$5:$J$44,4, FALSE))</f>
        <v>0</v>
      </c>
      <c r="BV173" s="113">
        <f>$F173*'INTERNAL PARAMETERS-2'!AG173*(1-VLOOKUP(AH$4,'INTERNAL PARAMETERS-1'!$B$5:$J$44,4, FALSE))</f>
        <v>0</v>
      </c>
      <c r="BW173" s="113">
        <f>$F173*'INTERNAL PARAMETERS-2'!AH173*(1-VLOOKUP(AI$4,'INTERNAL PARAMETERS-1'!$B$5:$J$44,4, FALSE))</f>
        <v>0</v>
      </c>
      <c r="BX173" s="113">
        <f>$F173*'INTERNAL PARAMETERS-2'!AI173*(1-VLOOKUP(AJ$4,'INTERNAL PARAMETERS-1'!$B$5:$J$44,4, FALSE))</f>
        <v>0</v>
      </c>
      <c r="BY173" s="113">
        <f>$F173*'INTERNAL PARAMETERS-2'!AJ173*(1-VLOOKUP(AK$4,'INTERNAL PARAMETERS-1'!$B$5:$J$44,4, FALSE))</f>
        <v>0</v>
      </c>
      <c r="BZ173" s="113">
        <f>$F173*'INTERNAL PARAMETERS-2'!AK173*(1-VLOOKUP(AL$4,'INTERNAL PARAMETERS-1'!$B$5:$J$44,4, FALSE))</f>
        <v>77.629146428624921</v>
      </c>
      <c r="CA173" s="113">
        <f>$F173*'INTERNAL PARAMETERS-2'!AL173*(1-VLOOKUP(AM$4,'INTERNAL PARAMETERS-1'!$B$5:$J$44,4, FALSE))</f>
        <v>77.629146428624921</v>
      </c>
      <c r="CB173" s="113">
        <f>$F173*'INTERNAL PARAMETERS-2'!AM173*(1-VLOOKUP(AN$4,'INTERNAL PARAMETERS-1'!$B$5:$J$44,4, FALSE))</f>
        <v>110.8987806123213</v>
      </c>
      <c r="CC173" s="113">
        <f>$F173*'INTERNAL PARAMETERS-2'!AN173*(1-VLOOKUP(AO$4,'INTERNAL PARAMETERS-1'!$B$5:$J$44,4, FALSE))</f>
        <v>399.2356102043567</v>
      </c>
      <c r="CD173" s="113">
        <f>$F173*'INTERNAL PARAMETERS-2'!AO173*(1-VLOOKUP(AP$4,'INTERNAL PARAMETERS-1'!$B$5:$J$44,4, FALSE))</f>
        <v>669.08930969433857</v>
      </c>
      <c r="CE173" s="113">
        <f>$F173*'INTERNAL PARAMETERS-2'!AP173*(1-VLOOKUP(AQ$4,'INTERNAL PARAMETERS-1'!$B$5:$J$44,4, FALSE))</f>
        <v>88.719024489857048</v>
      </c>
      <c r="CF173" s="113">
        <f>$F173*'INTERNAL PARAMETERS-2'!AQ173*(1-VLOOKUP(AR$4,'INTERNAL PARAMETERS-1'!$B$5:$J$44,4, FALSE))</f>
        <v>14.786504081642841</v>
      </c>
      <c r="CG173" s="113">
        <f>$F173*'INTERNAL PARAMETERS-2'!AR173*(1-VLOOKUP(AS$4,'INTERNAL PARAMETERS-1'!$B$5:$J$44,4, FALSE))</f>
        <v>3.6966260204107102</v>
      </c>
      <c r="CH173" s="112">
        <f>$F173*'INTERNAL PARAMETERS-2'!AS173*(1-VLOOKUP(AT$4,'INTERNAL PARAMETERS-1'!$B$5:$J$44,4, FALSE))</f>
        <v>0</v>
      </c>
      <c r="CI173" s="111">
        <f t="shared" si="2"/>
        <v>15370.58021521955</v>
      </c>
    </row>
    <row r="174" spans="3:87" x14ac:dyDescent="0.5">
      <c r="C174" s="77" t="s">
        <v>24</v>
      </c>
      <c r="D174" s="76" t="s">
        <v>2</v>
      </c>
      <c r="E174" s="76" t="s">
        <v>13</v>
      </c>
      <c r="F174" s="115">
        <f>'INPUTS-Incidence'!E174</f>
        <v>16658.242218357158</v>
      </c>
      <c r="G174" s="114">
        <f>$F174*'INTERNAL PARAMETERS-2'!F174*VLOOKUP(G$4,'INTERNAL PARAMETERS-1'!$B$5:$J$44,4, FALSE)</f>
        <v>153.26915500266054</v>
      </c>
      <c r="H174" s="113">
        <f>$F174*'INTERNAL PARAMETERS-2'!G174*VLOOKUP(H$4,'INTERNAL PARAMETERS-1'!$B$5:$J$44,4, FALSE)</f>
        <v>91.961826166440702</v>
      </c>
      <c r="I174" s="113">
        <f>$F174*'INTERNAL PARAMETERS-2'!H174*VLOOKUP(I$4,'INTERNAL PARAMETERS-1'!$B$5:$J$44,4, FALSE)</f>
        <v>173.08396753897421</v>
      </c>
      <c r="J174" s="113">
        <f>$F174*'INTERNAL PARAMETERS-2'!I174*VLOOKUP(J$4,'INTERNAL PARAMETERS-1'!$B$5:$J$44,4, FALSE)</f>
        <v>0</v>
      </c>
      <c r="K174" s="113">
        <f>$F174*'INTERNAL PARAMETERS-2'!J174*VLOOKUP(K$4,'INTERNAL PARAMETERS-1'!$B$5:$J$44,4, FALSE)</f>
        <v>0</v>
      </c>
      <c r="L174" s="113">
        <f>$F174*'INTERNAL PARAMETERS-2'!K174*VLOOKUP(L$4,'INTERNAL PARAMETERS-1'!$B$5:$J$44,4, FALSE)</f>
        <v>0</v>
      </c>
      <c r="M174" s="113">
        <f>$F174*'INTERNAL PARAMETERS-2'!L174*VLOOKUP(M$4,'INTERNAL PARAMETERS-1'!$B$5:$J$44,4, FALSE)</f>
        <v>10.509934889194808</v>
      </c>
      <c r="N174" s="113">
        <f>$F174*'INTERNAL PARAMETERS-2'!M174*VLOOKUP(N$4,'INTERNAL PARAMETERS-1'!$B$5:$J$44,4, FALSE)</f>
        <v>24.523181408121218</v>
      </c>
      <c r="O174" s="113">
        <f>$F174*'INTERNAL PARAMETERS-2'!N174*VLOOKUP(O$4,'INTERNAL PARAMETERS-1'!$B$5:$J$44,4, FALSE)</f>
        <v>0</v>
      </c>
      <c r="P174" s="113">
        <f>$F174*'INTERNAL PARAMETERS-2'!O174*VLOOKUP(P$4,'INTERNAL PARAMETERS-1'!$B$5:$J$44,4, FALSE)</f>
        <v>0</v>
      </c>
      <c r="Q174" s="113">
        <f>$F174*'INTERNAL PARAMETERS-2'!P174*VLOOKUP(Q$4,'INTERNAL PARAMETERS-1'!$B$5:$J$44,4, FALSE)</f>
        <v>0</v>
      </c>
      <c r="R174" s="113">
        <f>$F174*'INTERNAL PARAMETERS-2'!Q174*VLOOKUP(R$4,'INTERNAL PARAMETERS-1'!$B$5:$J$44,4, FALSE)</f>
        <v>13.136689813396455</v>
      </c>
      <c r="S174" s="113">
        <f>$F174*'INTERNAL PARAMETERS-2'!R174*VLOOKUP(S$4,'INTERNAL PARAMETERS-1'!$B$5:$J$44,4, FALSE)</f>
        <v>74.337322608207714</v>
      </c>
      <c r="T174" s="113">
        <f>$F174*'INTERNAL PARAMETERS-2'!S174*VLOOKUP(T$4,'INTERNAL PARAMETERS-1'!$B$5:$J$44,4, FALSE)</f>
        <v>6.5686780715425943</v>
      </c>
      <c r="U174" s="113">
        <f>$F174*'INTERNAL PARAMETERS-2'!T174*VLOOKUP(U$4,'INTERNAL PARAMETERS-1'!$B$5:$J$44,4, FALSE)</f>
        <v>10.510018180405899</v>
      </c>
      <c r="V174" s="113">
        <f>$F174*'INTERNAL PARAMETERS-2'!U174*VLOOKUP(V$4,'INTERNAL PARAMETERS-1'!$B$5:$J$44,4, FALSE)</f>
        <v>50.579170973964558</v>
      </c>
      <c r="W174" s="113">
        <f>$F174*'INTERNAL PARAMETERS-2'!V174*VLOOKUP(W$4,'INTERNAL PARAMETERS-1'!$B$5:$J$44,4, FALSE)</f>
        <v>0</v>
      </c>
      <c r="X174" s="113">
        <f>$F174*'INTERNAL PARAMETERS-2'!W174*VLOOKUP(X$4,'INTERNAL PARAMETERS-1'!$B$5:$J$44,4, FALSE)</f>
        <v>0</v>
      </c>
      <c r="Y174" s="113">
        <f>$F174*'INTERNAL PARAMETERS-2'!X174*VLOOKUP(Y$4,'INTERNAL PARAMETERS-1'!$B$5:$J$44,4, FALSE)</f>
        <v>0</v>
      </c>
      <c r="Z174" s="113">
        <f>$F174*'INTERNAL PARAMETERS-2'!Y174*VLOOKUP(Z$4,'INTERNAL PARAMETERS-1'!$B$5:$J$44,4, FALSE)</f>
        <v>0</v>
      </c>
      <c r="AA174" s="113">
        <f>$F174*'INTERNAL PARAMETERS-2'!Z174*VLOOKUP(AA$4,'INTERNAL PARAMETERS-1'!$B$5:$J$44,4, FALSE)</f>
        <v>0</v>
      </c>
      <c r="AB174" s="113">
        <f>$F174*'INTERNAL PARAMETERS-2'!AA174*VLOOKUP(AB$4,'INTERNAL PARAMETERS-1'!$B$5:$J$44,4, FALSE)</f>
        <v>0</v>
      </c>
      <c r="AC174" s="113">
        <f>$F174*'INTERNAL PARAMETERS-2'!AB174*VLOOKUP(AC$4,'INTERNAL PARAMETERS-1'!$B$5:$J$44,4, FALSE)</f>
        <v>0</v>
      </c>
      <c r="AD174" s="113">
        <f>$F174*'INTERNAL PARAMETERS-2'!AC174*VLOOKUP(AD$4,'INTERNAL PARAMETERS-1'!$B$5:$J$44,4, FALSE)</f>
        <v>0</v>
      </c>
      <c r="AE174" s="113">
        <f>$F174*'INTERNAL PARAMETERS-2'!AD174*VLOOKUP(AE$4,'INTERNAL PARAMETERS-1'!$B$5:$J$44,4, FALSE)</f>
        <v>0</v>
      </c>
      <c r="AF174" s="113">
        <f>$F174*'INTERNAL PARAMETERS-2'!AE174*VLOOKUP(AF$4,'INTERNAL PARAMETERS-1'!$B$5:$J$44,4, FALSE)</f>
        <v>0</v>
      </c>
      <c r="AG174" s="113">
        <f>$F174*'INTERNAL PARAMETERS-2'!AF174*VLOOKUP(AG$4,'INTERNAL PARAMETERS-1'!$B$5:$J$44,4, FALSE)</f>
        <v>4.3794518792060968</v>
      </c>
      <c r="AH174" s="113">
        <f>$F174*'INTERNAL PARAMETERS-2'!AG174*VLOOKUP(AH$4,'INTERNAL PARAMETERS-1'!$B$5:$J$44,4, FALSE)</f>
        <v>4.3794518792060968</v>
      </c>
      <c r="AI174" s="113">
        <f>$F174*'INTERNAL PARAMETERS-2'!AH174*VLOOKUP(AI$4,'INTERNAL PARAMETERS-1'!$B$5:$J$44,4, FALSE)</f>
        <v>17.516141692602549</v>
      </c>
      <c r="AJ174" s="113">
        <f>$F174*'INTERNAL PARAMETERS-2'!AI174*VLOOKUP(AJ$4,'INTERNAL PARAMETERS-1'!$B$5:$J$44,4, FALSE)</f>
        <v>8.7589037584121936</v>
      </c>
      <c r="AK174" s="113">
        <f>$F174*'INTERNAL PARAMETERS-2'!AJ174*VLOOKUP(AK$4,'INTERNAL PARAMETERS-1'!$B$5:$J$44,4, FALSE)</f>
        <v>0</v>
      </c>
      <c r="AL174" s="113">
        <f>$F174*'INTERNAL PARAMETERS-2'!AK174*VLOOKUP(AL$4,'INTERNAL PARAMETERS-1'!$B$5:$J$44,4, FALSE)</f>
        <v>0</v>
      </c>
      <c r="AM174" s="113">
        <f>$F174*'INTERNAL PARAMETERS-2'!AL174*VLOOKUP(AM$4,'INTERNAL PARAMETERS-1'!$B$5:$J$44,4, FALSE)</f>
        <v>0</v>
      </c>
      <c r="AN174" s="113">
        <f>$F174*'INTERNAL PARAMETERS-2'!AM174*VLOOKUP(AN$4,'INTERNAL PARAMETERS-1'!$B$5:$J$44,4, FALSE)</f>
        <v>0</v>
      </c>
      <c r="AO174" s="113">
        <f>$F174*'INTERNAL PARAMETERS-2'!AN174*VLOOKUP(AO$4,'INTERNAL PARAMETERS-1'!$B$5:$J$44,4, FALSE)</f>
        <v>0</v>
      </c>
      <c r="AP174" s="113">
        <f>$F174*'INTERNAL PARAMETERS-2'!AO174*VLOOKUP(AP$4,'INTERNAL PARAMETERS-1'!$B$5:$J$44,4, FALSE)</f>
        <v>0</v>
      </c>
      <c r="AQ174" s="113">
        <f>$F174*'INTERNAL PARAMETERS-2'!AP174*VLOOKUP(AQ$4,'INTERNAL PARAMETERS-1'!$B$5:$J$44,4, FALSE)</f>
        <v>0</v>
      </c>
      <c r="AR174" s="113">
        <f>$F174*'INTERNAL PARAMETERS-2'!AQ174*VLOOKUP(AR$4,'INTERNAL PARAMETERS-1'!$B$5:$J$44,4, FALSE)</f>
        <v>0</v>
      </c>
      <c r="AS174" s="113">
        <f>$F174*'INTERNAL PARAMETERS-2'!AR174*VLOOKUP(AS$4,'INTERNAL PARAMETERS-1'!$B$5:$J$44,4, FALSE)</f>
        <v>0</v>
      </c>
      <c r="AT174" s="112">
        <f>$F174*'INTERNAL PARAMETERS-2'!AS174*VLOOKUP(AT$4,'INTERNAL PARAMETERS-1'!$B$5:$J$44,4, FALSE)</f>
        <v>0</v>
      </c>
      <c r="AU174" s="114">
        <f>$F174*'INTERNAL PARAMETERS-2'!F174*(1-VLOOKUP(G$4,'INTERNAL PARAMETERS-1'!$B$5:$J$44,4, FALSE))</f>
        <v>0</v>
      </c>
      <c r="AV174" s="113">
        <f>$F174*'INTERNAL PARAMETERS-2'!G174*(1-VLOOKUP(H$4,'INTERNAL PARAMETERS-1'!$B$5:$J$44,4, FALSE))</f>
        <v>0</v>
      </c>
      <c r="AW174" s="113">
        <f>$F174*'INTERNAL PARAMETERS-2'!H174*(1-VLOOKUP(I$4,'INTERNAL PARAMETERS-1'!$B$5:$J$44,4, FALSE))</f>
        <v>3288.5953832405098</v>
      </c>
      <c r="AX174" s="113">
        <f>$F174*'INTERNAL PARAMETERS-2'!I174*(1-VLOOKUP(J$4,'INTERNAL PARAMETERS-1'!$B$5:$J$44,4, FALSE))</f>
        <v>0</v>
      </c>
      <c r="AY174" s="113">
        <f>$F174*'INTERNAL PARAMETERS-2'!J174*(1-VLOOKUP(K$4,'INTERNAL PARAMETERS-1'!$B$5:$J$44,4, FALSE))</f>
        <v>0</v>
      </c>
      <c r="AZ174" s="113">
        <f>$F174*'INTERNAL PARAMETERS-2'!K174*(1-VLOOKUP(L$4,'INTERNAL PARAMETERS-1'!$B$5:$J$44,4, FALSE))</f>
        <v>0</v>
      </c>
      <c r="BA174" s="113">
        <f>$F174*'INTERNAL PARAMETERS-2'!L174*(1-VLOOKUP(M$4,'INTERNAL PARAMETERS-1'!$B$5:$J$44,4, FALSE))</f>
        <v>199.68876289470131</v>
      </c>
      <c r="BB174" s="113">
        <f>$F174*'INTERNAL PARAMETERS-2'!M174*(1-VLOOKUP(N$4,'INTERNAL PARAMETERS-1'!$B$5:$J$44,4, FALSE))</f>
        <v>465.94044675430308</v>
      </c>
      <c r="BC174" s="113">
        <f>$F174*'INTERNAL PARAMETERS-2'!N174*(1-VLOOKUP(O$4,'INTERNAL PARAMETERS-1'!$B$5:$J$44,4, FALSE))</f>
        <v>884.58597827920187</v>
      </c>
      <c r="BD174" s="113">
        <f>$F174*'INTERNAL PARAMETERS-2'!O174*(1-VLOOKUP(P$4,'INTERNAL PARAMETERS-1'!$B$5:$J$44,4, FALSE))</f>
        <v>586.80490620807109</v>
      </c>
      <c r="BE174" s="113">
        <f>$F174*'INTERNAL PARAMETERS-2'!P174*(1-VLOOKUP(Q$4,'INTERNAL PARAMETERS-1'!$B$5:$J$44,4, FALSE))</f>
        <v>582.42545432886493</v>
      </c>
      <c r="BF174" s="113">
        <f>$F174*'INTERNAL PARAMETERS-2'!Q174*(1-VLOOKUP(R$4,'INTERNAL PARAMETERS-1'!$B$5:$J$44,4, FALSE))</f>
        <v>0</v>
      </c>
      <c r="BG174" s="113">
        <f>$F174*'INTERNAL PARAMETERS-2'!R174*(1-VLOOKUP(S$4,'INTERNAL PARAMETERS-1'!$B$5:$J$44,4, FALSE))</f>
        <v>1412.4091295559465</v>
      </c>
      <c r="BH174" s="113">
        <f>$F174*'INTERNAL PARAMETERS-2'!S174*(1-VLOOKUP(T$4,'INTERNAL PARAMETERS-1'!$B$5:$J$44,4, FALSE))</f>
        <v>59.118102643883347</v>
      </c>
      <c r="BI174" s="113">
        <f>$F174*'INTERNAL PARAMETERS-2'!T174*(1-VLOOKUP(U$4,'INTERNAL PARAMETERS-1'!$B$5:$J$44,4, FALSE))</f>
        <v>42.040072721623595</v>
      </c>
      <c r="BJ174" s="113">
        <f>$F174*'INTERNAL PARAMETERS-2'!U174*(1-VLOOKUP(V$4,'INTERNAL PARAMETERS-1'!$B$5:$J$44,4, FALSE))</f>
        <v>286.61530218579918</v>
      </c>
      <c r="BK174" s="113">
        <f>$F174*'INTERNAL PARAMETERS-2'!V174*(1-VLOOKUP(W$4,'INTERNAL PARAMETERS-1'!$B$5:$J$44,4, FALSE))</f>
        <v>394.12235011677751</v>
      </c>
      <c r="BL174" s="113">
        <f>$F174*'INTERNAL PARAMETERS-2'!W174*(1-VLOOKUP(X$4,'INTERNAL PARAMETERS-1'!$B$5:$J$44,4, FALSE))</f>
        <v>875.82707452078955</v>
      </c>
      <c r="BM174" s="113">
        <f>$F174*'INTERNAL PARAMETERS-2'!X174*(1-VLOOKUP(Y$4,'INTERNAL PARAMETERS-1'!$B$5:$J$44,4, FALSE))</f>
        <v>328.43556940135159</v>
      </c>
      <c r="BN174" s="113">
        <f>$F174*'INTERNAL PARAMETERS-2'!Y174*(1-VLOOKUP(Z$4,'INTERNAL PARAMETERS-1'!$B$5:$J$44,4, FALSE))</f>
        <v>823.27864944298199</v>
      </c>
      <c r="BO174" s="113">
        <f>$F174*'INTERNAL PARAMETERS-2'!Z174*(1-VLOOKUP(AA$4,'INTERNAL PARAMETERS-1'!$B$5:$J$44,4, FALSE))</f>
        <v>928.37716542281908</v>
      </c>
      <c r="BP174" s="113">
        <f>$F174*'INTERNAL PARAMETERS-2'!AA174*(1-VLOOKUP(AB$4,'INTERNAL PARAMETERS-1'!$B$5:$J$44,4, FALSE))</f>
        <v>267.1282405651317</v>
      </c>
      <c r="BQ174" s="113">
        <f>$F174*'INTERNAL PARAMETERS-2'!AB174*(1-VLOOKUP(AC$4,'INTERNAL PARAMETERS-1'!$B$5:$J$44,4, FALSE))</f>
        <v>2732.5830711906492</v>
      </c>
      <c r="BR174" s="113">
        <f>$F174*'INTERNAL PARAMETERS-2'!AC174*(1-VLOOKUP(AD$4,'INTERNAL PARAMETERS-1'!$B$5:$J$44,4, FALSE))</f>
        <v>223.33538759729257</v>
      </c>
      <c r="BS174" s="113">
        <f>$F174*'INTERNAL PARAMETERS-2'!AD174*(1-VLOOKUP(AE$4,'INTERNAL PARAMETERS-1'!$B$5:$J$44,4, FALSE))</f>
        <v>48.170639022823394</v>
      </c>
      <c r="BT174" s="113">
        <f>$F174*'INTERNAL PARAMETERS-2'!AE174*(1-VLOOKUP(AF$4,'INTERNAL PARAMETERS-1'!$B$5:$J$44,4, FALSE))</f>
        <v>0</v>
      </c>
      <c r="BU174" s="113">
        <f>$F174*'INTERNAL PARAMETERS-2'!AF174*(1-VLOOKUP(AG$4,'INTERNAL PARAMETERS-1'!$B$5:$J$44,4, FALSE))</f>
        <v>0</v>
      </c>
      <c r="BV174" s="113">
        <f>$F174*'INTERNAL PARAMETERS-2'!AG174*(1-VLOOKUP(AH$4,'INTERNAL PARAMETERS-1'!$B$5:$J$44,4, FALSE))</f>
        <v>0</v>
      </c>
      <c r="BW174" s="113">
        <f>$F174*'INTERNAL PARAMETERS-2'!AH174*(1-VLOOKUP(AI$4,'INTERNAL PARAMETERS-1'!$B$5:$J$44,4, FALSE))</f>
        <v>0</v>
      </c>
      <c r="BX174" s="113">
        <f>$F174*'INTERNAL PARAMETERS-2'!AI174*(1-VLOOKUP(AJ$4,'INTERNAL PARAMETERS-1'!$B$5:$J$44,4, FALSE))</f>
        <v>0</v>
      </c>
      <c r="BY174" s="113">
        <f>$F174*'INTERNAL PARAMETERS-2'!AJ174*(1-VLOOKUP(AK$4,'INTERNAL PARAMETERS-1'!$B$5:$J$44,4, FALSE))</f>
        <v>0</v>
      </c>
      <c r="BZ174" s="113">
        <f>$F174*'INTERNAL PARAMETERS-2'!AK174*(1-VLOOKUP(AL$4,'INTERNAL PARAMETERS-1'!$B$5:$J$44,4, FALSE))</f>
        <v>35.032283385205098</v>
      </c>
      <c r="CA174" s="113">
        <f>$F174*'INTERNAL PARAMETERS-2'!AL174*(1-VLOOKUP(AM$4,'INTERNAL PARAMETERS-1'!$B$5:$J$44,4, FALSE))</f>
        <v>131.37356143085188</v>
      </c>
      <c r="CB174" s="113">
        <f>$F174*'INTERNAL PARAMETERS-2'!AM174*(1-VLOOKUP(AN$4,'INTERNAL PARAMETERS-1'!$B$5:$J$44,4, FALSE))</f>
        <v>100.72072992485289</v>
      </c>
      <c r="CC174" s="113">
        <f>$F174*'INTERNAL PARAMETERS-2'!AN174*(1-VLOOKUP(AO$4,'INTERNAL PARAMETERS-1'!$B$5:$J$44,4, FALSE))</f>
        <v>407.25903993017397</v>
      </c>
      <c r="CD174" s="113">
        <f>$F174*'INTERNAL PARAMETERS-2'!AO174*(1-VLOOKUP(AP$4,'INTERNAL PARAMETERS-1'!$B$5:$J$44,4, FALSE))</f>
        <v>757.59020290333422</v>
      </c>
      <c r="CE174" s="113">
        <f>$F174*'INTERNAL PARAMETERS-2'!AP174*(1-VLOOKUP(AQ$4,'INTERNAL PARAMETERS-1'!$B$5:$J$44,4, FALSE))</f>
        <v>126.99577537586764</v>
      </c>
      <c r="CF174" s="113">
        <f>$F174*'INTERNAL PARAMETERS-2'!AQ174*(1-VLOOKUP(AR$4,'INTERNAL PARAMETERS-1'!$B$5:$J$44,4, FALSE))</f>
        <v>21.89559357180865</v>
      </c>
      <c r="CG174" s="113">
        <f>$F174*'INTERNAL PARAMETERS-2'!AR174*(1-VLOOKUP(AS$4,'INTERNAL PARAMETERS-1'!$B$5:$J$44,4, FALSE))</f>
        <v>4.3794518792060968</v>
      </c>
      <c r="CH174" s="112">
        <f>$F174*'INTERNAL PARAMETERS-2'!AS174*(1-VLOOKUP(AT$4,'INTERNAL PARAMETERS-1'!$B$5:$J$44,4, FALSE))</f>
        <v>0</v>
      </c>
      <c r="CI174" s="111">
        <f t="shared" si="2"/>
        <v>16658.242218357154</v>
      </c>
    </row>
    <row r="175" spans="3:87" x14ac:dyDescent="0.5">
      <c r="C175" s="77" t="s">
        <v>24</v>
      </c>
      <c r="D175" s="76" t="s">
        <v>2</v>
      </c>
      <c r="E175" s="76" t="s">
        <v>12</v>
      </c>
      <c r="F175" s="115">
        <f>'INPUTS-Incidence'!E175</f>
        <v>15382.481567656434</v>
      </c>
      <c r="G175" s="114">
        <f>$F175*'INTERNAL PARAMETERS-2'!F175*VLOOKUP(G$4,'INTERNAL PARAMETERS-1'!$B$5:$J$44,4, FALSE)</f>
        <v>90.436685632565712</v>
      </c>
      <c r="H175" s="113">
        <f>$F175*'INTERNAL PARAMETERS-2'!G175*VLOOKUP(H$4,'INTERNAL PARAMETERS-1'!$B$5:$J$44,4, FALSE)</f>
        <v>86.3264865576879</v>
      </c>
      <c r="I175" s="113">
        <f>$F175*'INTERNAL PARAMETERS-2'!H175*VLOOKUP(I$4,'INTERNAL PARAMETERS-1'!$B$5:$J$44,4, FALSE)</f>
        <v>157.96293395548742</v>
      </c>
      <c r="J175" s="113">
        <f>$F175*'INTERNAL PARAMETERS-2'!I175*VLOOKUP(J$4,'INTERNAL PARAMETERS-1'!$B$5:$J$44,4, FALSE)</f>
        <v>0</v>
      </c>
      <c r="K175" s="113">
        <f>$F175*'INTERNAL PARAMETERS-2'!J175*VLOOKUP(K$4,'INTERNAL PARAMETERS-1'!$B$5:$J$44,4, FALSE)</f>
        <v>4.1101990748777988</v>
      </c>
      <c r="L175" s="113">
        <f>$F175*'INTERNAL PARAMETERS-2'!K175*VLOOKUP(L$4,'INTERNAL PARAMETERS-1'!$B$5:$J$44,4, FALSE)</f>
        <v>0</v>
      </c>
      <c r="M175" s="113">
        <f>$F175*'INTERNAL PARAMETERS-2'!L175*VLOOKUP(M$4,'INTERNAL PARAMETERS-1'!$B$5:$J$44,4, FALSE)</f>
        <v>17.265220399129742</v>
      </c>
      <c r="N175" s="113">
        <f>$F175*'INTERNAL PARAMETERS-2'!M175*VLOOKUP(N$4,'INTERNAL PARAMETERS-1'!$B$5:$J$44,4, FALSE)</f>
        <v>24.047971821572176</v>
      </c>
      <c r="O175" s="113">
        <f>$F175*'INTERNAL PARAMETERS-2'!N175*VLOOKUP(O$4,'INTERNAL PARAMETERS-1'!$B$5:$J$44,4, FALSE)</f>
        <v>0</v>
      </c>
      <c r="P175" s="113">
        <f>$F175*'INTERNAL PARAMETERS-2'!O175*VLOOKUP(P$4,'INTERNAL PARAMETERS-1'!$B$5:$J$44,4, FALSE)</f>
        <v>0</v>
      </c>
      <c r="Q175" s="113">
        <f>$F175*'INTERNAL PARAMETERS-2'!P175*VLOOKUP(Q$4,'INTERNAL PARAMETERS-1'!$B$5:$J$44,4, FALSE)</f>
        <v>0</v>
      </c>
      <c r="R175" s="113">
        <f>$F175*'INTERNAL PARAMETERS-2'!Q175*VLOOKUP(R$4,'INTERNAL PARAMETERS-1'!$B$5:$J$44,4, FALSE)</f>
        <v>4.1101990748777988</v>
      </c>
      <c r="S175" s="113">
        <f>$F175*'INTERNAL PARAMETERS-2'!R175*VLOOKUP(S$4,'INTERNAL PARAMETERS-1'!$B$5:$J$44,4, FALSE)</f>
        <v>63.812840360081637</v>
      </c>
      <c r="T175" s="113">
        <f>$F175*'INTERNAL PARAMETERS-2'!S175*VLOOKUP(T$4,'INTERNAL PARAMETERS-1'!$B$5:$J$44,4, FALSE)</f>
        <v>4.9328541891160658</v>
      </c>
      <c r="U175" s="113">
        <f>$F175*'INTERNAL PARAMETERS-2'!T175*VLOOKUP(U$4,'INTERNAL PARAMETERS-1'!$B$5:$J$44,4, FALSE)</f>
        <v>8.2216287482810113</v>
      </c>
      <c r="V175" s="113">
        <f>$F175*'INTERNAL PARAMETERS-2'!U175*VLOOKUP(V$4,'INTERNAL PARAMETERS-1'!$B$5:$J$44,4, FALSE)</f>
        <v>45.629439636178475</v>
      </c>
      <c r="W175" s="113">
        <f>$F175*'INTERNAL PARAMETERS-2'!V175*VLOOKUP(W$4,'INTERNAL PARAMETERS-1'!$B$5:$J$44,4, FALSE)</f>
        <v>0</v>
      </c>
      <c r="X175" s="113">
        <f>$F175*'INTERNAL PARAMETERS-2'!W175*VLOOKUP(X$4,'INTERNAL PARAMETERS-1'!$B$5:$J$44,4, FALSE)</f>
        <v>0</v>
      </c>
      <c r="Y175" s="113">
        <f>$F175*'INTERNAL PARAMETERS-2'!X175*VLOOKUP(Y$4,'INTERNAL PARAMETERS-1'!$B$5:$J$44,4, FALSE)</f>
        <v>0</v>
      </c>
      <c r="Z175" s="113">
        <f>$F175*'INTERNAL PARAMETERS-2'!Y175*VLOOKUP(Z$4,'INTERNAL PARAMETERS-1'!$B$5:$J$44,4, FALSE)</f>
        <v>0</v>
      </c>
      <c r="AA175" s="113">
        <f>$F175*'INTERNAL PARAMETERS-2'!Z175*VLOOKUP(AA$4,'INTERNAL PARAMETERS-1'!$B$5:$J$44,4, FALSE)</f>
        <v>0</v>
      </c>
      <c r="AB175" s="113">
        <f>$F175*'INTERNAL PARAMETERS-2'!AA175*VLOOKUP(AB$4,'INTERNAL PARAMETERS-1'!$B$5:$J$44,4, FALSE)</f>
        <v>0</v>
      </c>
      <c r="AC175" s="113">
        <f>$F175*'INTERNAL PARAMETERS-2'!AB175*VLOOKUP(AC$4,'INTERNAL PARAMETERS-1'!$B$5:$J$44,4, FALSE)</f>
        <v>0</v>
      </c>
      <c r="AD175" s="113">
        <f>$F175*'INTERNAL PARAMETERS-2'!AC175*VLOOKUP(AD$4,'INTERNAL PARAMETERS-1'!$B$5:$J$44,4, FALSE)</f>
        <v>0</v>
      </c>
      <c r="AE175" s="113">
        <f>$F175*'INTERNAL PARAMETERS-2'!AD175*VLOOKUP(AE$4,'INTERNAL PARAMETERS-1'!$B$5:$J$44,4, FALSE)</f>
        <v>0</v>
      </c>
      <c r="AF175" s="113">
        <f>$F175*'INTERNAL PARAMETERS-2'!AE175*VLOOKUP(AF$4,'INTERNAL PARAMETERS-1'!$B$5:$J$44,4, FALSE)</f>
        <v>0</v>
      </c>
      <c r="AG175" s="113">
        <f>$F175*'INTERNAL PARAMETERS-2'!AF175*VLOOKUP(AG$4,'INTERNAL PARAMETERS-1'!$B$5:$J$44,4, FALSE)</f>
        <v>0</v>
      </c>
      <c r="AH175" s="113">
        <f>$F175*'INTERNAL PARAMETERS-2'!AG175*VLOOKUP(AH$4,'INTERNAL PARAMETERS-1'!$B$5:$J$44,4, FALSE)</f>
        <v>4.1101990748777988</v>
      </c>
      <c r="AI175" s="113">
        <f>$F175*'INTERNAL PARAMETERS-2'!AH175*VLOOKUP(AI$4,'INTERNAL PARAMETERS-1'!$B$5:$J$44,4, FALSE)</f>
        <v>4.1101990748777988</v>
      </c>
      <c r="AJ175" s="113">
        <f>$F175*'INTERNAL PARAMETERS-2'!AI175*VLOOKUP(AJ$4,'INTERNAL PARAMETERS-1'!$B$5:$J$44,4, FALSE)</f>
        <v>12.332135472790164</v>
      </c>
      <c r="AK175" s="113">
        <f>$F175*'INTERNAL PARAMETERS-2'!AJ175*VLOOKUP(AK$4,'INTERNAL PARAMETERS-1'!$B$5:$J$44,4, FALSE)</f>
        <v>0</v>
      </c>
      <c r="AL175" s="113">
        <f>$F175*'INTERNAL PARAMETERS-2'!AK175*VLOOKUP(AL$4,'INTERNAL PARAMETERS-1'!$B$5:$J$44,4, FALSE)</f>
        <v>0</v>
      </c>
      <c r="AM175" s="113">
        <f>$F175*'INTERNAL PARAMETERS-2'!AL175*VLOOKUP(AM$4,'INTERNAL PARAMETERS-1'!$B$5:$J$44,4, FALSE)</f>
        <v>0</v>
      </c>
      <c r="AN175" s="113">
        <f>$F175*'INTERNAL PARAMETERS-2'!AM175*VLOOKUP(AN$4,'INTERNAL PARAMETERS-1'!$B$5:$J$44,4, FALSE)</f>
        <v>0</v>
      </c>
      <c r="AO175" s="113">
        <f>$F175*'INTERNAL PARAMETERS-2'!AN175*VLOOKUP(AO$4,'INTERNAL PARAMETERS-1'!$B$5:$J$44,4, FALSE)</f>
        <v>0</v>
      </c>
      <c r="AP175" s="113">
        <f>$F175*'INTERNAL PARAMETERS-2'!AO175*VLOOKUP(AP$4,'INTERNAL PARAMETERS-1'!$B$5:$J$44,4, FALSE)</f>
        <v>0</v>
      </c>
      <c r="AQ175" s="113">
        <f>$F175*'INTERNAL PARAMETERS-2'!AP175*VLOOKUP(AQ$4,'INTERNAL PARAMETERS-1'!$B$5:$J$44,4, FALSE)</f>
        <v>0</v>
      </c>
      <c r="AR175" s="113">
        <f>$F175*'INTERNAL PARAMETERS-2'!AQ175*VLOOKUP(AR$4,'INTERNAL PARAMETERS-1'!$B$5:$J$44,4, FALSE)</f>
        <v>0</v>
      </c>
      <c r="AS175" s="113">
        <f>$F175*'INTERNAL PARAMETERS-2'!AR175*VLOOKUP(AS$4,'INTERNAL PARAMETERS-1'!$B$5:$J$44,4, FALSE)</f>
        <v>0</v>
      </c>
      <c r="AT175" s="112">
        <f>$F175*'INTERNAL PARAMETERS-2'!AS175*VLOOKUP(AT$4,'INTERNAL PARAMETERS-1'!$B$5:$J$44,4, FALSE)</f>
        <v>0</v>
      </c>
      <c r="AU175" s="114">
        <f>$F175*'INTERNAL PARAMETERS-2'!F175*(1-VLOOKUP(G$4,'INTERNAL PARAMETERS-1'!$B$5:$J$44,4, FALSE))</f>
        <v>0</v>
      </c>
      <c r="AV175" s="113">
        <f>$F175*'INTERNAL PARAMETERS-2'!G175*(1-VLOOKUP(H$4,'INTERNAL PARAMETERS-1'!$B$5:$J$44,4, FALSE))</f>
        <v>0</v>
      </c>
      <c r="AW175" s="113">
        <f>$F175*'INTERNAL PARAMETERS-2'!H175*(1-VLOOKUP(I$4,'INTERNAL PARAMETERS-1'!$B$5:$J$44,4, FALSE))</f>
        <v>3001.2957451542607</v>
      </c>
      <c r="AX175" s="113">
        <f>$F175*'INTERNAL PARAMETERS-2'!I175*(1-VLOOKUP(J$4,'INTERNAL PARAMETERS-1'!$B$5:$J$44,4, FALSE))</f>
        <v>0</v>
      </c>
      <c r="AY175" s="113">
        <f>$F175*'INTERNAL PARAMETERS-2'!J175*(1-VLOOKUP(K$4,'INTERNAL PARAMETERS-1'!$B$5:$J$44,4, FALSE))</f>
        <v>0</v>
      </c>
      <c r="AZ175" s="113">
        <f>$F175*'INTERNAL PARAMETERS-2'!K175*(1-VLOOKUP(L$4,'INTERNAL PARAMETERS-1'!$B$5:$J$44,4, FALSE))</f>
        <v>0</v>
      </c>
      <c r="BA175" s="113">
        <f>$F175*'INTERNAL PARAMETERS-2'!L175*(1-VLOOKUP(M$4,'INTERNAL PARAMETERS-1'!$B$5:$J$44,4, FALSE))</f>
        <v>328.03918758346509</v>
      </c>
      <c r="BB175" s="113">
        <f>$F175*'INTERNAL PARAMETERS-2'!M175*(1-VLOOKUP(N$4,'INTERNAL PARAMETERS-1'!$B$5:$J$44,4, FALSE))</f>
        <v>456.91146460987125</v>
      </c>
      <c r="BC175" s="113">
        <f>$F175*'INTERNAL PARAMETERS-2'!N175*(1-VLOOKUP(O$4,'INTERNAL PARAMETERS-1'!$B$5:$J$44,4, FALSE))</f>
        <v>887.92452177798907</v>
      </c>
      <c r="BD175" s="113">
        <f>$F175*'INTERNAL PARAMETERS-2'!O175*(1-VLOOKUP(P$4,'INTERNAL PARAMETERS-1'!$B$5:$J$44,4, FALSE))</f>
        <v>390.52275079887772</v>
      </c>
      <c r="BE175" s="113">
        <f>$F175*'INTERNAL PARAMETERS-2'!P175*(1-VLOOKUP(Q$4,'INTERNAL PARAMETERS-1'!$B$5:$J$44,4, FALSE))</f>
        <v>513.84564377493609</v>
      </c>
      <c r="BF175" s="113">
        <f>$F175*'INTERNAL PARAMETERS-2'!Q175*(1-VLOOKUP(R$4,'INTERNAL PARAMETERS-1'!$B$5:$J$44,4, FALSE))</f>
        <v>0</v>
      </c>
      <c r="BG175" s="113">
        <f>$F175*'INTERNAL PARAMETERS-2'!R175*(1-VLOOKUP(S$4,'INTERNAL PARAMETERS-1'!$B$5:$J$44,4, FALSE))</f>
        <v>1212.4439668415509</v>
      </c>
      <c r="BH175" s="113">
        <f>$F175*'INTERNAL PARAMETERS-2'!S175*(1-VLOOKUP(T$4,'INTERNAL PARAMETERS-1'!$B$5:$J$44,4, FALSE))</f>
        <v>44.39568770204459</v>
      </c>
      <c r="BI175" s="113">
        <f>$F175*'INTERNAL PARAMETERS-2'!T175*(1-VLOOKUP(U$4,'INTERNAL PARAMETERS-1'!$B$5:$J$44,4, FALSE))</f>
        <v>32.886514993124045</v>
      </c>
      <c r="BJ175" s="113">
        <f>$F175*'INTERNAL PARAMETERS-2'!U175*(1-VLOOKUP(V$4,'INTERNAL PARAMETERS-1'!$B$5:$J$44,4, FALSE))</f>
        <v>258.56682460501139</v>
      </c>
      <c r="BK175" s="113">
        <f>$F175*'INTERNAL PARAMETERS-2'!V175*(1-VLOOKUP(W$4,'INTERNAL PARAMETERS-1'!$B$5:$J$44,4, FALSE))</f>
        <v>378.1906153260876</v>
      </c>
      <c r="BL175" s="113">
        <f>$F175*'INTERNAL PARAMETERS-2'!W175*(1-VLOOKUP(X$4,'INTERNAL PARAMETERS-1'!$B$5:$J$44,4, FALSE))</f>
        <v>797.48783614542333</v>
      </c>
      <c r="BM175" s="113">
        <f>$F175*'INTERNAL PARAMETERS-2'!X175*(1-VLOOKUP(Y$4,'INTERNAL PARAMETERS-1'!$B$5:$J$44,4, FALSE))</f>
        <v>374.07887800305298</v>
      </c>
      <c r="BN175" s="113">
        <f>$F175*'INTERNAL PARAMETERS-2'!Y175*(1-VLOOKUP(Z$4,'INTERNAL PARAMETERS-1'!$B$5:$J$44,4, FALSE))</f>
        <v>797.48783614542333</v>
      </c>
      <c r="BO175" s="113">
        <f>$F175*'INTERNAL PARAMETERS-2'!Z175*(1-VLOOKUP(AA$4,'INTERNAL PARAMETERS-1'!$B$5:$J$44,4, FALSE))</f>
        <v>953.69693646497456</v>
      </c>
      <c r="BP175" s="113">
        <f>$F175*'INTERNAL PARAMETERS-2'!AA175*(1-VLOOKUP(AB$4,'INTERNAL PARAMETERS-1'!$B$5:$J$44,4, FALSE))</f>
        <v>242.53558687723898</v>
      </c>
      <c r="BQ175" s="113">
        <f>$F175*'INTERNAL PARAMETERS-2'!AB175*(1-VLOOKUP(AC$4,'INTERNAL PARAMETERS-1'!$B$5:$J$44,4, FALSE))</f>
        <v>2639.1108326365438</v>
      </c>
      <c r="BR175" s="113">
        <f>$F175*'INTERNAL PARAMETERS-2'!AC175*(1-VLOOKUP(AD$4,'INTERNAL PARAMETERS-1'!$B$5:$J$44,4, FALSE))</f>
        <v>271.31005689769711</v>
      </c>
      <c r="BS175" s="113">
        <f>$F175*'INTERNAL PARAMETERS-2'!AD175*(1-VLOOKUP(AE$4,'INTERNAL PARAMETERS-1'!$B$5:$J$44,4, FALSE))</f>
        <v>45.218342816282856</v>
      </c>
      <c r="BT175" s="113">
        <f>$F175*'INTERNAL PARAMETERS-2'!AE175*(1-VLOOKUP(AF$4,'INTERNAL PARAMETERS-1'!$B$5:$J$44,4, FALSE))</f>
        <v>0</v>
      </c>
      <c r="BU175" s="113">
        <f>$F175*'INTERNAL PARAMETERS-2'!AF175*(1-VLOOKUP(AG$4,'INTERNAL PARAMETERS-1'!$B$5:$J$44,4, FALSE))</f>
        <v>0</v>
      </c>
      <c r="BV175" s="113">
        <f>$F175*'INTERNAL PARAMETERS-2'!AG175*(1-VLOOKUP(AH$4,'INTERNAL PARAMETERS-1'!$B$5:$J$44,4, FALSE))</f>
        <v>0</v>
      </c>
      <c r="BW175" s="113">
        <f>$F175*'INTERNAL PARAMETERS-2'!AH175*(1-VLOOKUP(AI$4,'INTERNAL PARAMETERS-1'!$B$5:$J$44,4, FALSE))</f>
        <v>0</v>
      </c>
      <c r="BX175" s="113">
        <f>$F175*'INTERNAL PARAMETERS-2'!AI175*(1-VLOOKUP(AJ$4,'INTERNAL PARAMETERS-1'!$B$5:$J$44,4, FALSE))</f>
        <v>0</v>
      </c>
      <c r="BY175" s="113">
        <f>$F175*'INTERNAL PARAMETERS-2'!AJ175*(1-VLOOKUP(AK$4,'INTERNAL PARAMETERS-1'!$B$5:$J$44,4, FALSE))</f>
        <v>0</v>
      </c>
      <c r="BZ175" s="113">
        <f>$F175*'INTERNAL PARAMETERS-2'!AK175*(1-VLOOKUP(AL$4,'INTERNAL PARAMETERS-1'!$B$5:$J$44,4, FALSE))</f>
        <v>32.886207343492686</v>
      </c>
      <c r="CA175" s="113">
        <f>$F175*'INTERNAL PARAMETERS-2'!AL175*(1-VLOOKUP(AM$4,'INTERNAL PARAMETERS-1'!$B$5:$J$44,4, FALSE))</f>
        <v>127.4330920509362</v>
      </c>
      <c r="CB175" s="113">
        <f>$F175*'INTERNAL PARAMETERS-2'!AM175*(1-VLOOKUP(AN$4,'INTERNAL PARAMETERS-1'!$B$5:$J$44,4, FALSE))</f>
        <v>86.3264865576879</v>
      </c>
      <c r="CC175" s="113">
        <f>$F175*'INTERNAL PARAMETERS-2'!AN175*(1-VLOOKUP(AO$4,'INTERNAL PARAMETERS-1'!$B$5:$J$44,4, FALSE))</f>
        <v>300.08606516631198</v>
      </c>
      <c r="CD175" s="113">
        <f>$F175*'INTERNAL PARAMETERS-2'!AO175*(1-VLOOKUP(AP$4,'INTERNAL PARAMETERS-1'!$B$5:$J$44,4, FALSE))</f>
        <v>583.72825753679922</v>
      </c>
      <c r="CE175" s="113">
        <f>$F175*'INTERNAL PARAMETERS-2'!AP175*(1-VLOOKUP(AQ$4,'INTERNAL PARAMETERS-1'!$B$5:$J$44,4, FALSE))</f>
        <v>86.3264865576879</v>
      </c>
      <c r="CF175" s="113">
        <f>$F175*'INTERNAL PARAMETERS-2'!AQ175*(1-VLOOKUP(AR$4,'INTERNAL PARAMETERS-1'!$B$5:$J$44,4, FALSE))</f>
        <v>12.332135472790164</v>
      </c>
      <c r="CG175" s="113">
        <f>$F175*'INTERNAL PARAMETERS-2'!AR175*(1-VLOOKUP(AS$4,'INTERNAL PARAMETERS-1'!$B$5:$J$44,4, FALSE))</f>
        <v>0</v>
      </c>
      <c r="CH175" s="112">
        <f>$F175*'INTERNAL PARAMETERS-2'!AS175*(1-VLOOKUP(AT$4,'INTERNAL PARAMETERS-1'!$B$5:$J$44,4, FALSE))</f>
        <v>0</v>
      </c>
      <c r="CI175" s="111">
        <f t="shared" si="2"/>
        <v>15382.476952911959</v>
      </c>
    </row>
    <row r="176" spans="3:87" x14ac:dyDescent="0.5">
      <c r="C176" s="77" t="s">
        <v>24</v>
      </c>
      <c r="D176" s="76" t="s">
        <v>2</v>
      </c>
      <c r="E176" s="76" t="s">
        <v>11</v>
      </c>
      <c r="F176" s="115">
        <f>'INPUTS-Incidence'!E176</f>
        <v>12918.191763738798</v>
      </c>
      <c r="G176" s="114">
        <f>$F176*'INTERNAL PARAMETERS-2'!F176*VLOOKUP(G$4,'INTERNAL PARAMETERS-1'!$B$5:$J$44,4, FALSE)</f>
        <v>54.39979733628045</v>
      </c>
      <c r="H176" s="113">
        <f>$F176*'INTERNAL PARAMETERS-2'!G176*VLOOKUP(H$4,'INTERNAL PARAMETERS-1'!$B$5:$J$44,4, FALSE)</f>
        <v>65.279498439701271</v>
      </c>
      <c r="I176" s="113">
        <f>$F176*'INTERNAL PARAMETERS-2'!H176*VLOOKUP(I$4,'INTERNAL PARAMETERS-1'!$B$5:$J$44,4, FALSE)</f>
        <v>128.96301887795144</v>
      </c>
      <c r="J176" s="113">
        <f>$F176*'INTERNAL PARAMETERS-2'!I176*VLOOKUP(J$4,'INTERNAL PARAMETERS-1'!$B$5:$J$44,4, FALSE)</f>
        <v>0</v>
      </c>
      <c r="K176" s="113">
        <f>$F176*'INTERNAL PARAMETERS-2'!J176*VLOOKUP(K$4,'INTERNAL PARAMETERS-1'!$B$5:$J$44,4, FALSE)</f>
        <v>0</v>
      </c>
      <c r="L176" s="113">
        <f>$F176*'INTERNAL PARAMETERS-2'!K176*VLOOKUP(L$4,'INTERNAL PARAMETERS-1'!$B$5:$J$44,4, FALSE)</f>
        <v>0</v>
      </c>
      <c r="M176" s="113">
        <f>$F176*'INTERNAL PARAMETERS-2'!L176*VLOOKUP(M$4,'INTERNAL PARAMETERS-1'!$B$5:$J$44,4, FALSE)</f>
        <v>13.41864251266604</v>
      </c>
      <c r="N176" s="113">
        <f>$F176*'INTERNAL PARAMETERS-2'!M176*VLOOKUP(N$4,'INTERNAL PARAMETERS-1'!$B$5:$J$44,4, FALSE)</f>
        <v>15.413340502904948</v>
      </c>
      <c r="O176" s="113">
        <f>$F176*'INTERNAL PARAMETERS-2'!N176*VLOOKUP(O$4,'INTERNAL PARAMETERS-1'!$B$5:$J$44,4, FALSE)</f>
        <v>0</v>
      </c>
      <c r="P176" s="113">
        <f>$F176*'INTERNAL PARAMETERS-2'!O176*VLOOKUP(P$4,'INTERNAL PARAMETERS-1'!$B$5:$J$44,4, FALSE)</f>
        <v>0</v>
      </c>
      <c r="Q176" s="113">
        <f>$F176*'INTERNAL PARAMETERS-2'!P176*VLOOKUP(Q$4,'INTERNAL PARAMETERS-1'!$B$5:$J$44,4, FALSE)</f>
        <v>0</v>
      </c>
      <c r="R176" s="113">
        <f>$F176*'INTERNAL PARAMETERS-2'!Q176*VLOOKUP(R$4,'INTERNAL PARAMETERS-1'!$B$5:$J$44,4, FALSE)</f>
        <v>14.507129350678671</v>
      </c>
      <c r="S176" s="113">
        <f>$F176*'INTERNAL PARAMETERS-2'!R176*VLOOKUP(S$4,'INTERNAL PARAMETERS-1'!$B$5:$J$44,4, FALSE)</f>
        <v>52.189042588793022</v>
      </c>
      <c r="T176" s="113">
        <f>$F176*'INTERNAL PARAMETERS-2'!S176*VLOOKUP(T$4,'INTERNAL PARAMETERS-1'!$B$5:$J$44,4, FALSE)</f>
        <v>2.5386830454099485</v>
      </c>
      <c r="U176" s="113">
        <f>$F176*'INTERNAL PARAMETERS-2'!T176*VLOOKUP(U$4,'INTERNAL PARAMETERS-1'!$B$5:$J$44,4, FALSE)</f>
        <v>5.8025933764361932</v>
      </c>
      <c r="V176" s="113">
        <f>$F176*'INTERNAL PARAMETERS-2'!U176*VLOOKUP(V$4,'INTERNAL PARAMETERS-1'!$B$5:$J$44,4, FALSE)</f>
        <v>41.888076476387688</v>
      </c>
      <c r="W176" s="113">
        <f>$F176*'INTERNAL PARAMETERS-2'!V176*VLOOKUP(W$4,'INTERNAL PARAMETERS-1'!$B$5:$J$44,4, FALSE)</f>
        <v>0</v>
      </c>
      <c r="X176" s="113">
        <f>$F176*'INTERNAL PARAMETERS-2'!W176*VLOOKUP(X$4,'INTERNAL PARAMETERS-1'!$B$5:$J$44,4, FALSE)</f>
        <v>0</v>
      </c>
      <c r="Y176" s="113">
        <f>$F176*'INTERNAL PARAMETERS-2'!X176*VLOOKUP(Y$4,'INTERNAL PARAMETERS-1'!$B$5:$J$44,4, FALSE)</f>
        <v>0</v>
      </c>
      <c r="Z176" s="113">
        <f>$F176*'INTERNAL PARAMETERS-2'!Y176*VLOOKUP(Z$4,'INTERNAL PARAMETERS-1'!$B$5:$J$44,4, FALSE)</f>
        <v>0</v>
      </c>
      <c r="AA176" s="113">
        <f>$F176*'INTERNAL PARAMETERS-2'!Z176*VLOOKUP(AA$4,'INTERNAL PARAMETERS-1'!$B$5:$J$44,4, FALSE)</f>
        <v>0</v>
      </c>
      <c r="AB176" s="113">
        <f>$F176*'INTERNAL PARAMETERS-2'!AA176*VLOOKUP(AB$4,'INTERNAL PARAMETERS-1'!$B$5:$J$44,4, FALSE)</f>
        <v>0</v>
      </c>
      <c r="AC176" s="113">
        <f>$F176*'INTERNAL PARAMETERS-2'!AB176*VLOOKUP(AC$4,'INTERNAL PARAMETERS-1'!$B$5:$J$44,4, FALSE)</f>
        <v>0</v>
      </c>
      <c r="AD176" s="113">
        <f>$F176*'INTERNAL PARAMETERS-2'!AC176*VLOOKUP(AD$4,'INTERNAL PARAMETERS-1'!$B$5:$J$44,4, FALSE)</f>
        <v>0</v>
      </c>
      <c r="AE176" s="113">
        <f>$F176*'INTERNAL PARAMETERS-2'!AD176*VLOOKUP(AE$4,'INTERNAL PARAMETERS-1'!$B$5:$J$44,4, FALSE)</f>
        <v>0</v>
      </c>
      <c r="AF176" s="113">
        <f>$F176*'INTERNAL PARAMETERS-2'!AE176*VLOOKUP(AF$4,'INTERNAL PARAMETERS-1'!$B$5:$J$44,4, FALSE)</f>
        <v>0</v>
      </c>
      <c r="AG176" s="113">
        <f>$F176*'INTERNAL PARAMETERS-2'!AF176*VLOOKUP(AG$4,'INTERNAL PARAMETERS-1'!$B$5:$J$44,4, FALSE)</f>
        <v>0</v>
      </c>
      <c r="AH176" s="113">
        <f>$F176*'INTERNAL PARAMETERS-2'!AG176*VLOOKUP(AH$4,'INTERNAL PARAMETERS-1'!$B$5:$J$44,4, FALSE)</f>
        <v>0</v>
      </c>
      <c r="AI176" s="113">
        <f>$F176*'INTERNAL PARAMETERS-2'!AH176*VLOOKUP(AI$4,'INTERNAL PARAMETERS-1'!$B$5:$J$44,4, FALSE)</f>
        <v>3.6261364280814803</v>
      </c>
      <c r="AJ176" s="113">
        <f>$F176*'INTERNAL PARAMETERS-2'!AI176*VLOOKUP(AJ$4,'INTERNAL PARAMETERS-1'!$B$5:$J$44,4, FALSE)</f>
        <v>18.133265778760148</v>
      </c>
      <c r="AK176" s="113">
        <f>$F176*'INTERNAL PARAMETERS-2'!AJ176*VLOOKUP(AK$4,'INTERNAL PARAMETERS-1'!$B$5:$J$44,4, FALSE)</f>
        <v>0</v>
      </c>
      <c r="AL176" s="113">
        <f>$F176*'INTERNAL PARAMETERS-2'!AK176*VLOOKUP(AL$4,'INTERNAL PARAMETERS-1'!$B$5:$J$44,4, FALSE)</f>
        <v>0</v>
      </c>
      <c r="AM176" s="113">
        <f>$F176*'INTERNAL PARAMETERS-2'!AL176*VLOOKUP(AM$4,'INTERNAL PARAMETERS-1'!$B$5:$J$44,4, FALSE)</f>
        <v>0</v>
      </c>
      <c r="AN176" s="113">
        <f>$F176*'INTERNAL PARAMETERS-2'!AM176*VLOOKUP(AN$4,'INTERNAL PARAMETERS-1'!$B$5:$J$44,4, FALSE)</f>
        <v>0</v>
      </c>
      <c r="AO176" s="113">
        <f>$F176*'INTERNAL PARAMETERS-2'!AN176*VLOOKUP(AO$4,'INTERNAL PARAMETERS-1'!$B$5:$J$44,4, FALSE)</f>
        <v>0</v>
      </c>
      <c r="AP176" s="113">
        <f>$F176*'INTERNAL PARAMETERS-2'!AO176*VLOOKUP(AP$4,'INTERNAL PARAMETERS-1'!$B$5:$J$44,4, FALSE)</f>
        <v>0</v>
      </c>
      <c r="AQ176" s="113">
        <f>$F176*'INTERNAL PARAMETERS-2'!AP176*VLOOKUP(AQ$4,'INTERNAL PARAMETERS-1'!$B$5:$J$44,4, FALSE)</f>
        <v>0</v>
      </c>
      <c r="AR176" s="113">
        <f>$F176*'INTERNAL PARAMETERS-2'!AQ176*VLOOKUP(AR$4,'INTERNAL PARAMETERS-1'!$B$5:$J$44,4, FALSE)</f>
        <v>0</v>
      </c>
      <c r="AS176" s="113">
        <f>$F176*'INTERNAL PARAMETERS-2'!AR176*VLOOKUP(AS$4,'INTERNAL PARAMETERS-1'!$B$5:$J$44,4, FALSE)</f>
        <v>0</v>
      </c>
      <c r="AT176" s="112">
        <f>$F176*'INTERNAL PARAMETERS-2'!AS176*VLOOKUP(AT$4,'INTERNAL PARAMETERS-1'!$B$5:$J$44,4, FALSE)</f>
        <v>0</v>
      </c>
      <c r="AU176" s="114">
        <f>$F176*'INTERNAL PARAMETERS-2'!F176*(1-VLOOKUP(G$4,'INTERNAL PARAMETERS-1'!$B$5:$J$44,4, FALSE))</f>
        <v>0</v>
      </c>
      <c r="AV176" s="113">
        <f>$F176*'INTERNAL PARAMETERS-2'!G176*(1-VLOOKUP(H$4,'INTERNAL PARAMETERS-1'!$B$5:$J$44,4, FALSE))</f>
        <v>0</v>
      </c>
      <c r="AW176" s="113">
        <f>$F176*'INTERNAL PARAMETERS-2'!H176*(1-VLOOKUP(I$4,'INTERNAL PARAMETERS-1'!$B$5:$J$44,4, FALSE))</f>
        <v>2450.2973586810772</v>
      </c>
      <c r="AX176" s="113">
        <f>$F176*'INTERNAL PARAMETERS-2'!I176*(1-VLOOKUP(J$4,'INTERNAL PARAMETERS-1'!$B$5:$J$44,4, FALSE))</f>
        <v>0</v>
      </c>
      <c r="AY176" s="113">
        <f>$F176*'INTERNAL PARAMETERS-2'!J176*(1-VLOOKUP(K$4,'INTERNAL PARAMETERS-1'!$B$5:$J$44,4, FALSE))</f>
        <v>0</v>
      </c>
      <c r="AZ176" s="113">
        <f>$F176*'INTERNAL PARAMETERS-2'!K176*(1-VLOOKUP(L$4,'INTERNAL PARAMETERS-1'!$B$5:$J$44,4, FALSE))</f>
        <v>0</v>
      </c>
      <c r="BA176" s="113">
        <f>$F176*'INTERNAL PARAMETERS-2'!L176*(1-VLOOKUP(M$4,'INTERNAL PARAMETERS-1'!$B$5:$J$44,4, FALSE))</f>
        <v>254.95420774065474</v>
      </c>
      <c r="BB176" s="113">
        <f>$F176*'INTERNAL PARAMETERS-2'!M176*(1-VLOOKUP(N$4,'INTERNAL PARAMETERS-1'!$B$5:$J$44,4, FALSE))</f>
        <v>292.85346955519395</v>
      </c>
      <c r="BC176" s="113">
        <f>$F176*'INTERNAL PARAMETERS-2'!N176*(1-VLOOKUP(O$4,'INTERNAL PARAMETERS-1'!$B$5:$J$44,4, FALSE))</f>
        <v>714.45351368533795</v>
      </c>
      <c r="BD176" s="113">
        <f>$F176*'INTERNAL PARAMETERS-2'!O176*(1-VLOOKUP(P$4,'INTERNAL PARAMETERS-1'!$B$5:$J$44,4, FALSE))</f>
        <v>373.54630849780017</v>
      </c>
      <c r="BE176" s="113">
        <f>$F176*'INTERNAL PARAMETERS-2'!P176*(1-VLOOKUP(Q$4,'INTERNAL PARAMETERS-1'!$B$5:$J$44,4, FALSE))</f>
        <v>616.53362011619788</v>
      </c>
      <c r="BF176" s="113">
        <f>$F176*'INTERNAL PARAMETERS-2'!Q176*(1-VLOOKUP(R$4,'INTERNAL PARAMETERS-1'!$B$5:$J$44,4, FALSE))</f>
        <v>0</v>
      </c>
      <c r="BG176" s="113">
        <f>$F176*'INTERNAL PARAMETERS-2'!R176*(1-VLOOKUP(S$4,'INTERNAL PARAMETERS-1'!$B$5:$J$44,4, FALSE))</f>
        <v>991.59180918706727</v>
      </c>
      <c r="BH176" s="113">
        <f>$F176*'INTERNAL PARAMETERS-2'!S176*(1-VLOOKUP(T$4,'INTERNAL PARAMETERS-1'!$B$5:$J$44,4, FALSE))</f>
        <v>22.848147408689538</v>
      </c>
      <c r="BI176" s="113">
        <f>$F176*'INTERNAL PARAMETERS-2'!T176*(1-VLOOKUP(U$4,'INTERNAL PARAMETERS-1'!$B$5:$J$44,4, FALSE))</f>
        <v>23.210373505744773</v>
      </c>
      <c r="BJ176" s="113">
        <f>$F176*'INTERNAL PARAMETERS-2'!U176*(1-VLOOKUP(V$4,'INTERNAL PARAMETERS-1'!$B$5:$J$44,4, FALSE))</f>
        <v>237.36576669953024</v>
      </c>
      <c r="BK176" s="113">
        <f>$F176*'INTERNAL PARAMETERS-2'!V176*(1-VLOOKUP(W$4,'INTERNAL PARAMETERS-1'!$B$5:$J$44,4, FALSE))</f>
        <v>301.01324538275958</v>
      </c>
      <c r="BL176" s="113">
        <f>$F176*'INTERNAL PARAMETERS-2'!W176*(1-VLOOKUP(X$4,'INTERNAL PARAMETERS-1'!$B$5:$J$44,4, FALSE))</f>
        <v>620.15975654427939</v>
      </c>
      <c r="BM176" s="113">
        <f>$F176*'INTERNAL PARAMETERS-2'!X176*(1-VLOOKUP(Y$4,'INTERNAL PARAMETERS-1'!$B$5:$J$44,4, FALSE))</f>
        <v>369.92017206971872</v>
      </c>
      <c r="BN176" s="113">
        <f>$F176*'INTERNAL PARAMETERS-2'!Y176*(1-VLOOKUP(Z$4,'INTERNAL PARAMETERS-1'!$B$5:$J$44,4, FALSE))</f>
        <v>667.30728102439684</v>
      </c>
      <c r="BO176" s="113">
        <f>$F176*'INTERNAL PARAMETERS-2'!Z176*(1-VLOOKUP(AA$4,'INTERNAL PARAMETERS-1'!$B$5:$J$44,4, FALSE))</f>
        <v>776.10687569695779</v>
      </c>
      <c r="BP176" s="113">
        <f>$F176*'INTERNAL PARAMETERS-2'!AA176*(1-VLOOKUP(AB$4,'INTERNAL PARAMETERS-1'!$B$5:$J$44,4, FALSE))</f>
        <v>199.46721538553803</v>
      </c>
      <c r="BQ176" s="113">
        <f>$F176*'INTERNAL PARAMETERS-2'!AB176*(1-VLOOKUP(AC$4,'INTERNAL PARAMETERS-1'!$B$5:$J$44,4, FALSE))</f>
        <v>2248.5339993004932</v>
      </c>
      <c r="BR176" s="113">
        <f>$F176*'INTERNAL PARAMETERS-2'!AC176*(1-VLOOKUP(AD$4,'INTERNAL PARAMETERS-1'!$B$5:$J$44,4, FALSE))</f>
        <v>203.09335181361951</v>
      </c>
      <c r="BS176" s="113">
        <f>$F176*'INTERNAL PARAMETERS-2'!AD176*(1-VLOOKUP(AE$4,'INTERNAL PARAMETERS-1'!$B$5:$J$44,4, FALSE))</f>
        <v>18.133265778760148</v>
      </c>
      <c r="BT176" s="113">
        <f>$F176*'INTERNAL PARAMETERS-2'!AE176*(1-VLOOKUP(AF$4,'INTERNAL PARAMETERS-1'!$B$5:$J$44,4, FALSE))</f>
        <v>0</v>
      </c>
      <c r="BU176" s="113">
        <f>$F176*'INTERNAL PARAMETERS-2'!AF176*(1-VLOOKUP(AG$4,'INTERNAL PARAMETERS-1'!$B$5:$J$44,4, FALSE))</f>
        <v>0</v>
      </c>
      <c r="BV176" s="113">
        <f>$F176*'INTERNAL PARAMETERS-2'!AG176*(1-VLOOKUP(AH$4,'INTERNAL PARAMETERS-1'!$B$5:$J$44,4, FALSE))</f>
        <v>0</v>
      </c>
      <c r="BW176" s="113">
        <f>$F176*'INTERNAL PARAMETERS-2'!AH176*(1-VLOOKUP(AI$4,'INTERNAL PARAMETERS-1'!$B$5:$J$44,4, FALSE))</f>
        <v>0</v>
      </c>
      <c r="BX176" s="113">
        <f>$F176*'INTERNAL PARAMETERS-2'!AI176*(1-VLOOKUP(AJ$4,'INTERNAL PARAMETERS-1'!$B$5:$J$44,4, FALSE))</f>
        <v>0</v>
      </c>
      <c r="BY176" s="113">
        <f>$F176*'INTERNAL PARAMETERS-2'!AJ176*(1-VLOOKUP(AK$4,'INTERNAL PARAMETERS-1'!$B$5:$J$44,4, FALSE))</f>
        <v>0</v>
      </c>
      <c r="BZ176" s="113">
        <f>$F176*'INTERNAL PARAMETERS-2'!AK176*(1-VLOOKUP(AL$4,'INTERNAL PARAMETERS-1'!$B$5:$J$44,4, FALSE))</f>
        <v>39.893959804778156</v>
      </c>
      <c r="CA176" s="113">
        <f>$F176*'INTERNAL PARAMETERS-2'!AL176*(1-VLOOKUP(AM$4,'INTERNAL PARAMETERS-1'!$B$5:$J$44,4, FALSE))</f>
        <v>119.6805875951581</v>
      </c>
      <c r="CB176" s="113">
        <f>$F176*'INTERNAL PARAMETERS-2'!AM176*(1-VLOOKUP(AN$4,'INTERNAL PARAMETERS-1'!$B$5:$J$44,4, FALSE))</f>
        <v>83.412764218461419</v>
      </c>
      <c r="CC176" s="113">
        <f>$F176*'INTERNAL PARAMETERS-2'!AN176*(1-VLOOKUP(AO$4,'INTERNAL PARAMETERS-1'!$B$5:$J$44,4, FALSE))</f>
        <v>282.8799796039994</v>
      </c>
      <c r="CD176" s="113">
        <f>$F176*'INTERNAL PARAMETERS-2'!AO176*(1-VLOOKUP(AP$4,'INTERNAL PARAMETERS-1'!$B$5:$J$44,4, FALSE))</f>
        <v>460.58650096351948</v>
      </c>
      <c r="CE176" s="113">
        <f>$F176*'INTERNAL PARAMETERS-2'!AP176*(1-VLOOKUP(AQ$4,'INTERNAL PARAMETERS-1'!$B$5:$J$44,4, FALSE))</f>
        <v>90.666328893800753</v>
      </c>
      <c r="CF176" s="113">
        <f>$F176*'INTERNAL PARAMETERS-2'!AQ176*(1-VLOOKUP(AR$4,'INTERNAL PARAMETERS-1'!$B$5:$J$44,4, FALSE))</f>
        <v>36.266531557520295</v>
      </c>
      <c r="CG176" s="113">
        <f>$F176*'INTERNAL PARAMETERS-2'!AR176*(1-VLOOKUP(AS$4,'INTERNAL PARAMETERS-1'!$B$5:$J$44,4, FALSE))</f>
        <v>7.2535646753393355</v>
      </c>
      <c r="CH176" s="112">
        <f>$F176*'INTERNAL PARAMETERS-2'!AS176*(1-VLOOKUP(AT$4,'INTERNAL PARAMETERS-1'!$B$5:$J$44,4, FALSE))</f>
        <v>0</v>
      </c>
      <c r="CI176" s="111">
        <f t="shared" si="2"/>
        <v>12918.189180100444</v>
      </c>
    </row>
    <row r="177" spans="3:87" x14ac:dyDescent="0.5">
      <c r="C177" s="77" t="s">
        <v>24</v>
      </c>
      <c r="D177" s="76" t="s">
        <v>2</v>
      </c>
      <c r="E177" s="76" t="s">
        <v>10</v>
      </c>
      <c r="F177" s="115">
        <f>'INPUTS-Incidence'!E177</f>
        <v>10238.797017162218</v>
      </c>
      <c r="G177" s="114">
        <f>$F177*'INTERNAL PARAMETERS-2'!F177*VLOOKUP(G$4,'INTERNAL PARAMETERS-1'!$B$5:$J$44,4, FALSE)</f>
        <v>37.409492661605597</v>
      </c>
      <c r="H177" s="113">
        <f>$F177*'INTERNAL PARAMETERS-2'!G177*VLOOKUP(H$4,'INTERNAL PARAMETERS-1'!$B$5:$J$44,4, FALSE)</f>
        <v>34.532390699783015</v>
      </c>
      <c r="I177" s="113">
        <f>$F177*'INTERNAL PARAMETERS-2'!H177*VLOOKUP(I$4,'INTERNAL PARAMETERS-1'!$B$5:$J$44,4, FALSE)</f>
        <v>99.414316353927759</v>
      </c>
      <c r="J177" s="113">
        <f>$F177*'INTERNAL PARAMETERS-2'!I177*VLOOKUP(J$4,'INTERNAL PARAMETERS-1'!$B$5:$J$44,4, FALSE)</f>
        <v>0</v>
      </c>
      <c r="K177" s="113">
        <f>$F177*'INTERNAL PARAMETERS-2'!J177*VLOOKUP(K$4,'INTERNAL PARAMETERS-1'!$B$5:$J$44,4, FALSE)</f>
        <v>0</v>
      </c>
      <c r="L177" s="113">
        <f>$F177*'INTERNAL PARAMETERS-2'!K177*VLOOKUP(L$4,'INTERNAL PARAMETERS-1'!$B$5:$J$44,4, FALSE)</f>
        <v>0</v>
      </c>
      <c r="M177" s="113">
        <f>$F177*'INTERNAL PARAMETERS-2'!L177*VLOOKUP(M$4,'INTERNAL PARAMETERS-1'!$B$5:$J$44,4, FALSE)</f>
        <v>17.697760644164894</v>
      </c>
      <c r="N177" s="113">
        <f>$F177*'INTERNAL PARAMETERS-2'!M177*VLOOKUP(N$4,'INTERNAL PARAMETERS-1'!$B$5:$J$44,4, FALSE)</f>
        <v>15.107856938673713</v>
      </c>
      <c r="O177" s="113">
        <f>$F177*'INTERNAL PARAMETERS-2'!N177*VLOOKUP(O$4,'INTERNAL PARAMETERS-1'!$B$5:$J$44,4, FALSE)</f>
        <v>0</v>
      </c>
      <c r="P177" s="113">
        <f>$F177*'INTERNAL PARAMETERS-2'!O177*VLOOKUP(P$4,'INTERNAL PARAMETERS-1'!$B$5:$J$44,4, FALSE)</f>
        <v>0</v>
      </c>
      <c r="Q177" s="113">
        <f>$F177*'INTERNAL PARAMETERS-2'!P177*VLOOKUP(Q$4,'INTERNAL PARAMETERS-1'!$B$5:$J$44,4, FALSE)</f>
        <v>0</v>
      </c>
      <c r="R177" s="113">
        <f>$F177*'INTERNAL PARAMETERS-2'!Q177*VLOOKUP(R$4,'INTERNAL PARAMETERS-1'!$B$5:$J$44,4, FALSE)</f>
        <v>2.8781258415242994</v>
      </c>
      <c r="S177" s="113">
        <f>$F177*'INTERNAL PARAMETERS-2'!R177*VLOOKUP(S$4,'INTERNAL PARAMETERS-1'!$B$5:$J$44,4, FALSE)</f>
        <v>36.268429928027949</v>
      </c>
      <c r="T177" s="113">
        <f>$F177*'INTERNAL PARAMETERS-2'!S177*VLOOKUP(T$4,'INTERNAL PARAMETERS-1'!$B$5:$J$44,4, FALSE)</f>
        <v>2.3021935093089247</v>
      </c>
      <c r="U177" s="113">
        <f>$F177*'INTERNAL PARAMETERS-2'!T177*VLOOKUP(U$4,'INTERNAL PARAMETERS-1'!$B$5:$J$44,4, FALSE)</f>
        <v>2.8777162896436135</v>
      </c>
      <c r="V177" s="113">
        <f>$F177*'INTERNAL PARAMETERS-2'!U177*VLOOKUP(V$4,'INTERNAL PARAMETERS-1'!$B$5:$J$44,4, FALSE)</f>
        <v>31.078998047849453</v>
      </c>
      <c r="W177" s="113">
        <f>$F177*'INTERNAL PARAMETERS-2'!V177*VLOOKUP(W$4,'INTERNAL PARAMETERS-1'!$B$5:$J$44,4, FALSE)</f>
        <v>0</v>
      </c>
      <c r="X177" s="113">
        <f>$F177*'INTERNAL PARAMETERS-2'!W177*VLOOKUP(X$4,'INTERNAL PARAMETERS-1'!$B$5:$J$44,4, FALSE)</f>
        <v>0</v>
      </c>
      <c r="Y177" s="113">
        <f>$F177*'INTERNAL PARAMETERS-2'!X177*VLOOKUP(Y$4,'INTERNAL PARAMETERS-1'!$B$5:$J$44,4, FALSE)</f>
        <v>0</v>
      </c>
      <c r="Z177" s="113">
        <f>$F177*'INTERNAL PARAMETERS-2'!Y177*VLOOKUP(Z$4,'INTERNAL PARAMETERS-1'!$B$5:$J$44,4, FALSE)</f>
        <v>0</v>
      </c>
      <c r="AA177" s="113">
        <f>$F177*'INTERNAL PARAMETERS-2'!Z177*VLOOKUP(AA$4,'INTERNAL PARAMETERS-1'!$B$5:$J$44,4, FALSE)</f>
        <v>0</v>
      </c>
      <c r="AB177" s="113">
        <f>$F177*'INTERNAL PARAMETERS-2'!AA177*VLOOKUP(AB$4,'INTERNAL PARAMETERS-1'!$B$5:$J$44,4, FALSE)</f>
        <v>0</v>
      </c>
      <c r="AC177" s="113">
        <f>$F177*'INTERNAL PARAMETERS-2'!AB177*VLOOKUP(AC$4,'INTERNAL PARAMETERS-1'!$B$5:$J$44,4, FALSE)</f>
        <v>0</v>
      </c>
      <c r="AD177" s="113">
        <f>$F177*'INTERNAL PARAMETERS-2'!AC177*VLOOKUP(AD$4,'INTERNAL PARAMETERS-1'!$B$5:$J$44,4, FALSE)</f>
        <v>0</v>
      </c>
      <c r="AE177" s="113">
        <f>$F177*'INTERNAL PARAMETERS-2'!AD177*VLOOKUP(AE$4,'INTERNAL PARAMETERS-1'!$B$5:$J$44,4, FALSE)</f>
        <v>0</v>
      </c>
      <c r="AF177" s="113">
        <f>$F177*'INTERNAL PARAMETERS-2'!AE177*VLOOKUP(AF$4,'INTERNAL PARAMETERS-1'!$B$5:$J$44,4, FALSE)</f>
        <v>2.8781258415242994</v>
      </c>
      <c r="AG177" s="113">
        <f>$F177*'INTERNAL PARAMETERS-2'!AF177*VLOOKUP(AG$4,'INTERNAL PARAMETERS-1'!$B$5:$J$44,4, FALSE)</f>
        <v>0</v>
      </c>
      <c r="AH177" s="113">
        <f>$F177*'INTERNAL PARAMETERS-2'!AG177*VLOOKUP(AH$4,'INTERNAL PARAMETERS-1'!$B$5:$J$44,4, FALSE)</f>
        <v>0</v>
      </c>
      <c r="AI177" s="113">
        <f>$F177*'INTERNAL PARAMETERS-2'!AH177*VLOOKUP(AI$4,'INTERNAL PARAMETERS-1'!$B$5:$J$44,4, FALSE)</f>
        <v>0</v>
      </c>
      <c r="AJ177" s="113">
        <f>$F177*'INTERNAL PARAMETERS-2'!AI177*VLOOKUP(AJ$4,'INTERNAL PARAMETERS-1'!$B$5:$J$44,4, FALSE)</f>
        <v>2.8781258415242994</v>
      </c>
      <c r="AK177" s="113">
        <f>$F177*'INTERNAL PARAMETERS-2'!AJ177*VLOOKUP(AK$4,'INTERNAL PARAMETERS-1'!$B$5:$J$44,4, FALSE)</f>
        <v>0</v>
      </c>
      <c r="AL177" s="113">
        <f>$F177*'INTERNAL PARAMETERS-2'!AK177*VLOOKUP(AL$4,'INTERNAL PARAMETERS-1'!$B$5:$J$44,4, FALSE)</f>
        <v>0</v>
      </c>
      <c r="AM177" s="113">
        <f>$F177*'INTERNAL PARAMETERS-2'!AL177*VLOOKUP(AM$4,'INTERNAL PARAMETERS-1'!$B$5:$J$44,4, FALSE)</f>
        <v>0</v>
      </c>
      <c r="AN177" s="113">
        <f>$F177*'INTERNAL PARAMETERS-2'!AM177*VLOOKUP(AN$4,'INTERNAL PARAMETERS-1'!$B$5:$J$44,4, FALSE)</f>
        <v>0</v>
      </c>
      <c r="AO177" s="113">
        <f>$F177*'INTERNAL PARAMETERS-2'!AN177*VLOOKUP(AO$4,'INTERNAL PARAMETERS-1'!$B$5:$J$44,4, FALSE)</f>
        <v>0</v>
      </c>
      <c r="AP177" s="113">
        <f>$F177*'INTERNAL PARAMETERS-2'!AO177*VLOOKUP(AP$4,'INTERNAL PARAMETERS-1'!$B$5:$J$44,4, FALSE)</f>
        <v>0</v>
      </c>
      <c r="AQ177" s="113">
        <f>$F177*'INTERNAL PARAMETERS-2'!AP177*VLOOKUP(AQ$4,'INTERNAL PARAMETERS-1'!$B$5:$J$44,4, FALSE)</f>
        <v>0</v>
      </c>
      <c r="AR177" s="113">
        <f>$F177*'INTERNAL PARAMETERS-2'!AQ177*VLOOKUP(AR$4,'INTERNAL PARAMETERS-1'!$B$5:$J$44,4, FALSE)</f>
        <v>0</v>
      </c>
      <c r="AS177" s="113">
        <f>$F177*'INTERNAL PARAMETERS-2'!AR177*VLOOKUP(AS$4,'INTERNAL PARAMETERS-1'!$B$5:$J$44,4, FALSE)</f>
        <v>0</v>
      </c>
      <c r="AT177" s="112">
        <f>$F177*'INTERNAL PARAMETERS-2'!AS177*VLOOKUP(AT$4,'INTERNAL PARAMETERS-1'!$B$5:$J$44,4, FALSE)</f>
        <v>0</v>
      </c>
      <c r="AU177" s="114">
        <f>$F177*'INTERNAL PARAMETERS-2'!F177*(1-VLOOKUP(G$4,'INTERNAL PARAMETERS-1'!$B$5:$J$44,4, FALSE))</f>
        <v>0</v>
      </c>
      <c r="AV177" s="113">
        <f>$F177*'INTERNAL PARAMETERS-2'!G177*(1-VLOOKUP(H$4,'INTERNAL PARAMETERS-1'!$B$5:$J$44,4, FALSE))</f>
        <v>0</v>
      </c>
      <c r="AW177" s="113">
        <f>$F177*'INTERNAL PARAMETERS-2'!H177*(1-VLOOKUP(I$4,'INTERNAL PARAMETERS-1'!$B$5:$J$44,4, FALSE))</f>
        <v>1888.8720107246272</v>
      </c>
      <c r="AX177" s="113">
        <f>$F177*'INTERNAL PARAMETERS-2'!I177*(1-VLOOKUP(J$4,'INTERNAL PARAMETERS-1'!$B$5:$J$44,4, FALSE))</f>
        <v>0</v>
      </c>
      <c r="AY177" s="113">
        <f>$F177*'INTERNAL PARAMETERS-2'!J177*(1-VLOOKUP(K$4,'INTERNAL PARAMETERS-1'!$B$5:$J$44,4, FALSE))</f>
        <v>0</v>
      </c>
      <c r="AZ177" s="113">
        <f>$F177*'INTERNAL PARAMETERS-2'!K177*(1-VLOOKUP(L$4,'INTERNAL PARAMETERS-1'!$B$5:$J$44,4, FALSE))</f>
        <v>0</v>
      </c>
      <c r="BA177" s="113">
        <f>$F177*'INTERNAL PARAMETERS-2'!L177*(1-VLOOKUP(M$4,'INTERNAL PARAMETERS-1'!$B$5:$J$44,4, FALSE))</f>
        <v>336.25745223913293</v>
      </c>
      <c r="BB177" s="113">
        <f>$F177*'INTERNAL PARAMETERS-2'!M177*(1-VLOOKUP(N$4,'INTERNAL PARAMETERS-1'!$B$5:$J$44,4, FALSE))</f>
        <v>287.04928183480052</v>
      </c>
      <c r="BC177" s="113">
        <f>$F177*'INTERNAL PARAMETERS-2'!N177*(1-VLOOKUP(O$4,'INTERNAL PARAMETERS-1'!$B$5:$J$44,4, FALSE))</f>
        <v>719.42088137328949</v>
      </c>
      <c r="BD177" s="113">
        <f>$F177*'INTERNAL PARAMETERS-2'!O177*(1-VLOOKUP(P$4,'INTERNAL PARAMETERS-1'!$B$5:$J$44,4, FALSE))</f>
        <v>224.45900372903702</v>
      </c>
      <c r="BE177" s="113">
        <f>$F177*'INTERNAL PARAMETERS-2'!P177*(1-VLOOKUP(Q$4,'INTERNAL PARAMETERS-1'!$B$5:$J$44,4, FALSE))</f>
        <v>385.60947774155665</v>
      </c>
      <c r="BF177" s="113">
        <f>$F177*'INTERNAL PARAMETERS-2'!Q177*(1-VLOOKUP(R$4,'INTERNAL PARAMETERS-1'!$B$5:$J$44,4, FALSE))</f>
        <v>0</v>
      </c>
      <c r="BG177" s="113">
        <f>$F177*'INTERNAL PARAMETERS-2'!R177*(1-VLOOKUP(S$4,'INTERNAL PARAMETERS-1'!$B$5:$J$44,4, FALSE))</f>
        <v>689.10016863253099</v>
      </c>
      <c r="BH177" s="113">
        <f>$F177*'INTERNAL PARAMETERS-2'!S177*(1-VLOOKUP(T$4,'INTERNAL PARAMETERS-1'!$B$5:$J$44,4, FALSE))</f>
        <v>20.719741583780323</v>
      </c>
      <c r="BI177" s="113">
        <f>$F177*'INTERNAL PARAMETERS-2'!T177*(1-VLOOKUP(U$4,'INTERNAL PARAMETERS-1'!$B$5:$J$44,4, FALSE))</f>
        <v>11.510865158574454</v>
      </c>
      <c r="BJ177" s="113">
        <f>$F177*'INTERNAL PARAMETERS-2'!U177*(1-VLOOKUP(V$4,'INTERNAL PARAMETERS-1'!$B$5:$J$44,4, FALSE))</f>
        <v>176.1143222711469</v>
      </c>
      <c r="BK177" s="113">
        <f>$F177*'INTERNAL PARAMETERS-2'!V177*(1-VLOOKUP(W$4,'INTERNAL PARAMETERS-1'!$B$5:$J$44,4, FALSE))</f>
        <v>241.72571101877938</v>
      </c>
      <c r="BL177" s="113">
        <f>$F177*'INTERNAL PARAMETERS-2'!W177*(1-VLOOKUP(X$4,'INTERNAL PARAMETERS-1'!$B$5:$J$44,4, FALSE))</f>
        <v>492.08375180272822</v>
      </c>
      <c r="BM177" s="113">
        <f>$F177*'INTERNAL PARAMETERS-2'!X177*(1-VLOOKUP(Y$4,'INTERNAL PARAMETERS-1'!$B$5:$J$44,4, FALSE))</f>
        <v>339.56663143507978</v>
      </c>
      <c r="BN177" s="113">
        <f>$F177*'INTERNAL PARAMETERS-2'!Y177*(1-VLOOKUP(Z$4,'INTERNAL PARAMETERS-1'!$B$5:$J$44,4, FALSE))</f>
        <v>523.73801666098689</v>
      </c>
      <c r="BO177" s="113">
        <f>$F177*'INTERNAL PARAMETERS-2'!Z177*(1-VLOOKUP(AA$4,'INTERNAL PARAMETERS-1'!$B$5:$J$44,4, FALSE))</f>
        <v>607.19137950877109</v>
      </c>
      <c r="BP177" s="113">
        <f>$F177*'INTERNAL PARAMETERS-2'!AA177*(1-VLOOKUP(AB$4,'INTERNAL PARAMETERS-1'!$B$5:$J$44,4, FALSE))</f>
        <v>212.94854812234325</v>
      </c>
      <c r="BQ177" s="113">
        <f>$F177*'INTERNAL PARAMETERS-2'!AB177*(1-VLOOKUP(AC$4,'INTERNAL PARAMETERS-1'!$B$5:$J$44,4, FALSE))</f>
        <v>1864.7388589912655</v>
      </c>
      <c r="BR177" s="113">
        <f>$F177*'INTERNAL PARAMETERS-2'!AC177*(1-VLOOKUP(AD$4,'INTERNAL PARAMETERS-1'!$B$5:$J$44,4, FALSE))</f>
        <v>123.73995747121226</v>
      </c>
      <c r="BS177" s="113">
        <f>$F177*'INTERNAL PARAMETERS-2'!AD177*(1-VLOOKUP(AE$4,'INTERNAL PARAMETERS-1'!$B$5:$J$44,4, FALSE))</f>
        <v>25.899037054911833</v>
      </c>
      <c r="BT177" s="113">
        <f>$F177*'INTERNAL PARAMETERS-2'!AE177*(1-VLOOKUP(AF$4,'INTERNAL PARAMETERS-1'!$B$5:$J$44,4, FALSE))</f>
        <v>0</v>
      </c>
      <c r="BU177" s="113">
        <f>$F177*'INTERNAL PARAMETERS-2'!AF177*(1-VLOOKUP(AG$4,'INTERNAL PARAMETERS-1'!$B$5:$J$44,4, FALSE))</f>
        <v>0</v>
      </c>
      <c r="BV177" s="113">
        <f>$F177*'INTERNAL PARAMETERS-2'!AG177*(1-VLOOKUP(AH$4,'INTERNAL PARAMETERS-1'!$B$5:$J$44,4, FALSE))</f>
        <v>0</v>
      </c>
      <c r="BW177" s="113">
        <f>$F177*'INTERNAL PARAMETERS-2'!AH177*(1-VLOOKUP(AI$4,'INTERNAL PARAMETERS-1'!$B$5:$J$44,4, FALSE))</f>
        <v>0</v>
      </c>
      <c r="BX177" s="113">
        <f>$F177*'INTERNAL PARAMETERS-2'!AI177*(1-VLOOKUP(AJ$4,'INTERNAL PARAMETERS-1'!$B$5:$J$44,4, FALSE))</f>
        <v>0</v>
      </c>
      <c r="BY177" s="113">
        <f>$F177*'INTERNAL PARAMETERS-2'!AJ177*(1-VLOOKUP(AK$4,'INTERNAL PARAMETERS-1'!$B$5:$J$44,4, FALSE))</f>
        <v>0</v>
      </c>
      <c r="BZ177" s="113">
        <f>$F177*'INTERNAL PARAMETERS-2'!AK177*(1-VLOOKUP(AL$4,'INTERNAL PARAMETERS-1'!$B$5:$J$44,4, FALSE))</f>
        <v>20.143809251564946</v>
      </c>
      <c r="CA177" s="113">
        <f>$F177*'INTERNAL PARAMETERS-2'!AL177*(1-VLOOKUP(AM$4,'INTERNAL PARAMETERS-1'!$B$5:$J$44,4, FALSE))</f>
        <v>69.06478139956603</v>
      </c>
      <c r="CB177" s="113">
        <f>$F177*'INTERNAL PARAMETERS-2'!AM177*(1-VLOOKUP(AN$4,'INTERNAL PARAMETERS-1'!$B$5:$J$44,4, FALSE))</f>
        <v>54.676199951347968</v>
      </c>
      <c r="CC177" s="113">
        <f>$F177*'INTERNAL PARAMETERS-2'!AN177*(1-VLOOKUP(AO$4,'INTERNAL PARAMETERS-1'!$B$5:$J$44,4, FALSE))</f>
        <v>166.90570181586648</v>
      </c>
      <c r="CD177" s="113">
        <f>$F177*'INTERNAL PARAMETERS-2'!AO177*(1-VLOOKUP(AP$4,'INTERNAL PARAMETERS-1'!$B$5:$J$44,4, FALSE))</f>
        <v>391.36470554490347</v>
      </c>
      <c r="CE177" s="113">
        <f>$F177*'INTERNAL PARAMETERS-2'!AP177*(1-VLOOKUP(AQ$4,'INTERNAL PARAMETERS-1'!$B$5:$J$44,4, FALSE))</f>
        <v>69.06478139956603</v>
      </c>
      <c r="CF177" s="113">
        <f>$F177*'INTERNAL PARAMETERS-2'!AQ177*(1-VLOOKUP(AR$4,'INTERNAL PARAMETERS-1'!$B$5:$J$44,4, FALSE))</f>
        <v>11.510455606693764</v>
      </c>
      <c r="CG177" s="113">
        <f>$F177*'INTERNAL PARAMETERS-2'!AR177*(1-VLOOKUP(AS$4,'INTERNAL PARAMETERS-1'!$B$5:$J$44,4, FALSE))</f>
        <v>0</v>
      </c>
      <c r="CH177" s="112">
        <f>$F177*'INTERNAL PARAMETERS-2'!AS177*(1-VLOOKUP(AT$4,'INTERNAL PARAMETERS-1'!$B$5:$J$44,4, FALSE))</f>
        <v>0</v>
      </c>
      <c r="CI177" s="111">
        <f t="shared" si="2"/>
        <v>10238.799064921624</v>
      </c>
    </row>
    <row r="178" spans="3:87" x14ac:dyDescent="0.5">
      <c r="C178" s="77" t="s">
        <v>24</v>
      </c>
      <c r="D178" s="76" t="s">
        <v>2</v>
      </c>
      <c r="E178" s="76" t="s">
        <v>9</v>
      </c>
      <c r="F178" s="115">
        <f>'INPUTS-Incidence'!E178</f>
        <v>8725.132282414741</v>
      </c>
      <c r="G178" s="114">
        <f>$F178*'INTERNAL PARAMETERS-2'!F178*VLOOKUP(G$4,'INTERNAL PARAMETERS-1'!$B$5:$J$44,4, FALSE)</f>
        <v>28.278153727306176</v>
      </c>
      <c r="H178" s="113">
        <f>$F178*'INTERNAL PARAMETERS-2'!G178*VLOOKUP(H$4,'INTERNAL PARAMETERS-1'!$B$5:$J$44,4, FALSE)</f>
        <v>51.415459513813587</v>
      </c>
      <c r="I178" s="113">
        <f>$F178*'INTERNAL PARAMETERS-2'!H178*VLOOKUP(I$4,'INTERNAL PARAMETERS-1'!$B$5:$J$44,4, FALSE)</f>
        <v>72.321923478353185</v>
      </c>
      <c r="J178" s="113">
        <f>$F178*'INTERNAL PARAMETERS-2'!I178*VLOOKUP(J$4,'INTERNAL PARAMETERS-1'!$B$5:$J$44,4, FALSE)</f>
        <v>0</v>
      </c>
      <c r="K178" s="113">
        <f>$F178*'INTERNAL PARAMETERS-2'!J178*VLOOKUP(K$4,'INTERNAL PARAMETERS-1'!$B$5:$J$44,4, FALSE)</f>
        <v>0</v>
      </c>
      <c r="L178" s="113">
        <f>$F178*'INTERNAL PARAMETERS-2'!K178*VLOOKUP(L$4,'INTERNAL PARAMETERS-1'!$B$5:$J$44,4, FALSE)</f>
        <v>0</v>
      </c>
      <c r="M178" s="113">
        <f>$F178*'INTERNAL PARAMETERS-2'!L178*VLOOKUP(M$4,'INTERNAL PARAMETERS-1'!$B$5:$J$44,4, FALSE)</f>
        <v>21.337223745322429</v>
      </c>
      <c r="N178" s="113">
        <f>$F178*'INTERNAL PARAMETERS-2'!M178*VLOOKUP(N$4,'INTERNAL PARAMETERS-1'!$B$5:$J$44,4, FALSE)</f>
        <v>11.311305116583883</v>
      </c>
      <c r="O178" s="113">
        <f>$F178*'INTERNAL PARAMETERS-2'!N178*VLOOKUP(O$4,'INTERNAL PARAMETERS-1'!$B$5:$J$44,4, FALSE)</f>
        <v>0</v>
      </c>
      <c r="P178" s="113">
        <f>$F178*'INTERNAL PARAMETERS-2'!O178*VLOOKUP(P$4,'INTERNAL PARAMETERS-1'!$B$5:$J$44,4, FALSE)</f>
        <v>0</v>
      </c>
      <c r="Q178" s="113">
        <f>$F178*'INTERNAL PARAMETERS-2'!P178*VLOOKUP(Q$4,'INTERNAL PARAMETERS-1'!$B$5:$J$44,4, FALSE)</f>
        <v>0</v>
      </c>
      <c r="R178" s="113">
        <f>$F178*'INTERNAL PARAMETERS-2'!Q178*VLOOKUP(R$4,'INTERNAL PARAMETERS-1'!$B$5:$J$44,4, FALSE)</f>
        <v>10.283440908054013</v>
      </c>
      <c r="S178" s="113">
        <f>$F178*'INTERNAL PARAMETERS-2'!R178*VLOOKUP(S$4,'INTERNAL PARAMETERS-1'!$B$5:$J$44,4, FALSE)</f>
        <v>25.366664335987203</v>
      </c>
      <c r="T178" s="113">
        <f>$F178*'INTERNAL PARAMETERS-2'!S178*VLOOKUP(T$4,'INTERNAL PARAMETERS-1'!$B$5:$J$44,4, FALSE)</f>
        <v>2.0566009302879786</v>
      </c>
      <c r="U178" s="113">
        <f>$F178*'INTERNAL PARAMETERS-2'!T178*VLOOKUP(U$4,'INTERNAL PARAMETERS-1'!$B$5:$J$44,4, FALSE)</f>
        <v>2.5707729756906796</v>
      </c>
      <c r="V178" s="113">
        <f>$F178*'INTERNAL PARAMETERS-2'!U178*VLOOKUP(V$4,'INTERNAL PARAMETERS-1'!$B$5:$J$44,4, FALSE)</f>
        <v>32.005835617983642</v>
      </c>
      <c r="W178" s="113">
        <f>$F178*'INTERNAL PARAMETERS-2'!V178*VLOOKUP(W$4,'INTERNAL PARAMETERS-1'!$B$5:$J$44,4, FALSE)</f>
        <v>0</v>
      </c>
      <c r="X178" s="113">
        <f>$F178*'INTERNAL PARAMETERS-2'!W178*VLOOKUP(X$4,'INTERNAL PARAMETERS-1'!$B$5:$J$44,4, FALSE)</f>
        <v>0</v>
      </c>
      <c r="Y178" s="113">
        <f>$F178*'INTERNAL PARAMETERS-2'!X178*VLOOKUP(Y$4,'INTERNAL PARAMETERS-1'!$B$5:$J$44,4, FALSE)</f>
        <v>0</v>
      </c>
      <c r="Z178" s="113">
        <f>$F178*'INTERNAL PARAMETERS-2'!Y178*VLOOKUP(Z$4,'INTERNAL PARAMETERS-1'!$B$5:$J$44,4, FALSE)</f>
        <v>0</v>
      </c>
      <c r="AA178" s="113">
        <f>$F178*'INTERNAL PARAMETERS-2'!Z178*VLOOKUP(AA$4,'INTERNAL PARAMETERS-1'!$B$5:$J$44,4, FALSE)</f>
        <v>0</v>
      </c>
      <c r="AB178" s="113">
        <f>$F178*'INTERNAL PARAMETERS-2'!AA178*VLOOKUP(AB$4,'INTERNAL PARAMETERS-1'!$B$5:$J$44,4, FALSE)</f>
        <v>0</v>
      </c>
      <c r="AC178" s="113">
        <f>$F178*'INTERNAL PARAMETERS-2'!AB178*VLOOKUP(AC$4,'INTERNAL PARAMETERS-1'!$B$5:$J$44,4, FALSE)</f>
        <v>0</v>
      </c>
      <c r="AD178" s="113">
        <f>$F178*'INTERNAL PARAMETERS-2'!AC178*VLOOKUP(AD$4,'INTERNAL PARAMETERS-1'!$B$5:$J$44,4, FALSE)</f>
        <v>0</v>
      </c>
      <c r="AE178" s="113">
        <f>$F178*'INTERNAL PARAMETERS-2'!AD178*VLOOKUP(AE$4,'INTERNAL PARAMETERS-1'!$B$5:$J$44,4, FALSE)</f>
        <v>0</v>
      </c>
      <c r="AF178" s="113">
        <f>$F178*'INTERNAL PARAMETERS-2'!AE178*VLOOKUP(AF$4,'INTERNAL PARAMETERS-1'!$B$5:$J$44,4, FALSE)</f>
        <v>2.5704239703993825</v>
      </c>
      <c r="AG178" s="113">
        <f>$F178*'INTERNAL PARAMETERS-2'!AF178*VLOOKUP(AG$4,'INTERNAL PARAMETERS-1'!$B$5:$J$44,4, FALSE)</f>
        <v>0</v>
      </c>
      <c r="AH178" s="113">
        <f>$F178*'INTERNAL PARAMETERS-2'!AG178*VLOOKUP(AH$4,'INTERNAL PARAMETERS-1'!$B$5:$J$44,4, FALSE)</f>
        <v>2.5704239703993825</v>
      </c>
      <c r="AI178" s="113">
        <f>$F178*'INTERNAL PARAMETERS-2'!AH178*VLOOKUP(AI$4,'INTERNAL PARAMETERS-1'!$B$5:$J$44,4, FALSE)</f>
        <v>5.1417204540270065</v>
      </c>
      <c r="AJ178" s="113">
        <f>$F178*'INTERNAL PARAMETERS-2'!AI178*VLOOKUP(AJ$4,'INTERNAL PARAMETERS-1'!$B$5:$J$44,4, FALSE)</f>
        <v>5.1417204540270065</v>
      </c>
      <c r="AK178" s="113">
        <f>$F178*'INTERNAL PARAMETERS-2'!AJ178*VLOOKUP(AK$4,'INTERNAL PARAMETERS-1'!$B$5:$J$44,4, FALSE)</f>
        <v>0</v>
      </c>
      <c r="AL178" s="113">
        <f>$F178*'INTERNAL PARAMETERS-2'!AK178*VLOOKUP(AL$4,'INTERNAL PARAMETERS-1'!$B$5:$J$44,4, FALSE)</f>
        <v>0</v>
      </c>
      <c r="AM178" s="113">
        <f>$F178*'INTERNAL PARAMETERS-2'!AL178*VLOOKUP(AM$4,'INTERNAL PARAMETERS-1'!$B$5:$J$44,4, FALSE)</f>
        <v>0</v>
      </c>
      <c r="AN178" s="113">
        <f>$F178*'INTERNAL PARAMETERS-2'!AM178*VLOOKUP(AN$4,'INTERNAL PARAMETERS-1'!$B$5:$J$44,4, FALSE)</f>
        <v>0</v>
      </c>
      <c r="AO178" s="113">
        <f>$F178*'INTERNAL PARAMETERS-2'!AN178*VLOOKUP(AO$4,'INTERNAL PARAMETERS-1'!$B$5:$J$44,4, FALSE)</f>
        <v>0</v>
      </c>
      <c r="AP178" s="113">
        <f>$F178*'INTERNAL PARAMETERS-2'!AO178*VLOOKUP(AP$4,'INTERNAL PARAMETERS-1'!$B$5:$J$44,4, FALSE)</f>
        <v>0</v>
      </c>
      <c r="AQ178" s="113">
        <f>$F178*'INTERNAL PARAMETERS-2'!AP178*VLOOKUP(AQ$4,'INTERNAL PARAMETERS-1'!$B$5:$J$44,4, FALSE)</f>
        <v>0</v>
      </c>
      <c r="AR178" s="113">
        <f>$F178*'INTERNAL PARAMETERS-2'!AQ178*VLOOKUP(AR$4,'INTERNAL PARAMETERS-1'!$B$5:$J$44,4, FALSE)</f>
        <v>0</v>
      </c>
      <c r="AS178" s="113">
        <f>$F178*'INTERNAL PARAMETERS-2'!AR178*VLOOKUP(AS$4,'INTERNAL PARAMETERS-1'!$B$5:$J$44,4, FALSE)</f>
        <v>0</v>
      </c>
      <c r="AT178" s="112">
        <f>$F178*'INTERNAL PARAMETERS-2'!AS178*VLOOKUP(AT$4,'INTERNAL PARAMETERS-1'!$B$5:$J$44,4, FALSE)</f>
        <v>0</v>
      </c>
      <c r="AU178" s="114">
        <f>$F178*'INTERNAL PARAMETERS-2'!F178*(1-VLOOKUP(G$4,'INTERNAL PARAMETERS-1'!$B$5:$J$44,4, FALSE))</f>
        <v>0</v>
      </c>
      <c r="AV178" s="113">
        <f>$F178*'INTERNAL PARAMETERS-2'!G178*(1-VLOOKUP(H$4,'INTERNAL PARAMETERS-1'!$B$5:$J$44,4, FALSE))</f>
        <v>0</v>
      </c>
      <c r="AW178" s="113">
        <f>$F178*'INTERNAL PARAMETERS-2'!H178*(1-VLOOKUP(I$4,'INTERNAL PARAMETERS-1'!$B$5:$J$44,4, FALSE))</f>
        <v>1374.1165460887105</v>
      </c>
      <c r="AX178" s="113">
        <f>$F178*'INTERNAL PARAMETERS-2'!I178*(1-VLOOKUP(J$4,'INTERNAL PARAMETERS-1'!$B$5:$J$44,4, FALSE))</f>
        <v>0</v>
      </c>
      <c r="AY178" s="113">
        <f>$F178*'INTERNAL PARAMETERS-2'!J178*(1-VLOOKUP(K$4,'INTERNAL PARAMETERS-1'!$B$5:$J$44,4, FALSE))</f>
        <v>0</v>
      </c>
      <c r="AZ178" s="113">
        <f>$F178*'INTERNAL PARAMETERS-2'!K178*(1-VLOOKUP(L$4,'INTERNAL PARAMETERS-1'!$B$5:$J$44,4, FALSE))</f>
        <v>0</v>
      </c>
      <c r="BA178" s="113">
        <f>$F178*'INTERNAL PARAMETERS-2'!L178*(1-VLOOKUP(M$4,'INTERNAL PARAMETERS-1'!$B$5:$J$44,4, FALSE))</f>
        <v>405.40725116112611</v>
      </c>
      <c r="BB178" s="113">
        <f>$F178*'INTERNAL PARAMETERS-2'!M178*(1-VLOOKUP(N$4,'INTERNAL PARAMETERS-1'!$B$5:$J$44,4, FALSE))</f>
        <v>214.91479721509376</v>
      </c>
      <c r="BC178" s="113">
        <f>$F178*'INTERNAL PARAMETERS-2'!N178*(1-VLOOKUP(O$4,'INTERNAL PARAMETERS-1'!$B$5:$J$44,4, FALSE))</f>
        <v>565.56569208580822</v>
      </c>
      <c r="BD178" s="113">
        <f>$F178*'INTERNAL PARAMETERS-2'!O178*(1-VLOOKUP(P$4,'INTERNAL PARAMETERS-1'!$B$5:$J$44,4, FALSE))</f>
        <v>203.08966905839847</v>
      </c>
      <c r="BE178" s="113">
        <f>$F178*'INTERNAL PARAMETERS-2'!P178*(1-VLOOKUP(Q$4,'INTERNAL PARAMETERS-1'!$B$5:$J$44,4, FALSE))</f>
        <v>354.76387860298337</v>
      </c>
      <c r="BF178" s="113">
        <f>$F178*'INTERNAL PARAMETERS-2'!Q178*(1-VLOOKUP(R$4,'INTERNAL PARAMETERS-1'!$B$5:$J$44,4, FALSE))</f>
        <v>0</v>
      </c>
      <c r="BG178" s="113">
        <f>$F178*'INTERNAL PARAMETERS-2'!R178*(1-VLOOKUP(S$4,'INTERNAL PARAMETERS-1'!$B$5:$J$44,4, FALSE))</f>
        <v>481.96662238375683</v>
      </c>
      <c r="BH178" s="113">
        <f>$F178*'INTERNAL PARAMETERS-2'!S178*(1-VLOOKUP(T$4,'INTERNAL PARAMETERS-1'!$B$5:$J$44,4, FALSE))</f>
        <v>18.509408372591807</v>
      </c>
      <c r="BI178" s="113">
        <f>$F178*'INTERNAL PARAMETERS-2'!T178*(1-VLOOKUP(U$4,'INTERNAL PARAMETERS-1'!$B$5:$J$44,4, FALSE))</f>
        <v>10.283091902762719</v>
      </c>
      <c r="BJ178" s="113">
        <f>$F178*'INTERNAL PARAMETERS-2'!U178*(1-VLOOKUP(V$4,'INTERNAL PARAMETERS-1'!$B$5:$J$44,4, FALSE))</f>
        <v>181.36640183524062</v>
      </c>
      <c r="BK178" s="113">
        <f>$F178*'INTERNAL PARAMETERS-2'!V178*(1-VLOOKUP(W$4,'INTERNAL PARAMETERS-1'!$B$5:$J$44,4, FALSE))</f>
        <v>164.52807442303828</v>
      </c>
      <c r="BL178" s="113">
        <f>$F178*'INTERNAL PARAMETERS-2'!W178*(1-VLOOKUP(X$4,'INTERNAL PARAMETERS-1'!$B$5:$J$44,4, FALSE))</f>
        <v>447.31048420932825</v>
      </c>
      <c r="BM178" s="113">
        <f>$F178*'INTERNAL PARAMETERS-2'!X178*(1-VLOOKUP(Y$4,'INTERNAL PARAMETERS-1'!$B$5:$J$44,4, FALSE))</f>
        <v>352.19258211935573</v>
      </c>
      <c r="BN178" s="113">
        <f>$F178*'INTERNAL PARAMETERS-2'!Y178*(1-VLOOKUP(Z$4,'INTERNAL PARAMETERS-1'!$B$5:$J$44,4, FALSE))</f>
        <v>537.28753835850205</v>
      </c>
      <c r="BO178" s="113">
        <f>$F178*'INTERNAL PARAMETERS-2'!Z178*(1-VLOOKUP(AA$4,'INTERNAL PARAMETERS-1'!$B$5:$J$44,4, FALSE))</f>
        <v>717.23990163039309</v>
      </c>
      <c r="BP178" s="113">
        <f>$F178*'INTERNAL PARAMETERS-2'!AA178*(1-VLOOKUP(AB$4,'INTERNAL PARAMETERS-1'!$B$5:$J$44,4, FALSE))</f>
        <v>192.80622815034448</v>
      </c>
      <c r="BQ178" s="113">
        <f>$F178*'INTERNAL PARAMETERS-2'!AB178*(1-VLOOKUP(AC$4,'INTERNAL PARAMETERS-1'!$B$5:$J$44,4, FALSE))</f>
        <v>1601.5783016542239</v>
      </c>
      <c r="BR178" s="113">
        <f>$F178*'INTERNAL PARAMETERS-2'!AC178*(1-VLOOKUP(AD$4,'INTERNAL PARAMETERS-1'!$B$5:$J$44,4, FALSE))</f>
        <v>59.127603938239979</v>
      </c>
      <c r="BS178" s="113">
        <f>$F178*'INTERNAL PARAMETERS-2'!AD178*(1-VLOOKUP(AE$4,'INTERNAL PARAMETERS-1'!$B$5:$J$44,4, FALSE))</f>
        <v>46.273739059786578</v>
      </c>
      <c r="BT178" s="113">
        <f>$F178*'INTERNAL PARAMETERS-2'!AE178*(1-VLOOKUP(AF$4,'INTERNAL PARAMETERS-1'!$B$5:$J$44,4, FALSE))</f>
        <v>0</v>
      </c>
      <c r="BU178" s="113">
        <f>$F178*'INTERNAL PARAMETERS-2'!AF178*(1-VLOOKUP(AG$4,'INTERNAL PARAMETERS-1'!$B$5:$J$44,4, FALSE))</f>
        <v>0</v>
      </c>
      <c r="BV178" s="113">
        <f>$F178*'INTERNAL PARAMETERS-2'!AG178*(1-VLOOKUP(AH$4,'INTERNAL PARAMETERS-1'!$B$5:$J$44,4, FALSE))</f>
        <v>0</v>
      </c>
      <c r="BW178" s="113">
        <f>$F178*'INTERNAL PARAMETERS-2'!AH178*(1-VLOOKUP(AI$4,'INTERNAL PARAMETERS-1'!$B$5:$J$44,4, FALSE))</f>
        <v>0</v>
      </c>
      <c r="BX178" s="113">
        <f>$F178*'INTERNAL PARAMETERS-2'!AI178*(1-VLOOKUP(AJ$4,'INTERNAL PARAMETERS-1'!$B$5:$J$44,4, FALSE))</f>
        <v>0</v>
      </c>
      <c r="BY178" s="113">
        <f>$F178*'INTERNAL PARAMETERS-2'!AJ178*(1-VLOOKUP(AK$4,'INTERNAL PARAMETERS-1'!$B$5:$J$44,4, FALSE))</f>
        <v>0</v>
      </c>
      <c r="BZ178" s="113">
        <f>$F178*'INTERNAL PARAMETERS-2'!AK178*(1-VLOOKUP(AL$4,'INTERNAL PARAMETERS-1'!$B$5:$J$44,4, FALSE))</f>
        <v>20.566009302879785</v>
      </c>
      <c r="CA178" s="113">
        <f>$F178*'INTERNAL PARAMETERS-2'!AL178*(1-VLOOKUP(AM$4,'INTERNAL PARAMETERS-1'!$B$5:$J$44,4, FALSE))</f>
        <v>56.556307454612352</v>
      </c>
      <c r="CB178" s="113">
        <f>$F178*'INTERNAL PARAMETERS-2'!AM178*(1-VLOOKUP(AN$4,'INTERNAL PARAMETERS-1'!$B$5:$J$44,4, FALSE))</f>
        <v>35.990298151732567</v>
      </c>
      <c r="CC178" s="113">
        <f>$F178*'INTERNAL PARAMETERS-2'!AN178*(1-VLOOKUP(AO$4,'INTERNAL PARAMETERS-1'!$B$5:$J$44,4, FALSE))</f>
        <v>156.81592999861189</v>
      </c>
      <c r="CD178" s="113">
        <f>$F178*'INTERNAL PARAMETERS-2'!AO178*(1-VLOOKUP(AP$4,'INTERNAL PARAMETERS-1'!$B$5:$J$44,4, FALSE))</f>
        <v>208.23051699919725</v>
      </c>
      <c r="CE178" s="113">
        <f>$F178*'INTERNAL PARAMETERS-2'!AP178*(1-VLOOKUP(AQ$4,'INTERNAL PARAMETERS-1'!$B$5:$J$44,4, FALSE))</f>
        <v>38.561594635360187</v>
      </c>
      <c r="CF178" s="113">
        <f>$F178*'INTERNAL PARAMETERS-2'!AQ178*(1-VLOOKUP(AR$4,'INTERNAL PARAMETERS-1'!$B$5:$J$44,4, FALSE))</f>
        <v>5.1417204540270065</v>
      </c>
      <c r="CG178" s="113">
        <f>$F178*'INTERNAL PARAMETERS-2'!AR178*(1-VLOOKUP(AS$4,'INTERNAL PARAMETERS-1'!$B$5:$J$44,4, FALSE))</f>
        <v>2.5704239703993825</v>
      </c>
      <c r="CH178" s="112">
        <f>$F178*'INTERNAL PARAMETERS-2'!AS178*(1-VLOOKUP(AT$4,'INTERNAL PARAMETERS-1'!$B$5:$J$44,4, FALSE))</f>
        <v>0</v>
      </c>
      <c r="CI178" s="111">
        <f t="shared" si="2"/>
        <v>8725.1322824147428</v>
      </c>
    </row>
    <row r="179" spans="3:87" x14ac:dyDescent="0.5">
      <c r="C179" s="77" t="s">
        <v>24</v>
      </c>
      <c r="D179" s="76" t="s">
        <v>2</v>
      </c>
      <c r="E179" s="76" t="s">
        <v>8</v>
      </c>
      <c r="F179" s="115">
        <f>'INPUTS-Incidence'!E179</f>
        <v>6242.9996721935959</v>
      </c>
      <c r="G179" s="114">
        <f>$F179*'INTERNAL PARAMETERS-2'!F179*VLOOKUP(G$4,'INTERNAL PARAMETERS-1'!$B$5:$J$44,4, FALSE)</f>
        <v>25.148051279530243</v>
      </c>
      <c r="H179" s="113">
        <f>$F179*'INTERNAL PARAMETERS-2'!G179*VLOOKUP(H$4,'INTERNAL PARAMETERS-1'!$B$5:$J$44,4, FALSE)</f>
        <v>8.3824756598543413</v>
      </c>
      <c r="I179" s="113">
        <f>$F179*'INTERNAL PARAMETERS-2'!H179*VLOOKUP(I$4,'INTERNAL PARAMETERS-1'!$B$5:$J$44,4, FALSE)</f>
        <v>58.027089988123066</v>
      </c>
      <c r="J179" s="113">
        <f>$F179*'INTERNAL PARAMETERS-2'!I179*VLOOKUP(J$4,'INTERNAL PARAMETERS-1'!$B$5:$J$44,4, FALSE)</f>
        <v>0</v>
      </c>
      <c r="K179" s="113">
        <f>$F179*'INTERNAL PARAMETERS-2'!J179*VLOOKUP(K$4,'INTERNAL PARAMETERS-1'!$B$5:$J$44,4, FALSE)</f>
        <v>0</v>
      </c>
      <c r="L179" s="113">
        <f>$F179*'INTERNAL PARAMETERS-2'!K179*VLOOKUP(L$4,'INTERNAL PARAMETERS-1'!$B$5:$J$44,4, FALSE)</f>
        <v>0</v>
      </c>
      <c r="M179" s="113">
        <f>$F179*'INTERNAL PARAMETERS-2'!L179*VLOOKUP(M$4,'INTERNAL PARAMETERS-1'!$B$5:$J$44,4, FALSE)</f>
        <v>20.642353556114681</v>
      </c>
      <c r="N179" s="113">
        <f>$F179*'INTERNAL PARAMETERS-2'!M179*VLOOKUP(N$4,'INTERNAL PARAMETERS-1'!$B$5:$J$44,4, FALSE)</f>
        <v>7.9635391668517901</v>
      </c>
      <c r="O179" s="113">
        <f>$F179*'INTERNAL PARAMETERS-2'!N179*VLOOKUP(O$4,'INTERNAL PARAMETERS-1'!$B$5:$J$44,4, FALSE)</f>
        <v>0</v>
      </c>
      <c r="P179" s="113">
        <f>$F179*'INTERNAL PARAMETERS-2'!O179*VLOOKUP(P$4,'INTERNAL PARAMETERS-1'!$B$5:$J$44,4, FALSE)</f>
        <v>0</v>
      </c>
      <c r="Q179" s="113">
        <f>$F179*'INTERNAL PARAMETERS-2'!P179*VLOOKUP(Q$4,'INTERNAL PARAMETERS-1'!$B$5:$J$44,4, FALSE)</f>
        <v>0</v>
      </c>
      <c r="R179" s="113">
        <f>$F179*'INTERNAL PARAMETERS-2'!Q179*VLOOKUP(R$4,'INTERNAL PARAMETERS-1'!$B$5:$J$44,4, FALSE)</f>
        <v>2.0957749899553901</v>
      </c>
      <c r="S179" s="113">
        <f>$F179*'INTERNAL PARAMETERS-2'!R179*VLOOKUP(S$4,'INTERNAL PARAMETERS-1'!$B$5:$J$44,4, FALSE)</f>
        <v>15.007016257014051</v>
      </c>
      <c r="T179" s="113">
        <f>$F179*'INTERNAL PARAMETERS-2'!S179*VLOOKUP(T$4,'INTERNAL PARAMETERS-1'!$B$5:$J$44,4, FALSE)</f>
        <v>0.62867006698989514</v>
      </c>
      <c r="U179" s="113">
        <f>$F179*'INTERNAL PARAMETERS-2'!T179*VLOOKUP(U$4,'INTERNAL PARAMETERS-1'!$B$5:$J$44,4, FALSE)</f>
        <v>0.41915499799107803</v>
      </c>
      <c r="V179" s="113">
        <f>$F179*'INTERNAL PARAMETERS-2'!U179*VLOOKUP(V$4,'INTERNAL PARAMETERS-1'!$B$5:$J$44,4, FALSE)</f>
        <v>17.289300862176219</v>
      </c>
      <c r="W179" s="113">
        <f>$F179*'INTERNAL PARAMETERS-2'!V179*VLOOKUP(W$4,'INTERNAL PARAMETERS-1'!$B$5:$J$44,4, FALSE)</f>
        <v>0</v>
      </c>
      <c r="X179" s="113">
        <f>$F179*'INTERNAL PARAMETERS-2'!W179*VLOOKUP(X$4,'INTERNAL PARAMETERS-1'!$B$5:$J$44,4, FALSE)</f>
        <v>0</v>
      </c>
      <c r="Y179" s="113">
        <f>$F179*'INTERNAL PARAMETERS-2'!X179*VLOOKUP(Y$4,'INTERNAL PARAMETERS-1'!$B$5:$J$44,4, FALSE)</f>
        <v>0</v>
      </c>
      <c r="Z179" s="113">
        <f>$F179*'INTERNAL PARAMETERS-2'!Y179*VLOOKUP(Z$4,'INTERNAL PARAMETERS-1'!$B$5:$J$44,4, FALSE)</f>
        <v>0</v>
      </c>
      <c r="AA179" s="113">
        <f>$F179*'INTERNAL PARAMETERS-2'!Z179*VLOOKUP(AA$4,'INTERNAL PARAMETERS-1'!$B$5:$J$44,4, FALSE)</f>
        <v>0</v>
      </c>
      <c r="AB179" s="113">
        <f>$F179*'INTERNAL PARAMETERS-2'!AA179*VLOOKUP(AB$4,'INTERNAL PARAMETERS-1'!$B$5:$J$44,4, FALSE)</f>
        <v>0</v>
      </c>
      <c r="AC179" s="113">
        <f>$F179*'INTERNAL PARAMETERS-2'!AB179*VLOOKUP(AC$4,'INTERNAL PARAMETERS-1'!$B$5:$J$44,4, FALSE)</f>
        <v>0</v>
      </c>
      <c r="AD179" s="113">
        <f>$F179*'INTERNAL PARAMETERS-2'!AC179*VLOOKUP(AD$4,'INTERNAL PARAMETERS-1'!$B$5:$J$44,4, FALSE)</f>
        <v>0</v>
      </c>
      <c r="AE179" s="113">
        <f>$F179*'INTERNAL PARAMETERS-2'!AD179*VLOOKUP(AE$4,'INTERNAL PARAMETERS-1'!$B$5:$J$44,4, FALSE)</f>
        <v>0</v>
      </c>
      <c r="AF179" s="113">
        <f>$F179*'INTERNAL PARAMETERS-2'!AE179*VLOOKUP(AF$4,'INTERNAL PARAMETERS-1'!$B$5:$J$44,4, FALSE)</f>
        <v>0</v>
      </c>
      <c r="AG179" s="113">
        <f>$F179*'INTERNAL PARAMETERS-2'!AF179*VLOOKUP(AG$4,'INTERNAL PARAMETERS-1'!$B$5:$J$44,4, FALSE)</f>
        <v>0</v>
      </c>
      <c r="AH179" s="113">
        <f>$F179*'INTERNAL PARAMETERS-2'!AG179*VLOOKUP(AH$4,'INTERNAL PARAMETERS-1'!$B$5:$J$44,4, FALSE)</f>
        <v>0</v>
      </c>
      <c r="AI179" s="113">
        <f>$F179*'INTERNAL PARAMETERS-2'!AH179*VLOOKUP(AI$4,'INTERNAL PARAMETERS-1'!$B$5:$J$44,4, FALSE)</f>
        <v>0</v>
      </c>
      <c r="AJ179" s="113">
        <f>$F179*'INTERNAL PARAMETERS-2'!AI179*VLOOKUP(AJ$4,'INTERNAL PARAMETERS-1'!$B$5:$J$44,4, FALSE)</f>
        <v>2.0957749899553901</v>
      </c>
      <c r="AK179" s="113">
        <f>$F179*'INTERNAL PARAMETERS-2'!AJ179*VLOOKUP(AK$4,'INTERNAL PARAMETERS-1'!$B$5:$J$44,4, FALSE)</f>
        <v>2.0957749899553901</v>
      </c>
      <c r="AL179" s="113">
        <f>$F179*'INTERNAL PARAMETERS-2'!AK179*VLOOKUP(AL$4,'INTERNAL PARAMETERS-1'!$B$5:$J$44,4, FALSE)</f>
        <v>0</v>
      </c>
      <c r="AM179" s="113">
        <f>$F179*'INTERNAL PARAMETERS-2'!AL179*VLOOKUP(AM$4,'INTERNAL PARAMETERS-1'!$B$5:$J$44,4, FALSE)</f>
        <v>0</v>
      </c>
      <c r="AN179" s="113">
        <f>$F179*'INTERNAL PARAMETERS-2'!AM179*VLOOKUP(AN$4,'INTERNAL PARAMETERS-1'!$B$5:$J$44,4, FALSE)</f>
        <v>0</v>
      </c>
      <c r="AO179" s="113">
        <f>$F179*'INTERNAL PARAMETERS-2'!AN179*VLOOKUP(AO$4,'INTERNAL PARAMETERS-1'!$B$5:$J$44,4, FALSE)</f>
        <v>0</v>
      </c>
      <c r="AP179" s="113">
        <f>$F179*'INTERNAL PARAMETERS-2'!AO179*VLOOKUP(AP$4,'INTERNAL PARAMETERS-1'!$B$5:$J$44,4, FALSE)</f>
        <v>0</v>
      </c>
      <c r="AQ179" s="113">
        <f>$F179*'INTERNAL PARAMETERS-2'!AP179*VLOOKUP(AQ$4,'INTERNAL PARAMETERS-1'!$B$5:$J$44,4, FALSE)</f>
        <v>0</v>
      </c>
      <c r="AR179" s="113">
        <f>$F179*'INTERNAL PARAMETERS-2'!AQ179*VLOOKUP(AR$4,'INTERNAL PARAMETERS-1'!$B$5:$J$44,4, FALSE)</f>
        <v>0</v>
      </c>
      <c r="AS179" s="113">
        <f>$F179*'INTERNAL PARAMETERS-2'!AR179*VLOOKUP(AS$4,'INTERNAL PARAMETERS-1'!$B$5:$J$44,4, FALSE)</f>
        <v>0</v>
      </c>
      <c r="AT179" s="112">
        <f>$F179*'INTERNAL PARAMETERS-2'!AS179*VLOOKUP(AT$4,'INTERNAL PARAMETERS-1'!$B$5:$J$44,4, FALSE)</f>
        <v>0</v>
      </c>
      <c r="AU179" s="114">
        <f>$F179*'INTERNAL PARAMETERS-2'!F179*(1-VLOOKUP(G$4,'INTERNAL PARAMETERS-1'!$B$5:$J$44,4, FALSE))</f>
        <v>0</v>
      </c>
      <c r="AV179" s="113">
        <f>$F179*'INTERNAL PARAMETERS-2'!G179*(1-VLOOKUP(H$4,'INTERNAL PARAMETERS-1'!$B$5:$J$44,4, FALSE))</f>
        <v>0</v>
      </c>
      <c r="AW179" s="113">
        <f>$F179*'INTERNAL PARAMETERS-2'!H179*(1-VLOOKUP(I$4,'INTERNAL PARAMETERS-1'!$B$5:$J$44,4, FALSE))</f>
        <v>1102.5147097743381</v>
      </c>
      <c r="AX179" s="113">
        <f>$F179*'INTERNAL PARAMETERS-2'!I179*(1-VLOOKUP(J$4,'INTERNAL PARAMETERS-1'!$B$5:$J$44,4, FALSE))</f>
        <v>0</v>
      </c>
      <c r="AY179" s="113">
        <f>$F179*'INTERNAL PARAMETERS-2'!J179*(1-VLOOKUP(K$4,'INTERNAL PARAMETERS-1'!$B$5:$J$44,4, FALSE))</f>
        <v>0</v>
      </c>
      <c r="AZ179" s="113">
        <f>$F179*'INTERNAL PARAMETERS-2'!K179*(1-VLOOKUP(L$4,'INTERNAL PARAMETERS-1'!$B$5:$J$44,4, FALSE))</f>
        <v>0</v>
      </c>
      <c r="BA179" s="113">
        <f>$F179*'INTERNAL PARAMETERS-2'!L179*(1-VLOOKUP(M$4,'INTERNAL PARAMETERS-1'!$B$5:$J$44,4, FALSE))</f>
        <v>392.20471756617889</v>
      </c>
      <c r="BB179" s="113">
        <f>$F179*'INTERNAL PARAMETERS-2'!M179*(1-VLOOKUP(N$4,'INTERNAL PARAMETERS-1'!$B$5:$J$44,4, FALSE))</f>
        <v>151.30724417018399</v>
      </c>
      <c r="BC179" s="113">
        <f>$F179*'INTERNAL PARAMETERS-2'!N179*(1-VLOOKUP(O$4,'INTERNAL PARAMETERS-1'!$B$5:$J$44,4, FALSE))</f>
        <v>465.23832437134223</v>
      </c>
      <c r="BD179" s="113">
        <f>$F179*'INTERNAL PARAMETERS-2'!O179*(1-VLOOKUP(P$4,'INTERNAL PARAMETERS-1'!$B$5:$J$44,4, FALSE))</f>
        <v>108.97468077797531</v>
      </c>
      <c r="BE179" s="113">
        <f>$F179*'INTERNAL PARAMETERS-2'!P179*(1-VLOOKUP(Q$4,'INTERNAL PARAMETERS-1'!$B$5:$J$44,4, FALSE))</f>
        <v>264.05453843506757</v>
      </c>
      <c r="BF179" s="113">
        <f>$F179*'INTERNAL PARAMETERS-2'!Q179*(1-VLOOKUP(R$4,'INTERNAL PARAMETERS-1'!$B$5:$J$44,4, FALSE))</f>
        <v>0</v>
      </c>
      <c r="BG179" s="113">
        <f>$F179*'INTERNAL PARAMETERS-2'!R179*(1-VLOOKUP(S$4,'INTERNAL PARAMETERS-1'!$B$5:$J$44,4, FALSE))</f>
        <v>285.13330888326692</v>
      </c>
      <c r="BH179" s="113">
        <f>$F179*'INTERNAL PARAMETERS-2'!S179*(1-VLOOKUP(T$4,'INTERNAL PARAMETERS-1'!$B$5:$J$44,4, FALSE))</f>
        <v>5.6580306029090561</v>
      </c>
      <c r="BI179" s="113">
        <f>$F179*'INTERNAL PARAMETERS-2'!T179*(1-VLOOKUP(U$4,'INTERNAL PARAMETERS-1'!$B$5:$J$44,4, FALSE))</f>
        <v>1.6766199919643121</v>
      </c>
      <c r="BJ179" s="113">
        <f>$F179*'INTERNAL PARAMETERS-2'!U179*(1-VLOOKUP(V$4,'INTERNAL PARAMETERS-1'!$B$5:$J$44,4, FALSE))</f>
        <v>97.972704885665252</v>
      </c>
      <c r="BK179" s="113">
        <f>$F179*'INTERNAL PARAMETERS-2'!V179*(1-VLOOKUP(W$4,'INTERNAL PARAMETERS-1'!$B$5:$J$44,4, FALSE))</f>
        <v>119.45293142778503</v>
      </c>
      <c r="BL179" s="113">
        <f>$F179*'INTERNAL PARAMETERS-2'!W179*(1-VLOOKUP(X$4,'INTERNAL PARAMETERS-1'!$B$5:$J$44,4, FALSE))</f>
        <v>270.34123910496646</v>
      </c>
      <c r="BM179" s="113">
        <f>$F179*'INTERNAL PARAMETERS-2'!X179*(1-VLOOKUP(Y$4,'INTERNAL PARAMETERS-1'!$B$5:$J$44,4, FALSE))</f>
        <v>217.94936155595062</v>
      </c>
      <c r="BN179" s="113">
        <f>$F179*'INTERNAL PARAMETERS-2'!Y179*(1-VLOOKUP(Z$4,'INTERNAL PARAMETERS-1'!$B$5:$J$44,4, FALSE))</f>
        <v>373.02921921304289</v>
      </c>
      <c r="BO179" s="113">
        <f>$F179*'INTERNAL PARAMETERS-2'!Z179*(1-VLOOKUP(AA$4,'INTERNAL PARAMETERS-1'!$B$5:$J$44,4, FALSE))</f>
        <v>469.42987435125303</v>
      </c>
      <c r="BP179" s="113">
        <f>$F179*'INTERNAL PARAMETERS-2'!AA179*(1-VLOOKUP(AB$4,'INTERNAL PARAMETERS-1'!$B$5:$J$44,4, FALSE))</f>
        <v>100.59220511812097</v>
      </c>
      <c r="BQ179" s="113">
        <f>$F179*'INTERNAL PARAMETERS-2'!AB179*(1-VLOOKUP(AC$4,'INTERNAL PARAMETERS-1'!$B$5:$J$44,4, FALSE))</f>
        <v>1223.8707884371931</v>
      </c>
      <c r="BR179" s="113">
        <f>$F179*'INTERNAL PARAMETERS-2'!AC179*(1-VLOOKUP(AD$4,'INTERNAL PARAMETERS-1'!$B$5:$J$44,4, FALSE))</f>
        <v>48.200327569105092</v>
      </c>
      <c r="BS179" s="113">
        <f>$F179*'INTERNAL PARAMETERS-2'!AD179*(1-VLOOKUP(AE$4,'INTERNAL PARAMETERS-1'!$B$5:$J$44,4, FALSE))</f>
        <v>10.478250649809732</v>
      </c>
      <c r="BT179" s="113">
        <f>$F179*'INTERNAL PARAMETERS-2'!AE179*(1-VLOOKUP(AF$4,'INTERNAL PARAMETERS-1'!$B$5:$J$44,4, FALSE))</f>
        <v>0</v>
      </c>
      <c r="BU179" s="113">
        <f>$F179*'INTERNAL PARAMETERS-2'!AF179*(1-VLOOKUP(AG$4,'INTERNAL PARAMETERS-1'!$B$5:$J$44,4, FALSE))</f>
        <v>0</v>
      </c>
      <c r="BV179" s="113">
        <f>$F179*'INTERNAL PARAMETERS-2'!AG179*(1-VLOOKUP(AH$4,'INTERNAL PARAMETERS-1'!$B$5:$J$44,4, FALSE))</f>
        <v>0</v>
      </c>
      <c r="BW179" s="113">
        <f>$F179*'INTERNAL PARAMETERS-2'!AH179*(1-VLOOKUP(AI$4,'INTERNAL PARAMETERS-1'!$B$5:$J$44,4, FALSE))</f>
        <v>0</v>
      </c>
      <c r="BX179" s="113">
        <f>$F179*'INTERNAL PARAMETERS-2'!AI179*(1-VLOOKUP(AJ$4,'INTERNAL PARAMETERS-1'!$B$5:$J$44,4, FALSE))</f>
        <v>0</v>
      </c>
      <c r="BY179" s="113">
        <f>$F179*'INTERNAL PARAMETERS-2'!AJ179*(1-VLOOKUP(AK$4,'INTERNAL PARAMETERS-1'!$B$5:$J$44,4, FALSE))</f>
        <v>0</v>
      </c>
      <c r="BZ179" s="113">
        <f>$F179*'INTERNAL PARAMETERS-2'!AK179*(1-VLOOKUP(AL$4,'INTERNAL PARAMETERS-1'!$B$5:$J$44,4, FALSE))</f>
        <v>8.3824756598543413</v>
      </c>
      <c r="CA179" s="113">
        <f>$F179*'INTERNAL PARAMETERS-2'!AL179*(1-VLOOKUP(AM$4,'INTERNAL PARAMETERS-1'!$B$5:$J$44,4, FALSE))</f>
        <v>48.200327569105092</v>
      </c>
      <c r="CB179" s="113">
        <f>$F179*'INTERNAL PARAMETERS-2'!AM179*(1-VLOOKUP(AN$4,'INTERNAL PARAMETERS-1'!$B$5:$J$44,4, FALSE))</f>
        <v>23.052276289574852</v>
      </c>
      <c r="CC179" s="113">
        <f>$F179*'INTERNAL PARAMETERS-2'!AN179*(1-VLOOKUP(AO$4,'INTERNAL PARAMETERS-1'!$B$5:$J$44,4, FALSE))</f>
        <v>75.444153838590722</v>
      </c>
      <c r="CD179" s="113">
        <f>$F179*'INTERNAL PARAMETERS-2'!AO179*(1-VLOOKUP(AP$4,'INTERNAL PARAMETERS-1'!$B$5:$J$44,4, FALSE))</f>
        <v>163.46233331694657</v>
      </c>
      <c r="CE179" s="113">
        <f>$F179*'INTERNAL PARAMETERS-2'!AP179*(1-VLOOKUP(AQ$4,'INTERNAL PARAMETERS-1'!$B$5:$J$44,4, FALSE))</f>
        <v>50.296102559060486</v>
      </c>
      <c r="CF179" s="113">
        <f>$F179*'INTERNAL PARAMETERS-2'!AQ179*(1-VLOOKUP(AR$4,'INTERNAL PARAMETERS-1'!$B$5:$J$44,4, FALSE))</f>
        <v>2.0957749899553901</v>
      </c>
      <c r="CG179" s="113">
        <f>$F179*'INTERNAL PARAMETERS-2'!AR179*(1-VLOOKUP(AS$4,'INTERNAL PARAMETERS-1'!$B$5:$J$44,4, FALSE))</f>
        <v>4.1915499799107803</v>
      </c>
      <c r="CH179" s="112">
        <f>$F179*'INTERNAL PARAMETERS-2'!AS179*(1-VLOOKUP(AT$4,'INTERNAL PARAMETERS-1'!$B$5:$J$44,4, FALSE))</f>
        <v>0</v>
      </c>
      <c r="CI179" s="111">
        <f t="shared" si="2"/>
        <v>6242.9990478936279</v>
      </c>
    </row>
    <row r="180" spans="3:87" x14ac:dyDescent="0.5">
      <c r="C180" s="77" t="s">
        <v>24</v>
      </c>
      <c r="D180" s="76" t="s">
        <v>2</v>
      </c>
      <c r="E180" s="76" t="s">
        <v>7</v>
      </c>
      <c r="F180" s="115">
        <f>'INPUTS-Incidence'!E180</f>
        <v>3705.3561090282092</v>
      </c>
      <c r="G180" s="114">
        <f>$F180*'INTERNAL PARAMETERS-2'!F180*VLOOKUP(G$4,'INTERNAL PARAMETERS-1'!$B$5:$J$44,4, FALSE)</f>
        <v>10.321269441698078</v>
      </c>
      <c r="H180" s="113">
        <f>$F180*'INTERNAL PARAMETERS-2'!G180*VLOOKUP(H$4,'INTERNAL PARAMETERS-1'!$B$5:$J$44,4, FALSE)</f>
        <v>7.7408594473708314</v>
      </c>
      <c r="I180" s="113">
        <f>$F180*'INTERNAL PARAMETERS-2'!H180*VLOOKUP(I$4,'INTERNAL PARAMETERS-1'!$B$5:$J$44,4, FALSE)</f>
        <v>31.352055538198211</v>
      </c>
      <c r="J180" s="113">
        <f>$F180*'INTERNAL PARAMETERS-2'!I180*VLOOKUP(J$4,'INTERNAL PARAMETERS-1'!$B$5:$J$44,4, FALSE)</f>
        <v>0</v>
      </c>
      <c r="K180" s="113">
        <f>$F180*'INTERNAL PARAMETERS-2'!J180*VLOOKUP(K$4,'INTERNAL PARAMETERS-1'!$B$5:$J$44,4, FALSE)</f>
        <v>0</v>
      </c>
      <c r="L180" s="113">
        <f>$F180*'INTERNAL PARAMETERS-2'!K180*VLOOKUP(L$4,'INTERNAL PARAMETERS-1'!$B$5:$J$44,4, FALSE)</f>
        <v>0</v>
      </c>
      <c r="M180" s="113">
        <f>$F180*'INTERNAL PARAMETERS-2'!L180*VLOOKUP(M$4,'INTERNAL PARAMETERS-1'!$B$5:$J$44,4, FALSE)</f>
        <v>19.481502600193256</v>
      </c>
      <c r="N180" s="113">
        <f>$F180*'INTERNAL PARAMETERS-2'!M180*VLOOKUP(N$4,'INTERNAL PARAMETERS-1'!$B$5:$J$44,4, FALSE)</f>
        <v>4.6445897755446799</v>
      </c>
      <c r="O180" s="113">
        <f>$F180*'INTERNAL PARAMETERS-2'!N180*VLOOKUP(O$4,'INTERNAL PARAMETERS-1'!$B$5:$J$44,4, FALSE)</f>
        <v>0</v>
      </c>
      <c r="P180" s="113">
        <f>$F180*'INTERNAL PARAMETERS-2'!O180*VLOOKUP(P$4,'INTERNAL PARAMETERS-1'!$B$5:$J$44,4, FALSE)</f>
        <v>0</v>
      </c>
      <c r="Q180" s="113">
        <f>$F180*'INTERNAL PARAMETERS-2'!P180*VLOOKUP(Q$4,'INTERNAL PARAMETERS-1'!$B$5:$J$44,4, FALSE)</f>
        <v>0</v>
      </c>
      <c r="R180" s="113">
        <f>$F180*'INTERNAL PARAMETERS-2'!Q180*VLOOKUP(R$4,'INTERNAL PARAMETERS-1'!$B$5:$J$44,4, FALSE)</f>
        <v>1.2902049971636225</v>
      </c>
      <c r="S180" s="113">
        <f>$F180*'INTERNAL PARAMETERS-2'!R180*VLOOKUP(S$4,'INTERNAL PARAMETERS-1'!$B$5:$J$44,4, FALSE)</f>
        <v>8.2560336339895688</v>
      </c>
      <c r="T180" s="113">
        <f>$F180*'INTERNAL PARAMETERS-2'!S180*VLOOKUP(T$4,'INTERNAL PARAMETERS-1'!$B$5:$J$44,4, FALSE)</f>
        <v>0.77408594473708314</v>
      </c>
      <c r="U180" s="113">
        <f>$F180*'INTERNAL PARAMETERS-2'!T180*VLOOKUP(U$4,'INTERNAL PARAMETERS-1'!$B$5:$J$44,4, FALSE)</f>
        <v>1.0321639977308981</v>
      </c>
      <c r="V180" s="113">
        <f>$F180*'INTERNAL PARAMETERS-2'!U180*VLOOKUP(V$4,'INTERNAL PARAMETERS-1'!$B$5:$J$44,4, FALSE)</f>
        <v>8.51507507957173</v>
      </c>
      <c r="W180" s="113">
        <f>$F180*'INTERNAL PARAMETERS-2'!V180*VLOOKUP(W$4,'INTERNAL PARAMETERS-1'!$B$5:$J$44,4, FALSE)</f>
        <v>0</v>
      </c>
      <c r="X180" s="113">
        <f>$F180*'INTERNAL PARAMETERS-2'!W180*VLOOKUP(X$4,'INTERNAL PARAMETERS-1'!$B$5:$J$44,4, FALSE)</f>
        <v>0</v>
      </c>
      <c r="Y180" s="113">
        <f>$F180*'INTERNAL PARAMETERS-2'!X180*VLOOKUP(Y$4,'INTERNAL PARAMETERS-1'!$B$5:$J$44,4, FALSE)</f>
        <v>0</v>
      </c>
      <c r="Z180" s="113">
        <f>$F180*'INTERNAL PARAMETERS-2'!Y180*VLOOKUP(Z$4,'INTERNAL PARAMETERS-1'!$B$5:$J$44,4, FALSE)</f>
        <v>0</v>
      </c>
      <c r="AA180" s="113">
        <f>$F180*'INTERNAL PARAMETERS-2'!Z180*VLOOKUP(AA$4,'INTERNAL PARAMETERS-1'!$B$5:$J$44,4, FALSE)</f>
        <v>0</v>
      </c>
      <c r="AB180" s="113">
        <f>$F180*'INTERNAL PARAMETERS-2'!AA180*VLOOKUP(AB$4,'INTERNAL PARAMETERS-1'!$B$5:$J$44,4, FALSE)</f>
        <v>0</v>
      </c>
      <c r="AC180" s="113">
        <f>$F180*'INTERNAL PARAMETERS-2'!AB180*VLOOKUP(AC$4,'INTERNAL PARAMETERS-1'!$B$5:$J$44,4, FALSE)</f>
        <v>0</v>
      </c>
      <c r="AD180" s="113">
        <f>$F180*'INTERNAL PARAMETERS-2'!AC180*VLOOKUP(AD$4,'INTERNAL PARAMETERS-1'!$B$5:$J$44,4, FALSE)</f>
        <v>0</v>
      </c>
      <c r="AE180" s="113">
        <f>$F180*'INTERNAL PARAMETERS-2'!AD180*VLOOKUP(AE$4,'INTERNAL PARAMETERS-1'!$B$5:$J$44,4, FALSE)</f>
        <v>0</v>
      </c>
      <c r="AF180" s="113">
        <f>$F180*'INTERNAL PARAMETERS-2'!AE180*VLOOKUP(AF$4,'INTERNAL PARAMETERS-1'!$B$5:$J$44,4, FALSE)</f>
        <v>0</v>
      </c>
      <c r="AG180" s="113">
        <f>$F180*'INTERNAL PARAMETERS-2'!AF180*VLOOKUP(AG$4,'INTERNAL PARAMETERS-1'!$B$5:$J$44,4, FALSE)</f>
        <v>0</v>
      </c>
      <c r="AH180" s="113">
        <f>$F180*'INTERNAL PARAMETERS-2'!AG180*VLOOKUP(AH$4,'INTERNAL PARAMETERS-1'!$B$5:$J$44,4, FALSE)</f>
        <v>0</v>
      </c>
      <c r="AI180" s="113">
        <f>$F180*'INTERNAL PARAMETERS-2'!AH180*VLOOKUP(AI$4,'INTERNAL PARAMETERS-1'!$B$5:$J$44,4, FALSE)</f>
        <v>1.2902049971636225</v>
      </c>
      <c r="AJ180" s="113">
        <f>$F180*'INTERNAL PARAMETERS-2'!AI180*VLOOKUP(AJ$4,'INTERNAL PARAMETERS-1'!$B$5:$J$44,4, FALSE)</f>
        <v>6.4506544502072094</v>
      </c>
      <c r="AK180" s="113">
        <f>$F180*'INTERNAL PARAMETERS-2'!AJ180*VLOOKUP(AK$4,'INTERNAL PARAMETERS-1'!$B$5:$J$44,4, FALSE)</f>
        <v>0</v>
      </c>
      <c r="AL180" s="113">
        <f>$F180*'INTERNAL PARAMETERS-2'!AK180*VLOOKUP(AL$4,'INTERNAL PARAMETERS-1'!$B$5:$J$44,4, FALSE)</f>
        <v>0</v>
      </c>
      <c r="AM180" s="113">
        <f>$F180*'INTERNAL PARAMETERS-2'!AL180*VLOOKUP(AM$4,'INTERNAL PARAMETERS-1'!$B$5:$J$44,4, FALSE)</f>
        <v>0</v>
      </c>
      <c r="AN180" s="113">
        <f>$F180*'INTERNAL PARAMETERS-2'!AM180*VLOOKUP(AN$4,'INTERNAL PARAMETERS-1'!$B$5:$J$44,4, FALSE)</f>
        <v>0</v>
      </c>
      <c r="AO180" s="113">
        <f>$F180*'INTERNAL PARAMETERS-2'!AN180*VLOOKUP(AO$4,'INTERNAL PARAMETERS-1'!$B$5:$J$44,4, FALSE)</f>
        <v>0</v>
      </c>
      <c r="AP180" s="113">
        <f>$F180*'INTERNAL PARAMETERS-2'!AO180*VLOOKUP(AP$4,'INTERNAL PARAMETERS-1'!$B$5:$J$44,4, FALSE)</f>
        <v>0</v>
      </c>
      <c r="AQ180" s="113">
        <f>$F180*'INTERNAL PARAMETERS-2'!AP180*VLOOKUP(AQ$4,'INTERNAL PARAMETERS-1'!$B$5:$J$44,4, FALSE)</f>
        <v>0</v>
      </c>
      <c r="AR180" s="113">
        <f>$F180*'INTERNAL PARAMETERS-2'!AQ180*VLOOKUP(AR$4,'INTERNAL PARAMETERS-1'!$B$5:$J$44,4, FALSE)</f>
        <v>0</v>
      </c>
      <c r="AS180" s="113">
        <f>$F180*'INTERNAL PARAMETERS-2'!AR180*VLOOKUP(AS$4,'INTERNAL PARAMETERS-1'!$B$5:$J$44,4, FALSE)</f>
        <v>0</v>
      </c>
      <c r="AT180" s="112">
        <f>$F180*'INTERNAL PARAMETERS-2'!AS180*VLOOKUP(AT$4,'INTERNAL PARAMETERS-1'!$B$5:$J$44,4, FALSE)</f>
        <v>0</v>
      </c>
      <c r="AU180" s="114">
        <f>$F180*'INTERNAL PARAMETERS-2'!F180*(1-VLOOKUP(G$4,'INTERNAL PARAMETERS-1'!$B$5:$J$44,4, FALSE))</f>
        <v>0</v>
      </c>
      <c r="AV180" s="113">
        <f>$F180*'INTERNAL PARAMETERS-2'!G180*(1-VLOOKUP(H$4,'INTERNAL PARAMETERS-1'!$B$5:$J$44,4, FALSE))</f>
        <v>0</v>
      </c>
      <c r="AW180" s="113">
        <f>$F180*'INTERNAL PARAMETERS-2'!H180*(1-VLOOKUP(I$4,'INTERNAL PARAMETERS-1'!$B$5:$J$44,4, FALSE))</f>
        <v>595.68905522576597</v>
      </c>
      <c r="AX180" s="113">
        <f>$F180*'INTERNAL PARAMETERS-2'!I180*(1-VLOOKUP(J$4,'INTERNAL PARAMETERS-1'!$B$5:$J$44,4, FALSE))</f>
        <v>0</v>
      </c>
      <c r="AY180" s="113">
        <f>$F180*'INTERNAL PARAMETERS-2'!J180*(1-VLOOKUP(K$4,'INTERNAL PARAMETERS-1'!$B$5:$J$44,4, FALSE))</f>
        <v>0</v>
      </c>
      <c r="AZ180" s="113">
        <f>$F180*'INTERNAL PARAMETERS-2'!K180*(1-VLOOKUP(L$4,'INTERNAL PARAMETERS-1'!$B$5:$J$44,4, FALSE))</f>
        <v>0</v>
      </c>
      <c r="BA180" s="113">
        <f>$F180*'INTERNAL PARAMETERS-2'!L180*(1-VLOOKUP(M$4,'INTERNAL PARAMETERS-1'!$B$5:$J$44,4, FALSE))</f>
        <v>370.14854940367184</v>
      </c>
      <c r="BB180" s="113">
        <f>$F180*'INTERNAL PARAMETERS-2'!M180*(1-VLOOKUP(N$4,'INTERNAL PARAMETERS-1'!$B$5:$J$44,4, FALSE))</f>
        <v>88.247205735348913</v>
      </c>
      <c r="BC180" s="113">
        <f>$F180*'INTERNAL PARAMETERS-2'!N180*(1-VLOOKUP(O$4,'INTERNAL PARAMETERS-1'!$B$5:$J$44,4, FALSE))</f>
        <v>246.42174374603383</v>
      </c>
      <c r="BD180" s="113">
        <f>$F180*'INTERNAL PARAMETERS-2'!O180*(1-VLOOKUP(P$4,'INTERNAL PARAMETERS-1'!$B$5:$J$44,4, FALSE))</f>
        <v>47.736102752610421</v>
      </c>
      <c r="BE180" s="113">
        <f>$F180*'INTERNAL PARAMETERS-2'!P180*(1-VLOOKUP(Q$4,'INTERNAL PARAMETERS-1'!$B$5:$J$44,4, FALSE))</f>
        <v>171.59207712420914</v>
      </c>
      <c r="BF180" s="113">
        <f>$F180*'INTERNAL PARAMETERS-2'!Q180*(1-VLOOKUP(R$4,'INTERNAL PARAMETERS-1'!$B$5:$J$44,4, FALSE))</f>
        <v>0</v>
      </c>
      <c r="BG180" s="113">
        <f>$F180*'INTERNAL PARAMETERS-2'!R180*(1-VLOOKUP(S$4,'INTERNAL PARAMETERS-1'!$B$5:$J$44,4, FALSE))</f>
        <v>156.86463904580179</v>
      </c>
      <c r="BH180" s="113">
        <f>$F180*'INTERNAL PARAMETERS-2'!S180*(1-VLOOKUP(T$4,'INTERNAL PARAMETERS-1'!$B$5:$J$44,4, FALSE))</f>
        <v>6.9667735026337487</v>
      </c>
      <c r="BI180" s="113">
        <f>$F180*'INTERNAL PARAMETERS-2'!T180*(1-VLOOKUP(U$4,'INTERNAL PARAMETERS-1'!$B$5:$J$44,4, FALSE))</f>
        <v>4.1286559909235923</v>
      </c>
      <c r="BJ180" s="113">
        <f>$F180*'INTERNAL PARAMETERS-2'!U180*(1-VLOOKUP(V$4,'INTERNAL PARAMETERS-1'!$B$5:$J$44,4, FALSE))</f>
        <v>48.252092117573142</v>
      </c>
      <c r="BK180" s="113">
        <f>$F180*'INTERNAL PARAMETERS-2'!V180*(1-VLOOKUP(W$4,'INTERNAL PARAMETERS-1'!$B$5:$J$44,4, FALSE))</f>
        <v>67.08843663884295</v>
      </c>
      <c r="BL180" s="113">
        <f>$F180*'INTERNAL PARAMETERS-2'!W180*(1-VLOOKUP(X$4,'INTERNAL PARAMETERS-1'!$B$5:$J$44,4, FALSE))</f>
        <v>148.36912824648576</v>
      </c>
      <c r="BM180" s="113">
        <f>$F180*'INTERNAL PARAMETERS-2'!X180*(1-VLOOKUP(Y$4,'INTERNAL PARAMETERS-1'!$B$5:$J$44,4, FALSE))</f>
        <v>108.37388494124616</v>
      </c>
      <c r="BN180" s="113">
        <f>$F180*'INTERNAL PARAMETERS-2'!Y180*(1-VLOOKUP(Z$4,'INTERNAL PARAMETERS-1'!$B$5:$J$44,4, FALSE))</f>
        <v>267.06428262943001</v>
      </c>
      <c r="BO180" s="113">
        <f>$F180*'INTERNAL PARAMETERS-2'!Z180*(1-VLOOKUP(AA$4,'INTERNAL PARAMETERS-1'!$B$5:$J$44,4, FALSE))</f>
        <v>313.51018038487678</v>
      </c>
      <c r="BP180" s="113">
        <f>$F180*'INTERNAL PARAMETERS-2'!AA180*(1-VLOOKUP(AB$4,'INTERNAL PARAMETERS-1'!$B$5:$J$44,4, FALSE))</f>
        <v>52.896922741264909</v>
      </c>
      <c r="BQ180" s="113">
        <f>$F180*'INTERNAL PARAMETERS-2'!AB180*(1-VLOOKUP(AC$4,'INTERNAL PARAMETERS-1'!$B$5:$J$44,4, FALSE))</f>
        <v>667.01560407499312</v>
      </c>
      <c r="BR180" s="113">
        <f>$F180*'INTERNAL PARAMETERS-2'!AC180*(1-VLOOKUP(AD$4,'INTERNAL PARAMETERS-1'!$B$5:$J$44,4, FALSE))</f>
        <v>24.513153874887021</v>
      </c>
      <c r="BS180" s="113">
        <f>$F180*'INTERNAL PARAMETERS-2'!AD180*(1-VLOOKUP(AE$4,'INTERNAL PARAMETERS-1'!$B$5:$J$44,4, FALSE))</f>
        <v>7.7408594473708314</v>
      </c>
      <c r="BT180" s="113">
        <f>$F180*'INTERNAL PARAMETERS-2'!AE180*(1-VLOOKUP(AF$4,'INTERNAL PARAMETERS-1'!$B$5:$J$44,4, FALSE))</f>
        <v>0</v>
      </c>
      <c r="BU180" s="113">
        <f>$F180*'INTERNAL PARAMETERS-2'!AF180*(1-VLOOKUP(AG$4,'INTERNAL PARAMETERS-1'!$B$5:$J$44,4, FALSE))</f>
        <v>0</v>
      </c>
      <c r="BV180" s="113">
        <f>$F180*'INTERNAL PARAMETERS-2'!AG180*(1-VLOOKUP(AH$4,'INTERNAL PARAMETERS-1'!$B$5:$J$44,4, FALSE))</f>
        <v>0</v>
      </c>
      <c r="BW180" s="113">
        <f>$F180*'INTERNAL PARAMETERS-2'!AH180*(1-VLOOKUP(AI$4,'INTERNAL PARAMETERS-1'!$B$5:$J$44,4, FALSE))</f>
        <v>0</v>
      </c>
      <c r="BX180" s="113">
        <f>$F180*'INTERNAL PARAMETERS-2'!AI180*(1-VLOOKUP(AJ$4,'INTERNAL PARAMETERS-1'!$B$5:$J$44,4, FALSE))</f>
        <v>0</v>
      </c>
      <c r="BY180" s="113">
        <f>$F180*'INTERNAL PARAMETERS-2'!AJ180*(1-VLOOKUP(AK$4,'INTERNAL PARAMETERS-1'!$B$5:$J$44,4, FALSE))</f>
        <v>0</v>
      </c>
      <c r="BZ180" s="113">
        <f>$F180*'INTERNAL PARAMETERS-2'!AK180*(1-VLOOKUP(AL$4,'INTERNAL PARAMETERS-1'!$B$5:$J$44,4, FALSE))</f>
        <v>5.1608199886544899</v>
      </c>
      <c r="CA180" s="113">
        <f>$F180*'INTERNAL PARAMETERS-2'!AL180*(1-VLOOKUP(AM$4,'INTERNAL PARAMETERS-1'!$B$5:$J$44,4, FALSE))</f>
        <v>33.544218319421475</v>
      </c>
      <c r="CB180" s="113">
        <f>$F180*'INTERNAL PARAMETERS-2'!AM180*(1-VLOOKUP(AN$4,'INTERNAL PARAMETERS-1'!$B$5:$J$44,4, FALSE))</f>
        <v>7.7408594473708314</v>
      </c>
      <c r="CC180" s="113">
        <f>$F180*'INTERNAL PARAMETERS-2'!AN180*(1-VLOOKUP(AO$4,'INTERNAL PARAMETERS-1'!$B$5:$J$44,4, FALSE))</f>
        <v>33.544218319421475</v>
      </c>
      <c r="CD180" s="113">
        <f>$F180*'INTERNAL PARAMETERS-2'!AO180*(1-VLOOKUP(AP$4,'INTERNAL PARAMETERS-1'!$B$5:$J$44,4, FALSE))</f>
        <v>108.37388494124616</v>
      </c>
      <c r="CE180" s="113">
        <f>$F180*'INTERNAL PARAMETERS-2'!AP180*(1-VLOOKUP(AQ$4,'INTERNAL PARAMETERS-1'!$B$5:$J$44,4, FALSE))</f>
        <v>21.932743880559777</v>
      </c>
      <c r="CF180" s="113">
        <f>$F180*'INTERNAL PARAMETERS-2'!AQ180*(1-VLOOKUP(AR$4,'INTERNAL PARAMETERS-1'!$B$5:$J$44,4, FALSE))</f>
        <v>1.2902049971636225</v>
      </c>
      <c r="CG180" s="113">
        <f>$F180*'INTERNAL PARAMETERS-2'!AR180*(1-VLOOKUP(AS$4,'INTERNAL PARAMETERS-1'!$B$5:$J$44,4, FALSE))</f>
        <v>0</v>
      </c>
      <c r="CH180" s="112">
        <f>$F180*'INTERNAL PARAMETERS-2'!AS180*(1-VLOOKUP(AT$4,'INTERNAL PARAMETERS-1'!$B$5:$J$44,4, FALSE))</f>
        <v>0</v>
      </c>
      <c r="CI180" s="111">
        <f t="shared" si="2"/>
        <v>3705.3549974213765</v>
      </c>
    </row>
    <row r="181" spans="3:87" x14ac:dyDescent="0.5">
      <c r="C181" s="77" t="s">
        <v>24</v>
      </c>
      <c r="D181" s="76" t="s">
        <v>2</v>
      </c>
      <c r="E181" s="76" t="s">
        <v>6</v>
      </c>
      <c r="F181" s="115">
        <f>'INPUTS-Incidence'!E181</f>
        <v>2173.8485679772239</v>
      </c>
      <c r="G181" s="114">
        <f>$F181*'INTERNAL PARAMETERS-2'!F181*VLOOKUP(G$4,'INTERNAL PARAMETERS-1'!$B$5:$J$44,4, FALSE)</f>
        <v>5.2491921370946031</v>
      </c>
      <c r="H181" s="113">
        <f>$F181*'INTERNAL PARAMETERS-2'!G181*VLOOKUP(H$4,'INTERNAL PARAMETERS-1'!$B$5:$J$44,4, FALSE)</f>
        <v>1.9684198783033762</v>
      </c>
      <c r="I181" s="113">
        <f>$F181*'INTERNAL PARAMETERS-2'!H181*VLOOKUP(I$4,'INTERNAL PARAMETERS-1'!$B$5:$J$44,4, FALSE)</f>
        <v>16.956790546463978</v>
      </c>
      <c r="J181" s="113">
        <f>$F181*'INTERNAL PARAMETERS-2'!I181*VLOOKUP(J$4,'INTERNAL PARAMETERS-1'!$B$5:$J$44,4, FALSE)</f>
        <v>0</v>
      </c>
      <c r="K181" s="113">
        <f>$F181*'INTERNAL PARAMETERS-2'!J181*VLOOKUP(K$4,'INTERNAL PARAMETERS-1'!$B$5:$J$44,4, FALSE)</f>
        <v>0</v>
      </c>
      <c r="L181" s="113">
        <f>$F181*'INTERNAL PARAMETERS-2'!K181*VLOOKUP(L$4,'INTERNAL PARAMETERS-1'!$B$5:$J$44,4, FALSE)</f>
        <v>0</v>
      </c>
      <c r="M181" s="113">
        <f>$F181*'INTERNAL PARAMETERS-2'!L181*VLOOKUP(M$4,'INTERNAL PARAMETERS-1'!$B$5:$J$44,4, FALSE)</f>
        <v>16.502347503328338</v>
      </c>
      <c r="N181" s="113">
        <f>$F181*'INTERNAL PARAMETERS-2'!M181*VLOOKUP(N$4,'INTERNAL PARAMETERS-1'!$B$5:$J$44,4, FALSE)</f>
        <v>3.7400955919619743</v>
      </c>
      <c r="O181" s="113">
        <f>$F181*'INTERNAL PARAMETERS-2'!N181*VLOOKUP(O$4,'INTERNAL PARAMETERS-1'!$B$5:$J$44,4, FALSE)</f>
        <v>0</v>
      </c>
      <c r="P181" s="113">
        <f>$F181*'INTERNAL PARAMETERS-2'!O181*VLOOKUP(P$4,'INTERNAL PARAMETERS-1'!$B$5:$J$44,4, FALSE)</f>
        <v>0</v>
      </c>
      <c r="Q181" s="113">
        <f>$F181*'INTERNAL PARAMETERS-2'!P181*VLOOKUP(Q$4,'INTERNAL PARAMETERS-1'!$B$5:$J$44,4, FALSE)</f>
        <v>0</v>
      </c>
      <c r="R181" s="113">
        <f>$F181*'INTERNAL PARAMETERS-2'!Q181*VLOOKUP(R$4,'INTERNAL PARAMETERS-1'!$B$5:$J$44,4, FALSE)</f>
        <v>0</v>
      </c>
      <c r="S181" s="113">
        <f>$F181*'INTERNAL PARAMETERS-2'!R181*VLOOKUP(S$4,'INTERNAL PARAMETERS-1'!$B$5:$J$44,4, FALSE)</f>
        <v>4.8932461725740124</v>
      </c>
      <c r="T181" s="113">
        <f>$F181*'INTERNAL PARAMETERS-2'!S181*VLOOKUP(T$4,'INTERNAL PARAMETERS-1'!$B$5:$J$44,4, FALSE)</f>
        <v>0.26247047609757002</v>
      </c>
      <c r="U181" s="113">
        <f>$F181*'INTERNAL PARAMETERS-2'!T181*VLOOKUP(U$4,'INTERNAL PARAMETERS-1'!$B$5:$J$44,4, FALSE)</f>
        <v>0.39368397566067526</v>
      </c>
      <c r="V181" s="113">
        <f>$F181*'INTERNAL PARAMETERS-2'!U181*VLOOKUP(V$4,'INTERNAL PARAMETERS-1'!$B$5:$J$44,4, FALSE)</f>
        <v>6.6928014941169165</v>
      </c>
      <c r="W181" s="113">
        <f>$F181*'INTERNAL PARAMETERS-2'!V181*VLOOKUP(W$4,'INTERNAL PARAMETERS-1'!$B$5:$J$44,4, FALSE)</f>
        <v>0</v>
      </c>
      <c r="X181" s="113">
        <f>$F181*'INTERNAL PARAMETERS-2'!W181*VLOOKUP(X$4,'INTERNAL PARAMETERS-1'!$B$5:$J$44,4, FALSE)</f>
        <v>0</v>
      </c>
      <c r="Y181" s="113">
        <f>$F181*'INTERNAL PARAMETERS-2'!X181*VLOOKUP(Y$4,'INTERNAL PARAMETERS-1'!$B$5:$J$44,4, FALSE)</f>
        <v>0</v>
      </c>
      <c r="Z181" s="113">
        <f>$F181*'INTERNAL PARAMETERS-2'!Y181*VLOOKUP(Z$4,'INTERNAL PARAMETERS-1'!$B$5:$J$44,4, FALSE)</f>
        <v>0</v>
      </c>
      <c r="AA181" s="113">
        <f>$F181*'INTERNAL PARAMETERS-2'!Z181*VLOOKUP(AA$4,'INTERNAL PARAMETERS-1'!$B$5:$J$44,4, FALSE)</f>
        <v>0</v>
      </c>
      <c r="AB181" s="113">
        <f>$F181*'INTERNAL PARAMETERS-2'!AA181*VLOOKUP(AB$4,'INTERNAL PARAMETERS-1'!$B$5:$J$44,4, FALSE)</f>
        <v>0</v>
      </c>
      <c r="AC181" s="113">
        <f>$F181*'INTERNAL PARAMETERS-2'!AB181*VLOOKUP(AC$4,'INTERNAL PARAMETERS-1'!$B$5:$J$44,4, FALSE)</f>
        <v>0</v>
      </c>
      <c r="AD181" s="113">
        <f>$F181*'INTERNAL PARAMETERS-2'!AC181*VLOOKUP(AD$4,'INTERNAL PARAMETERS-1'!$B$5:$J$44,4, FALSE)</f>
        <v>0</v>
      </c>
      <c r="AE181" s="113">
        <f>$F181*'INTERNAL PARAMETERS-2'!AD181*VLOOKUP(AE$4,'INTERNAL PARAMETERS-1'!$B$5:$J$44,4, FALSE)</f>
        <v>0</v>
      </c>
      <c r="AF181" s="113">
        <f>$F181*'INTERNAL PARAMETERS-2'!AE181*VLOOKUP(AF$4,'INTERNAL PARAMETERS-1'!$B$5:$J$44,4, FALSE)</f>
        <v>0</v>
      </c>
      <c r="AG181" s="113">
        <f>$F181*'INTERNAL PARAMETERS-2'!AF181*VLOOKUP(AG$4,'INTERNAL PARAMETERS-1'!$B$5:$J$44,4, FALSE)</f>
        <v>0</v>
      </c>
      <c r="AH181" s="113">
        <f>$F181*'INTERNAL PARAMETERS-2'!AG181*VLOOKUP(AH$4,'INTERNAL PARAMETERS-1'!$B$5:$J$44,4, FALSE)</f>
        <v>0</v>
      </c>
      <c r="AI181" s="113">
        <f>$F181*'INTERNAL PARAMETERS-2'!AH181*VLOOKUP(AI$4,'INTERNAL PARAMETERS-1'!$B$5:$J$44,4, FALSE)</f>
        <v>0.6560674978155262</v>
      </c>
      <c r="AJ181" s="113">
        <f>$F181*'INTERNAL PARAMETERS-2'!AI181*VLOOKUP(AJ$4,'INTERNAL PARAMETERS-1'!$B$5:$J$44,4, FALSE)</f>
        <v>1.3123523804878501</v>
      </c>
      <c r="AK181" s="113">
        <f>$F181*'INTERNAL PARAMETERS-2'!AJ181*VLOOKUP(AK$4,'INTERNAL PARAMETERS-1'!$B$5:$J$44,4, FALSE)</f>
        <v>0</v>
      </c>
      <c r="AL181" s="113">
        <f>$F181*'INTERNAL PARAMETERS-2'!AK181*VLOOKUP(AL$4,'INTERNAL PARAMETERS-1'!$B$5:$J$44,4, FALSE)</f>
        <v>0</v>
      </c>
      <c r="AM181" s="113">
        <f>$F181*'INTERNAL PARAMETERS-2'!AL181*VLOOKUP(AM$4,'INTERNAL PARAMETERS-1'!$B$5:$J$44,4, FALSE)</f>
        <v>0</v>
      </c>
      <c r="AN181" s="113">
        <f>$F181*'INTERNAL PARAMETERS-2'!AM181*VLOOKUP(AN$4,'INTERNAL PARAMETERS-1'!$B$5:$J$44,4, FALSE)</f>
        <v>0</v>
      </c>
      <c r="AO181" s="113">
        <f>$F181*'INTERNAL PARAMETERS-2'!AN181*VLOOKUP(AO$4,'INTERNAL PARAMETERS-1'!$B$5:$J$44,4, FALSE)</f>
        <v>0</v>
      </c>
      <c r="AP181" s="113">
        <f>$F181*'INTERNAL PARAMETERS-2'!AO181*VLOOKUP(AP$4,'INTERNAL PARAMETERS-1'!$B$5:$J$44,4, FALSE)</f>
        <v>0</v>
      </c>
      <c r="AQ181" s="113">
        <f>$F181*'INTERNAL PARAMETERS-2'!AP181*VLOOKUP(AQ$4,'INTERNAL PARAMETERS-1'!$B$5:$J$44,4, FALSE)</f>
        <v>0</v>
      </c>
      <c r="AR181" s="113">
        <f>$F181*'INTERNAL PARAMETERS-2'!AQ181*VLOOKUP(AR$4,'INTERNAL PARAMETERS-1'!$B$5:$J$44,4, FALSE)</f>
        <v>0</v>
      </c>
      <c r="AS181" s="113">
        <f>$F181*'INTERNAL PARAMETERS-2'!AR181*VLOOKUP(AS$4,'INTERNAL PARAMETERS-1'!$B$5:$J$44,4, FALSE)</f>
        <v>0</v>
      </c>
      <c r="AT181" s="112">
        <f>$F181*'INTERNAL PARAMETERS-2'!AS181*VLOOKUP(AT$4,'INTERNAL PARAMETERS-1'!$B$5:$J$44,4, FALSE)</f>
        <v>0</v>
      </c>
      <c r="AU181" s="114">
        <f>$F181*'INTERNAL PARAMETERS-2'!F181*(1-VLOOKUP(G$4,'INTERNAL PARAMETERS-1'!$B$5:$J$44,4, FALSE))</f>
        <v>0</v>
      </c>
      <c r="AV181" s="113">
        <f>$F181*'INTERNAL PARAMETERS-2'!G181*(1-VLOOKUP(H$4,'INTERNAL PARAMETERS-1'!$B$5:$J$44,4, FALSE))</f>
        <v>0</v>
      </c>
      <c r="AW181" s="113">
        <f>$F181*'INTERNAL PARAMETERS-2'!H181*(1-VLOOKUP(I$4,'INTERNAL PARAMETERS-1'!$B$5:$J$44,4, FALSE))</f>
        <v>322.17902038281557</v>
      </c>
      <c r="AX181" s="113">
        <f>$F181*'INTERNAL PARAMETERS-2'!I181*(1-VLOOKUP(J$4,'INTERNAL PARAMETERS-1'!$B$5:$J$44,4, FALSE))</f>
        <v>0</v>
      </c>
      <c r="AY181" s="113">
        <f>$F181*'INTERNAL PARAMETERS-2'!J181*(1-VLOOKUP(K$4,'INTERNAL PARAMETERS-1'!$B$5:$J$44,4, FALSE))</f>
        <v>0</v>
      </c>
      <c r="AZ181" s="113">
        <f>$F181*'INTERNAL PARAMETERS-2'!K181*(1-VLOOKUP(L$4,'INTERNAL PARAMETERS-1'!$B$5:$J$44,4, FALSE))</f>
        <v>0</v>
      </c>
      <c r="BA181" s="113">
        <f>$F181*'INTERNAL PARAMETERS-2'!L181*(1-VLOOKUP(M$4,'INTERNAL PARAMETERS-1'!$B$5:$J$44,4, FALSE))</f>
        <v>313.54460256323841</v>
      </c>
      <c r="BB181" s="113">
        <f>$F181*'INTERNAL PARAMETERS-2'!M181*(1-VLOOKUP(N$4,'INTERNAL PARAMETERS-1'!$B$5:$J$44,4, FALSE))</f>
        <v>71.061816247277505</v>
      </c>
      <c r="BC181" s="113">
        <f>$F181*'INTERNAL PARAMETERS-2'!N181*(1-VLOOKUP(O$4,'INTERNAL PARAMETERS-1'!$B$5:$J$44,4, FALSE))</f>
        <v>169.28845723122632</v>
      </c>
      <c r="BD181" s="113">
        <f>$F181*'INTERNAL PARAMETERS-2'!O181*(1-VLOOKUP(P$4,'INTERNAL PARAMETERS-1'!$B$5:$J$44,4, FALSE))</f>
        <v>32.151655090096739</v>
      </c>
      <c r="BE181" s="113">
        <f>$F181*'INTERNAL PARAMETERS-2'!P181*(1-VLOOKUP(Q$4,'INTERNAL PARAMETERS-1'!$B$5:$J$44,4, FALSE))</f>
        <v>128.60683774524375</v>
      </c>
      <c r="BF181" s="113">
        <f>$F181*'INTERNAL PARAMETERS-2'!Q181*(1-VLOOKUP(R$4,'INTERNAL PARAMETERS-1'!$B$5:$J$44,4, FALSE))</f>
        <v>0</v>
      </c>
      <c r="BG181" s="113">
        <f>$F181*'INTERNAL PARAMETERS-2'!R181*(1-VLOOKUP(S$4,'INTERNAL PARAMETERS-1'!$B$5:$J$44,4, FALSE))</f>
        <v>92.971677278906228</v>
      </c>
      <c r="BH181" s="113">
        <f>$F181*'INTERNAL PARAMETERS-2'!S181*(1-VLOOKUP(T$4,'INTERNAL PARAMETERS-1'!$B$5:$J$44,4, FALSE))</f>
        <v>2.3622342848781304</v>
      </c>
      <c r="BI181" s="113">
        <f>$F181*'INTERNAL PARAMETERS-2'!T181*(1-VLOOKUP(U$4,'INTERNAL PARAMETERS-1'!$B$5:$J$44,4, FALSE))</f>
        <v>1.574735902642701</v>
      </c>
      <c r="BJ181" s="113">
        <f>$F181*'INTERNAL PARAMETERS-2'!U181*(1-VLOOKUP(V$4,'INTERNAL PARAMETERS-1'!$B$5:$J$44,4, FALSE))</f>
        <v>37.925875133329193</v>
      </c>
      <c r="BK181" s="113">
        <f>$F181*'INTERNAL PARAMETERS-2'!V181*(1-VLOOKUP(W$4,'INTERNAL PARAMETERS-1'!$B$5:$J$44,4, FALSE))</f>
        <v>35.432427348887963</v>
      </c>
      <c r="BL181" s="113">
        <f>$F181*'INTERNAL PARAMETERS-2'!W181*(1-VLOOKUP(X$4,'INTERNAL PARAMETERS-1'!$B$5:$J$44,4, FALSE))</f>
        <v>72.177207078263777</v>
      </c>
      <c r="BM181" s="113">
        <f>$F181*'INTERNAL PARAMETERS-2'!X181*(1-VLOOKUP(Y$4,'INTERNAL PARAMETERS-1'!$B$5:$J$44,4, FALSE))</f>
        <v>65.615662560681315</v>
      </c>
      <c r="BN181" s="113">
        <f>$F181*'INTERNAL PARAMETERS-2'!Y181*(1-VLOOKUP(Z$4,'INTERNAL PARAMETERS-1'!$B$5:$J$44,4, FALSE))</f>
        <v>134.51231476501067</v>
      </c>
      <c r="BO181" s="113">
        <f>$F181*'INTERNAL PARAMETERS-2'!Z181*(1-VLOOKUP(AA$4,'INTERNAL PARAMETERS-1'!$B$5:$J$44,4, FALSE))</f>
        <v>124.6697806037802</v>
      </c>
      <c r="BP181" s="113">
        <f>$F181*'INTERNAL PARAMETERS-2'!AA181*(1-VLOOKUP(AB$4,'INTERNAL PARAMETERS-1'!$B$5:$J$44,4, FALSE))</f>
        <v>17.716213674443981</v>
      </c>
      <c r="BQ181" s="113">
        <f>$F181*'INTERNAL PARAMETERS-2'!AB181*(1-VLOOKUP(AC$4,'INTERNAL PARAMETERS-1'!$B$5:$J$44,4, FALSE))</f>
        <v>362.19882254152031</v>
      </c>
      <c r="BR181" s="113">
        <f>$F181*'INTERNAL PARAMETERS-2'!AC181*(1-VLOOKUP(AD$4,'INTERNAL PARAMETERS-1'!$B$5:$J$44,4, FALSE))</f>
        <v>20.996985933235209</v>
      </c>
      <c r="BS181" s="113">
        <f>$F181*'INTERNAL PARAMETERS-2'!AD181*(1-VLOOKUP(AE$4,'INTERNAL PARAMETERS-1'!$B$5:$J$44,4, FALSE))</f>
        <v>7.217829400254776</v>
      </c>
      <c r="BT181" s="113">
        <f>$F181*'INTERNAL PARAMETERS-2'!AE181*(1-VLOOKUP(AF$4,'INTERNAL PARAMETERS-1'!$B$5:$J$44,4, FALSE))</f>
        <v>0</v>
      </c>
      <c r="BU181" s="113">
        <f>$F181*'INTERNAL PARAMETERS-2'!AF181*(1-VLOOKUP(AG$4,'INTERNAL PARAMETERS-1'!$B$5:$J$44,4, FALSE))</f>
        <v>0</v>
      </c>
      <c r="BV181" s="113">
        <f>$F181*'INTERNAL PARAMETERS-2'!AG181*(1-VLOOKUP(AH$4,'INTERNAL PARAMETERS-1'!$B$5:$J$44,4, FALSE))</f>
        <v>0</v>
      </c>
      <c r="BW181" s="113">
        <f>$F181*'INTERNAL PARAMETERS-2'!AH181*(1-VLOOKUP(AI$4,'INTERNAL PARAMETERS-1'!$B$5:$J$44,4, FALSE))</f>
        <v>0</v>
      </c>
      <c r="BX181" s="113">
        <f>$F181*'INTERNAL PARAMETERS-2'!AI181*(1-VLOOKUP(AJ$4,'INTERNAL PARAMETERS-1'!$B$5:$J$44,4, FALSE))</f>
        <v>0</v>
      </c>
      <c r="BY181" s="113">
        <f>$F181*'INTERNAL PARAMETERS-2'!AJ181*(1-VLOOKUP(AK$4,'INTERNAL PARAMETERS-1'!$B$5:$J$44,4, FALSE))</f>
        <v>0</v>
      </c>
      <c r="BZ181" s="113">
        <f>$F181*'INTERNAL PARAMETERS-2'!AK181*(1-VLOOKUP(AL$4,'INTERNAL PARAMETERS-1'!$B$5:$J$44,4, FALSE))</f>
        <v>1.3123523804878501</v>
      </c>
      <c r="CA181" s="113">
        <f>$F181*'INTERNAL PARAMETERS-2'!AL181*(1-VLOOKUP(AM$4,'INTERNAL PARAMETERS-1'!$B$5:$J$44,4, FALSE))</f>
        <v>13.123089035164906</v>
      </c>
      <c r="CB181" s="113">
        <f>$F181*'INTERNAL PARAMETERS-2'!AM181*(1-VLOOKUP(AN$4,'INTERNAL PARAMETERS-1'!$B$5:$J$44,4, FALSE))</f>
        <v>3.9368397566067523</v>
      </c>
      <c r="CC181" s="113">
        <f>$F181*'INTERNAL PARAMETERS-2'!AN181*(1-VLOOKUP(AO$4,'INTERNAL PARAMETERS-1'!$B$5:$J$44,4, FALSE))</f>
        <v>19.028566054931829</v>
      </c>
      <c r="CD181" s="113">
        <f>$F181*'INTERNAL PARAMETERS-2'!AO181*(1-VLOOKUP(AP$4,'INTERNAL PARAMETERS-1'!$B$5:$J$44,4, FALSE))</f>
        <v>55.117278286492123</v>
      </c>
      <c r="CE181" s="113">
        <f>$F181*'INTERNAL PARAMETERS-2'!AP181*(1-VLOOKUP(AQ$4,'INTERNAL PARAMETERS-1'!$B$5:$J$44,4, FALSE))</f>
        <v>7.8738968980703028</v>
      </c>
      <c r="CF181" s="113">
        <f>$F181*'INTERNAL PARAMETERS-2'!AQ181*(1-VLOOKUP(AR$4,'INTERNAL PARAMETERS-1'!$B$5:$J$44,4, FALSE))</f>
        <v>2.6247047609757002</v>
      </c>
      <c r="CG181" s="113">
        <f>$F181*'INTERNAL PARAMETERS-2'!AR181*(1-VLOOKUP(AS$4,'INTERNAL PARAMETERS-1'!$B$5:$J$44,4, FALSE))</f>
        <v>0</v>
      </c>
      <c r="CH181" s="112">
        <f>$F181*'INTERNAL PARAMETERS-2'!AS181*(1-VLOOKUP(AT$4,'INTERNAL PARAMETERS-1'!$B$5:$J$44,4, FALSE))</f>
        <v>0</v>
      </c>
      <c r="CI181" s="111">
        <f t="shared" si="2"/>
        <v>2173.8483505923664</v>
      </c>
    </row>
    <row r="182" spans="3:87" x14ac:dyDescent="0.5">
      <c r="C182" s="77" t="s">
        <v>24</v>
      </c>
      <c r="D182" s="76" t="s">
        <v>2</v>
      </c>
      <c r="E182" s="76" t="s">
        <v>5</v>
      </c>
      <c r="F182" s="115">
        <f>'INPUTS-Incidence'!E182</f>
        <v>1440.3109754997292</v>
      </c>
      <c r="G182" s="114">
        <f>$F182*'INTERNAL PARAMETERS-2'!F182*VLOOKUP(G$4,'INTERNAL PARAMETERS-1'!$B$5:$J$44,4, FALSE)</f>
        <v>2.6251107839458063</v>
      </c>
      <c r="H182" s="113">
        <f>$F182*'INTERNAL PARAMETERS-2'!G182*VLOOKUP(H$4,'INTERNAL PARAMETERS-1'!$B$5:$J$44,4, FALSE)</f>
        <v>1.7501218663297209</v>
      </c>
      <c r="I182" s="113">
        <f>$F182*'INTERNAL PARAMETERS-2'!H182*VLOOKUP(I$4,'INTERNAL PARAMETERS-1'!$B$5:$J$44,4, FALSE)</f>
        <v>12.175200730319924</v>
      </c>
      <c r="J182" s="113">
        <f>$F182*'INTERNAL PARAMETERS-2'!I182*VLOOKUP(J$4,'INTERNAL PARAMETERS-1'!$B$5:$J$44,4, FALSE)</f>
        <v>0</v>
      </c>
      <c r="K182" s="113">
        <f>$F182*'INTERNAL PARAMETERS-2'!J182*VLOOKUP(K$4,'INTERNAL PARAMETERS-1'!$B$5:$J$44,4, FALSE)</f>
        <v>0</v>
      </c>
      <c r="L182" s="113">
        <f>$F182*'INTERNAL PARAMETERS-2'!K182*VLOOKUP(L$4,'INTERNAL PARAMETERS-1'!$B$5:$J$44,4, FALSE)</f>
        <v>0</v>
      </c>
      <c r="M182" s="113">
        <f>$F182*'INTERNAL PARAMETERS-2'!L182*VLOOKUP(M$4,'INTERNAL PARAMETERS-1'!$B$5:$J$44,4, FALSE)</f>
        <v>14.678749267933553</v>
      </c>
      <c r="N182" s="113">
        <f>$F182*'INTERNAL PARAMETERS-2'!M182*VLOOKUP(N$4,'INTERNAL PARAMETERS-1'!$B$5:$J$44,4, FALSE)</f>
        <v>2.1438380730374496</v>
      </c>
      <c r="O182" s="113">
        <f>$F182*'INTERNAL PARAMETERS-2'!N182*VLOOKUP(O$4,'INTERNAL PARAMETERS-1'!$B$5:$J$44,4, FALSE)</f>
        <v>0</v>
      </c>
      <c r="P182" s="113">
        <f>$F182*'INTERNAL PARAMETERS-2'!O182*VLOOKUP(P$4,'INTERNAL PARAMETERS-1'!$B$5:$J$44,4, FALSE)</f>
        <v>0</v>
      </c>
      <c r="Q182" s="113">
        <f>$F182*'INTERNAL PARAMETERS-2'!P182*VLOOKUP(Q$4,'INTERNAL PARAMETERS-1'!$B$5:$J$44,4, FALSE)</f>
        <v>0</v>
      </c>
      <c r="R182" s="113">
        <f>$F182*'INTERNAL PARAMETERS-2'!Q182*VLOOKUP(R$4,'INTERNAL PARAMETERS-1'!$B$5:$J$44,4, FALSE)</f>
        <v>0</v>
      </c>
      <c r="S182" s="113">
        <f>$F182*'INTERNAL PARAMETERS-2'!R182*VLOOKUP(S$4,'INTERNAL PARAMETERS-1'!$B$5:$J$44,4, FALSE)</f>
        <v>2.8535657093246964</v>
      </c>
      <c r="T182" s="113">
        <f>$F182*'INTERNAL PARAMETERS-2'!S182*VLOOKUP(T$4,'INTERNAL PARAMETERS-1'!$B$5:$J$44,4, FALSE)</f>
        <v>0.56877880422484306</v>
      </c>
      <c r="U182" s="113">
        <f>$F182*'INTERNAL PARAMETERS-2'!T182*VLOOKUP(U$4,'INTERNAL PARAMETERS-1'!$B$5:$J$44,4, FALSE)</f>
        <v>0</v>
      </c>
      <c r="V182" s="113">
        <f>$F182*'INTERNAL PARAMETERS-2'!U182*VLOOKUP(V$4,'INTERNAL PARAMETERS-1'!$B$5:$J$44,4, FALSE)</f>
        <v>3.4126512206844262</v>
      </c>
      <c r="W182" s="113">
        <f>$F182*'INTERNAL PARAMETERS-2'!V182*VLOOKUP(W$4,'INTERNAL PARAMETERS-1'!$B$5:$J$44,4, FALSE)</f>
        <v>0</v>
      </c>
      <c r="X182" s="113">
        <f>$F182*'INTERNAL PARAMETERS-2'!W182*VLOOKUP(X$4,'INTERNAL PARAMETERS-1'!$B$5:$J$44,4, FALSE)</f>
        <v>0</v>
      </c>
      <c r="Y182" s="113">
        <f>$F182*'INTERNAL PARAMETERS-2'!X182*VLOOKUP(Y$4,'INTERNAL PARAMETERS-1'!$B$5:$J$44,4, FALSE)</f>
        <v>0</v>
      </c>
      <c r="Z182" s="113">
        <f>$F182*'INTERNAL PARAMETERS-2'!Y182*VLOOKUP(Z$4,'INTERNAL PARAMETERS-1'!$B$5:$J$44,4, FALSE)</f>
        <v>0</v>
      </c>
      <c r="AA182" s="113">
        <f>$F182*'INTERNAL PARAMETERS-2'!Z182*VLOOKUP(AA$4,'INTERNAL PARAMETERS-1'!$B$5:$J$44,4, FALSE)</f>
        <v>0</v>
      </c>
      <c r="AB182" s="113">
        <f>$F182*'INTERNAL PARAMETERS-2'!AA182*VLOOKUP(AB$4,'INTERNAL PARAMETERS-1'!$B$5:$J$44,4, FALSE)</f>
        <v>0</v>
      </c>
      <c r="AC182" s="113">
        <f>$F182*'INTERNAL PARAMETERS-2'!AB182*VLOOKUP(AC$4,'INTERNAL PARAMETERS-1'!$B$5:$J$44,4, FALSE)</f>
        <v>0</v>
      </c>
      <c r="AD182" s="113">
        <f>$F182*'INTERNAL PARAMETERS-2'!AC182*VLOOKUP(AD$4,'INTERNAL PARAMETERS-1'!$B$5:$J$44,4, FALSE)</f>
        <v>0</v>
      </c>
      <c r="AE182" s="113">
        <f>$F182*'INTERNAL PARAMETERS-2'!AD182*VLOOKUP(AE$4,'INTERNAL PARAMETERS-1'!$B$5:$J$44,4, FALSE)</f>
        <v>0</v>
      </c>
      <c r="AF182" s="113">
        <f>$F182*'INTERNAL PARAMETERS-2'!AE182*VLOOKUP(AF$4,'INTERNAL PARAMETERS-1'!$B$5:$J$44,4, FALSE)</f>
        <v>0.43756647435681778</v>
      </c>
      <c r="AG182" s="113">
        <f>$F182*'INTERNAL PARAMETERS-2'!AF182*VLOOKUP(AG$4,'INTERNAL PARAMETERS-1'!$B$5:$J$44,4, FALSE)</f>
        <v>0</v>
      </c>
      <c r="AH182" s="113">
        <f>$F182*'INTERNAL PARAMETERS-2'!AG182*VLOOKUP(AH$4,'INTERNAL PARAMETERS-1'!$B$5:$J$44,4, FALSE)</f>
        <v>0</v>
      </c>
      <c r="AI182" s="113">
        <f>$F182*'INTERNAL PARAMETERS-2'!AH182*VLOOKUP(AI$4,'INTERNAL PARAMETERS-1'!$B$5:$J$44,4, FALSE)</f>
        <v>0.43756647435681778</v>
      </c>
      <c r="AJ182" s="113">
        <f>$F182*'INTERNAL PARAMETERS-2'!AI182*VLOOKUP(AJ$4,'INTERNAL PARAMETERS-1'!$B$5:$J$44,4, FALSE)</f>
        <v>1.3125553919729032</v>
      </c>
      <c r="AK182" s="113">
        <f>$F182*'INTERNAL PARAMETERS-2'!AJ182*VLOOKUP(AK$4,'INTERNAL PARAMETERS-1'!$B$5:$J$44,4, FALSE)</f>
        <v>0</v>
      </c>
      <c r="AL182" s="113">
        <f>$F182*'INTERNAL PARAMETERS-2'!AK182*VLOOKUP(AL$4,'INTERNAL PARAMETERS-1'!$B$5:$J$44,4, FALSE)</f>
        <v>0</v>
      </c>
      <c r="AM182" s="113">
        <f>$F182*'INTERNAL PARAMETERS-2'!AL182*VLOOKUP(AM$4,'INTERNAL PARAMETERS-1'!$B$5:$J$44,4, FALSE)</f>
        <v>0</v>
      </c>
      <c r="AN182" s="113">
        <f>$F182*'INTERNAL PARAMETERS-2'!AM182*VLOOKUP(AN$4,'INTERNAL PARAMETERS-1'!$B$5:$J$44,4, FALSE)</f>
        <v>0</v>
      </c>
      <c r="AO182" s="113">
        <f>$F182*'INTERNAL PARAMETERS-2'!AN182*VLOOKUP(AO$4,'INTERNAL PARAMETERS-1'!$B$5:$J$44,4, FALSE)</f>
        <v>0</v>
      </c>
      <c r="AP182" s="113">
        <f>$F182*'INTERNAL PARAMETERS-2'!AO182*VLOOKUP(AP$4,'INTERNAL PARAMETERS-1'!$B$5:$J$44,4, FALSE)</f>
        <v>0</v>
      </c>
      <c r="AQ182" s="113">
        <f>$F182*'INTERNAL PARAMETERS-2'!AP182*VLOOKUP(AQ$4,'INTERNAL PARAMETERS-1'!$B$5:$J$44,4, FALSE)</f>
        <v>0</v>
      </c>
      <c r="AR182" s="113">
        <f>$F182*'INTERNAL PARAMETERS-2'!AQ182*VLOOKUP(AR$4,'INTERNAL PARAMETERS-1'!$B$5:$J$44,4, FALSE)</f>
        <v>0</v>
      </c>
      <c r="AS182" s="113">
        <f>$F182*'INTERNAL PARAMETERS-2'!AR182*VLOOKUP(AS$4,'INTERNAL PARAMETERS-1'!$B$5:$J$44,4, FALSE)</f>
        <v>0</v>
      </c>
      <c r="AT182" s="112">
        <f>$F182*'INTERNAL PARAMETERS-2'!AS182*VLOOKUP(AT$4,'INTERNAL PARAMETERS-1'!$B$5:$J$44,4, FALSE)</f>
        <v>0</v>
      </c>
      <c r="AU182" s="114">
        <f>$F182*'INTERNAL PARAMETERS-2'!F182*(1-VLOOKUP(G$4,'INTERNAL PARAMETERS-1'!$B$5:$J$44,4, FALSE))</f>
        <v>0</v>
      </c>
      <c r="AV182" s="113">
        <f>$F182*'INTERNAL PARAMETERS-2'!G182*(1-VLOOKUP(H$4,'INTERNAL PARAMETERS-1'!$B$5:$J$44,4, FALSE))</f>
        <v>0</v>
      </c>
      <c r="AW182" s="113">
        <f>$F182*'INTERNAL PARAMETERS-2'!H182*(1-VLOOKUP(I$4,'INTERNAL PARAMETERS-1'!$B$5:$J$44,4, FALSE))</f>
        <v>231.32881387607853</v>
      </c>
      <c r="AX182" s="113">
        <f>$F182*'INTERNAL PARAMETERS-2'!I182*(1-VLOOKUP(J$4,'INTERNAL PARAMETERS-1'!$B$5:$J$44,4, FALSE))</f>
        <v>0</v>
      </c>
      <c r="AY182" s="113">
        <f>$F182*'INTERNAL PARAMETERS-2'!J182*(1-VLOOKUP(K$4,'INTERNAL PARAMETERS-1'!$B$5:$J$44,4, FALSE))</f>
        <v>0</v>
      </c>
      <c r="AZ182" s="113">
        <f>$F182*'INTERNAL PARAMETERS-2'!K182*(1-VLOOKUP(L$4,'INTERNAL PARAMETERS-1'!$B$5:$J$44,4, FALSE))</f>
        <v>0</v>
      </c>
      <c r="BA182" s="113">
        <f>$F182*'INTERNAL PARAMETERS-2'!L182*(1-VLOOKUP(M$4,'INTERNAL PARAMETERS-1'!$B$5:$J$44,4, FALSE))</f>
        <v>278.89623609073749</v>
      </c>
      <c r="BB182" s="113">
        <f>$F182*'INTERNAL PARAMETERS-2'!M182*(1-VLOOKUP(N$4,'INTERNAL PARAMETERS-1'!$B$5:$J$44,4, FALSE))</f>
        <v>40.732923387711537</v>
      </c>
      <c r="BC182" s="113">
        <f>$F182*'INTERNAL PARAMETERS-2'!N182*(1-VLOOKUP(O$4,'INTERNAL PARAMETERS-1'!$B$5:$J$44,4, FALSE))</f>
        <v>101.06676518191355</v>
      </c>
      <c r="BD182" s="113">
        <f>$F182*'INTERNAL PARAMETERS-2'!O182*(1-VLOOKUP(P$4,'INTERNAL PARAMETERS-1'!$B$5:$J$44,4, FALSE))</f>
        <v>14.875675786058753</v>
      </c>
      <c r="BE182" s="113">
        <f>$F182*'INTERNAL PARAMETERS-2'!P182*(1-VLOOKUP(Q$4,'INTERNAL PARAMETERS-1'!$B$5:$J$44,4, FALSE))</f>
        <v>87.06622234456843</v>
      </c>
      <c r="BF182" s="113">
        <f>$F182*'INTERNAL PARAMETERS-2'!Q182*(1-VLOOKUP(R$4,'INTERNAL PARAMETERS-1'!$B$5:$J$44,4, FALSE))</f>
        <v>0</v>
      </c>
      <c r="BG182" s="113">
        <f>$F182*'INTERNAL PARAMETERS-2'!R182*(1-VLOOKUP(S$4,'INTERNAL PARAMETERS-1'!$B$5:$J$44,4, FALSE))</f>
        <v>54.217748477169224</v>
      </c>
      <c r="BH182" s="113">
        <f>$F182*'INTERNAL PARAMETERS-2'!S182*(1-VLOOKUP(T$4,'INTERNAL PARAMETERS-1'!$B$5:$J$44,4, FALSE))</f>
        <v>5.1190092380235876</v>
      </c>
      <c r="BI182" s="113">
        <f>$F182*'INTERNAL PARAMETERS-2'!T182*(1-VLOOKUP(U$4,'INTERNAL PARAMETERS-1'!$B$5:$J$44,4, FALSE))</f>
        <v>0</v>
      </c>
      <c r="BJ182" s="113">
        <f>$F182*'INTERNAL PARAMETERS-2'!U182*(1-VLOOKUP(V$4,'INTERNAL PARAMETERS-1'!$B$5:$J$44,4, FALSE))</f>
        <v>19.338356917211748</v>
      </c>
      <c r="BK182" s="113">
        <f>$F182*'INTERNAL PARAMETERS-2'!V182*(1-VLOOKUP(W$4,'INTERNAL PARAMETERS-1'!$B$5:$J$44,4, FALSE))</f>
        <v>19.688330879593547</v>
      </c>
      <c r="BL182" s="113">
        <f>$F182*'INTERNAL PARAMETERS-2'!W182*(1-VLOOKUP(X$4,'INTERNAL PARAMETERS-1'!$B$5:$J$44,4, FALSE))</f>
        <v>47.251994111024516</v>
      </c>
      <c r="BM182" s="113">
        <f>$F182*'INTERNAL PARAMETERS-2'!X182*(1-VLOOKUP(Y$4,'INTERNAL PARAMETERS-1'!$B$5:$J$44,4, FALSE))</f>
        <v>35.438995583268387</v>
      </c>
      <c r="BN182" s="113">
        <f>$F182*'INTERNAL PARAMETERS-2'!Y182*(1-VLOOKUP(Z$4,'INTERNAL PARAMETERS-1'!$B$5:$J$44,4, FALSE))</f>
        <v>88.378777736541338</v>
      </c>
      <c r="BO182" s="113">
        <f>$F182*'INTERNAL PARAMETERS-2'!Z182*(1-VLOOKUP(AA$4,'INTERNAL PARAMETERS-1'!$B$5:$J$44,4, FALSE))</f>
        <v>85.753666952595538</v>
      </c>
      <c r="BP182" s="113">
        <f>$F182*'INTERNAL PARAMETERS-2'!AA182*(1-VLOOKUP(AB$4,'INTERNAL PARAMETERS-1'!$B$5:$J$44,4, FALSE))</f>
        <v>9.1878877438103235</v>
      </c>
      <c r="BQ182" s="113">
        <f>$F182*'INTERNAL PARAMETERS-2'!AB182*(1-VLOOKUP(AC$4,'INTERNAL PARAMETERS-1'!$B$5:$J$44,4, FALSE))</f>
        <v>184.63274379382256</v>
      </c>
      <c r="BR182" s="113">
        <f>$F182*'INTERNAL PARAMETERS-2'!AC182*(1-VLOOKUP(AD$4,'INTERNAL PARAMETERS-1'!$B$5:$J$44,4, FALSE))</f>
        <v>11.37543205339931</v>
      </c>
      <c r="BS182" s="113">
        <f>$F182*'INTERNAL PARAMETERS-2'!AD182*(1-VLOOKUP(AE$4,'INTERNAL PARAMETERS-1'!$B$5:$J$44,4, FALSE))</f>
        <v>4.8126550935347954</v>
      </c>
      <c r="BT182" s="113">
        <f>$F182*'INTERNAL PARAMETERS-2'!AE182*(1-VLOOKUP(AF$4,'INTERNAL PARAMETERS-1'!$B$5:$J$44,4, FALSE))</f>
        <v>0</v>
      </c>
      <c r="BU182" s="113">
        <f>$F182*'INTERNAL PARAMETERS-2'!AF182*(1-VLOOKUP(AG$4,'INTERNAL PARAMETERS-1'!$B$5:$J$44,4, FALSE))</f>
        <v>0</v>
      </c>
      <c r="BV182" s="113">
        <f>$F182*'INTERNAL PARAMETERS-2'!AG182*(1-VLOOKUP(AH$4,'INTERNAL PARAMETERS-1'!$B$5:$J$44,4, FALSE))</f>
        <v>0</v>
      </c>
      <c r="BW182" s="113">
        <f>$F182*'INTERNAL PARAMETERS-2'!AH182*(1-VLOOKUP(AI$4,'INTERNAL PARAMETERS-1'!$B$5:$J$44,4, FALSE))</f>
        <v>0</v>
      </c>
      <c r="BX182" s="113">
        <f>$F182*'INTERNAL PARAMETERS-2'!AI182*(1-VLOOKUP(AJ$4,'INTERNAL PARAMETERS-1'!$B$5:$J$44,4, FALSE))</f>
        <v>0</v>
      </c>
      <c r="BY182" s="113">
        <f>$F182*'INTERNAL PARAMETERS-2'!AJ182*(1-VLOOKUP(AK$4,'INTERNAL PARAMETERS-1'!$B$5:$J$44,4, FALSE))</f>
        <v>0</v>
      </c>
      <c r="BZ182" s="113">
        <f>$F182*'INTERNAL PARAMETERS-2'!AK182*(1-VLOOKUP(AL$4,'INTERNAL PARAMETERS-1'!$B$5:$J$44,4, FALSE))</f>
        <v>1.3125553919729032</v>
      </c>
      <c r="CA182" s="113">
        <f>$F182*'INTERNAL PARAMETERS-2'!AL182*(1-VLOOKUP(AM$4,'INTERNAL PARAMETERS-1'!$B$5:$J$44,4, FALSE))</f>
        <v>11.37543205339931</v>
      </c>
      <c r="CB182" s="113">
        <f>$F182*'INTERNAL PARAMETERS-2'!AM182*(1-VLOOKUP(AN$4,'INTERNAL PARAMETERS-1'!$B$5:$J$44,4, FALSE))</f>
        <v>3.9376661759187099</v>
      </c>
      <c r="CC182" s="113">
        <f>$F182*'INTERNAL PARAMETERS-2'!AN182*(1-VLOOKUP(AO$4,'INTERNAL PARAMETERS-1'!$B$5:$J$44,4, FALSE))</f>
        <v>7.8753323518374199</v>
      </c>
      <c r="CD182" s="113">
        <f>$F182*'INTERNAL PARAMETERS-2'!AO182*(1-VLOOKUP(AP$4,'INTERNAL PARAMETERS-1'!$B$5:$J$44,4, FALSE))</f>
        <v>46.377005193408429</v>
      </c>
      <c r="CE182" s="113">
        <f>$F182*'INTERNAL PARAMETERS-2'!AP182*(1-VLOOKUP(AQ$4,'INTERNAL PARAMETERS-1'!$B$5:$J$44,4, FALSE))</f>
        <v>6.1252104855076981</v>
      </c>
      <c r="CF182" s="113">
        <f>$F182*'INTERNAL PARAMETERS-2'!AQ182*(1-VLOOKUP(AR$4,'INTERNAL PARAMETERS-1'!$B$5:$J$44,4, FALSE))</f>
        <v>1.3125553919729032</v>
      </c>
      <c r="CG182" s="113">
        <f>$F182*'INTERNAL PARAMETERS-2'!AR182*(1-VLOOKUP(AS$4,'INTERNAL PARAMETERS-1'!$B$5:$J$44,4, FALSE))</f>
        <v>0.43756647435681778</v>
      </c>
      <c r="CH182" s="112">
        <f>$F182*'INTERNAL PARAMETERS-2'!AS182*(1-VLOOKUP(AT$4,'INTERNAL PARAMETERS-1'!$B$5:$J$44,4, FALSE))</f>
        <v>0</v>
      </c>
      <c r="CI182" s="111">
        <f t="shared" si="2"/>
        <v>1440.3112635619241</v>
      </c>
    </row>
    <row r="183" spans="3:87" x14ac:dyDescent="0.5">
      <c r="C183" s="77" t="s">
        <v>24</v>
      </c>
      <c r="D183" s="76" t="s">
        <v>2</v>
      </c>
      <c r="E183" s="76" t="s">
        <v>4</v>
      </c>
      <c r="F183" s="115">
        <f>'INPUTS-Incidence'!E183</f>
        <v>695.86944583675836</v>
      </c>
      <c r="G183" s="114">
        <f>$F183*'INTERNAL PARAMETERS-2'!F183*VLOOKUP(G$4,'INTERNAL PARAMETERS-1'!$B$5:$J$44,4, FALSE)</f>
        <v>0.91680799488992926</v>
      </c>
      <c r="H183" s="113">
        <f>$F183*'INTERNAL PARAMETERS-2'!G183*VLOOKUP(H$4,'INTERNAL PARAMETERS-1'!$B$5:$J$44,4, FALSE)</f>
        <v>1.5280597161129379</v>
      </c>
      <c r="I183" s="113">
        <f>$F183*'INTERNAL PARAMETERS-2'!H183*VLOOKUP(I$4,'INTERNAL PARAMETERS-1'!$B$5:$J$44,4, FALSE)</f>
        <v>5.4359616228625258</v>
      </c>
      <c r="J183" s="113">
        <f>$F183*'INTERNAL PARAMETERS-2'!I183*VLOOKUP(J$4,'INTERNAL PARAMETERS-1'!$B$5:$J$44,4, FALSE)</f>
        <v>0</v>
      </c>
      <c r="K183" s="113">
        <f>$F183*'INTERNAL PARAMETERS-2'!J183*VLOOKUP(K$4,'INTERNAL PARAMETERS-1'!$B$5:$J$44,4, FALSE)</f>
        <v>0</v>
      </c>
      <c r="L183" s="113">
        <f>$F183*'INTERNAL PARAMETERS-2'!K183*VLOOKUP(L$4,'INTERNAL PARAMETERS-1'!$B$5:$J$44,4, FALSE)</f>
        <v>0</v>
      </c>
      <c r="M183" s="113">
        <f>$F183*'INTERNAL PARAMETERS-2'!L183*VLOOKUP(M$4,'INTERNAL PARAMETERS-1'!$B$5:$J$44,4, FALSE)</f>
        <v>8.0374904222066235</v>
      </c>
      <c r="N183" s="113">
        <f>$F183*'INTERNAL PARAMETERS-2'!M183*VLOOKUP(N$4,'INTERNAL PARAMETERS-1'!$B$5:$J$44,4, FALSE)</f>
        <v>1.1154682836346361</v>
      </c>
      <c r="O183" s="113">
        <f>$F183*'INTERNAL PARAMETERS-2'!N183*VLOOKUP(O$4,'INTERNAL PARAMETERS-1'!$B$5:$J$44,4, FALSE)</f>
        <v>0</v>
      </c>
      <c r="P183" s="113">
        <f>$F183*'INTERNAL PARAMETERS-2'!O183*VLOOKUP(P$4,'INTERNAL PARAMETERS-1'!$B$5:$J$44,4, FALSE)</f>
        <v>0</v>
      </c>
      <c r="Q183" s="113">
        <f>$F183*'INTERNAL PARAMETERS-2'!P183*VLOOKUP(Q$4,'INTERNAL PARAMETERS-1'!$B$5:$J$44,4, FALSE)</f>
        <v>0</v>
      </c>
      <c r="R183" s="113">
        <f>$F183*'INTERNAL PARAMETERS-2'!Q183*VLOOKUP(R$4,'INTERNAL PARAMETERS-1'!$B$5:$J$44,4, FALSE)</f>
        <v>0.30562586061150426</v>
      </c>
      <c r="S183" s="113">
        <f>$F183*'INTERNAL PARAMETERS-2'!R183*VLOOKUP(S$4,'INTERNAL PARAMETERS-1'!$B$5:$J$44,4, FALSE)</f>
        <v>1.0123647871922328</v>
      </c>
      <c r="T183" s="113">
        <f>$F183*'INTERNAL PARAMETERS-2'!S183*VLOOKUP(T$4,'INTERNAL PARAMETERS-1'!$B$5:$J$44,4, FALSE)</f>
        <v>0.15280597161129381</v>
      </c>
      <c r="U183" s="113">
        <f>$F183*'INTERNAL PARAMETERS-2'!T183*VLOOKUP(U$4,'INTERNAL PARAMETERS-1'!$B$5:$J$44,4, FALSE)</f>
        <v>0.12223642685568499</v>
      </c>
      <c r="V183" s="113">
        <f>$F183*'INTERNAL PARAMETERS-2'!U183*VLOOKUP(V$4,'INTERNAL PARAMETERS-1'!$B$5:$J$44,4, FALSE)</f>
        <v>1.83365078325215</v>
      </c>
      <c r="W183" s="113">
        <f>$F183*'INTERNAL PARAMETERS-2'!V183*VLOOKUP(W$4,'INTERNAL PARAMETERS-1'!$B$5:$J$44,4, FALSE)</f>
        <v>0</v>
      </c>
      <c r="X183" s="113">
        <f>$F183*'INTERNAL PARAMETERS-2'!W183*VLOOKUP(X$4,'INTERNAL PARAMETERS-1'!$B$5:$J$44,4, FALSE)</f>
        <v>0</v>
      </c>
      <c r="Y183" s="113">
        <f>$F183*'INTERNAL PARAMETERS-2'!X183*VLOOKUP(Y$4,'INTERNAL PARAMETERS-1'!$B$5:$J$44,4, FALSE)</f>
        <v>0</v>
      </c>
      <c r="Z183" s="113">
        <f>$F183*'INTERNAL PARAMETERS-2'!Y183*VLOOKUP(Z$4,'INTERNAL PARAMETERS-1'!$B$5:$J$44,4, FALSE)</f>
        <v>0</v>
      </c>
      <c r="AA183" s="113">
        <f>$F183*'INTERNAL PARAMETERS-2'!Z183*VLOOKUP(AA$4,'INTERNAL PARAMETERS-1'!$B$5:$J$44,4, FALSE)</f>
        <v>0</v>
      </c>
      <c r="AB183" s="113">
        <f>$F183*'INTERNAL PARAMETERS-2'!AA183*VLOOKUP(AB$4,'INTERNAL PARAMETERS-1'!$B$5:$J$44,4, FALSE)</f>
        <v>0</v>
      </c>
      <c r="AC183" s="113">
        <f>$F183*'INTERNAL PARAMETERS-2'!AB183*VLOOKUP(AC$4,'INTERNAL PARAMETERS-1'!$B$5:$J$44,4, FALSE)</f>
        <v>0</v>
      </c>
      <c r="AD183" s="113">
        <f>$F183*'INTERNAL PARAMETERS-2'!AC183*VLOOKUP(AD$4,'INTERNAL PARAMETERS-1'!$B$5:$J$44,4, FALSE)</f>
        <v>0</v>
      </c>
      <c r="AE183" s="113">
        <f>$F183*'INTERNAL PARAMETERS-2'!AD183*VLOOKUP(AE$4,'INTERNAL PARAMETERS-1'!$B$5:$J$44,4, FALSE)</f>
        <v>0</v>
      </c>
      <c r="AF183" s="113">
        <f>$F183*'INTERNAL PARAMETERS-2'!AE183*VLOOKUP(AF$4,'INTERNAL PARAMETERS-1'!$B$5:$J$44,4, FALSE)</f>
        <v>0</v>
      </c>
      <c r="AG183" s="113">
        <f>$F183*'INTERNAL PARAMETERS-2'!AF183*VLOOKUP(AG$4,'INTERNAL PARAMETERS-1'!$B$5:$J$44,4, FALSE)</f>
        <v>0</v>
      </c>
      <c r="AH183" s="113">
        <f>$F183*'INTERNAL PARAMETERS-2'!AG183*VLOOKUP(AH$4,'INTERNAL PARAMETERS-1'!$B$5:$J$44,4, FALSE)</f>
        <v>0</v>
      </c>
      <c r="AI183" s="113">
        <f>$F183*'INTERNAL PARAMETERS-2'!AH183*VLOOKUP(AI$4,'INTERNAL PARAMETERS-1'!$B$5:$J$44,4, FALSE)</f>
        <v>0.30562586061150426</v>
      </c>
      <c r="AJ183" s="113">
        <f>$F183*'INTERNAL PARAMETERS-2'!AI183*VLOOKUP(AJ$4,'INTERNAL PARAMETERS-1'!$B$5:$J$44,4, FALSE)</f>
        <v>0.61118213427842494</v>
      </c>
      <c r="AK183" s="113">
        <f>$F183*'INTERNAL PARAMETERS-2'!AJ183*VLOOKUP(AK$4,'INTERNAL PARAMETERS-1'!$B$5:$J$44,4, FALSE)</f>
        <v>0</v>
      </c>
      <c r="AL183" s="113">
        <f>$F183*'INTERNAL PARAMETERS-2'!AK183*VLOOKUP(AL$4,'INTERNAL PARAMETERS-1'!$B$5:$J$44,4, FALSE)</f>
        <v>0</v>
      </c>
      <c r="AM183" s="113">
        <f>$F183*'INTERNAL PARAMETERS-2'!AL183*VLOOKUP(AM$4,'INTERNAL PARAMETERS-1'!$B$5:$J$44,4, FALSE)</f>
        <v>0</v>
      </c>
      <c r="AN183" s="113">
        <f>$F183*'INTERNAL PARAMETERS-2'!AM183*VLOOKUP(AN$4,'INTERNAL PARAMETERS-1'!$B$5:$J$44,4, FALSE)</f>
        <v>0</v>
      </c>
      <c r="AO183" s="113">
        <f>$F183*'INTERNAL PARAMETERS-2'!AN183*VLOOKUP(AO$4,'INTERNAL PARAMETERS-1'!$B$5:$J$44,4, FALSE)</f>
        <v>0</v>
      </c>
      <c r="AP183" s="113">
        <f>$F183*'INTERNAL PARAMETERS-2'!AO183*VLOOKUP(AP$4,'INTERNAL PARAMETERS-1'!$B$5:$J$44,4, FALSE)</f>
        <v>0</v>
      </c>
      <c r="AQ183" s="113">
        <f>$F183*'INTERNAL PARAMETERS-2'!AP183*VLOOKUP(AQ$4,'INTERNAL PARAMETERS-1'!$B$5:$J$44,4, FALSE)</f>
        <v>0</v>
      </c>
      <c r="AR183" s="113">
        <f>$F183*'INTERNAL PARAMETERS-2'!AQ183*VLOOKUP(AR$4,'INTERNAL PARAMETERS-1'!$B$5:$J$44,4, FALSE)</f>
        <v>0</v>
      </c>
      <c r="AS183" s="113">
        <f>$F183*'INTERNAL PARAMETERS-2'!AR183*VLOOKUP(AS$4,'INTERNAL PARAMETERS-1'!$B$5:$J$44,4, FALSE)</f>
        <v>0</v>
      </c>
      <c r="AT183" s="112">
        <f>$F183*'INTERNAL PARAMETERS-2'!AS183*VLOOKUP(AT$4,'INTERNAL PARAMETERS-1'!$B$5:$J$44,4, FALSE)</f>
        <v>0</v>
      </c>
      <c r="AU183" s="114">
        <f>$F183*'INTERNAL PARAMETERS-2'!F183*(1-VLOOKUP(G$4,'INTERNAL PARAMETERS-1'!$B$5:$J$44,4, FALSE))</f>
        <v>0</v>
      </c>
      <c r="AV183" s="113">
        <f>$F183*'INTERNAL PARAMETERS-2'!G183*(1-VLOOKUP(H$4,'INTERNAL PARAMETERS-1'!$B$5:$J$44,4, FALSE))</f>
        <v>0</v>
      </c>
      <c r="AW183" s="113">
        <f>$F183*'INTERNAL PARAMETERS-2'!H183*(1-VLOOKUP(I$4,'INTERNAL PARAMETERS-1'!$B$5:$J$44,4, FALSE))</f>
        <v>103.28327083438798</v>
      </c>
      <c r="AX183" s="113">
        <f>$F183*'INTERNAL PARAMETERS-2'!I183*(1-VLOOKUP(J$4,'INTERNAL PARAMETERS-1'!$B$5:$J$44,4, FALSE))</f>
        <v>0</v>
      </c>
      <c r="AY183" s="113">
        <f>$F183*'INTERNAL PARAMETERS-2'!J183*(1-VLOOKUP(K$4,'INTERNAL PARAMETERS-1'!$B$5:$J$44,4, FALSE))</f>
        <v>0</v>
      </c>
      <c r="AZ183" s="113">
        <f>$F183*'INTERNAL PARAMETERS-2'!K183*(1-VLOOKUP(L$4,'INTERNAL PARAMETERS-1'!$B$5:$J$44,4, FALSE))</f>
        <v>0</v>
      </c>
      <c r="BA183" s="113">
        <f>$F183*'INTERNAL PARAMETERS-2'!L183*(1-VLOOKUP(M$4,'INTERNAL PARAMETERS-1'!$B$5:$J$44,4, FALSE))</f>
        <v>152.71231802192582</v>
      </c>
      <c r="BB183" s="113">
        <f>$F183*'INTERNAL PARAMETERS-2'!M183*(1-VLOOKUP(N$4,'INTERNAL PARAMETERS-1'!$B$5:$J$44,4, FALSE))</f>
        <v>21.193897389058083</v>
      </c>
      <c r="BC183" s="113">
        <f>$F183*'INTERNAL PARAMETERS-2'!N183*(1-VLOOKUP(O$4,'INTERNAL PARAMETERS-1'!$B$5:$J$44,4, FALSE))</f>
        <v>50.730900622892612</v>
      </c>
      <c r="BD183" s="113">
        <f>$F183*'INTERNAL PARAMETERS-2'!O183*(1-VLOOKUP(P$4,'INTERNAL PARAMETERS-1'!$B$5:$J$44,4, FALSE))</f>
        <v>5.1953612826172382</v>
      </c>
      <c r="BE183" s="113">
        <f>$F183*'INTERNAL PARAMETERS-2'!P183*(1-VLOOKUP(Q$4,'INTERNAL PARAMETERS-1'!$B$5:$J$44,4, FALSE))</f>
        <v>47.980476638222818</v>
      </c>
      <c r="BF183" s="113">
        <f>$F183*'INTERNAL PARAMETERS-2'!Q183*(1-VLOOKUP(R$4,'INTERNAL PARAMETERS-1'!$B$5:$J$44,4, FALSE))</f>
        <v>0</v>
      </c>
      <c r="BG183" s="113">
        <f>$F183*'INTERNAL PARAMETERS-2'!R183*(1-VLOOKUP(S$4,'INTERNAL PARAMETERS-1'!$B$5:$J$44,4, FALSE))</f>
        <v>19.234930956652423</v>
      </c>
      <c r="BH183" s="113">
        <f>$F183*'INTERNAL PARAMETERS-2'!S183*(1-VLOOKUP(T$4,'INTERNAL PARAMETERS-1'!$B$5:$J$44,4, FALSE))</f>
        <v>1.3752537445016442</v>
      </c>
      <c r="BI183" s="113">
        <f>$F183*'INTERNAL PARAMETERS-2'!T183*(1-VLOOKUP(U$4,'INTERNAL PARAMETERS-1'!$B$5:$J$44,4, FALSE))</f>
        <v>0.48894570742273996</v>
      </c>
      <c r="BJ183" s="113">
        <f>$F183*'INTERNAL PARAMETERS-2'!U183*(1-VLOOKUP(V$4,'INTERNAL PARAMETERS-1'!$B$5:$J$44,4, FALSE))</f>
        <v>10.390687771762185</v>
      </c>
      <c r="BK183" s="113">
        <f>$F183*'INTERNAL PARAMETERS-2'!V183*(1-VLOOKUP(W$4,'INTERNAL PARAMETERS-1'!$B$5:$J$44,4, FALSE))</f>
        <v>8.557036988510033</v>
      </c>
      <c r="BL183" s="113">
        <f>$F183*'INTERNAL PARAMETERS-2'!W183*(1-VLOOKUP(X$4,'INTERNAL PARAMETERS-1'!$B$5:$J$44,4, FALSE))</f>
        <v>18.336507832521502</v>
      </c>
      <c r="BM183" s="113">
        <f>$F183*'INTERNAL PARAMETERS-2'!X183*(1-VLOOKUP(Y$4,'INTERNAL PARAMETERS-1'!$B$5:$J$44,4, FALSE))</f>
        <v>17.725256111298492</v>
      </c>
      <c r="BN183" s="113">
        <f>$F183*'INTERNAL PARAMETERS-2'!Y183*(1-VLOOKUP(Z$4,'INTERNAL PARAMETERS-1'!$B$5:$J$44,4, FALSE))</f>
        <v>42.479489494994084</v>
      </c>
      <c r="BO183" s="113">
        <f>$F183*'INTERNAL PARAMETERS-2'!Z183*(1-VLOOKUP(AA$4,'INTERNAL PARAMETERS-1'!$B$5:$J$44,4, FALSE))</f>
        <v>36.367389804431497</v>
      </c>
      <c r="BP183" s="113">
        <f>$F183*'INTERNAL PARAMETERS-2'!AA183*(1-VLOOKUP(AB$4,'INTERNAL PARAMETERS-1'!$B$5:$J$44,4, FALSE))</f>
        <v>7.9457852672870253</v>
      </c>
      <c r="BQ183" s="113">
        <f>$F183*'INTERNAL PARAMETERS-2'!AB183*(1-VLOOKUP(AC$4,'INTERNAL PARAMETERS-1'!$B$5:$J$44,4, FALSE))</f>
        <v>86.18148243243418</v>
      </c>
      <c r="BR183" s="113">
        <f>$F183*'INTERNAL PARAMETERS-2'!AC183*(1-VLOOKUP(AD$4,'INTERNAL PARAMETERS-1'!$B$5:$J$44,4, FALSE))</f>
        <v>7.6402289936201049</v>
      </c>
      <c r="BS183" s="113">
        <f>$F183*'INTERNAL PARAMETERS-2'!AD183*(1-VLOOKUP(AE$4,'INTERNAL PARAMETERS-1'!$B$5:$J$44,4, FALSE))</f>
        <v>2.750493571614371</v>
      </c>
      <c r="BT183" s="113">
        <f>$F183*'INTERNAL PARAMETERS-2'!AE183*(1-VLOOKUP(AF$4,'INTERNAL PARAMETERS-1'!$B$5:$J$44,4, FALSE))</f>
        <v>0</v>
      </c>
      <c r="BU183" s="113">
        <f>$F183*'INTERNAL PARAMETERS-2'!AF183*(1-VLOOKUP(AG$4,'INTERNAL PARAMETERS-1'!$B$5:$J$44,4, FALSE))</f>
        <v>0</v>
      </c>
      <c r="BV183" s="113">
        <f>$F183*'INTERNAL PARAMETERS-2'!AG183*(1-VLOOKUP(AH$4,'INTERNAL PARAMETERS-1'!$B$5:$J$44,4, FALSE))</f>
        <v>0</v>
      </c>
      <c r="BW183" s="113">
        <f>$F183*'INTERNAL PARAMETERS-2'!AH183*(1-VLOOKUP(AI$4,'INTERNAL PARAMETERS-1'!$B$5:$J$44,4, FALSE))</f>
        <v>0</v>
      </c>
      <c r="BX183" s="113">
        <f>$F183*'INTERNAL PARAMETERS-2'!AI183*(1-VLOOKUP(AJ$4,'INTERNAL PARAMETERS-1'!$B$5:$J$44,4, FALSE))</f>
        <v>0</v>
      </c>
      <c r="BY183" s="113">
        <f>$F183*'INTERNAL PARAMETERS-2'!AJ183*(1-VLOOKUP(AK$4,'INTERNAL PARAMETERS-1'!$B$5:$J$44,4, FALSE))</f>
        <v>0</v>
      </c>
      <c r="BZ183" s="113">
        <f>$F183*'INTERNAL PARAMETERS-2'!AK183*(1-VLOOKUP(AL$4,'INTERNAL PARAMETERS-1'!$B$5:$J$44,4, FALSE))</f>
        <v>0.30562586061150426</v>
      </c>
      <c r="CA183" s="113">
        <f>$F183*'INTERNAL PARAMETERS-2'!AL183*(1-VLOOKUP(AM$4,'INTERNAL PARAMETERS-1'!$B$5:$J$44,4, FALSE))</f>
        <v>3.3616757058927957</v>
      </c>
      <c r="CB183" s="113">
        <f>$F183*'INTERNAL PARAMETERS-2'!AM183*(1-VLOOKUP(AN$4,'INTERNAL PARAMETERS-1'!$B$5:$J$44,4, FALSE))</f>
        <v>0.30562586061150426</v>
      </c>
      <c r="CC183" s="113">
        <f>$F183*'INTERNAL PARAMETERS-2'!AN183*(1-VLOOKUP(AO$4,'INTERNAL PARAMETERS-1'!$B$5:$J$44,4, FALSE))</f>
        <v>3.6673015665043001</v>
      </c>
      <c r="CD183" s="113">
        <f>$F183*'INTERNAL PARAMETERS-2'!AO183*(1-VLOOKUP(AP$4,'INTERNAL PARAMETERS-1'!$B$5:$J$44,4, FALSE))</f>
        <v>22.92061739391573</v>
      </c>
      <c r="CE183" s="113">
        <f>$F183*'INTERNAL PARAMETERS-2'!AP183*(1-VLOOKUP(AQ$4,'INTERNAL PARAMETERS-1'!$B$5:$J$44,4, FALSE))</f>
        <v>2.750493571614371</v>
      </c>
      <c r="CF183" s="113">
        <f>$F183*'INTERNAL PARAMETERS-2'!AQ183*(1-VLOOKUP(AR$4,'INTERNAL PARAMETERS-1'!$B$5:$J$44,4, FALSE))</f>
        <v>0.30562586061150426</v>
      </c>
      <c r="CG183" s="113">
        <f>$F183*'INTERNAL PARAMETERS-2'!AR183*(1-VLOOKUP(AS$4,'INTERNAL PARAMETERS-1'!$B$5:$J$44,4, FALSE))</f>
        <v>0.30562586061150426</v>
      </c>
      <c r="CH183" s="112">
        <f>$F183*'INTERNAL PARAMETERS-2'!AS183*(1-VLOOKUP(AT$4,'INTERNAL PARAMETERS-1'!$B$5:$J$44,4, FALSE))</f>
        <v>0</v>
      </c>
      <c r="CI183" s="111">
        <f t="shared" si="2"/>
        <v>695.86958501064737</v>
      </c>
    </row>
    <row r="184" spans="3:87" x14ac:dyDescent="0.5">
      <c r="C184" s="77" t="s">
        <v>24</v>
      </c>
      <c r="D184" s="76" t="s">
        <v>2</v>
      </c>
      <c r="E184" s="76" t="s">
        <v>1</v>
      </c>
      <c r="F184" s="115">
        <f>'INPUTS-Incidence'!E184</f>
        <v>290.44123594041343</v>
      </c>
      <c r="G184" s="114">
        <f>$F184*'INTERNAL PARAMETERS-2'!F184*VLOOKUP(G$4,'INTERNAL PARAMETERS-1'!$B$5:$J$44,4, FALSE)</f>
        <v>0</v>
      </c>
      <c r="H184" s="113">
        <f>$F184*'INTERNAL PARAMETERS-2'!G184*VLOOKUP(H$4,'INTERNAL PARAMETERS-1'!$B$5:$J$44,4, FALSE)</f>
        <v>0</v>
      </c>
      <c r="I184" s="113">
        <f>$F184*'INTERNAL PARAMETERS-2'!H184*VLOOKUP(I$4,'INTERNAL PARAMETERS-1'!$B$5:$J$44,4, FALSE)</f>
        <v>2.4476760894136778</v>
      </c>
      <c r="J184" s="113">
        <f>$F184*'INTERNAL PARAMETERS-2'!I184*VLOOKUP(J$4,'INTERNAL PARAMETERS-1'!$B$5:$J$44,4, FALSE)</f>
        <v>0</v>
      </c>
      <c r="K184" s="113">
        <f>$F184*'INTERNAL PARAMETERS-2'!J184*VLOOKUP(K$4,'INTERNAL PARAMETERS-1'!$B$5:$J$44,4, FALSE)</f>
        <v>0</v>
      </c>
      <c r="L184" s="113">
        <f>$F184*'INTERNAL PARAMETERS-2'!K184*VLOOKUP(L$4,'INTERNAL PARAMETERS-1'!$B$5:$J$44,4, FALSE)</f>
        <v>0</v>
      </c>
      <c r="M184" s="113">
        <f>$F184*'INTERNAL PARAMETERS-2'!L184*VLOOKUP(M$4,'INTERNAL PARAMETERS-1'!$B$5:$J$44,4, FALSE)</f>
        <v>3.4021052002807282</v>
      </c>
      <c r="N184" s="113">
        <f>$F184*'INTERNAL PARAMETERS-2'!M184*VLOOKUP(N$4,'INTERNAL PARAMETERS-1'!$B$5:$J$44,4, FALSE)</f>
        <v>0.66118656920599184</v>
      </c>
      <c r="O184" s="113">
        <f>$F184*'INTERNAL PARAMETERS-2'!N184*VLOOKUP(O$4,'INTERNAL PARAMETERS-1'!$B$5:$J$44,4, FALSE)</f>
        <v>0</v>
      </c>
      <c r="P184" s="113">
        <f>$F184*'INTERNAL PARAMETERS-2'!O184*VLOOKUP(P$4,'INTERNAL PARAMETERS-1'!$B$5:$J$44,4, FALSE)</f>
        <v>0</v>
      </c>
      <c r="Q184" s="113">
        <f>$F184*'INTERNAL PARAMETERS-2'!P184*VLOOKUP(Q$4,'INTERNAL PARAMETERS-1'!$B$5:$J$44,4, FALSE)</f>
        <v>0</v>
      </c>
      <c r="R184" s="113">
        <f>$F184*'INTERNAL PARAMETERS-2'!Q184*VLOOKUP(R$4,'INTERNAL PARAMETERS-1'!$B$5:$J$44,4, FALSE)</f>
        <v>0.24042725511147423</v>
      </c>
      <c r="S184" s="113">
        <f>$F184*'INTERNAL PARAMETERS-2'!R184*VLOOKUP(S$4,'INTERNAL PARAMETERS-1'!$B$5:$J$44,4, FALSE)</f>
        <v>0.66591204811474236</v>
      </c>
      <c r="T184" s="113">
        <f>$F184*'INTERNAL PARAMETERS-2'!S184*VLOOKUP(T$4,'INTERNAL PARAMETERS-1'!$B$5:$J$44,4, FALSE)</f>
        <v>4.8085451022294848E-2</v>
      </c>
      <c r="U184" s="113">
        <f>$F184*'INTERNAL PARAMETERS-2'!T184*VLOOKUP(U$4,'INTERNAL PARAMETERS-1'!$B$5:$J$44,4, FALSE)</f>
        <v>9.6170902044589696E-2</v>
      </c>
      <c r="V184" s="113">
        <f>$F184*'INTERNAL PARAMETERS-2'!U184*VLOOKUP(V$4,'INTERNAL PARAMETERS-1'!$B$5:$J$44,4, FALSE)</f>
        <v>0.50490594897117402</v>
      </c>
      <c r="W184" s="113">
        <f>$F184*'INTERNAL PARAMETERS-2'!V184*VLOOKUP(W$4,'INTERNAL PARAMETERS-1'!$B$5:$J$44,4, FALSE)</f>
        <v>0</v>
      </c>
      <c r="X184" s="113">
        <f>$F184*'INTERNAL PARAMETERS-2'!W184*VLOOKUP(X$4,'INTERNAL PARAMETERS-1'!$B$5:$J$44,4, FALSE)</f>
        <v>0</v>
      </c>
      <c r="Y184" s="113">
        <f>$F184*'INTERNAL PARAMETERS-2'!X184*VLOOKUP(Y$4,'INTERNAL PARAMETERS-1'!$B$5:$J$44,4, FALSE)</f>
        <v>0</v>
      </c>
      <c r="Z184" s="113">
        <f>$F184*'INTERNAL PARAMETERS-2'!Y184*VLOOKUP(Z$4,'INTERNAL PARAMETERS-1'!$B$5:$J$44,4, FALSE)</f>
        <v>0</v>
      </c>
      <c r="AA184" s="113">
        <f>$F184*'INTERNAL PARAMETERS-2'!Z184*VLOOKUP(AA$4,'INTERNAL PARAMETERS-1'!$B$5:$J$44,4, FALSE)</f>
        <v>0</v>
      </c>
      <c r="AB184" s="113">
        <f>$F184*'INTERNAL PARAMETERS-2'!AA184*VLOOKUP(AB$4,'INTERNAL PARAMETERS-1'!$B$5:$J$44,4, FALSE)</f>
        <v>0</v>
      </c>
      <c r="AC184" s="113">
        <f>$F184*'INTERNAL PARAMETERS-2'!AB184*VLOOKUP(AC$4,'INTERNAL PARAMETERS-1'!$B$5:$J$44,4, FALSE)</f>
        <v>0</v>
      </c>
      <c r="AD184" s="113">
        <f>$F184*'INTERNAL PARAMETERS-2'!AC184*VLOOKUP(AD$4,'INTERNAL PARAMETERS-1'!$B$5:$J$44,4, FALSE)</f>
        <v>0</v>
      </c>
      <c r="AE184" s="113">
        <f>$F184*'INTERNAL PARAMETERS-2'!AD184*VLOOKUP(AE$4,'INTERNAL PARAMETERS-1'!$B$5:$J$44,4, FALSE)</f>
        <v>0</v>
      </c>
      <c r="AF184" s="113">
        <f>$F184*'INTERNAL PARAMETERS-2'!AE184*VLOOKUP(AF$4,'INTERNAL PARAMETERS-1'!$B$5:$J$44,4, FALSE)</f>
        <v>0</v>
      </c>
      <c r="AG184" s="113">
        <f>$F184*'INTERNAL PARAMETERS-2'!AF184*VLOOKUP(AG$4,'INTERNAL PARAMETERS-1'!$B$5:$J$44,4, FALSE)</f>
        <v>0</v>
      </c>
      <c r="AH184" s="113">
        <f>$F184*'INTERNAL PARAMETERS-2'!AG184*VLOOKUP(AH$4,'INTERNAL PARAMETERS-1'!$B$5:$J$44,4, FALSE)</f>
        <v>0</v>
      </c>
      <c r="AI184" s="113">
        <f>$F184*'INTERNAL PARAMETERS-2'!AH184*VLOOKUP(AI$4,'INTERNAL PARAMETERS-1'!$B$5:$J$44,4, FALSE)</f>
        <v>0</v>
      </c>
      <c r="AJ184" s="113">
        <f>$F184*'INTERNAL PARAMETERS-2'!AI184*VLOOKUP(AJ$4,'INTERNAL PARAMETERS-1'!$B$5:$J$44,4, FALSE)</f>
        <v>0.72128176533442279</v>
      </c>
      <c r="AK184" s="113">
        <f>$F184*'INTERNAL PARAMETERS-2'!AJ184*VLOOKUP(AK$4,'INTERNAL PARAMETERS-1'!$B$5:$J$44,4, FALSE)</f>
        <v>0</v>
      </c>
      <c r="AL184" s="113">
        <f>$F184*'INTERNAL PARAMETERS-2'!AK184*VLOOKUP(AL$4,'INTERNAL PARAMETERS-1'!$B$5:$J$44,4, FALSE)</f>
        <v>0</v>
      </c>
      <c r="AM184" s="113">
        <f>$F184*'INTERNAL PARAMETERS-2'!AL184*VLOOKUP(AM$4,'INTERNAL PARAMETERS-1'!$B$5:$J$44,4, FALSE)</f>
        <v>0</v>
      </c>
      <c r="AN184" s="113">
        <f>$F184*'INTERNAL PARAMETERS-2'!AM184*VLOOKUP(AN$4,'INTERNAL PARAMETERS-1'!$B$5:$J$44,4, FALSE)</f>
        <v>0</v>
      </c>
      <c r="AO184" s="113">
        <f>$F184*'INTERNAL PARAMETERS-2'!AN184*VLOOKUP(AO$4,'INTERNAL PARAMETERS-1'!$B$5:$J$44,4, FALSE)</f>
        <v>0</v>
      </c>
      <c r="AP184" s="113">
        <f>$F184*'INTERNAL PARAMETERS-2'!AO184*VLOOKUP(AP$4,'INTERNAL PARAMETERS-1'!$B$5:$J$44,4, FALSE)</f>
        <v>0</v>
      </c>
      <c r="AQ184" s="113">
        <f>$F184*'INTERNAL PARAMETERS-2'!AP184*VLOOKUP(AQ$4,'INTERNAL PARAMETERS-1'!$B$5:$J$44,4, FALSE)</f>
        <v>0</v>
      </c>
      <c r="AR184" s="113">
        <f>$F184*'INTERNAL PARAMETERS-2'!AQ184*VLOOKUP(AR$4,'INTERNAL PARAMETERS-1'!$B$5:$J$44,4, FALSE)</f>
        <v>0</v>
      </c>
      <c r="AS184" s="113">
        <f>$F184*'INTERNAL PARAMETERS-2'!AR184*VLOOKUP(AS$4,'INTERNAL PARAMETERS-1'!$B$5:$J$44,4, FALSE)</f>
        <v>0</v>
      </c>
      <c r="AT184" s="112">
        <f>$F184*'INTERNAL PARAMETERS-2'!AS184*VLOOKUP(AT$4,'INTERNAL PARAMETERS-1'!$B$5:$J$44,4, FALSE)</f>
        <v>0</v>
      </c>
      <c r="AU184" s="114">
        <f>$F184*'INTERNAL PARAMETERS-2'!F184*(1-VLOOKUP(G$4,'INTERNAL PARAMETERS-1'!$B$5:$J$44,4, FALSE))</f>
        <v>0</v>
      </c>
      <c r="AV184" s="113">
        <f>$F184*'INTERNAL PARAMETERS-2'!G184*(1-VLOOKUP(H$4,'INTERNAL PARAMETERS-1'!$B$5:$J$44,4, FALSE))</f>
        <v>0</v>
      </c>
      <c r="AW184" s="113">
        <f>$F184*'INTERNAL PARAMETERS-2'!H184*(1-VLOOKUP(I$4,'INTERNAL PARAMETERS-1'!$B$5:$J$44,4, FALSE))</f>
        <v>46.505845698859872</v>
      </c>
      <c r="AX184" s="113">
        <f>$F184*'INTERNAL PARAMETERS-2'!I184*(1-VLOOKUP(J$4,'INTERNAL PARAMETERS-1'!$B$5:$J$44,4, FALSE))</f>
        <v>0</v>
      </c>
      <c r="AY184" s="113">
        <f>$F184*'INTERNAL PARAMETERS-2'!J184*(1-VLOOKUP(K$4,'INTERNAL PARAMETERS-1'!$B$5:$J$44,4, FALSE))</f>
        <v>0</v>
      </c>
      <c r="AZ184" s="113">
        <f>$F184*'INTERNAL PARAMETERS-2'!K184*(1-VLOOKUP(L$4,'INTERNAL PARAMETERS-1'!$B$5:$J$44,4, FALSE))</f>
        <v>0</v>
      </c>
      <c r="BA184" s="113">
        <f>$F184*'INTERNAL PARAMETERS-2'!L184*(1-VLOOKUP(M$4,'INTERNAL PARAMETERS-1'!$B$5:$J$44,4, FALSE))</f>
        <v>64.639998805333832</v>
      </c>
      <c r="BB184" s="113">
        <f>$F184*'INTERNAL PARAMETERS-2'!M184*(1-VLOOKUP(N$4,'INTERNAL PARAMETERS-1'!$B$5:$J$44,4, FALSE))</f>
        <v>12.562544814913844</v>
      </c>
      <c r="BC184" s="113">
        <f>$F184*'INTERNAL PARAMETERS-2'!N184*(1-VLOOKUP(O$4,'INTERNAL PARAMETERS-1'!$B$5:$J$44,4, FALSE))</f>
        <v>21.638830533639403</v>
      </c>
      <c r="BD184" s="113">
        <f>$F184*'INTERNAL PARAMETERS-2'!O184*(1-VLOOKUP(P$4,'INTERNAL PARAMETERS-1'!$B$5:$J$44,4, FALSE))</f>
        <v>1.2021653196809652</v>
      </c>
      <c r="BE184" s="113">
        <f>$F184*'INTERNAL PARAMETERS-2'!P184*(1-VLOOKUP(Q$4,'INTERNAL PARAMETERS-1'!$B$5:$J$44,4, FALSE))</f>
        <v>20.917548768304982</v>
      </c>
      <c r="BF184" s="113">
        <f>$F184*'INTERNAL PARAMETERS-2'!Q184*(1-VLOOKUP(R$4,'INTERNAL PARAMETERS-1'!$B$5:$J$44,4, FALSE))</f>
        <v>0</v>
      </c>
      <c r="BG184" s="113">
        <f>$F184*'INTERNAL PARAMETERS-2'!R184*(1-VLOOKUP(S$4,'INTERNAL PARAMETERS-1'!$B$5:$J$44,4, FALSE))</f>
        <v>12.652328914180103</v>
      </c>
      <c r="BH184" s="113">
        <f>$F184*'INTERNAL PARAMETERS-2'!S184*(1-VLOOKUP(T$4,'INTERNAL PARAMETERS-1'!$B$5:$J$44,4, FALSE))</f>
        <v>0.43276905920065362</v>
      </c>
      <c r="BI184" s="113">
        <f>$F184*'INTERNAL PARAMETERS-2'!T184*(1-VLOOKUP(U$4,'INTERNAL PARAMETERS-1'!$B$5:$J$44,4, FALSE))</f>
        <v>0.38468360817835878</v>
      </c>
      <c r="BJ184" s="113">
        <f>$F184*'INTERNAL PARAMETERS-2'!U184*(1-VLOOKUP(V$4,'INTERNAL PARAMETERS-1'!$B$5:$J$44,4, FALSE))</f>
        <v>2.8611337108366532</v>
      </c>
      <c r="BK184" s="113">
        <f>$F184*'INTERNAL PARAMETERS-2'!V184*(1-VLOOKUP(W$4,'INTERNAL PARAMETERS-1'!$B$5:$J$44,4, FALSE))</f>
        <v>4.3277777243773183</v>
      </c>
      <c r="BL184" s="113">
        <f>$F184*'INTERNAL PARAMETERS-2'!W184*(1-VLOOKUP(X$4,'INTERNAL PARAMETERS-1'!$B$5:$J$44,4, FALSE))</f>
        <v>4.5682049794887929</v>
      </c>
      <c r="BM184" s="113">
        <f>$F184*'INTERNAL PARAMETERS-2'!X184*(1-VLOOKUP(Y$4,'INTERNAL PARAMETERS-1'!$B$5:$J$44,4, FALSE))</f>
        <v>5.7703702991697581</v>
      </c>
      <c r="BN184" s="113">
        <f>$F184*'INTERNAL PARAMETERS-2'!Y184*(1-VLOOKUP(Z$4,'INTERNAL PARAMETERS-1'!$B$5:$J$44,4, FALSE))</f>
        <v>14.90675121402375</v>
      </c>
      <c r="BO184" s="113">
        <f>$F184*'INTERNAL PARAMETERS-2'!Z184*(1-VLOOKUP(AA$4,'INTERNAL PARAMETERS-1'!$B$5:$J$44,4, FALSE))</f>
        <v>14.185469448689327</v>
      </c>
      <c r="BP184" s="113">
        <f>$F184*'INTERNAL PARAMETERS-2'!AA184*(1-VLOOKUP(AB$4,'INTERNAL PARAMETERS-1'!$B$5:$J$44,4, FALSE))</f>
        <v>2.6447578944734045</v>
      </c>
      <c r="BQ184" s="113">
        <f>$F184*'INTERNAL PARAMETERS-2'!AB184*(1-VLOOKUP(AC$4,'INTERNAL PARAMETERS-1'!$B$5:$J$44,4, FALSE))</f>
        <v>32.217804023285836</v>
      </c>
      <c r="BR184" s="113">
        <f>$F184*'INTERNAL PARAMETERS-2'!AC184*(1-VLOOKUP(AD$4,'INTERNAL PARAMETERS-1'!$B$5:$J$44,4, FALSE))</f>
        <v>2.1638743401268621</v>
      </c>
      <c r="BS184" s="113">
        <f>$F184*'INTERNAL PARAMETERS-2'!AD184*(1-VLOOKUP(AE$4,'INTERNAL PARAMETERS-1'!$B$5:$J$44,4, FALSE))</f>
        <v>0.24042725511147423</v>
      </c>
      <c r="BT184" s="113">
        <f>$F184*'INTERNAL PARAMETERS-2'!AE184*(1-VLOOKUP(AF$4,'INTERNAL PARAMETERS-1'!$B$5:$J$44,4, FALSE))</f>
        <v>0</v>
      </c>
      <c r="BU184" s="113">
        <f>$F184*'INTERNAL PARAMETERS-2'!AF184*(1-VLOOKUP(AG$4,'INTERNAL PARAMETERS-1'!$B$5:$J$44,4, FALSE))</f>
        <v>0</v>
      </c>
      <c r="BV184" s="113">
        <f>$F184*'INTERNAL PARAMETERS-2'!AG184*(1-VLOOKUP(AH$4,'INTERNAL PARAMETERS-1'!$B$5:$J$44,4, FALSE))</f>
        <v>0</v>
      </c>
      <c r="BW184" s="113">
        <f>$F184*'INTERNAL PARAMETERS-2'!AH184*(1-VLOOKUP(AI$4,'INTERNAL PARAMETERS-1'!$B$5:$J$44,4, FALSE))</f>
        <v>0</v>
      </c>
      <c r="BX184" s="113">
        <f>$F184*'INTERNAL PARAMETERS-2'!AI184*(1-VLOOKUP(AJ$4,'INTERNAL PARAMETERS-1'!$B$5:$J$44,4, FALSE))</f>
        <v>0</v>
      </c>
      <c r="BY184" s="113">
        <f>$F184*'INTERNAL PARAMETERS-2'!AJ184*(1-VLOOKUP(AK$4,'INTERNAL PARAMETERS-1'!$B$5:$J$44,4, FALSE))</f>
        <v>0</v>
      </c>
      <c r="BZ184" s="113">
        <f>$F184*'INTERNAL PARAMETERS-2'!AK184*(1-VLOOKUP(AL$4,'INTERNAL PARAMETERS-1'!$B$5:$J$44,4, FALSE))</f>
        <v>0</v>
      </c>
      <c r="CA184" s="113">
        <f>$F184*'INTERNAL PARAMETERS-2'!AL184*(1-VLOOKUP(AM$4,'INTERNAL PARAMETERS-1'!$B$5:$J$44,4, FALSE))</f>
        <v>1.923447085015388</v>
      </c>
      <c r="CB184" s="113">
        <f>$F184*'INTERNAL PARAMETERS-2'!AM184*(1-VLOOKUP(AN$4,'INTERNAL PARAMETERS-1'!$B$5:$J$44,4, FALSE))</f>
        <v>0.24042725511147423</v>
      </c>
      <c r="CC184" s="113">
        <f>$F184*'INTERNAL PARAMETERS-2'!AN184*(1-VLOOKUP(AO$4,'INTERNAL PARAMETERS-1'!$B$5:$J$44,4, FALSE))</f>
        <v>2.885185149584879</v>
      </c>
      <c r="CD184" s="113">
        <f>$F184*'INTERNAL PARAMETERS-2'!AO184*(1-VLOOKUP(AP$4,'INTERNAL PARAMETERS-1'!$B$5:$J$44,4, FALSE))</f>
        <v>11.540711554215923</v>
      </c>
      <c r="CE184" s="113">
        <f>$F184*'INTERNAL PARAMETERS-2'!AP184*(1-VLOOKUP(AQ$4,'INTERNAL PARAMETERS-1'!$B$5:$J$44,4, FALSE))</f>
        <v>0.24042725511147423</v>
      </c>
      <c r="CF184" s="113">
        <f>$F184*'INTERNAL PARAMETERS-2'!AQ184*(1-VLOOKUP(AR$4,'INTERNAL PARAMETERS-1'!$B$5:$J$44,4, FALSE))</f>
        <v>0</v>
      </c>
      <c r="CG184" s="113">
        <f>$F184*'INTERNAL PARAMETERS-2'!AR184*(1-VLOOKUP(AS$4,'INTERNAL PARAMETERS-1'!$B$5:$J$44,4, FALSE))</f>
        <v>0</v>
      </c>
      <c r="CH184" s="112">
        <f>$F184*'INTERNAL PARAMETERS-2'!AS184*(1-VLOOKUP(AT$4,'INTERNAL PARAMETERS-1'!$B$5:$J$44,4, FALSE))</f>
        <v>0</v>
      </c>
      <c r="CI184" s="111">
        <f t="shared" si="2"/>
        <v>290.44123594041338</v>
      </c>
    </row>
    <row r="185" spans="3:87" x14ac:dyDescent="0.5">
      <c r="C185" s="77" t="s">
        <v>23</v>
      </c>
      <c r="D185" s="76" t="s">
        <v>21</v>
      </c>
      <c r="E185" s="76" t="s">
        <v>20</v>
      </c>
      <c r="F185" s="115">
        <f>'INPUTS-Incidence'!E185</f>
        <v>0</v>
      </c>
      <c r="G185" s="114">
        <f>$F185*'INTERNAL PARAMETERS-2'!F185*VLOOKUP(G$4,'INTERNAL PARAMETERS-1'!$B$5:$J$44,4, FALSE)</f>
        <v>0</v>
      </c>
      <c r="H185" s="113">
        <f>$F185*'INTERNAL PARAMETERS-2'!G185*VLOOKUP(H$4,'INTERNAL PARAMETERS-1'!$B$5:$J$44,4, FALSE)</f>
        <v>0</v>
      </c>
      <c r="I185" s="113">
        <f>$F185*'INTERNAL PARAMETERS-2'!H185*VLOOKUP(I$4,'INTERNAL PARAMETERS-1'!$B$5:$J$44,4, FALSE)</f>
        <v>0</v>
      </c>
      <c r="J185" s="113">
        <f>$F185*'INTERNAL PARAMETERS-2'!I185*VLOOKUP(J$4,'INTERNAL PARAMETERS-1'!$B$5:$J$44,4, FALSE)</f>
        <v>0</v>
      </c>
      <c r="K185" s="113">
        <f>$F185*'INTERNAL PARAMETERS-2'!J185*VLOOKUP(K$4,'INTERNAL PARAMETERS-1'!$B$5:$J$44,4, FALSE)</f>
        <v>0</v>
      </c>
      <c r="L185" s="113">
        <f>$F185*'INTERNAL PARAMETERS-2'!K185*VLOOKUP(L$4,'INTERNAL PARAMETERS-1'!$B$5:$J$44,4, FALSE)</f>
        <v>0</v>
      </c>
      <c r="M185" s="113">
        <f>$F185*'INTERNAL PARAMETERS-2'!L185*VLOOKUP(M$4,'INTERNAL PARAMETERS-1'!$B$5:$J$44,4, FALSE)</f>
        <v>0</v>
      </c>
      <c r="N185" s="113">
        <f>$F185*'INTERNAL PARAMETERS-2'!M185*VLOOKUP(N$4,'INTERNAL PARAMETERS-1'!$B$5:$J$44,4, FALSE)</f>
        <v>0</v>
      </c>
      <c r="O185" s="113">
        <f>$F185*'INTERNAL PARAMETERS-2'!N185*VLOOKUP(O$4,'INTERNAL PARAMETERS-1'!$B$5:$J$44,4, FALSE)</f>
        <v>0</v>
      </c>
      <c r="P185" s="113">
        <f>$F185*'INTERNAL PARAMETERS-2'!O185*VLOOKUP(P$4,'INTERNAL PARAMETERS-1'!$B$5:$J$44,4, FALSE)</f>
        <v>0</v>
      </c>
      <c r="Q185" s="113">
        <f>$F185*'INTERNAL PARAMETERS-2'!P185*VLOOKUP(Q$4,'INTERNAL PARAMETERS-1'!$B$5:$J$44,4, FALSE)</f>
        <v>0</v>
      </c>
      <c r="R185" s="113">
        <f>$F185*'INTERNAL PARAMETERS-2'!Q185*VLOOKUP(R$4,'INTERNAL PARAMETERS-1'!$B$5:$J$44,4, FALSE)</f>
        <v>0</v>
      </c>
      <c r="S185" s="113">
        <f>$F185*'INTERNAL PARAMETERS-2'!R185*VLOOKUP(S$4,'INTERNAL PARAMETERS-1'!$B$5:$J$44,4, FALSE)</f>
        <v>0</v>
      </c>
      <c r="T185" s="113">
        <f>$F185*'INTERNAL PARAMETERS-2'!S185*VLOOKUP(T$4,'INTERNAL PARAMETERS-1'!$B$5:$J$44,4, FALSE)</f>
        <v>0</v>
      </c>
      <c r="U185" s="113">
        <f>$F185*'INTERNAL PARAMETERS-2'!T185*VLOOKUP(U$4,'INTERNAL PARAMETERS-1'!$B$5:$J$44,4, FALSE)</f>
        <v>0</v>
      </c>
      <c r="V185" s="113">
        <f>$F185*'INTERNAL PARAMETERS-2'!U185*VLOOKUP(V$4,'INTERNAL PARAMETERS-1'!$B$5:$J$44,4, FALSE)</f>
        <v>0</v>
      </c>
      <c r="W185" s="113">
        <f>$F185*'INTERNAL PARAMETERS-2'!V185*VLOOKUP(W$4,'INTERNAL PARAMETERS-1'!$B$5:$J$44,4, FALSE)</f>
        <v>0</v>
      </c>
      <c r="X185" s="113">
        <f>$F185*'INTERNAL PARAMETERS-2'!W185*VLOOKUP(X$4,'INTERNAL PARAMETERS-1'!$B$5:$J$44,4, FALSE)</f>
        <v>0</v>
      </c>
      <c r="Y185" s="113">
        <f>$F185*'INTERNAL PARAMETERS-2'!X185*VLOOKUP(Y$4,'INTERNAL PARAMETERS-1'!$B$5:$J$44,4, FALSE)</f>
        <v>0</v>
      </c>
      <c r="Z185" s="113">
        <f>$F185*'INTERNAL PARAMETERS-2'!Y185*VLOOKUP(Z$4,'INTERNAL PARAMETERS-1'!$B$5:$J$44,4, FALSE)</f>
        <v>0</v>
      </c>
      <c r="AA185" s="113">
        <f>$F185*'INTERNAL PARAMETERS-2'!Z185*VLOOKUP(AA$4,'INTERNAL PARAMETERS-1'!$B$5:$J$44,4, FALSE)</f>
        <v>0</v>
      </c>
      <c r="AB185" s="113">
        <f>$F185*'INTERNAL PARAMETERS-2'!AA185*VLOOKUP(AB$4,'INTERNAL PARAMETERS-1'!$B$5:$J$44,4, FALSE)</f>
        <v>0</v>
      </c>
      <c r="AC185" s="113">
        <f>$F185*'INTERNAL PARAMETERS-2'!AB185*VLOOKUP(AC$4,'INTERNAL PARAMETERS-1'!$B$5:$J$44,4, FALSE)</f>
        <v>0</v>
      </c>
      <c r="AD185" s="113">
        <f>$F185*'INTERNAL PARAMETERS-2'!AC185*VLOOKUP(AD$4,'INTERNAL PARAMETERS-1'!$B$5:$J$44,4, FALSE)</f>
        <v>0</v>
      </c>
      <c r="AE185" s="113">
        <f>$F185*'INTERNAL PARAMETERS-2'!AD185*VLOOKUP(AE$4,'INTERNAL PARAMETERS-1'!$B$5:$J$44,4, FALSE)</f>
        <v>0</v>
      </c>
      <c r="AF185" s="113">
        <f>$F185*'INTERNAL PARAMETERS-2'!AE185*VLOOKUP(AF$4,'INTERNAL PARAMETERS-1'!$B$5:$J$44,4, FALSE)</f>
        <v>0</v>
      </c>
      <c r="AG185" s="113">
        <f>$F185*'INTERNAL PARAMETERS-2'!AF185*VLOOKUP(AG$4,'INTERNAL PARAMETERS-1'!$B$5:$J$44,4, FALSE)</f>
        <v>0</v>
      </c>
      <c r="AH185" s="113">
        <f>$F185*'INTERNAL PARAMETERS-2'!AG185*VLOOKUP(AH$4,'INTERNAL PARAMETERS-1'!$B$5:$J$44,4, FALSE)</f>
        <v>0</v>
      </c>
      <c r="AI185" s="113">
        <f>$F185*'INTERNAL PARAMETERS-2'!AH185*VLOOKUP(AI$4,'INTERNAL PARAMETERS-1'!$B$5:$J$44,4, FALSE)</f>
        <v>0</v>
      </c>
      <c r="AJ185" s="113">
        <f>$F185*'INTERNAL PARAMETERS-2'!AI185*VLOOKUP(AJ$4,'INTERNAL PARAMETERS-1'!$B$5:$J$44,4, FALSE)</f>
        <v>0</v>
      </c>
      <c r="AK185" s="113">
        <f>$F185*'INTERNAL PARAMETERS-2'!AJ185*VLOOKUP(AK$4,'INTERNAL PARAMETERS-1'!$B$5:$J$44,4, FALSE)</f>
        <v>0</v>
      </c>
      <c r="AL185" s="113">
        <f>$F185*'INTERNAL PARAMETERS-2'!AK185*VLOOKUP(AL$4,'INTERNAL PARAMETERS-1'!$B$5:$J$44,4, FALSE)</f>
        <v>0</v>
      </c>
      <c r="AM185" s="113">
        <f>$F185*'INTERNAL PARAMETERS-2'!AL185*VLOOKUP(AM$4,'INTERNAL PARAMETERS-1'!$B$5:$J$44,4, FALSE)</f>
        <v>0</v>
      </c>
      <c r="AN185" s="113">
        <f>$F185*'INTERNAL PARAMETERS-2'!AM185*VLOOKUP(AN$4,'INTERNAL PARAMETERS-1'!$B$5:$J$44,4, FALSE)</f>
        <v>0</v>
      </c>
      <c r="AO185" s="113">
        <f>$F185*'INTERNAL PARAMETERS-2'!AN185*VLOOKUP(AO$4,'INTERNAL PARAMETERS-1'!$B$5:$J$44,4, FALSE)</f>
        <v>0</v>
      </c>
      <c r="AP185" s="113">
        <f>$F185*'INTERNAL PARAMETERS-2'!AO185*VLOOKUP(AP$4,'INTERNAL PARAMETERS-1'!$B$5:$J$44,4, FALSE)</f>
        <v>0</v>
      </c>
      <c r="AQ185" s="113">
        <f>$F185*'INTERNAL PARAMETERS-2'!AP185*VLOOKUP(AQ$4,'INTERNAL PARAMETERS-1'!$B$5:$J$44,4, FALSE)</f>
        <v>0</v>
      </c>
      <c r="AR185" s="113">
        <f>$F185*'INTERNAL PARAMETERS-2'!AQ185*VLOOKUP(AR$4,'INTERNAL PARAMETERS-1'!$B$5:$J$44,4, FALSE)</f>
        <v>0</v>
      </c>
      <c r="AS185" s="113">
        <f>$F185*'INTERNAL PARAMETERS-2'!AR185*VLOOKUP(AS$4,'INTERNAL PARAMETERS-1'!$B$5:$J$44,4, FALSE)</f>
        <v>0</v>
      </c>
      <c r="AT185" s="112">
        <f>$F185*'INTERNAL PARAMETERS-2'!AS185*VLOOKUP(AT$4,'INTERNAL PARAMETERS-1'!$B$5:$J$44,4, FALSE)</f>
        <v>0</v>
      </c>
      <c r="AU185" s="114">
        <f>$F185*'INTERNAL PARAMETERS-2'!F185*(1-VLOOKUP(G$4,'INTERNAL PARAMETERS-1'!$B$5:$J$44,4, FALSE))</f>
        <v>0</v>
      </c>
      <c r="AV185" s="113">
        <f>$F185*'INTERNAL PARAMETERS-2'!G185*(1-VLOOKUP(H$4,'INTERNAL PARAMETERS-1'!$B$5:$J$44,4, FALSE))</f>
        <v>0</v>
      </c>
      <c r="AW185" s="113">
        <f>$F185*'INTERNAL PARAMETERS-2'!H185*(1-VLOOKUP(I$4,'INTERNAL PARAMETERS-1'!$B$5:$J$44,4, FALSE))</f>
        <v>0</v>
      </c>
      <c r="AX185" s="113">
        <f>$F185*'INTERNAL PARAMETERS-2'!I185*(1-VLOOKUP(J$4,'INTERNAL PARAMETERS-1'!$B$5:$J$44,4, FALSE))</f>
        <v>0</v>
      </c>
      <c r="AY185" s="113">
        <f>$F185*'INTERNAL PARAMETERS-2'!J185*(1-VLOOKUP(K$4,'INTERNAL PARAMETERS-1'!$B$5:$J$44,4, FALSE))</f>
        <v>0</v>
      </c>
      <c r="AZ185" s="113">
        <f>$F185*'INTERNAL PARAMETERS-2'!K185*(1-VLOOKUP(L$4,'INTERNAL PARAMETERS-1'!$B$5:$J$44,4, FALSE))</f>
        <v>0</v>
      </c>
      <c r="BA185" s="113">
        <f>$F185*'INTERNAL PARAMETERS-2'!L185*(1-VLOOKUP(M$4,'INTERNAL PARAMETERS-1'!$B$5:$J$44,4, FALSE))</f>
        <v>0</v>
      </c>
      <c r="BB185" s="113">
        <f>$F185*'INTERNAL PARAMETERS-2'!M185*(1-VLOOKUP(N$4,'INTERNAL PARAMETERS-1'!$B$5:$J$44,4, FALSE))</f>
        <v>0</v>
      </c>
      <c r="BC185" s="113">
        <f>$F185*'INTERNAL PARAMETERS-2'!N185*(1-VLOOKUP(O$4,'INTERNAL PARAMETERS-1'!$B$5:$J$44,4, FALSE))</f>
        <v>0</v>
      </c>
      <c r="BD185" s="113">
        <f>$F185*'INTERNAL PARAMETERS-2'!O185*(1-VLOOKUP(P$4,'INTERNAL PARAMETERS-1'!$B$5:$J$44,4, FALSE))</f>
        <v>0</v>
      </c>
      <c r="BE185" s="113">
        <f>$F185*'INTERNAL PARAMETERS-2'!P185*(1-VLOOKUP(Q$4,'INTERNAL PARAMETERS-1'!$B$5:$J$44,4, FALSE))</f>
        <v>0</v>
      </c>
      <c r="BF185" s="113">
        <f>$F185*'INTERNAL PARAMETERS-2'!Q185*(1-VLOOKUP(R$4,'INTERNAL PARAMETERS-1'!$B$5:$J$44,4, FALSE))</f>
        <v>0</v>
      </c>
      <c r="BG185" s="113">
        <f>$F185*'INTERNAL PARAMETERS-2'!R185*(1-VLOOKUP(S$4,'INTERNAL PARAMETERS-1'!$B$5:$J$44,4, FALSE))</f>
        <v>0</v>
      </c>
      <c r="BH185" s="113">
        <f>$F185*'INTERNAL PARAMETERS-2'!S185*(1-VLOOKUP(T$4,'INTERNAL PARAMETERS-1'!$B$5:$J$44,4, FALSE))</f>
        <v>0</v>
      </c>
      <c r="BI185" s="113">
        <f>$F185*'INTERNAL PARAMETERS-2'!T185*(1-VLOOKUP(U$4,'INTERNAL PARAMETERS-1'!$B$5:$J$44,4, FALSE))</f>
        <v>0</v>
      </c>
      <c r="BJ185" s="113">
        <f>$F185*'INTERNAL PARAMETERS-2'!U185*(1-VLOOKUP(V$4,'INTERNAL PARAMETERS-1'!$B$5:$J$44,4, FALSE))</f>
        <v>0</v>
      </c>
      <c r="BK185" s="113">
        <f>$F185*'INTERNAL PARAMETERS-2'!V185*(1-VLOOKUP(W$4,'INTERNAL PARAMETERS-1'!$B$5:$J$44,4, FALSE))</f>
        <v>0</v>
      </c>
      <c r="BL185" s="113">
        <f>$F185*'INTERNAL PARAMETERS-2'!W185*(1-VLOOKUP(X$4,'INTERNAL PARAMETERS-1'!$B$5:$J$44,4, FALSE))</f>
        <v>0</v>
      </c>
      <c r="BM185" s="113">
        <f>$F185*'INTERNAL PARAMETERS-2'!X185*(1-VLOOKUP(Y$4,'INTERNAL PARAMETERS-1'!$B$5:$J$44,4, FALSE))</f>
        <v>0</v>
      </c>
      <c r="BN185" s="113">
        <f>$F185*'INTERNAL PARAMETERS-2'!Y185*(1-VLOOKUP(Z$4,'INTERNAL PARAMETERS-1'!$B$5:$J$44,4, FALSE))</f>
        <v>0</v>
      </c>
      <c r="BO185" s="113">
        <f>$F185*'INTERNAL PARAMETERS-2'!Z185*(1-VLOOKUP(AA$4,'INTERNAL PARAMETERS-1'!$B$5:$J$44,4, FALSE))</f>
        <v>0</v>
      </c>
      <c r="BP185" s="113">
        <f>$F185*'INTERNAL PARAMETERS-2'!AA185*(1-VLOOKUP(AB$4,'INTERNAL PARAMETERS-1'!$B$5:$J$44,4, FALSE))</f>
        <v>0</v>
      </c>
      <c r="BQ185" s="113">
        <f>$F185*'INTERNAL PARAMETERS-2'!AB185*(1-VLOOKUP(AC$4,'INTERNAL PARAMETERS-1'!$B$5:$J$44,4, FALSE))</f>
        <v>0</v>
      </c>
      <c r="BR185" s="113">
        <f>$F185*'INTERNAL PARAMETERS-2'!AC185*(1-VLOOKUP(AD$4,'INTERNAL PARAMETERS-1'!$B$5:$J$44,4, FALSE))</f>
        <v>0</v>
      </c>
      <c r="BS185" s="113">
        <f>$F185*'INTERNAL PARAMETERS-2'!AD185*(1-VLOOKUP(AE$4,'INTERNAL PARAMETERS-1'!$B$5:$J$44,4, FALSE))</f>
        <v>0</v>
      </c>
      <c r="BT185" s="113">
        <f>$F185*'INTERNAL PARAMETERS-2'!AE185*(1-VLOOKUP(AF$4,'INTERNAL PARAMETERS-1'!$B$5:$J$44,4, FALSE))</f>
        <v>0</v>
      </c>
      <c r="BU185" s="113">
        <f>$F185*'INTERNAL PARAMETERS-2'!AF185*(1-VLOOKUP(AG$4,'INTERNAL PARAMETERS-1'!$B$5:$J$44,4, FALSE))</f>
        <v>0</v>
      </c>
      <c r="BV185" s="113">
        <f>$F185*'INTERNAL PARAMETERS-2'!AG185*(1-VLOOKUP(AH$4,'INTERNAL PARAMETERS-1'!$B$5:$J$44,4, FALSE))</f>
        <v>0</v>
      </c>
      <c r="BW185" s="113">
        <f>$F185*'INTERNAL PARAMETERS-2'!AH185*(1-VLOOKUP(AI$4,'INTERNAL PARAMETERS-1'!$B$5:$J$44,4, FALSE))</f>
        <v>0</v>
      </c>
      <c r="BX185" s="113">
        <f>$F185*'INTERNAL PARAMETERS-2'!AI185*(1-VLOOKUP(AJ$4,'INTERNAL PARAMETERS-1'!$B$5:$J$44,4, FALSE))</f>
        <v>0</v>
      </c>
      <c r="BY185" s="113">
        <f>$F185*'INTERNAL PARAMETERS-2'!AJ185*(1-VLOOKUP(AK$4,'INTERNAL PARAMETERS-1'!$B$5:$J$44,4, FALSE))</f>
        <v>0</v>
      </c>
      <c r="BZ185" s="113">
        <f>$F185*'INTERNAL PARAMETERS-2'!AK185*(1-VLOOKUP(AL$4,'INTERNAL PARAMETERS-1'!$B$5:$J$44,4, FALSE))</f>
        <v>0</v>
      </c>
      <c r="CA185" s="113">
        <f>$F185*'INTERNAL PARAMETERS-2'!AL185*(1-VLOOKUP(AM$4,'INTERNAL PARAMETERS-1'!$B$5:$J$44,4, FALSE))</f>
        <v>0</v>
      </c>
      <c r="CB185" s="113">
        <f>$F185*'INTERNAL PARAMETERS-2'!AM185*(1-VLOOKUP(AN$4,'INTERNAL PARAMETERS-1'!$B$5:$J$44,4, FALSE))</f>
        <v>0</v>
      </c>
      <c r="CC185" s="113">
        <f>$F185*'INTERNAL PARAMETERS-2'!AN185*(1-VLOOKUP(AO$4,'INTERNAL PARAMETERS-1'!$B$5:$J$44,4, FALSE))</f>
        <v>0</v>
      </c>
      <c r="CD185" s="113">
        <f>$F185*'INTERNAL PARAMETERS-2'!AO185*(1-VLOOKUP(AP$4,'INTERNAL PARAMETERS-1'!$B$5:$J$44,4, FALSE))</f>
        <v>0</v>
      </c>
      <c r="CE185" s="113">
        <f>$F185*'INTERNAL PARAMETERS-2'!AP185*(1-VLOOKUP(AQ$4,'INTERNAL PARAMETERS-1'!$B$5:$J$44,4, FALSE))</f>
        <v>0</v>
      </c>
      <c r="CF185" s="113">
        <f>$F185*'INTERNAL PARAMETERS-2'!AQ185*(1-VLOOKUP(AR$4,'INTERNAL PARAMETERS-1'!$B$5:$J$44,4, FALSE))</f>
        <v>0</v>
      </c>
      <c r="CG185" s="113">
        <f>$F185*'INTERNAL PARAMETERS-2'!AR185*(1-VLOOKUP(AS$4,'INTERNAL PARAMETERS-1'!$B$5:$J$44,4, FALSE))</f>
        <v>0</v>
      </c>
      <c r="CH185" s="112">
        <f>$F185*'INTERNAL PARAMETERS-2'!AS185*(1-VLOOKUP(AT$4,'INTERNAL PARAMETERS-1'!$B$5:$J$44,4, FALSE))</f>
        <v>0</v>
      </c>
      <c r="CI185" s="111">
        <f t="shared" si="2"/>
        <v>0</v>
      </c>
    </row>
    <row r="186" spans="3:87" x14ac:dyDescent="0.5">
      <c r="C186" s="77" t="s">
        <v>23</v>
      </c>
      <c r="D186" s="76" t="s">
        <v>21</v>
      </c>
      <c r="E186" s="76" t="s">
        <v>19</v>
      </c>
      <c r="F186" s="115">
        <f>'INPUTS-Incidence'!E186</f>
        <v>0</v>
      </c>
      <c r="G186" s="114">
        <f>$F186*'INTERNAL PARAMETERS-2'!F186*VLOOKUP(G$4,'INTERNAL PARAMETERS-1'!$B$5:$J$44,4, FALSE)</f>
        <v>0</v>
      </c>
      <c r="H186" s="113">
        <f>$F186*'INTERNAL PARAMETERS-2'!G186*VLOOKUP(H$4,'INTERNAL PARAMETERS-1'!$B$5:$J$44,4, FALSE)</f>
        <v>0</v>
      </c>
      <c r="I186" s="113">
        <f>$F186*'INTERNAL PARAMETERS-2'!H186*VLOOKUP(I$4,'INTERNAL PARAMETERS-1'!$B$5:$J$44,4, FALSE)</f>
        <v>0</v>
      </c>
      <c r="J186" s="113">
        <f>$F186*'INTERNAL PARAMETERS-2'!I186*VLOOKUP(J$4,'INTERNAL PARAMETERS-1'!$B$5:$J$44,4, FALSE)</f>
        <v>0</v>
      </c>
      <c r="K186" s="113">
        <f>$F186*'INTERNAL PARAMETERS-2'!J186*VLOOKUP(K$4,'INTERNAL PARAMETERS-1'!$B$5:$J$44,4, FALSE)</f>
        <v>0</v>
      </c>
      <c r="L186" s="113">
        <f>$F186*'INTERNAL PARAMETERS-2'!K186*VLOOKUP(L$4,'INTERNAL PARAMETERS-1'!$B$5:$J$44,4, FALSE)</f>
        <v>0</v>
      </c>
      <c r="M186" s="113">
        <f>$F186*'INTERNAL PARAMETERS-2'!L186*VLOOKUP(M$4,'INTERNAL PARAMETERS-1'!$B$5:$J$44,4, FALSE)</f>
        <v>0</v>
      </c>
      <c r="N186" s="113">
        <f>$F186*'INTERNAL PARAMETERS-2'!M186*VLOOKUP(N$4,'INTERNAL PARAMETERS-1'!$B$5:$J$44,4, FALSE)</f>
        <v>0</v>
      </c>
      <c r="O186" s="113">
        <f>$F186*'INTERNAL PARAMETERS-2'!N186*VLOOKUP(O$4,'INTERNAL PARAMETERS-1'!$B$5:$J$44,4, FALSE)</f>
        <v>0</v>
      </c>
      <c r="P186" s="113">
        <f>$F186*'INTERNAL PARAMETERS-2'!O186*VLOOKUP(P$4,'INTERNAL PARAMETERS-1'!$B$5:$J$44,4, FALSE)</f>
        <v>0</v>
      </c>
      <c r="Q186" s="113">
        <f>$F186*'INTERNAL PARAMETERS-2'!P186*VLOOKUP(Q$4,'INTERNAL PARAMETERS-1'!$B$5:$J$44,4, FALSE)</f>
        <v>0</v>
      </c>
      <c r="R186" s="113">
        <f>$F186*'INTERNAL PARAMETERS-2'!Q186*VLOOKUP(R$4,'INTERNAL PARAMETERS-1'!$B$5:$J$44,4, FALSE)</f>
        <v>0</v>
      </c>
      <c r="S186" s="113">
        <f>$F186*'INTERNAL PARAMETERS-2'!R186*VLOOKUP(S$4,'INTERNAL PARAMETERS-1'!$B$5:$J$44,4, FALSE)</f>
        <v>0</v>
      </c>
      <c r="T186" s="113">
        <f>$F186*'INTERNAL PARAMETERS-2'!S186*VLOOKUP(T$4,'INTERNAL PARAMETERS-1'!$B$5:$J$44,4, FALSE)</f>
        <v>0</v>
      </c>
      <c r="U186" s="113">
        <f>$F186*'INTERNAL PARAMETERS-2'!T186*VLOOKUP(U$4,'INTERNAL PARAMETERS-1'!$B$5:$J$44,4, FALSE)</f>
        <v>0</v>
      </c>
      <c r="V186" s="113">
        <f>$F186*'INTERNAL PARAMETERS-2'!U186*VLOOKUP(V$4,'INTERNAL PARAMETERS-1'!$B$5:$J$44,4, FALSE)</f>
        <v>0</v>
      </c>
      <c r="W186" s="113">
        <f>$F186*'INTERNAL PARAMETERS-2'!V186*VLOOKUP(W$4,'INTERNAL PARAMETERS-1'!$B$5:$J$44,4, FALSE)</f>
        <v>0</v>
      </c>
      <c r="X186" s="113">
        <f>$F186*'INTERNAL PARAMETERS-2'!W186*VLOOKUP(X$4,'INTERNAL PARAMETERS-1'!$B$5:$J$44,4, FALSE)</f>
        <v>0</v>
      </c>
      <c r="Y186" s="113">
        <f>$F186*'INTERNAL PARAMETERS-2'!X186*VLOOKUP(Y$4,'INTERNAL PARAMETERS-1'!$B$5:$J$44,4, FALSE)</f>
        <v>0</v>
      </c>
      <c r="Z186" s="113">
        <f>$F186*'INTERNAL PARAMETERS-2'!Y186*VLOOKUP(Z$4,'INTERNAL PARAMETERS-1'!$B$5:$J$44,4, FALSE)</f>
        <v>0</v>
      </c>
      <c r="AA186" s="113">
        <f>$F186*'INTERNAL PARAMETERS-2'!Z186*VLOOKUP(AA$4,'INTERNAL PARAMETERS-1'!$B$5:$J$44,4, FALSE)</f>
        <v>0</v>
      </c>
      <c r="AB186" s="113">
        <f>$F186*'INTERNAL PARAMETERS-2'!AA186*VLOOKUP(AB$4,'INTERNAL PARAMETERS-1'!$B$5:$J$44,4, FALSE)</f>
        <v>0</v>
      </c>
      <c r="AC186" s="113">
        <f>$F186*'INTERNAL PARAMETERS-2'!AB186*VLOOKUP(AC$4,'INTERNAL PARAMETERS-1'!$B$5:$J$44,4, FALSE)</f>
        <v>0</v>
      </c>
      <c r="AD186" s="113">
        <f>$F186*'INTERNAL PARAMETERS-2'!AC186*VLOOKUP(AD$4,'INTERNAL PARAMETERS-1'!$B$5:$J$44,4, FALSE)</f>
        <v>0</v>
      </c>
      <c r="AE186" s="113">
        <f>$F186*'INTERNAL PARAMETERS-2'!AD186*VLOOKUP(AE$4,'INTERNAL PARAMETERS-1'!$B$5:$J$44,4, FALSE)</f>
        <v>0</v>
      </c>
      <c r="AF186" s="113">
        <f>$F186*'INTERNAL PARAMETERS-2'!AE186*VLOOKUP(AF$4,'INTERNAL PARAMETERS-1'!$B$5:$J$44,4, FALSE)</f>
        <v>0</v>
      </c>
      <c r="AG186" s="113">
        <f>$F186*'INTERNAL PARAMETERS-2'!AF186*VLOOKUP(AG$4,'INTERNAL PARAMETERS-1'!$B$5:$J$44,4, FALSE)</f>
        <v>0</v>
      </c>
      <c r="AH186" s="113">
        <f>$F186*'INTERNAL PARAMETERS-2'!AG186*VLOOKUP(AH$4,'INTERNAL PARAMETERS-1'!$B$5:$J$44,4, FALSE)</f>
        <v>0</v>
      </c>
      <c r="AI186" s="113">
        <f>$F186*'INTERNAL PARAMETERS-2'!AH186*VLOOKUP(AI$4,'INTERNAL PARAMETERS-1'!$B$5:$J$44,4, FALSE)</f>
        <v>0</v>
      </c>
      <c r="AJ186" s="113">
        <f>$F186*'INTERNAL PARAMETERS-2'!AI186*VLOOKUP(AJ$4,'INTERNAL PARAMETERS-1'!$B$5:$J$44,4, FALSE)</f>
        <v>0</v>
      </c>
      <c r="AK186" s="113">
        <f>$F186*'INTERNAL PARAMETERS-2'!AJ186*VLOOKUP(AK$4,'INTERNAL PARAMETERS-1'!$B$5:$J$44,4, FALSE)</f>
        <v>0</v>
      </c>
      <c r="AL186" s="113">
        <f>$F186*'INTERNAL PARAMETERS-2'!AK186*VLOOKUP(AL$4,'INTERNAL PARAMETERS-1'!$B$5:$J$44,4, FALSE)</f>
        <v>0</v>
      </c>
      <c r="AM186" s="113">
        <f>$F186*'INTERNAL PARAMETERS-2'!AL186*VLOOKUP(AM$4,'INTERNAL PARAMETERS-1'!$B$5:$J$44,4, FALSE)</f>
        <v>0</v>
      </c>
      <c r="AN186" s="113">
        <f>$F186*'INTERNAL PARAMETERS-2'!AM186*VLOOKUP(AN$4,'INTERNAL PARAMETERS-1'!$B$5:$J$44,4, FALSE)</f>
        <v>0</v>
      </c>
      <c r="AO186" s="113">
        <f>$F186*'INTERNAL PARAMETERS-2'!AN186*VLOOKUP(AO$4,'INTERNAL PARAMETERS-1'!$B$5:$J$44,4, FALSE)</f>
        <v>0</v>
      </c>
      <c r="AP186" s="113">
        <f>$F186*'INTERNAL PARAMETERS-2'!AO186*VLOOKUP(AP$4,'INTERNAL PARAMETERS-1'!$B$5:$J$44,4, FALSE)</f>
        <v>0</v>
      </c>
      <c r="AQ186" s="113">
        <f>$F186*'INTERNAL PARAMETERS-2'!AP186*VLOOKUP(AQ$4,'INTERNAL PARAMETERS-1'!$B$5:$J$44,4, FALSE)</f>
        <v>0</v>
      </c>
      <c r="AR186" s="113">
        <f>$F186*'INTERNAL PARAMETERS-2'!AQ186*VLOOKUP(AR$4,'INTERNAL PARAMETERS-1'!$B$5:$J$44,4, FALSE)</f>
        <v>0</v>
      </c>
      <c r="AS186" s="113">
        <f>$F186*'INTERNAL PARAMETERS-2'!AR186*VLOOKUP(AS$4,'INTERNAL PARAMETERS-1'!$B$5:$J$44,4, FALSE)</f>
        <v>0</v>
      </c>
      <c r="AT186" s="112">
        <f>$F186*'INTERNAL PARAMETERS-2'!AS186*VLOOKUP(AT$4,'INTERNAL PARAMETERS-1'!$B$5:$J$44,4, FALSE)</f>
        <v>0</v>
      </c>
      <c r="AU186" s="114">
        <f>$F186*'INTERNAL PARAMETERS-2'!F186*(1-VLOOKUP(G$4,'INTERNAL PARAMETERS-1'!$B$5:$J$44,4, FALSE))</f>
        <v>0</v>
      </c>
      <c r="AV186" s="113">
        <f>$F186*'INTERNAL PARAMETERS-2'!G186*(1-VLOOKUP(H$4,'INTERNAL PARAMETERS-1'!$B$5:$J$44,4, FALSE))</f>
        <v>0</v>
      </c>
      <c r="AW186" s="113">
        <f>$F186*'INTERNAL PARAMETERS-2'!H186*(1-VLOOKUP(I$4,'INTERNAL PARAMETERS-1'!$B$5:$J$44,4, FALSE))</f>
        <v>0</v>
      </c>
      <c r="AX186" s="113">
        <f>$F186*'INTERNAL PARAMETERS-2'!I186*(1-VLOOKUP(J$4,'INTERNAL PARAMETERS-1'!$B$5:$J$44,4, FALSE))</f>
        <v>0</v>
      </c>
      <c r="AY186" s="113">
        <f>$F186*'INTERNAL PARAMETERS-2'!J186*(1-VLOOKUP(K$4,'INTERNAL PARAMETERS-1'!$B$5:$J$44,4, FALSE))</f>
        <v>0</v>
      </c>
      <c r="AZ186" s="113">
        <f>$F186*'INTERNAL PARAMETERS-2'!K186*(1-VLOOKUP(L$4,'INTERNAL PARAMETERS-1'!$B$5:$J$44,4, FALSE))</f>
        <v>0</v>
      </c>
      <c r="BA186" s="113">
        <f>$F186*'INTERNAL PARAMETERS-2'!L186*(1-VLOOKUP(M$4,'INTERNAL PARAMETERS-1'!$B$5:$J$44,4, FALSE))</f>
        <v>0</v>
      </c>
      <c r="BB186" s="113">
        <f>$F186*'INTERNAL PARAMETERS-2'!M186*(1-VLOOKUP(N$4,'INTERNAL PARAMETERS-1'!$B$5:$J$44,4, FALSE))</f>
        <v>0</v>
      </c>
      <c r="BC186" s="113">
        <f>$F186*'INTERNAL PARAMETERS-2'!N186*(1-VLOOKUP(O$4,'INTERNAL PARAMETERS-1'!$B$5:$J$44,4, FALSE))</f>
        <v>0</v>
      </c>
      <c r="BD186" s="113">
        <f>$F186*'INTERNAL PARAMETERS-2'!O186*(1-VLOOKUP(P$4,'INTERNAL PARAMETERS-1'!$B$5:$J$44,4, FALSE))</f>
        <v>0</v>
      </c>
      <c r="BE186" s="113">
        <f>$F186*'INTERNAL PARAMETERS-2'!P186*(1-VLOOKUP(Q$4,'INTERNAL PARAMETERS-1'!$B$5:$J$44,4, FALSE))</f>
        <v>0</v>
      </c>
      <c r="BF186" s="113">
        <f>$F186*'INTERNAL PARAMETERS-2'!Q186*(1-VLOOKUP(R$4,'INTERNAL PARAMETERS-1'!$B$5:$J$44,4, FALSE))</f>
        <v>0</v>
      </c>
      <c r="BG186" s="113">
        <f>$F186*'INTERNAL PARAMETERS-2'!R186*(1-VLOOKUP(S$4,'INTERNAL PARAMETERS-1'!$B$5:$J$44,4, FALSE))</f>
        <v>0</v>
      </c>
      <c r="BH186" s="113">
        <f>$F186*'INTERNAL PARAMETERS-2'!S186*(1-VLOOKUP(T$4,'INTERNAL PARAMETERS-1'!$B$5:$J$44,4, FALSE))</f>
        <v>0</v>
      </c>
      <c r="BI186" s="113">
        <f>$F186*'INTERNAL PARAMETERS-2'!T186*(1-VLOOKUP(U$4,'INTERNAL PARAMETERS-1'!$B$5:$J$44,4, FALSE))</f>
        <v>0</v>
      </c>
      <c r="BJ186" s="113">
        <f>$F186*'INTERNAL PARAMETERS-2'!U186*(1-VLOOKUP(V$4,'INTERNAL PARAMETERS-1'!$B$5:$J$44,4, FALSE))</f>
        <v>0</v>
      </c>
      <c r="BK186" s="113">
        <f>$F186*'INTERNAL PARAMETERS-2'!V186*(1-VLOOKUP(W$4,'INTERNAL PARAMETERS-1'!$B$5:$J$44,4, FALSE))</f>
        <v>0</v>
      </c>
      <c r="BL186" s="113">
        <f>$F186*'INTERNAL PARAMETERS-2'!W186*(1-VLOOKUP(X$4,'INTERNAL PARAMETERS-1'!$B$5:$J$44,4, FALSE))</f>
        <v>0</v>
      </c>
      <c r="BM186" s="113">
        <f>$F186*'INTERNAL PARAMETERS-2'!X186*(1-VLOOKUP(Y$4,'INTERNAL PARAMETERS-1'!$B$5:$J$44,4, FALSE))</f>
        <v>0</v>
      </c>
      <c r="BN186" s="113">
        <f>$F186*'INTERNAL PARAMETERS-2'!Y186*(1-VLOOKUP(Z$4,'INTERNAL PARAMETERS-1'!$B$5:$J$44,4, FALSE))</f>
        <v>0</v>
      </c>
      <c r="BO186" s="113">
        <f>$F186*'INTERNAL PARAMETERS-2'!Z186*(1-VLOOKUP(AA$4,'INTERNAL PARAMETERS-1'!$B$5:$J$44,4, FALSE))</f>
        <v>0</v>
      </c>
      <c r="BP186" s="113">
        <f>$F186*'INTERNAL PARAMETERS-2'!AA186*(1-VLOOKUP(AB$4,'INTERNAL PARAMETERS-1'!$B$5:$J$44,4, FALSE))</f>
        <v>0</v>
      </c>
      <c r="BQ186" s="113">
        <f>$F186*'INTERNAL PARAMETERS-2'!AB186*(1-VLOOKUP(AC$4,'INTERNAL PARAMETERS-1'!$B$5:$J$44,4, FALSE))</f>
        <v>0</v>
      </c>
      <c r="BR186" s="113">
        <f>$F186*'INTERNAL PARAMETERS-2'!AC186*(1-VLOOKUP(AD$4,'INTERNAL PARAMETERS-1'!$B$5:$J$44,4, FALSE))</f>
        <v>0</v>
      </c>
      <c r="BS186" s="113">
        <f>$F186*'INTERNAL PARAMETERS-2'!AD186*(1-VLOOKUP(AE$4,'INTERNAL PARAMETERS-1'!$B$5:$J$44,4, FALSE))</f>
        <v>0</v>
      </c>
      <c r="BT186" s="113">
        <f>$F186*'INTERNAL PARAMETERS-2'!AE186*(1-VLOOKUP(AF$4,'INTERNAL PARAMETERS-1'!$B$5:$J$44,4, FALSE))</f>
        <v>0</v>
      </c>
      <c r="BU186" s="113">
        <f>$F186*'INTERNAL PARAMETERS-2'!AF186*(1-VLOOKUP(AG$4,'INTERNAL PARAMETERS-1'!$B$5:$J$44,4, FALSE))</f>
        <v>0</v>
      </c>
      <c r="BV186" s="113">
        <f>$F186*'INTERNAL PARAMETERS-2'!AG186*(1-VLOOKUP(AH$4,'INTERNAL PARAMETERS-1'!$B$5:$J$44,4, FALSE))</f>
        <v>0</v>
      </c>
      <c r="BW186" s="113">
        <f>$F186*'INTERNAL PARAMETERS-2'!AH186*(1-VLOOKUP(AI$4,'INTERNAL PARAMETERS-1'!$B$5:$J$44,4, FALSE))</f>
        <v>0</v>
      </c>
      <c r="BX186" s="113">
        <f>$F186*'INTERNAL PARAMETERS-2'!AI186*(1-VLOOKUP(AJ$4,'INTERNAL PARAMETERS-1'!$B$5:$J$44,4, FALSE))</f>
        <v>0</v>
      </c>
      <c r="BY186" s="113">
        <f>$F186*'INTERNAL PARAMETERS-2'!AJ186*(1-VLOOKUP(AK$4,'INTERNAL PARAMETERS-1'!$B$5:$J$44,4, FALSE))</f>
        <v>0</v>
      </c>
      <c r="BZ186" s="113">
        <f>$F186*'INTERNAL PARAMETERS-2'!AK186*(1-VLOOKUP(AL$4,'INTERNAL PARAMETERS-1'!$B$5:$J$44,4, FALSE))</f>
        <v>0</v>
      </c>
      <c r="CA186" s="113">
        <f>$F186*'INTERNAL PARAMETERS-2'!AL186*(1-VLOOKUP(AM$4,'INTERNAL PARAMETERS-1'!$B$5:$J$44,4, FALSE))</f>
        <v>0</v>
      </c>
      <c r="CB186" s="113">
        <f>$F186*'INTERNAL PARAMETERS-2'!AM186*(1-VLOOKUP(AN$4,'INTERNAL PARAMETERS-1'!$B$5:$J$44,4, FALSE))</f>
        <v>0</v>
      </c>
      <c r="CC186" s="113">
        <f>$F186*'INTERNAL PARAMETERS-2'!AN186*(1-VLOOKUP(AO$4,'INTERNAL PARAMETERS-1'!$B$5:$J$44,4, FALSE))</f>
        <v>0</v>
      </c>
      <c r="CD186" s="113">
        <f>$F186*'INTERNAL PARAMETERS-2'!AO186*(1-VLOOKUP(AP$4,'INTERNAL PARAMETERS-1'!$B$5:$J$44,4, FALSE))</f>
        <v>0</v>
      </c>
      <c r="CE186" s="113">
        <f>$F186*'INTERNAL PARAMETERS-2'!AP186*(1-VLOOKUP(AQ$4,'INTERNAL PARAMETERS-1'!$B$5:$J$44,4, FALSE))</f>
        <v>0</v>
      </c>
      <c r="CF186" s="113">
        <f>$F186*'INTERNAL PARAMETERS-2'!AQ186*(1-VLOOKUP(AR$4,'INTERNAL PARAMETERS-1'!$B$5:$J$44,4, FALSE))</f>
        <v>0</v>
      </c>
      <c r="CG186" s="113">
        <f>$F186*'INTERNAL PARAMETERS-2'!AR186*(1-VLOOKUP(AS$4,'INTERNAL PARAMETERS-1'!$B$5:$J$44,4, FALSE))</f>
        <v>0</v>
      </c>
      <c r="CH186" s="112">
        <f>$F186*'INTERNAL PARAMETERS-2'!AS186*(1-VLOOKUP(AT$4,'INTERNAL PARAMETERS-1'!$B$5:$J$44,4, FALSE))</f>
        <v>0</v>
      </c>
      <c r="CI186" s="111">
        <f t="shared" si="2"/>
        <v>0</v>
      </c>
    </row>
    <row r="187" spans="3:87" x14ac:dyDescent="0.5">
      <c r="C187" s="77" t="s">
        <v>23</v>
      </c>
      <c r="D187" s="76" t="s">
        <v>21</v>
      </c>
      <c r="E187" s="76" t="s">
        <v>18</v>
      </c>
      <c r="F187" s="115">
        <f>'INPUTS-Incidence'!E187</f>
        <v>0</v>
      </c>
      <c r="G187" s="114">
        <f>$F187*'INTERNAL PARAMETERS-2'!F187*VLOOKUP(G$4,'INTERNAL PARAMETERS-1'!$B$5:$J$44,4, FALSE)</f>
        <v>0</v>
      </c>
      <c r="H187" s="113">
        <f>$F187*'INTERNAL PARAMETERS-2'!G187*VLOOKUP(H$4,'INTERNAL PARAMETERS-1'!$B$5:$J$44,4, FALSE)</f>
        <v>0</v>
      </c>
      <c r="I187" s="113">
        <f>$F187*'INTERNAL PARAMETERS-2'!H187*VLOOKUP(I$4,'INTERNAL PARAMETERS-1'!$B$5:$J$44,4, FALSE)</f>
        <v>0</v>
      </c>
      <c r="J187" s="113">
        <f>$F187*'INTERNAL PARAMETERS-2'!I187*VLOOKUP(J$4,'INTERNAL PARAMETERS-1'!$B$5:$J$44,4, FALSE)</f>
        <v>0</v>
      </c>
      <c r="K187" s="113">
        <f>$F187*'INTERNAL PARAMETERS-2'!J187*VLOOKUP(K$4,'INTERNAL PARAMETERS-1'!$B$5:$J$44,4, FALSE)</f>
        <v>0</v>
      </c>
      <c r="L187" s="113">
        <f>$F187*'INTERNAL PARAMETERS-2'!K187*VLOOKUP(L$4,'INTERNAL PARAMETERS-1'!$B$5:$J$44,4, FALSE)</f>
        <v>0</v>
      </c>
      <c r="M187" s="113">
        <f>$F187*'INTERNAL PARAMETERS-2'!L187*VLOOKUP(M$4,'INTERNAL PARAMETERS-1'!$B$5:$J$44,4, FALSE)</f>
        <v>0</v>
      </c>
      <c r="N187" s="113">
        <f>$F187*'INTERNAL PARAMETERS-2'!M187*VLOOKUP(N$4,'INTERNAL PARAMETERS-1'!$B$5:$J$44,4, FALSE)</f>
        <v>0</v>
      </c>
      <c r="O187" s="113">
        <f>$F187*'INTERNAL PARAMETERS-2'!N187*VLOOKUP(O$4,'INTERNAL PARAMETERS-1'!$B$5:$J$44,4, FALSE)</f>
        <v>0</v>
      </c>
      <c r="P187" s="113">
        <f>$F187*'INTERNAL PARAMETERS-2'!O187*VLOOKUP(P$4,'INTERNAL PARAMETERS-1'!$B$5:$J$44,4, FALSE)</f>
        <v>0</v>
      </c>
      <c r="Q187" s="113">
        <f>$F187*'INTERNAL PARAMETERS-2'!P187*VLOOKUP(Q$4,'INTERNAL PARAMETERS-1'!$B$5:$J$44,4, FALSE)</f>
        <v>0</v>
      </c>
      <c r="R187" s="113">
        <f>$F187*'INTERNAL PARAMETERS-2'!Q187*VLOOKUP(R$4,'INTERNAL PARAMETERS-1'!$B$5:$J$44,4, FALSE)</f>
        <v>0</v>
      </c>
      <c r="S187" s="113">
        <f>$F187*'INTERNAL PARAMETERS-2'!R187*VLOOKUP(S$4,'INTERNAL PARAMETERS-1'!$B$5:$J$44,4, FALSE)</f>
        <v>0</v>
      </c>
      <c r="T187" s="113">
        <f>$F187*'INTERNAL PARAMETERS-2'!S187*VLOOKUP(T$4,'INTERNAL PARAMETERS-1'!$B$5:$J$44,4, FALSE)</f>
        <v>0</v>
      </c>
      <c r="U187" s="113">
        <f>$F187*'INTERNAL PARAMETERS-2'!T187*VLOOKUP(U$4,'INTERNAL PARAMETERS-1'!$B$5:$J$44,4, FALSE)</f>
        <v>0</v>
      </c>
      <c r="V187" s="113">
        <f>$F187*'INTERNAL PARAMETERS-2'!U187*VLOOKUP(V$4,'INTERNAL PARAMETERS-1'!$B$5:$J$44,4, FALSE)</f>
        <v>0</v>
      </c>
      <c r="W187" s="113">
        <f>$F187*'INTERNAL PARAMETERS-2'!V187*VLOOKUP(W$4,'INTERNAL PARAMETERS-1'!$B$5:$J$44,4, FALSE)</f>
        <v>0</v>
      </c>
      <c r="X187" s="113">
        <f>$F187*'INTERNAL PARAMETERS-2'!W187*VLOOKUP(X$4,'INTERNAL PARAMETERS-1'!$B$5:$J$44,4, FALSE)</f>
        <v>0</v>
      </c>
      <c r="Y187" s="113">
        <f>$F187*'INTERNAL PARAMETERS-2'!X187*VLOOKUP(Y$4,'INTERNAL PARAMETERS-1'!$B$5:$J$44,4, FALSE)</f>
        <v>0</v>
      </c>
      <c r="Z187" s="113">
        <f>$F187*'INTERNAL PARAMETERS-2'!Y187*VLOOKUP(Z$4,'INTERNAL PARAMETERS-1'!$B$5:$J$44,4, FALSE)</f>
        <v>0</v>
      </c>
      <c r="AA187" s="113">
        <f>$F187*'INTERNAL PARAMETERS-2'!Z187*VLOOKUP(AA$4,'INTERNAL PARAMETERS-1'!$B$5:$J$44,4, FALSE)</f>
        <v>0</v>
      </c>
      <c r="AB187" s="113">
        <f>$F187*'INTERNAL PARAMETERS-2'!AA187*VLOOKUP(AB$4,'INTERNAL PARAMETERS-1'!$B$5:$J$44,4, FALSE)</f>
        <v>0</v>
      </c>
      <c r="AC187" s="113">
        <f>$F187*'INTERNAL PARAMETERS-2'!AB187*VLOOKUP(AC$4,'INTERNAL PARAMETERS-1'!$B$5:$J$44,4, FALSE)</f>
        <v>0</v>
      </c>
      <c r="AD187" s="113">
        <f>$F187*'INTERNAL PARAMETERS-2'!AC187*VLOOKUP(AD$4,'INTERNAL PARAMETERS-1'!$B$5:$J$44,4, FALSE)</f>
        <v>0</v>
      </c>
      <c r="AE187" s="113">
        <f>$F187*'INTERNAL PARAMETERS-2'!AD187*VLOOKUP(AE$4,'INTERNAL PARAMETERS-1'!$B$5:$J$44,4, FALSE)</f>
        <v>0</v>
      </c>
      <c r="AF187" s="113">
        <f>$F187*'INTERNAL PARAMETERS-2'!AE187*VLOOKUP(AF$4,'INTERNAL PARAMETERS-1'!$B$5:$J$44,4, FALSE)</f>
        <v>0</v>
      </c>
      <c r="AG187" s="113">
        <f>$F187*'INTERNAL PARAMETERS-2'!AF187*VLOOKUP(AG$4,'INTERNAL PARAMETERS-1'!$B$5:$J$44,4, FALSE)</f>
        <v>0</v>
      </c>
      <c r="AH187" s="113">
        <f>$F187*'INTERNAL PARAMETERS-2'!AG187*VLOOKUP(AH$4,'INTERNAL PARAMETERS-1'!$B$5:$J$44,4, FALSE)</f>
        <v>0</v>
      </c>
      <c r="AI187" s="113">
        <f>$F187*'INTERNAL PARAMETERS-2'!AH187*VLOOKUP(AI$4,'INTERNAL PARAMETERS-1'!$B$5:$J$44,4, FALSE)</f>
        <v>0</v>
      </c>
      <c r="AJ187" s="113">
        <f>$F187*'INTERNAL PARAMETERS-2'!AI187*VLOOKUP(AJ$4,'INTERNAL PARAMETERS-1'!$B$5:$J$44,4, FALSE)</f>
        <v>0</v>
      </c>
      <c r="AK187" s="113">
        <f>$F187*'INTERNAL PARAMETERS-2'!AJ187*VLOOKUP(AK$4,'INTERNAL PARAMETERS-1'!$B$5:$J$44,4, FALSE)</f>
        <v>0</v>
      </c>
      <c r="AL187" s="113">
        <f>$F187*'INTERNAL PARAMETERS-2'!AK187*VLOOKUP(AL$4,'INTERNAL PARAMETERS-1'!$B$5:$J$44,4, FALSE)</f>
        <v>0</v>
      </c>
      <c r="AM187" s="113">
        <f>$F187*'INTERNAL PARAMETERS-2'!AL187*VLOOKUP(AM$4,'INTERNAL PARAMETERS-1'!$B$5:$J$44,4, FALSE)</f>
        <v>0</v>
      </c>
      <c r="AN187" s="113">
        <f>$F187*'INTERNAL PARAMETERS-2'!AM187*VLOOKUP(AN$4,'INTERNAL PARAMETERS-1'!$B$5:$J$44,4, FALSE)</f>
        <v>0</v>
      </c>
      <c r="AO187" s="113">
        <f>$F187*'INTERNAL PARAMETERS-2'!AN187*VLOOKUP(AO$4,'INTERNAL PARAMETERS-1'!$B$5:$J$44,4, FALSE)</f>
        <v>0</v>
      </c>
      <c r="AP187" s="113">
        <f>$F187*'INTERNAL PARAMETERS-2'!AO187*VLOOKUP(AP$4,'INTERNAL PARAMETERS-1'!$B$5:$J$44,4, FALSE)</f>
        <v>0</v>
      </c>
      <c r="AQ187" s="113">
        <f>$F187*'INTERNAL PARAMETERS-2'!AP187*VLOOKUP(AQ$4,'INTERNAL PARAMETERS-1'!$B$5:$J$44,4, FALSE)</f>
        <v>0</v>
      </c>
      <c r="AR187" s="113">
        <f>$F187*'INTERNAL PARAMETERS-2'!AQ187*VLOOKUP(AR$4,'INTERNAL PARAMETERS-1'!$B$5:$J$44,4, FALSE)</f>
        <v>0</v>
      </c>
      <c r="AS187" s="113">
        <f>$F187*'INTERNAL PARAMETERS-2'!AR187*VLOOKUP(AS$4,'INTERNAL PARAMETERS-1'!$B$5:$J$44,4, FALSE)</f>
        <v>0</v>
      </c>
      <c r="AT187" s="112">
        <f>$F187*'INTERNAL PARAMETERS-2'!AS187*VLOOKUP(AT$4,'INTERNAL PARAMETERS-1'!$B$5:$J$44,4, FALSE)</f>
        <v>0</v>
      </c>
      <c r="AU187" s="114">
        <f>$F187*'INTERNAL PARAMETERS-2'!F187*(1-VLOOKUP(G$4,'INTERNAL PARAMETERS-1'!$B$5:$J$44,4, FALSE))</f>
        <v>0</v>
      </c>
      <c r="AV187" s="113">
        <f>$F187*'INTERNAL PARAMETERS-2'!G187*(1-VLOOKUP(H$4,'INTERNAL PARAMETERS-1'!$B$5:$J$44,4, FALSE))</f>
        <v>0</v>
      </c>
      <c r="AW187" s="113">
        <f>$F187*'INTERNAL PARAMETERS-2'!H187*(1-VLOOKUP(I$4,'INTERNAL PARAMETERS-1'!$B$5:$J$44,4, FALSE))</f>
        <v>0</v>
      </c>
      <c r="AX187" s="113">
        <f>$F187*'INTERNAL PARAMETERS-2'!I187*(1-VLOOKUP(J$4,'INTERNAL PARAMETERS-1'!$B$5:$J$44,4, FALSE))</f>
        <v>0</v>
      </c>
      <c r="AY187" s="113">
        <f>$F187*'INTERNAL PARAMETERS-2'!J187*(1-VLOOKUP(K$4,'INTERNAL PARAMETERS-1'!$B$5:$J$44,4, FALSE))</f>
        <v>0</v>
      </c>
      <c r="AZ187" s="113">
        <f>$F187*'INTERNAL PARAMETERS-2'!K187*(1-VLOOKUP(L$4,'INTERNAL PARAMETERS-1'!$B$5:$J$44,4, FALSE))</f>
        <v>0</v>
      </c>
      <c r="BA187" s="113">
        <f>$F187*'INTERNAL PARAMETERS-2'!L187*(1-VLOOKUP(M$4,'INTERNAL PARAMETERS-1'!$B$5:$J$44,4, FALSE))</f>
        <v>0</v>
      </c>
      <c r="BB187" s="113">
        <f>$F187*'INTERNAL PARAMETERS-2'!M187*(1-VLOOKUP(N$4,'INTERNAL PARAMETERS-1'!$B$5:$J$44,4, FALSE))</f>
        <v>0</v>
      </c>
      <c r="BC187" s="113">
        <f>$F187*'INTERNAL PARAMETERS-2'!N187*(1-VLOOKUP(O$4,'INTERNAL PARAMETERS-1'!$B$5:$J$44,4, FALSE))</f>
        <v>0</v>
      </c>
      <c r="BD187" s="113">
        <f>$F187*'INTERNAL PARAMETERS-2'!O187*(1-VLOOKUP(P$4,'INTERNAL PARAMETERS-1'!$B$5:$J$44,4, FALSE))</f>
        <v>0</v>
      </c>
      <c r="BE187" s="113">
        <f>$F187*'INTERNAL PARAMETERS-2'!P187*(1-VLOOKUP(Q$4,'INTERNAL PARAMETERS-1'!$B$5:$J$44,4, FALSE))</f>
        <v>0</v>
      </c>
      <c r="BF187" s="113">
        <f>$F187*'INTERNAL PARAMETERS-2'!Q187*(1-VLOOKUP(R$4,'INTERNAL PARAMETERS-1'!$B$5:$J$44,4, FALSE))</f>
        <v>0</v>
      </c>
      <c r="BG187" s="113">
        <f>$F187*'INTERNAL PARAMETERS-2'!R187*(1-VLOOKUP(S$4,'INTERNAL PARAMETERS-1'!$B$5:$J$44,4, FALSE))</f>
        <v>0</v>
      </c>
      <c r="BH187" s="113">
        <f>$F187*'INTERNAL PARAMETERS-2'!S187*(1-VLOOKUP(T$4,'INTERNAL PARAMETERS-1'!$B$5:$J$44,4, FALSE))</f>
        <v>0</v>
      </c>
      <c r="BI187" s="113">
        <f>$F187*'INTERNAL PARAMETERS-2'!T187*(1-VLOOKUP(U$4,'INTERNAL PARAMETERS-1'!$B$5:$J$44,4, FALSE))</f>
        <v>0</v>
      </c>
      <c r="BJ187" s="113">
        <f>$F187*'INTERNAL PARAMETERS-2'!U187*(1-VLOOKUP(V$4,'INTERNAL PARAMETERS-1'!$B$5:$J$44,4, FALSE))</f>
        <v>0</v>
      </c>
      <c r="BK187" s="113">
        <f>$F187*'INTERNAL PARAMETERS-2'!V187*(1-VLOOKUP(W$4,'INTERNAL PARAMETERS-1'!$B$5:$J$44,4, FALSE))</f>
        <v>0</v>
      </c>
      <c r="BL187" s="113">
        <f>$F187*'INTERNAL PARAMETERS-2'!W187*(1-VLOOKUP(X$4,'INTERNAL PARAMETERS-1'!$B$5:$J$44,4, FALSE))</f>
        <v>0</v>
      </c>
      <c r="BM187" s="113">
        <f>$F187*'INTERNAL PARAMETERS-2'!X187*(1-VLOOKUP(Y$4,'INTERNAL PARAMETERS-1'!$B$5:$J$44,4, FALSE))</f>
        <v>0</v>
      </c>
      <c r="BN187" s="113">
        <f>$F187*'INTERNAL PARAMETERS-2'!Y187*(1-VLOOKUP(Z$4,'INTERNAL PARAMETERS-1'!$B$5:$J$44,4, FALSE))</f>
        <v>0</v>
      </c>
      <c r="BO187" s="113">
        <f>$F187*'INTERNAL PARAMETERS-2'!Z187*(1-VLOOKUP(AA$4,'INTERNAL PARAMETERS-1'!$B$5:$J$44,4, FALSE))</f>
        <v>0</v>
      </c>
      <c r="BP187" s="113">
        <f>$F187*'INTERNAL PARAMETERS-2'!AA187*(1-VLOOKUP(AB$4,'INTERNAL PARAMETERS-1'!$B$5:$J$44,4, FALSE))</f>
        <v>0</v>
      </c>
      <c r="BQ187" s="113">
        <f>$F187*'INTERNAL PARAMETERS-2'!AB187*(1-VLOOKUP(AC$4,'INTERNAL PARAMETERS-1'!$B$5:$J$44,4, FALSE))</f>
        <v>0</v>
      </c>
      <c r="BR187" s="113">
        <f>$F187*'INTERNAL PARAMETERS-2'!AC187*(1-VLOOKUP(AD$4,'INTERNAL PARAMETERS-1'!$B$5:$J$44,4, FALSE))</f>
        <v>0</v>
      </c>
      <c r="BS187" s="113">
        <f>$F187*'INTERNAL PARAMETERS-2'!AD187*(1-VLOOKUP(AE$4,'INTERNAL PARAMETERS-1'!$B$5:$J$44,4, FALSE))</f>
        <v>0</v>
      </c>
      <c r="BT187" s="113">
        <f>$F187*'INTERNAL PARAMETERS-2'!AE187*(1-VLOOKUP(AF$4,'INTERNAL PARAMETERS-1'!$B$5:$J$44,4, FALSE))</f>
        <v>0</v>
      </c>
      <c r="BU187" s="113">
        <f>$F187*'INTERNAL PARAMETERS-2'!AF187*(1-VLOOKUP(AG$4,'INTERNAL PARAMETERS-1'!$B$5:$J$44,4, FALSE))</f>
        <v>0</v>
      </c>
      <c r="BV187" s="113">
        <f>$F187*'INTERNAL PARAMETERS-2'!AG187*(1-VLOOKUP(AH$4,'INTERNAL PARAMETERS-1'!$B$5:$J$44,4, FALSE))</f>
        <v>0</v>
      </c>
      <c r="BW187" s="113">
        <f>$F187*'INTERNAL PARAMETERS-2'!AH187*(1-VLOOKUP(AI$4,'INTERNAL PARAMETERS-1'!$B$5:$J$44,4, FALSE))</f>
        <v>0</v>
      </c>
      <c r="BX187" s="113">
        <f>$F187*'INTERNAL PARAMETERS-2'!AI187*(1-VLOOKUP(AJ$4,'INTERNAL PARAMETERS-1'!$B$5:$J$44,4, FALSE))</f>
        <v>0</v>
      </c>
      <c r="BY187" s="113">
        <f>$F187*'INTERNAL PARAMETERS-2'!AJ187*(1-VLOOKUP(AK$4,'INTERNAL PARAMETERS-1'!$B$5:$J$44,4, FALSE))</f>
        <v>0</v>
      </c>
      <c r="BZ187" s="113">
        <f>$F187*'INTERNAL PARAMETERS-2'!AK187*(1-VLOOKUP(AL$4,'INTERNAL PARAMETERS-1'!$B$5:$J$44,4, FALSE))</f>
        <v>0</v>
      </c>
      <c r="CA187" s="113">
        <f>$F187*'INTERNAL PARAMETERS-2'!AL187*(1-VLOOKUP(AM$4,'INTERNAL PARAMETERS-1'!$B$5:$J$44,4, FALSE))</f>
        <v>0</v>
      </c>
      <c r="CB187" s="113">
        <f>$F187*'INTERNAL PARAMETERS-2'!AM187*(1-VLOOKUP(AN$4,'INTERNAL PARAMETERS-1'!$B$5:$J$44,4, FALSE))</f>
        <v>0</v>
      </c>
      <c r="CC187" s="113">
        <f>$F187*'INTERNAL PARAMETERS-2'!AN187*(1-VLOOKUP(AO$4,'INTERNAL PARAMETERS-1'!$B$5:$J$44,4, FALSE))</f>
        <v>0</v>
      </c>
      <c r="CD187" s="113">
        <f>$F187*'INTERNAL PARAMETERS-2'!AO187*(1-VLOOKUP(AP$4,'INTERNAL PARAMETERS-1'!$B$5:$J$44,4, FALSE))</f>
        <v>0</v>
      </c>
      <c r="CE187" s="113">
        <f>$F187*'INTERNAL PARAMETERS-2'!AP187*(1-VLOOKUP(AQ$4,'INTERNAL PARAMETERS-1'!$B$5:$J$44,4, FALSE))</f>
        <v>0</v>
      </c>
      <c r="CF187" s="113">
        <f>$F187*'INTERNAL PARAMETERS-2'!AQ187*(1-VLOOKUP(AR$4,'INTERNAL PARAMETERS-1'!$B$5:$J$44,4, FALSE))</f>
        <v>0</v>
      </c>
      <c r="CG187" s="113">
        <f>$F187*'INTERNAL PARAMETERS-2'!AR187*(1-VLOOKUP(AS$4,'INTERNAL PARAMETERS-1'!$B$5:$J$44,4, FALSE))</f>
        <v>0</v>
      </c>
      <c r="CH187" s="112">
        <f>$F187*'INTERNAL PARAMETERS-2'!AS187*(1-VLOOKUP(AT$4,'INTERNAL PARAMETERS-1'!$B$5:$J$44,4, FALSE))</f>
        <v>0</v>
      </c>
      <c r="CI187" s="111">
        <f t="shared" si="2"/>
        <v>0</v>
      </c>
    </row>
    <row r="188" spans="3:87" x14ac:dyDescent="0.5">
      <c r="C188" s="77" t="s">
        <v>23</v>
      </c>
      <c r="D188" s="76" t="s">
        <v>21</v>
      </c>
      <c r="E188" s="76" t="s">
        <v>17</v>
      </c>
      <c r="F188" s="115">
        <f>'INPUTS-Incidence'!E188</f>
        <v>0</v>
      </c>
      <c r="G188" s="114">
        <f>$F188*'INTERNAL PARAMETERS-2'!F188*VLOOKUP(G$4,'INTERNAL PARAMETERS-1'!$B$5:$J$44,4, FALSE)</f>
        <v>0</v>
      </c>
      <c r="H188" s="113">
        <f>$F188*'INTERNAL PARAMETERS-2'!G188*VLOOKUP(H$4,'INTERNAL PARAMETERS-1'!$B$5:$J$44,4, FALSE)</f>
        <v>0</v>
      </c>
      <c r="I188" s="113">
        <f>$F188*'INTERNAL PARAMETERS-2'!H188*VLOOKUP(I$4,'INTERNAL PARAMETERS-1'!$B$5:$J$44,4, FALSE)</f>
        <v>0</v>
      </c>
      <c r="J188" s="113">
        <f>$F188*'INTERNAL PARAMETERS-2'!I188*VLOOKUP(J$4,'INTERNAL PARAMETERS-1'!$B$5:$J$44,4, FALSE)</f>
        <v>0</v>
      </c>
      <c r="K188" s="113">
        <f>$F188*'INTERNAL PARAMETERS-2'!J188*VLOOKUP(K$4,'INTERNAL PARAMETERS-1'!$B$5:$J$44,4, FALSE)</f>
        <v>0</v>
      </c>
      <c r="L188" s="113">
        <f>$F188*'INTERNAL PARAMETERS-2'!K188*VLOOKUP(L$4,'INTERNAL PARAMETERS-1'!$B$5:$J$44,4, FALSE)</f>
        <v>0</v>
      </c>
      <c r="M188" s="113">
        <f>$F188*'INTERNAL PARAMETERS-2'!L188*VLOOKUP(M$4,'INTERNAL PARAMETERS-1'!$B$5:$J$44,4, FALSE)</f>
        <v>0</v>
      </c>
      <c r="N188" s="113">
        <f>$F188*'INTERNAL PARAMETERS-2'!M188*VLOOKUP(N$4,'INTERNAL PARAMETERS-1'!$B$5:$J$44,4, FALSE)</f>
        <v>0</v>
      </c>
      <c r="O188" s="113">
        <f>$F188*'INTERNAL PARAMETERS-2'!N188*VLOOKUP(O$4,'INTERNAL PARAMETERS-1'!$B$5:$J$44,4, FALSE)</f>
        <v>0</v>
      </c>
      <c r="P188" s="113">
        <f>$F188*'INTERNAL PARAMETERS-2'!O188*VLOOKUP(P$4,'INTERNAL PARAMETERS-1'!$B$5:$J$44,4, FALSE)</f>
        <v>0</v>
      </c>
      <c r="Q188" s="113">
        <f>$F188*'INTERNAL PARAMETERS-2'!P188*VLOOKUP(Q$4,'INTERNAL PARAMETERS-1'!$B$5:$J$44,4, FALSE)</f>
        <v>0</v>
      </c>
      <c r="R188" s="113">
        <f>$F188*'INTERNAL PARAMETERS-2'!Q188*VLOOKUP(R$4,'INTERNAL PARAMETERS-1'!$B$5:$J$44,4, FALSE)</f>
        <v>0</v>
      </c>
      <c r="S188" s="113">
        <f>$F188*'INTERNAL PARAMETERS-2'!R188*VLOOKUP(S$4,'INTERNAL PARAMETERS-1'!$B$5:$J$44,4, FALSE)</f>
        <v>0</v>
      </c>
      <c r="T188" s="113">
        <f>$F188*'INTERNAL PARAMETERS-2'!S188*VLOOKUP(T$4,'INTERNAL PARAMETERS-1'!$B$5:$J$44,4, FALSE)</f>
        <v>0</v>
      </c>
      <c r="U188" s="113">
        <f>$F188*'INTERNAL PARAMETERS-2'!T188*VLOOKUP(U$4,'INTERNAL PARAMETERS-1'!$B$5:$J$44,4, FALSE)</f>
        <v>0</v>
      </c>
      <c r="V188" s="113">
        <f>$F188*'INTERNAL PARAMETERS-2'!U188*VLOOKUP(V$4,'INTERNAL PARAMETERS-1'!$B$5:$J$44,4, FALSE)</f>
        <v>0</v>
      </c>
      <c r="W188" s="113">
        <f>$F188*'INTERNAL PARAMETERS-2'!V188*VLOOKUP(W$4,'INTERNAL PARAMETERS-1'!$B$5:$J$44,4, FALSE)</f>
        <v>0</v>
      </c>
      <c r="X188" s="113">
        <f>$F188*'INTERNAL PARAMETERS-2'!W188*VLOOKUP(X$4,'INTERNAL PARAMETERS-1'!$B$5:$J$44,4, FALSE)</f>
        <v>0</v>
      </c>
      <c r="Y188" s="113">
        <f>$F188*'INTERNAL PARAMETERS-2'!X188*VLOOKUP(Y$4,'INTERNAL PARAMETERS-1'!$B$5:$J$44,4, FALSE)</f>
        <v>0</v>
      </c>
      <c r="Z188" s="113">
        <f>$F188*'INTERNAL PARAMETERS-2'!Y188*VLOOKUP(Z$4,'INTERNAL PARAMETERS-1'!$B$5:$J$44,4, FALSE)</f>
        <v>0</v>
      </c>
      <c r="AA188" s="113">
        <f>$F188*'INTERNAL PARAMETERS-2'!Z188*VLOOKUP(AA$4,'INTERNAL PARAMETERS-1'!$B$5:$J$44,4, FALSE)</f>
        <v>0</v>
      </c>
      <c r="AB188" s="113">
        <f>$F188*'INTERNAL PARAMETERS-2'!AA188*VLOOKUP(AB$4,'INTERNAL PARAMETERS-1'!$B$5:$J$44,4, FALSE)</f>
        <v>0</v>
      </c>
      <c r="AC188" s="113">
        <f>$F188*'INTERNAL PARAMETERS-2'!AB188*VLOOKUP(AC$4,'INTERNAL PARAMETERS-1'!$B$5:$J$44,4, FALSE)</f>
        <v>0</v>
      </c>
      <c r="AD188" s="113">
        <f>$F188*'INTERNAL PARAMETERS-2'!AC188*VLOOKUP(AD$4,'INTERNAL PARAMETERS-1'!$B$5:$J$44,4, FALSE)</f>
        <v>0</v>
      </c>
      <c r="AE188" s="113">
        <f>$F188*'INTERNAL PARAMETERS-2'!AD188*VLOOKUP(AE$4,'INTERNAL PARAMETERS-1'!$B$5:$J$44,4, FALSE)</f>
        <v>0</v>
      </c>
      <c r="AF188" s="113">
        <f>$F188*'INTERNAL PARAMETERS-2'!AE188*VLOOKUP(AF$4,'INTERNAL PARAMETERS-1'!$B$5:$J$44,4, FALSE)</f>
        <v>0</v>
      </c>
      <c r="AG188" s="113">
        <f>$F188*'INTERNAL PARAMETERS-2'!AF188*VLOOKUP(AG$4,'INTERNAL PARAMETERS-1'!$B$5:$J$44,4, FALSE)</f>
        <v>0</v>
      </c>
      <c r="AH188" s="113">
        <f>$F188*'INTERNAL PARAMETERS-2'!AG188*VLOOKUP(AH$4,'INTERNAL PARAMETERS-1'!$B$5:$J$44,4, FALSE)</f>
        <v>0</v>
      </c>
      <c r="AI188" s="113">
        <f>$F188*'INTERNAL PARAMETERS-2'!AH188*VLOOKUP(AI$4,'INTERNAL PARAMETERS-1'!$B$5:$J$44,4, FALSE)</f>
        <v>0</v>
      </c>
      <c r="AJ188" s="113">
        <f>$F188*'INTERNAL PARAMETERS-2'!AI188*VLOOKUP(AJ$4,'INTERNAL PARAMETERS-1'!$B$5:$J$44,4, FALSE)</f>
        <v>0</v>
      </c>
      <c r="AK188" s="113">
        <f>$F188*'INTERNAL PARAMETERS-2'!AJ188*VLOOKUP(AK$4,'INTERNAL PARAMETERS-1'!$B$5:$J$44,4, FALSE)</f>
        <v>0</v>
      </c>
      <c r="AL188" s="113">
        <f>$F188*'INTERNAL PARAMETERS-2'!AK188*VLOOKUP(AL$4,'INTERNAL PARAMETERS-1'!$B$5:$J$44,4, FALSE)</f>
        <v>0</v>
      </c>
      <c r="AM188" s="113">
        <f>$F188*'INTERNAL PARAMETERS-2'!AL188*VLOOKUP(AM$4,'INTERNAL PARAMETERS-1'!$B$5:$J$44,4, FALSE)</f>
        <v>0</v>
      </c>
      <c r="AN188" s="113">
        <f>$F188*'INTERNAL PARAMETERS-2'!AM188*VLOOKUP(AN$4,'INTERNAL PARAMETERS-1'!$B$5:$J$44,4, FALSE)</f>
        <v>0</v>
      </c>
      <c r="AO188" s="113">
        <f>$F188*'INTERNAL PARAMETERS-2'!AN188*VLOOKUP(AO$4,'INTERNAL PARAMETERS-1'!$B$5:$J$44,4, FALSE)</f>
        <v>0</v>
      </c>
      <c r="AP188" s="113">
        <f>$F188*'INTERNAL PARAMETERS-2'!AO188*VLOOKUP(AP$4,'INTERNAL PARAMETERS-1'!$B$5:$J$44,4, FALSE)</f>
        <v>0</v>
      </c>
      <c r="AQ188" s="113">
        <f>$F188*'INTERNAL PARAMETERS-2'!AP188*VLOOKUP(AQ$4,'INTERNAL PARAMETERS-1'!$B$5:$J$44,4, FALSE)</f>
        <v>0</v>
      </c>
      <c r="AR188" s="113">
        <f>$F188*'INTERNAL PARAMETERS-2'!AQ188*VLOOKUP(AR$4,'INTERNAL PARAMETERS-1'!$B$5:$J$44,4, FALSE)</f>
        <v>0</v>
      </c>
      <c r="AS188" s="113">
        <f>$F188*'INTERNAL PARAMETERS-2'!AR188*VLOOKUP(AS$4,'INTERNAL PARAMETERS-1'!$B$5:$J$44,4, FALSE)</f>
        <v>0</v>
      </c>
      <c r="AT188" s="112">
        <f>$F188*'INTERNAL PARAMETERS-2'!AS188*VLOOKUP(AT$4,'INTERNAL PARAMETERS-1'!$B$5:$J$44,4, FALSE)</f>
        <v>0</v>
      </c>
      <c r="AU188" s="114">
        <f>$F188*'INTERNAL PARAMETERS-2'!F188*(1-VLOOKUP(G$4,'INTERNAL PARAMETERS-1'!$B$5:$J$44,4, FALSE))</f>
        <v>0</v>
      </c>
      <c r="AV188" s="113">
        <f>$F188*'INTERNAL PARAMETERS-2'!G188*(1-VLOOKUP(H$4,'INTERNAL PARAMETERS-1'!$B$5:$J$44,4, FALSE))</f>
        <v>0</v>
      </c>
      <c r="AW188" s="113">
        <f>$F188*'INTERNAL PARAMETERS-2'!H188*(1-VLOOKUP(I$4,'INTERNAL PARAMETERS-1'!$B$5:$J$44,4, FALSE))</f>
        <v>0</v>
      </c>
      <c r="AX188" s="113">
        <f>$F188*'INTERNAL PARAMETERS-2'!I188*(1-VLOOKUP(J$4,'INTERNAL PARAMETERS-1'!$B$5:$J$44,4, FALSE))</f>
        <v>0</v>
      </c>
      <c r="AY188" s="113">
        <f>$F188*'INTERNAL PARAMETERS-2'!J188*(1-VLOOKUP(K$4,'INTERNAL PARAMETERS-1'!$B$5:$J$44,4, FALSE))</f>
        <v>0</v>
      </c>
      <c r="AZ188" s="113">
        <f>$F188*'INTERNAL PARAMETERS-2'!K188*(1-VLOOKUP(L$4,'INTERNAL PARAMETERS-1'!$B$5:$J$44,4, FALSE))</f>
        <v>0</v>
      </c>
      <c r="BA188" s="113">
        <f>$F188*'INTERNAL PARAMETERS-2'!L188*(1-VLOOKUP(M$4,'INTERNAL PARAMETERS-1'!$B$5:$J$44,4, FALSE))</f>
        <v>0</v>
      </c>
      <c r="BB188" s="113">
        <f>$F188*'INTERNAL PARAMETERS-2'!M188*(1-VLOOKUP(N$4,'INTERNAL PARAMETERS-1'!$B$5:$J$44,4, FALSE))</f>
        <v>0</v>
      </c>
      <c r="BC188" s="113">
        <f>$F188*'INTERNAL PARAMETERS-2'!N188*(1-VLOOKUP(O$4,'INTERNAL PARAMETERS-1'!$B$5:$J$44,4, FALSE))</f>
        <v>0</v>
      </c>
      <c r="BD188" s="113">
        <f>$F188*'INTERNAL PARAMETERS-2'!O188*(1-VLOOKUP(P$4,'INTERNAL PARAMETERS-1'!$B$5:$J$44,4, FALSE))</f>
        <v>0</v>
      </c>
      <c r="BE188" s="113">
        <f>$F188*'INTERNAL PARAMETERS-2'!P188*(1-VLOOKUP(Q$4,'INTERNAL PARAMETERS-1'!$B$5:$J$44,4, FALSE))</f>
        <v>0</v>
      </c>
      <c r="BF188" s="113">
        <f>$F188*'INTERNAL PARAMETERS-2'!Q188*(1-VLOOKUP(R$4,'INTERNAL PARAMETERS-1'!$B$5:$J$44,4, FALSE))</f>
        <v>0</v>
      </c>
      <c r="BG188" s="113">
        <f>$F188*'INTERNAL PARAMETERS-2'!R188*(1-VLOOKUP(S$4,'INTERNAL PARAMETERS-1'!$B$5:$J$44,4, FALSE))</f>
        <v>0</v>
      </c>
      <c r="BH188" s="113">
        <f>$F188*'INTERNAL PARAMETERS-2'!S188*(1-VLOOKUP(T$4,'INTERNAL PARAMETERS-1'!$B$5:$J$44,4, FALSE))</f>
        <v>0</v>
      </c>
      <c r="BI188" s="113">
        <f>$F188*'INTERNAL PARAMETERS-2'!T188*(1-VLOOKUP(U$4,'INTERNAL PARAMETERS-1'!$B$5:$J$44,4, FALSE))</f>
        <v>0</v>
      </c>
      <c r="BJ188" s="113">
        <f>$F188*'INTERNAL PARAMETERS-2'!U188*(1-VLOOKUP(V$4,'INTERNAL PARAMETERS-1'!$B$5:$J$44,4, FALSE))</f>
        <v>0</v>
      </c>
      <c r="BK188" s="113">
        <f>$F188*'INTERNAL PARAMETERS-2'!V188*(1-VLOOKUP(W$4,'INTERNAL PARAMETERS-1'!$B$5:$J$44,4, FALSE))</f>
        <v>0</v>
      </c>
      <c r="BL188" s="113">
        <f>$F188*'INTERNAL PARAMETERS-2'!W188*(1-VLOOKUP(X$4,'INTERNAL PARAMETERS-1'!$B$5:$J$44,4, FALSE))</f>
        <v>0</v>
      </c>
      <c r="BM188" s="113">
        <f>$F188*'INTERNAL PARAMETERS-2'!X188*(1-VLOOKUP(Y$4,'INTERNAL PARAMETERS-1'!$B$5:$J$44,4, FALSE))</f>
        <v>0</v>
      </c>
      <c r="BN188" s="113">
        <f>$F188*'INTERNAL PARAMETERS-2'!Y188*(1-VLOOKUP(Z$4,'INTERNAL PARAMETERS-1'!$B$5:$J$44,4, FALSE))</f>
        <v>0</v>
      </c>
      <c r="BO188" s="113">
        <f>$F188*'INTERNAL PARAMETERS-2'!Z188*(1-VLOOKUP(AA$4,'INTERNAL PARAMETERS-1'!$B$5:$J$44,4, FALSE))</f>
        <v>0</v>
      </c>
      <c r="BP188" s="113">
        <f>$F188*'INTERNAL PARAMETERS-2'!AA188*(1-VLOOKUP(AB$4,'INTERNAL PARAMETERS-1'!$B$5:$J$44,4, FALSE))</f>
        <v>0</v>
      </c>
      <c r="BQ188" s="113">
        <f>$F188*'INTERNAL PARAMETERS-2'!AB188*(1-VLOOKUP(AC$4,'INTERNAL PARAMETERS-1'!$B$5:$J$44,4, FALSE))</f>
        <v>0</v>
      </c>
      <c r="BR188" s="113">
        <f>$F188*'INTERNAL PARAMETERS-2'!AC188*(1-VLOOKUP(AD$4,'INTERNAL PARAMETERS-1'!$B$5:$J$44,4, FALSE))</f>
        <v>0</v>
      </c>
      <c r="BS188" s="113">
        <f>$F188*'INTERNAL PARAMETERS-2'!AD188*(1-VLOOKUP(AE$4,'INTERNAL PARAMETERS-1'!$B$5:$J$44,4, FALSE))</f>
        <v>0</v>
      </c>
      <c r="BT188" s="113">
        <f>$F188*'INTERNAL PARAMETERS-2'!AE188*(1-VLOOKUP(AF$4,'INTERNAL PARAMETERS-1'!$B$5:$J$44,4, FALSE))</f>
        <v>0</v>
      </c>
      <c r="BU188" s="113">
        <f>$F188*'INTERNAL PARAMETERS-2'!AF188*(1-VLOOKUP(AG$4,'INTERNAL PARAMETERS-1'!$B$5:$J$44,4, FALSE))</f>
        <v>0</v>
      </c>
      <c r="BV188" s="113">
        <f>$F188*'INTERNAL PARAMETERS-2'!AG188*(1-VLOOKUP(AH$4,'INTERNAL PARAMETERS-1'!$B$5:$J$44,4, FALSE))</f>
        <v>0</v>
      </c>
      <c r="BW188" s="113">
        <f>$F188*'INTERNAL PARAMETERS-2'!AH188*(1-VLOOKUP(AI$4,'INTERNAL PARAMETERS-1'!$B$5:$J$44,4, FALSE))</f>
        <v>0</v>
      </c>
      <c r="BX188" s="113">
        <f>$F188*'INTERNAL PARAMETERS-2'!AI188*(1-VLOOKUP(AJ$4,'INTERNAL PARAMETERS-1'!$B$5:$J$44,4, FALSE))</f>
        <v>0</v>
      </c>
      <c r="BY188" s="113">
        <f>$F188*'INTERNAL PARAMETERS-2'!AJ188*(1-VLOOKUP(AK$4,'INTERNAL PARAMETERS-1'!$B$5:$J$44,4, FALSE))</f>
        <v>0</v>
      </c>
      <c r="BZ188" s="113">
        <f>$F188*'INTERNAL PARAMETERS-2'!AK188*(1-VLOOKUP(AL$4,'INTERNAL PARAMETERS-1'!$B$5:$J$44,4, FALSE))</f>
        <v>0</v>
      </c>
      <c r="CA188" s="113">
        <f>$F188*'INTERNAL PARAMETERS-2'!AL188*(1-VLOOKUP(AM$4,'INTERNAL PARAMETERS-1'!$B$5:$J$44,4, FALSE))</f>
        <v>0</v>
      </c>
      <c r="CB188" s="113">
        <f>$F188*'INTERNAL PARAMETERS-2'!AM188*(1-VLOOKUP(AN$4,'INTERNAL PARAMETERS-1'!$B$5:$J$44,4, FALSE))</f>
        <v>0</v>
      </c>
      <c r="CC188" s="113">
        <f>$F188*'INTERNAL PARAMETERS-2'!AN188*(1-VLOOKUP(AO$4,'INTERNAL PARAMETERS-1'!$B$5:$J$44,4, FALSE))</f>
        <v>0</v>
      </c>
      <c r="CD188" s="113">
        <f>$F188*'INTERNAL PARAMETERS-2'!AO188*(1-VLOOKUP(AP$4,'INTERNAL PARAMETERS-1'!$B$5:$J$44,4, FALSE))</f>
        <v>0</v>
      </c>
      <c r="CE188" s="113">
        <f>$F188*'INTERNAL PARAMETERS-2'!AP188*(1-VLOOKUP(AQ$4,'INTERNAL PARAMETERS-1'!$B$5:$J$44,4, FALSE))</f>
        <v>0</v>
      </c>
      <c r="CF188" s="113">
        <f>$F188*'INTERNAL PARAMETERS-2'!AQ188*(1-VLOOKUP(AR$4,'INTERNAL PARAMETERS-1'!$B$5:$J$44,4, FALSE))</f>
        <v>0</v>
      </c>
      <c r="CG188" s="113">
        <f>$F188*'INTERNAL PARAMETERS-2'!AR188*(1-VLOOKUP(AS$4,'INTERNAL PARAMETERS-1'!$B$5:$J$44,4, FALSE))</f>
        <v>0</v>
      </c>
      <c r="CH188" s="112">
        <f>$F188*'INTERNAL PARAMETERS-2'!AS188*(1-VLOOKUP(AT$4,'INTERNAL PARAMETERS-1'!$B$5:$J$44,4, FALSE))</f>
        <v>0</v>
      </c>
      <c r="CI188" s="111">
        <f t="shared" si="2"/>
        <v>0</v>
      </c>
    </row>
    <row r="189" spans="3:87" x14ac:dyDescent="0.5">
      <c r="C189" s="77" t="s">
        <v>23</v>
      </c>
      <c r="D189" s="76" t="s">
        <v>21</v>
      </c>
      <c r="E189" s="76" t="s">
        <v>16</v>
      </c>
      <c r="F189" s="115">
        <f>'INPUTS-Incidence'!E189</f>
        <v>0</v>
      </c>
      <c r="G189" s="114">
        <f>$F189*'INTERNAL PARAMETERS-2'!F189*VLOOKUP(G$4,'INTERNAL PARAMETERS-1'!$B$5:$J$44,4, FALSE)</f>
        <v>0</v>
      </c>
      <c r="H189" s="113">
        <f>$F189*'INTERNAL PARAMETERS-2'!G189*VLOOKUP(H$4,'INTERNAL PARAMETERS-1'!$B$5:$J$44,4, FALSE)</f>
        <v>0</v>
      </c>
      <c r="I189" s="113">
        <f>$F189*'INTERNAL PARAMETERS-2'!H189*VLOOKUP(I$4,'INTERNAL PARAMETERS-1'!$B$5:$J$44,4, FALSE)</f>
        <v>0</v>
      </c>
      <c r="J189" s="113">
        <f>$F189*'INTERNAL PARAMETERS-2'!I189*VLOOKUP(J$4,'INTERNAL PARAMETERS-1'!$B$5:$J$44,4, FALSE)</f>
        <v>0</v>
      </c>
      <c r="K189" s="113">
        <f>$F189*'INTERNAL PARAMETERS-2'!J189*VLOOKUP(K$4,'INTERNAL PARAMETERS-1'!$B$5:$J$44,4, FALSE)</f>
        <v>0</v>
      </c>
      <c r="L189" s="113">
        <f>$F189*'INTERNAL PARAMETERS-2'!K189*VLOOKUP(L$4,'INTERNAL PARAMETERS-1'!$B$5:$J$44,4, FALSE)</f>
        <v>0</v>
      </c>
      <c r="M189" s="113">
        <f>$F189*'INTERNAL PARAMETERS-2'!L189*VLOOKUP(M$4,'INTERNAL PARAMETERS-1'!$B$5:$J$44,4, FALSE)</f>
        <v>0</v>
      </c>
      <c r="N189" s="113">
        <f>$F189*'INTERNAL PARAMETERS-2'!M189*VLOOKUP(N$4,'INTERNAL PARAMETERS-1'!$B$5:$J$44,4, FALSE)</f>
        <v>0</v>
      </c>
      <c r="O189" s="113">
        <f>$F189*'INTERNAL PARAMETERS-2'!N189*VLOOKUP(O$4,'INTERNAL PARAMETERS-1'!$B$5:$J$44,4, FALSE)</f>
        <v>0</v>
      </c>
      <c r="P189" s="113">
        <f>$F189*'INTERNAL PARAMETERS-2'!O189*VLOOKUP(P$4,'INTERNAL PARAMETERS-1'!$B$5:$J$44,4, FALSE)</f>
        <v>0</v>
      </c>
      <c r="Q189" s="113">
        <f>$F189*'INTERNAL PARAMETERS-2'!P189*VLOOKUP(Q$4,'INTERNAL PARAMETERS-1'!$B$5:$J$44,4, FALSE)</f>
        <v>0</v>
      </c>
      <c r="R189" s="113">
        <f>$F189*'INTERNAL PARAMETERS-2'!Q189*VLOOKUP(R$4,'INTERNAL PARAMETERS-1'!$B$5:$J$44,4, FALSE)</f>
        <v>0</v>
      </c>
      <c r="S189" s="113">
        <f>$F189*'INTERNAL PARAMETERS-2'!R189*VLOOKUP(S$4,'INTERNAL PARAMETERS-1'!$B$5:$J$44,4, FALSE)</f>
        <v>0</v>
      </c>
      <c r="T189" s="113">
        <f>$F189*'INTERNAL PARAMETERS-2'!S189*VLOOKUP(T$4,'INTERNAL PARAMETERS-1'!$B$5:$J$44,4, FALSE)</f>
        <v>0</v>
      </c>
      <c r="U189" s="113">
        <f>$F189*'INTERNAL PARAMETERS-2'!T189*VLOOKUP(U$4,'INTERNAL PARAMETERS-1'!$B$5:$J$44,4, FALSE)</f>
        <v>0</v>
      </c>
      <c r="V189" s="113">
        <f>$F189*'INTERNAL PARAMETERS-2'!U189*VLOOKUP(V$4,'INTERNAL PARAMETERS-1'!$B$5:$J$44,4, FALSE)</f>
        <v>0</v>
      </c>
      <c r="W189" s="113">
        <f>$F189*'INTERNAL PARAMETERS-2'!V189*VLOOKUP(W$4,'INTERNAL PARAMETERS-1'!$B$5:$J$44,4, FALSE)</f>
        <v>0</v>
      </c>
      <c r="X189" s="113">
        <f>$F189*'INTERNAL PARAMETERS-2'!W189*VLOOKUP(X$4,'INTERNAL PARAMETERS-1'!$B$5:$J$44,4, FALSE)</f>
        <v>0</v>
      </c>
      <c r="Y189" s="113">
        <f>$F189*'INTERNAL PARAMETERS-2'!X189*VLOOKUP(Y$4,'INTERNAL PARAMETERS-1'!$B$5:$J$44,4, FALSE)</f>
        <v>0</v>
      </c>
      <c r="Z189" s="113">
        <f>$F189*'INTERNAL PARAMETERS-2'!Y189*VLOOKUP(Z$4,'INTERNAL PARAMETERS-1'!$B$5:$J$44,4, FALSE)</f>
        <v>0</v>
      </c>
      <c r="AA189" s="113">
        <f>$F189*'INTERNAL PARAMETERS-2'!Z189*VLOOKUP(AA$4,'INTERNAL PARAMETERS-1'!$B$5:$J$44,4, FALSE)</f>
        <v>0</v>
      </c>
      <c r="AB189" s="113">
        <f>$F189*'INTERNAL PARAMETERS-2'!AA189*VLOOKUP(AB$4,'INTERNAL PARAMETERS-1'!$B$5:$J$44,4, FALSE)</f>
        <v>0</v>
      </c>
      <c r="AC189" s="113">
        <f>$F189*'INTERNAL PARAMETERS-2'!AB189*VLOOKUP(AC$4,'INTERNAL PARAMETERS-1'!$B$5:$J$44,4, FALSE)</f>
        <v>0</v>
      </c>
      <c r="AD189" s="113">
        <f>$F189*'INTERNAL PARAMETERS-2'!AC189*VLOOKUP(AD$4,'INTERNAL PARAMETERS-1'!$B$5:$J$44,4, FALSE)</f>
        <v>0</v>
      </c>
      <c r="AE189" s="113">
        <f>$F189*'INTERNAL PARAMETERS-2'!AD189*VLOOKUP(AE$4,'INTERNAL PARAMETERS-1'!$B$5:$J$44,4, FALSE)</f>
        <v>0</v>
      </c>
      <c r="AF189" s="113">
        <f>$F189*'INTERNAL PARAMETERS-2'!AE189*VLOOKUP(AF$4,'INTERNAL PARAMETERS-1'!$B$5:$J$44,4, FALSE)</f>
        <v>0</v>
      </c>
      <c r="AG189" s="113">
        <f>$F189*'INTERNAL PARAMETERS-2'!AF189*VLOOKUP(AG$4,'INTERNAL PARAMETERS-1'!$B$5:$J$44,4, FALSE)</f>
        <v>0</v>
      </c>
      <c r="AH189" s="113">
        <f>$F189*'INTERNAL PARAMETERS-2'!AG189*VLOOKUP(AH$4,'INTERNAL PARAMETERS-1'!$B$5:$J$44,4, FALSE)</f>
        <v>0</v>
      </c>
      <c r="AI189" s="113">
        <f>$F189*'INTERNAL PARAMETERS-2'!AH189*VLOOKUP(AI$4,'INTERNAL PARAMETERS-1'!$B$5:$J$44,4, FALSE)</f>
        <v>0</v>
      </c>
      <c r="AJ189" s="113">
        <f>$F189*'INTERNAL PARAMETERS-2'!AI189*VLOOKUP(AJ$4,'INTERNAL PARAMETERS-1'!$B$5:$J$44,4, FALSE)</f>
        <v>0</v>
      </c>
      <c r="AK189" s="113">
        <f>$F189*'INTERNAL PARAMETERS-2'!AJ189*VLOOKUP(AK$4,'INTERNAL PARAMETERS-1'!$B$5:$J$44,4, FALSE)</f>
        <v>0</v>
      </c>
      <c r="AL189" s="113">
        <f>$F189*'INTERNAL PARAMETERS-2'!AK189*VLOOKUP(AL$4,'INTERNAL PARAMETERS-1'!$B$5:$J$44,4, FALSE)</f>
        <v>0</v>
      </c>
      <c r="AM189" s="113">
        <f>$F189*'INTERNAL PARAMETERS-2'!AL189*VLOOKUP(AM$4,'INTERNAL PARAMETERS-1'!$B$5:$J$44,4, FALSE)</f>
        <v>0</v>
      </c>
      <c r="AN189" s="113">
        <f>$F189*'INTERNAL PARAMETERS-2'!AM189*VLOOKUP(AN$4,'INTERNAL PARAMETERS-1'!$B$5:$J$44,4, FALSE)</f>
        <v>0</v>
      </c>
      <c r="AO189" s="113">
        <f>$F189*'INTERNAL PARAMETERS-2'!AN189*VLOOKUP(AO$4,'INTERNAL PARAMETERS-1'!$B$5:$J$44,4, FALSE)</f>
        <v>0</v>
      </c>
      <c r="AP189" s="113">
        <f>$F189*'INTERNAL PARAMETERS-2'!AO189*VLOOKUP(AP$4,'INTERNAL PARAMETERS-1'!$B$5:$J$44,4, FALSE)</f>
        <v>0</v>
      </c>
      <c r="AQ189" s="113">
        <f>$F189*'INTERNAL PARAMETERS-2'!AP189*VLOOKUP(AQ$4,'INTERNAL PARAMETERS-1'!$B$5:$J$44,4, FALSE)</f>
        <v>0</v>
      </c>
      <c r="AR189" s="113">
        <f>$F189*'INTERNAL PARAMETERS-2'!AQ189*VLOOKUP(AR$4,'INTERNAL PARAMETERS-1'!$B$5:$J$44,4, FALSE)</f>
        <v>0</v>
      </c>
      <c r="AS189" s="113">
        <f>$F189*'INTERNAL PARAMETERS-2'!AR189*VLOOKUP(AS$4,'INTERNAL PARAMETERS-1'!$B$5:$J$44,4, FALSE)</f>
        <v>0</v>
      </c>
      <c r="AT189" s="112">
        <f>$F189*'INTERNAL PARAMETERS-2'!AS189*VLOOKUP(AT$4,'INTERNAL PARAMETERS-1'!$B$5:$J$44,4, FALSE)</f>
        <v>0</v>
      </c>
      <c r="AU189" s="114">
        <f>$F189*'INTERNAL PARAMETERS-2'!F189*(1-VLOOKUP(G$4,'INTERNAL PARAMETERS-1'!$B$5:$J$44,4, FALSE))</f>
        <v>0</v>
      </c>
      <c r="AV189" s="113">
        <f>$F189*'INTERNAL PARAMETERS-2'!G189*(1-VLOOKUP(H$4,'INTERNAL PARAMETERS-1'!$B$5:$J$44,4, FALSE))</f>
        <v>0</v>
      </c>
      <c r="AW189" s="113">
        <f>$F189*'INTERNAL PARAMETERS-2'!H189*(1-VLOOKUP(I$4,'INTERNAL PARAMETERS-1'!$B$5:$J$44,4, FALSE))</f>
        <v>0</v>
      </c>
      <c r="AX189" s="113">
        <f>$F189*'INTERNAL PARAMETERS-2'!I189*(1-VLOOKUP(J$4,'INTERNAL PARAMETERS-1'!$B$5:$J$44,4, FALSE))</f>
        <v>0</v>
      </c>
      <c r="AY189" s="113">
        <f>$F189*'INTERNAL PARAMETERS-2'!J189*(1-VLOOKUP(K$4,'INTERNAL PARAMETERS-1'!$B$5:$J$44,4, FALSE))</f>
        <v>0</v>
      </c>
      <c r="AZ189" s="113">
        <f>$F189*'INTERNAL PARAMETERS-2'!K189*(1-VLOOKUP(L$4,'INTERNAL PARAMETERS-1'!$B$5:$J$44,4, FALSE))</f>
        <v>0</v>
      </c>
      <c r="BA189" s="113">
        <f>$F189*'INTERNAL PARAMETERS-2'!L189*(1-VLOOKUP(M$4,'INTERNAL PARAMETERS-1'!$B$5:$J$44,4, FALSE))</f>
        <v>0</v>
      </c>
      <c r="BB189" s="113">
        <f>$F189*'INTERNAL PARAMETERS-2'!M189*(1-VLOOKUP(N$4,'INTERNAL PARAMETERS-1'!$B$5:$J$44,4, FALSE))</f>
        <v>0</v>
      </c>
      <c r="BC189" s="113">
        <f>$F189*'INTERNAL PARAMETERS-2'!N189*(1-VLOOKUP(O$4,'INTERNAL PARAMETERS-1'!$B$5:$J$44,4, FALSE))</f>
        <v>0</v>
      </c>
      <c r="BD189" s="113">
        <f>$F189*'INTERNAL PARAMETERS-2'!O189*(1-VLOOKUP(P$4,'INTERNAL PARAMETERS-1'!$B$5:$J$44,4, FALSE))</f>
        <v>0</v>
      </c>
      <c r="BE189" s="113">
        <f>$F189*'INTERNAL PARAMETERS-2'!P189*(1-VLOOKUP(Q$4,'INTERNAL PARAMETERS-1'!$B$5:$J$44,4, FALSE))</f>
        <v>0</v>
      </c>
      <c r="BF189" s="113">
        <f>$F189*'INTERNAL PARAMETERS-2'!Q189*(1-VLOOKUP(R$4,'INTERNAL PARAMETERS-1'!$B$5:$J$44,4, FALSE))</f>
        <v>0</v>
      </c>
      <c r="BG189" s="113">
        <f>$F189*'INTERNAL PARAMETERS-2'!R189*(1-VLOOKUP(S$4,'INTERNAL PARAMETERS-1'!$B$5:$J$44,4, FALSE))</f>
        <v>0</v>
      </c>
      <c r="BH189" s="113">
        <f>$F189*'INTERNAL PARAMETERS-2'!S189*(1-VLOOKUP(T$4,'INTERNAL PARAMETERS-1'!$B$5:$J$44,4, FALSE))</f>
        <v>0</v>
      </c>
      <c r="BI189" s="113">
        <f>$F189*'INTERNAL PARAMETERS-2'!T189*(1-VLOOKUP(U$4,'INTERNAL PARAMETERS-1'!$B$5:$J$44,4, FALSE))</f>
        <v>0</v>
      </c>
      <c r="BJ189" s="113">
        <f>$F189*'INTERNAL PARAMETERS-2'!U189*(1-VLOOKUP(V$4,'INTERNAL PARAMETERS-1'!$B$5:$J$44,4, FALSE))</f>
        <v>0</v>
      </c>
      <c r="BK189" s="113">
        <f>$F189*'INTERNAL PARAMETERS-2'!V189*(1-VLOOKUP(W$4,'INTERNAL PARAMETERS-1'!$B$5:$J$44,4, FALSE))</f>
        <v>0</v>
      </c>
      <c r="BL189" s="113">
        <f>$F189*'INTERNAL PARAMETERS-2'!W189*(1-VLOOKUP(X$4,'INTERNAL PARAMETERS-1'!$B$5:$J$44,4, FALSE))</f>
        <v>0</v>
      </c>
      <c r="BM189" s="113">
        <f>$F189*'INTERNAL PARAMETERS-2'!X189*(1-VLOOKUP(Y$4,'INTERNAL PARAMETERS-1'!$B$5:$J$44,4, FALSE))</f>
        <v>0</v>
      </c>
      <c r="BN189" s="113">
        <f>$F189*'INTERNAL PARAMETERS-2'!Y189*(1-VLOOKUP(Z$4,'INTERNAL PARAMETERS-1'!$B$5:$J$44,4, FALSE))</f>
        <v>0</v>
      </c>
      <c r="BO189" s="113">
        <f>$F189*'INTERNAL PARAMETERS-2'!Z189*(1-VLOOKUP(AA$4,'INTERNAL PARAMETERS-1'!$B$5:$J$44,4, FALSE))</f>
        <v>0</v>
      </c>
      <c r="BP189" s="113">
        <f>$F189*'INTERNAL PARAMETERS-2'!AA189*(1-VLOOKUP(AB$4,'INTERNAL PARAMETERS-1'!$B$5:$J$44,4, FALSE))</f>
        <v>0</v>
      </c>
      <c r="BQ189" s="113">
        <f>$F189*'INTERNAL PARAMETERS-2'!AB189*(1-VLOOKUP(AC$4,'INTERNAL PARAMETERS-1'!$B$5:$J$44,4, FALSE))</f>
        <v>0</v>
      </c>
      <c r="BR189" s="113">
        <f>$F189*'INTERNAL PARAMETERS-2'!AC189*(1-VLOOKUP(AD$4,'INTERNAL PARAMETERS-1'!$B$5:$J$44,4, FALSE))</f>
        <v>0</v>
      </c>
      <c r="BS189" s="113">
        <f>$F189*'INTERNAL PARAMETERS-2'!AD189*(1-VLOOKUP(AE$4,'INTERNAL PARAMETERS-1'!$B$5:$J$44,4, FALSE))</f>
        <v>0</v>
      </c>
      <c r="BT189" s="113">
        <f>$F189*'INTERNAL PARAMETERS-2'!AE189*(1-VLOOKUP(AF$4,'INTERNAL PARAMETERS-1'!$B$5:$J$44,4, FALSE))</f>
        <v>0</v>
      </c>
      <c r="BU189" s="113">
        <f>$F189*'INTERNAL PARAMETERS-2'!AF189*(1-VLOOKUP(AG$4,'INTERNAL PARAMETERS-1'!$B$5:$J$44,4, FALSE))</f>
        <v>0</v>
      </c>
      <c r="BV189" s="113">
        <f>$F189*'INTERNAL PARAMETERS-2'!AG189*(1-VLOOKUP(AH$4,'INTERNAL PARAMETERS-1'!$B$5:$J$44,4, FALSE))</f>
        <v>0</v>
      </c>
      <c r="BW189" s="113">
        <f>$F189*'INTERNAL PARAMETERS-2'!AH189*(1-VLOOKUP(AI$4,'INTERNAL PARAMETERS-1'!$B$5:$J$44,4, FALSE))</f>
        <v>0</v>
      </c>
      <c r="BX189" s="113">
        <f>$F189*'INTERNAL PARAMETERS-2'!AI189*(1-VLOOKUP(AJ$4,'INTERNAL PARAMETERS-1'!$B$5:$J$44,4, FALSE))</f>
        <v>0</v>
      </c>
      <c r="BY189" s="113">
        <f>$F189*'INTERNAL PARAMETERS-2'!AJ189*(1-VLOOKUP(AK$4,'INTERNAL PARAMETERS-1'!$B$5:$J$44,4, FALSE))</f>
        <v>0</v>
      </c>
      <c r="BZ189" s="113">
        <f>$F189*'INTERNAL PARAMETERS-2'!AK189*(1-VLOOKUP(AL$4,'INTERNAL PARAMETERS-1'!$B$5:$J$44,4, FALSE))</f>
        <v>0</v>
      </c>
      <c r="CA189" s="113">
        <f>$F189*'INTERNAL PARAMETERS-2'!AL189*(1-VLOOKUP(AM$4,'INTERNAL PARAMETERS-1'!$B$5:$J$44,4, FALSE))</f>
        <v>0</v>
      </c>
      <c r="CB189" s="113">
        <f>$F189*'INTERNAL PARAMETERS-2'!AM189*(1-VLOOKUP(AN$4,'INTERNAL PARAMETERS-1'!$B$5:$J$44,4, FALSE))</f>
        <v>0</v>
      </c>
      <c r="CC189" s="113">
        <f>$F189*'INTERNAL PARAMETERS-2'!AN189*(1-VLOOKUP(AO$4,'INTERNAL PARAMETERS-1'!$B$5:$J$44,4, FALSE))</f>
        <v>0</v>
      </c>
      <c r="CD189" s="113">
        <f>$F189*'INTERNAL PARAMETERS-2'!AO189*(1-VLOOKUP(AP$4,'INTERNAL PARAMETERS-1'!$B$5:$J$44,4, FALSE))</f>
        <v>0</v>
      </c>
      <c r="CE189" s="113">
        <f>$F189*'INTERNAL PARAMETERS-2'!AP189*(1-VLOOKUP(AQ$4,'INTERNAL PARAMETERS-1'!$B$5:$J$44,4, FALSE))</f>
        <v>0</v>
      </c>
      <c r="CF189" s="113">
        <f>$F189*'INTERNAL PARAMETERS-2'!AQ189*(1-VLOOKUP(AR$4,'INTERNAL PARAMETERS-1'!$B$5:$J$44,4, FALSE))</f>
        <v>0</v>
      </c>
      <c r="CG189" s="113">
        <f>$F189*'INTERNAL PARAMETERS-2'!AR189*(1-VLOOKUP(AS$4,'INTERNAL PARAMETERS-1'!$B$5:$J$44,4, FALSE))</f>
        <v>0</v>
      </c>
      <c r="CH189" s="112">
        <f>$F189*'INTERNAL PARAMETERS-2'!AS189*(1-VLOOKUP(AT$4,'INTERNAL PARAMETERS-1'!$B$5:$J$44,4, FALSE))</f>
        <v>0</v>
      </c>
      <c r="CI189" s="111">
        <f t="shared" si="2"/>
        <v>0</v>
      </c>
    </row>
    <row r="190" spans="3:87" x14ac:dyDescent="0.5">
      <c r="C190" s="77" t="s">
        <v>23</v>
      </c>
      <c r="D190" s="76" t="s">
        <v>21</v>
      </c>
      <c r="E190" s="76" t="s">
        <v>15</v>
      </c>
      <c r="F190" s="115">
        <f>'INPUTS-Incidence'!E190</f>
        <v>0</v>
      </c>
      <c r="G190" s="114">
        <f>$F190*'INTERNAL PARAMETERS-2'!F190*VLOOKUP(G$4,'INTERNAL PARAMETERS-1'!$B$5:$J$44,4, FALSE)</f>
        <v>0</v>
      </c>
      <c r="H190" s="113">
        <f>$F190*'INTERNAL PARAMETERS-2'!G190*VLOOKUP(H$4,'INTERNAL PARAMETERS-1'!$B$5:$J$44,4, FALSE)</f>
        <v>0</v>
      </c>
      <c r="I190" s="113">
        <f>$F190*'INTERNAL PARAMETERS-2'!H190*VLOOKUP(I$4,'INTERNAL PARAMETERS-1'!$B$5:$J$44,4, FALSE)</f>
        <v>0</v>
      </c>
      <c r="J190" s="113">
        <f>$F190*'INTERNAL PARAMETERS-2'!I190*VLOOKUP(J$4,'INTERNAL PARAMETERS-1'!$B$5:$J$44,4, FALSE)</f>
        <v>0</v>
      </c>
      <c r="K190" s="113">
        <f>$F190*'INTERNAL PARAMETERS-2'!J190*VLOOKUP(K$4,'INTERNAL PARAMETERS-1'!$B$5:$J$44,4, FALSE)</f>
        <v>0</v>
      </c>
      <c r="L190" s="113">
        <f>$F190*'INTERNAL PARAMETERS-2'!K190*VLOOKUP(L$4,'INTERNAL PARAMETERS-1'!$B$5:$J$44,4, FALSE)</f>
        <v>0</v>
      </c>
      <c r="M190" s="113">
        <f>$F190*'INTERNAL PARAMETERS-2'!L190*VLOOKUP(M$4,'INTERNAL PARAMETERS-1'!$B$5:$J$44,4, FALSE)</f>
        <v>0</v>
      </c>
      <c r="N190" s="113">
        <f>$F190*'INTERNAL PARAMETERS-2'!M190*VLOOKUP(N$4,'INTERNAL PARAMETERS-1'!$B$5:$J$44,4, FALSE)</f>
        <v>0</v>
      </c>
      <c r="O190" s="113">
        <f>$F190*'INTERNAL PARAMETERS-2'!N190*VLOOKUP(O$4,'INTERNAL PARAMETERS-1'!$B$5:$J$44,4, FALSE)</f>
        <v>0</v>
      </c>
      <c r="P190" s="113">
        <f>$F190*'INTERNAL PARAMETERS-2'!O190*VLOOKUP(P$4,'INTERNAL PARAMETERS-1'!$B$5:$J$44,4, FALSE)</f>
        <v>0</v>
      </c>
      <c r="Q190" s="113">
        <f>$F190*'INTERNAL PARAMETERS-2'!P190*VLOOKUP(Q$4,'INTERNAL PARAMETERS-1'!$B$5:$J$44,4, FALSE)</f>
        <v>0</v>
      </c>
      <c r="R190" s="113">
        <f>$F190*'INTERNAL PARAMETERS-2'!Q190*VLOOKUP(R$4,'INTERNAL PARAMETERS-1'!$B$5:$J$44,4, FALSE)</f>
        <v>0</v>
      </c>
      <c r="S190" s="113">
        <f>$F190*'INTERNAL PARAMETERS-2'!R190*VLOOKUP(S$4,'INTERNAL PARAMETERS-1'!$B$5:$J$44,4, FALSE)</f>
        <v>0</v>
      </c>
      <c r="T190" s="113">
        <f>$F190*'INTERNAL PARAMETERS-2'!S190*VLOOKUP(T$4,'INTERNAL PARAMETERS-1'!$B$5:$J$44,4, FALSE)</f>
        <v>0</v>
      </c>
      <c r="U190" s="113">
        <f>$F190*'INTERNAL PARAMETERS-2'!T190*VLOOKUP(U$4,'INTERNAL PARAMETERS-1'!$B$5:$J$44,4, FALSE)</f>
        <v>0</v>
      </c>
      <c r="V190" s="113">
        <f>$F190*'INTERNAL PARAMETERS-2'!U190*VLOOKUP(V$4,'INTERNAL PARAMETERS-1'!$B$5:$J$44,4, FALSE)</f>
        <v>0</v>
      </c>
      <c r="W190" s="113">
        <f>$F190*'INTERNAL PARAMETERS-2'!V190*VLOOKUP(W$4,'INTERNAL PARAMETERS-1'!$B$5:$J$44,4, FALSE)</f>
        <v>0</v>
      </c>
      <c r="X190" s="113">
        <f>$F190*'INTERNAL PARAMETERS-2'!W190*VLOOKUP(X$4,'INTERNAL PARAMETERS-1'!$B$5:$J$44,4, FALSE)</f>
        <v>0</v>
      </c>
      <c r="Y190" s="113">
        <f>$F190*'INTERNAL PARAMETERS-2'!X190*VLOOKUP(Y$4,'INTERNAL PARAMETERS-1'!$B$5:$J$44,4, FALSE)</f>
        <v>0</v>
      </c>
      <c r="Z190" s="113">
        <f>$F190*'INTERNAL PARAMETERS-2'!Y190*VLOOKUP(Z$4,'INTERNAL PARAMETERS-1'!$B$5:$J$44,4, FALSE)</f>
        <v>0</v>
      </c>
      <c r="AA190" s="113">
        <f>$F190*'INTERNAL PARAMETERS-2'!Z190*VLOOKUP(AA$4,'INTERNAL PARAMETERS-1'!$B$5:$J$44,4, FALSE)</f>
        <v>0</v>
      </c>
      <c r="AB190" s="113">
        <f>$F190*'INTERNAL PARAMETERS-2'!AA190*VLOOKUP(AB$4,'INTERNAL PARAMETERS-1'!$B$5:$J$44,4, FALSE)</f>
        <v>0</v>
      </c>
      <c r="AC190" s="113">
        <f>$F190*'INTERNAL PARAMETERS-2'!AB190*VLOOKUP(AC$4,'INTERNAL PARAMETERS-1'!$B$5:$J$44,4, FALSE)</f>
        <v>0</v>
      </c>
      <c r="AD190" s="113">
        <f>$F190*'INTERNAL PARAMETERS-2'!AC190*VLOOKUP(AD$4,'INTERNAL PARAMETERS-1'!$B$5:$J$44,4, FALSE)</f>
        <v>0</v>
      </c>
      <c r="AE190" s="113">
        <f>$F190*'INTERNAL PARAMETERS-2'!AD190*VLOOKUP(AE$4,'INTERNAL PARAMETERS-1'!$B$5:$J$44,4, FALSE)</f>
        <v>0</v>
      </c>
      <c r="AF190" s="113">
        <f>$F190*'INTERNAL PARAMETERS-2'!AE190*VLOOKUP(AF$4,'INTERNAL PARAMETERS-1'!$B$5:$J$44,4, FALSE)</f>
        <v>0</v>
      </c>
      <c r="AG190" s="113">
        <f>$F190*'INTERNAL PARAMETERS-2'!AF190*VLOOKUP(AG$4,'INTERNAL PARAMETERS-1'!$B$5:$J$44,4, FALSE)</f>
        <v>0</v>
      </c>
      <c r="AH190" s="113">
        <f>$F190*'INTERNAL PARAMETERS-2'!AG190*VLOOKUP(AH$4,'INTERNAL PARAMETERS-1'!$B$5:$J$44,4, FALSE)</f>
        <v>0</v>
      </c>
      <c r="AI190" s="113">
        <f>$F190*'INTERNAL PARAMETERS-2'!AH190*VLOOKUP(AI$4,'INTERNAL PARAMETERS-1'!$B$5:$J$44,4, FALSE)</f>
        <v>0</v>
      </c>
      <c r="AJ190" s="113">
        <f>$F190*'INTERNAL PARAMETERS-2'!AI190*VLOOKUP(AJ$4,'INTERNAL PARAMETERS-1'!$B$5:$J$44,4, FALSE)</f>
        <v>0</v>
      </c>
      <c r="AK190" s="113">
        <f>$F190*'INTERNAL PARAMETERS-2'!AJ190*VLOOKUP(AK$4,'INTERNAL PARAMETERS-1'!$B$5:$J$44,4, FALSE)</f>
        <v>0</v>
      </c>
      <c r="AL190" s="113">
        <f>$F190*'INTERNAL PARAMETERS-2'!AK190*VLOOKUP(AL$4,'INTERNAL PARAMETERS-1'!$B$5:$J$44,4, FALSE)</f>
        <v>0</v>
      </c>
      <c r="AM190" s="113">
        <f>$F190*'INTERNAL PARAMETERS-2'!AL190*VLOOKUP(AM$4,'INTERNAL PARAMETERS-1'!$B$5:$J$44,4, FALSE)</f>
        <v>0</v>
      </c>
      <c r="AN190" s="113">
        <f>$F190*'INTERNAL PARAMETERS-2'!AM190*VLOOKUP(AN$4,'INTERNAL PARAMETERS-1'!$B$5:$J$44,4, FALSE)</f>
        <v>0</v>
      </c>
      <c r="AO190" s="113">
        <f>$F190*'INTERNAL PARAMETERS-2'!AN190*VLOOKUP(AO$4,'INTERNAL PARAMETERS-1'!$B$5:$J$44,4, FALSE)</f>
        <v>0</v>
      </c>
      <c r="AP190" s="113">
        <f>$F190*'INTERNAL PARAMETERS-2'!AO190*VLOOKUP(AP$4,'INTERNAL PARAMETERS-1'!$B$5:$J$44,4, FALSE)</f>
        <v>0</v>
      </c>
      <c r="AQ190" s="113">
        <f>$F190*'INTERNAL PARAMETERS-2'!AP190*VLOOKUP(AQ$4,'INTERNAL PARAMETERS-1'!$B$5:$J$44,4, FALSE)</f>
        <v>0</v>
      </c>
      <c r="AR190" s="113">
        <f>$F190*'INTERNAL PARAMETERS-2'!AQ190*VLOOKUP(AR$4,'INTERNAL PARAMETERS-1'!$B$5:$J$44,4, FALSE)</f>
        <v>0</v>
      </c>
      <c r="AS190" s="113">
        <f>$F190*'INTERNAL PARAMETERS-2'!AR190*VLOOKUP(AS$4,'INTERNAL PARAMETERS-1'!$B$5:$J$44,4, FALSE)</f>
        <v>0</v>
      </c>
      <c r="AT190" s="112">
        <f>$F190*'INTERNAL PARAMETERS-2'!AS190*VLOOKUP(AT$4,'INTERNAL PARAMETERS-1'!$B$5:$J$44,4, FALSE)</f>
        <v>0</v>
      </c>
      <c r="AU190" s="114">
        <f>$F190*'INTERNAL PARAMETERS-2'!F190*(1-VLOOKUP(G$4,'INTERNAL PARAMETERS-1'!$B$5:$J$44,4, FALSE))</f>
        <v>0</v>
      </c>
      <c r="AV190" s="113">
        <f>$F190*'INTERNAL PARAMETERS-2'!G190*(1-VLOOKUP(H$4,'INTERNAL PARAMETERS-1'!$B$5:$J$44,4, FALSE))</f>
        <v>0</v>
      </c>
      <c r="AW190" s="113">
        <f>$F190*'INTERNAL PARAMETERS-2'!H190*(1-VLOOKUP(I$4,'INTERNAL PARAMETERS-1'!$B$5:$J$44,4, FALSE))</f>
        <v>0</v>
      </c>
      <c r="AX190" s="113">
        <f>$F190*'INTERNAL PARAMETERS-2'!I190*(1-VLOOKUP(J$4,'INTERNAL PARAMETERS-1'!$B$5:$J$44,4, FALSE))</f>
        <v>0</v>
      </c>
      <c r="AY190" s="113">
        <f>$F190*'INTERNAL PARAMETERS-2'!J190*(1-VLOOKUP(K$4,'INTERNAL PARAMETERS-1'!$B$5:$J$44,4, FALSE))</f>
        <v>0</v>
      </c>
      <c r="AZ190" s="113">
        <f>$F190*'INTERNAL PARAMETERS-2'!K190*(1-VLOOKUP(L$4,'INTERNAL PARAMETERS-1'!$B$5:$J$44,4, FALSE))</f>
        <v>0</v>
      </c>
      <c r="BA190" s="113">
        <f>$F190*'INTERNAL PARAMETERS-2'!L190*(1-VLOOKUP(M$4,'INTERNAL PARAMETERS-1'!$B$5:$J$44,4, FALSE))</f>
        <v>0</v>
      </c>
      <c r="BB190" s="113">
        <f>$F190*'INTERNAL PARAMETERS-2'!M190*(1-VLOOKUP(N$4,'INTERNAL PARAMETERS-1'!$B$5:$J$44,4, FALSE))</f>
        <v>0</v>
      </c>
      <c r="BC190" s="113">
        <f>$F190*'INTERNAL PARAMETERS-2'!N190*(1-VLOOKUP(O$4,'INTERNAL PARAMETERS-1'!$B$5:$J$44,4, FALSE))</f>
        <v>0</v>
      </c>
      <c r="BD190" s="113">
        <f>$F190*'INTERNAL PARAMETERS-2'!O190*(1-VLOOKUP(P$4,'INTERNAL PARAMETERS-1'!$B$5:$J$44,4, FALSE))</f>
        <v>0</v>
      </c>
      <c r="BE190" s="113">
        <f>$F190*'INTERNAL PARAMETERS-2'!P190*(1-VLOOKUP(Q$4,'INTERNAL PARAMETERS-1'!$B$5:$J$44,4, FALSE))</f>
        <v>0</v>
      </c>
      <c r="BF190" s="113">
        <f>$F190*'INTERNAL PARAMETERS-2'!Q190*(1-VLOOKUP(R$4,'INTERNAL PARAMETERS-1'!$B$5:$J$44,4, FALSE))</f>
        <v>0</v>
      </c>
      <c r="BG190" s="113">
        <f>$F190*'INTERNAL PARAMETERS-2'!R190*(1-VLOOKUP(S$4,'INTERNAL PARAMETERS-1'!$B$5:$J$44,4, FALSE))</f>
        <v>0</v>
      </c>
      <c r="BH190" s="113">
        <f>$F190*'INTERNAL PARAMETERS-2'!S190*(1-VLOOKUP(T$4,'INTERNAL PARAMETERS-1'!$B$5:$J$44,4, FALSE))</f>
        <v>0</v>
      </c>
      <c r="BI190" s="113">
        <f>$F190*'INTERNAL PARAMETERS-2'!T190*(1-VLOOKUP(U$4,'INTERNAL PARAMETERS-1'!$B$5:$J$44,4, FALSE))</f>
        <v>0</v>
      </c>
      <c r="BJ190" s="113">
        <f>$F190*'INTERNAL PARAMETERS-2'!U190*(1-VLOOKUP(V$4,'INTERNAL PARAMETERS-1'!$B$5:$J$44,4, FALSE))</f>
        <v>0</v>
      </c>
      <c r="BK190" s="113">
        <f>$F190*'INTERNAL PARAMETERS-2'!V190*(1-VLOOKUP(W$4,'INTERNAL PARAMETERS-1'!$B$5:$J$44,4, FALSE))</f>
        <v>0</v>
      </c>
      <c r="BL190" s="113">
        <f>$F190*'INTERNAL PARAMETERS-2'!W190*(1-VLOOKUP(X$4,'INTERNAL PARAMETERS-1'!$B$5:$J$44,4, FALSE))</f>
        <v>0</v>
      </c>
      <c r="BM190" s="113">
        <f>$F190*'INTERNAL PARAMETERS-2'!X190*(1-VLOOKUP(Y$4,'INTERNAL PARAMETERS-1'!$B$5:$J$44,4, FALSE))</f>
        <v>0</v>
      </c>
      <c r="BN190" s="113">
        <f>$F190*'INTERNAL PARAMETERS-2'!Y190*(1-VLOOKUP(Z$4,'INTERNAL PARAMETERS-1'!$B$5:$J$44,4, FALSE))</f>
        <v>0</v>
      </c>
      <c r="BO190" s="113">
        <f>$F190*'INTERNAL PARAMETERS-2'!Z190*(1-VLOOKUP(AA$4,'INTERNAL PARAMETERS-1'!$B$5:$J$44,4, FALSE))</f>
        <v>0</v>
      </c>
      <c r="BP190" s="113">
        <f>$F190*'INTERNAL PARAMETERS-2'!AA190*(1-VLOOKUP(AB$4,'INTERNAL PARAMETERS-1'!$B$5:$J$44,4, FALSE))</f>
        <v>0</v>
      </c>
      <c r="BQ190" s="113">
        <f>$F190*'INTERNAL PARAMETERS-2'!AB190*(1-VLOOKUP(AC$4,'INTERNAL PARAMETERS-1'!$B$5:$J$44,4, FALSE))</f>
        <v>0</v>
      </c>
      <c r="BR190" s="113">
        <f>$F190*'INTERNAL PARAMETERS-2'!AC190*(1-VLOOKUP(AD$4,'INTERNAL PARAMETERS-1'!$B$5:$J$44,4, FALSE))</f>
        <v>0</v>
      </c>
      <c r="BS190" s="113">
        <f>$F190*'INTERNAL PARAMETERS-2'!AD190*(1-VLOOKUP(AE$4,'INTERNAL PARAMETERS-1'!$B$5:$J$44,4, FALSE))</f>
        <v>0</v>
      </c>
      <c r="BT190" s="113">
        <f>$F190*'INTERNAL PARAMETERS-2'!AE190*(1-VLOOKUP(AF$4,'INTERNAL PARAMETERS-1'!$B$5:$J$44,4, FALSE))</f>
        <v>0</v>
      </c>
      <c r="BU190" s="113">
        <f>$F190*'INTERNAL PARAMETERS-2'!AF190*(1-VLOOKUP(AG$4,'INTERNAL PARAMETERS-1'!$B$5:$J$44,4, FALSE))</f>
        <v>0</v>
      </c>
      <c r="BV190" s="113">
        <f>$F190*'INTERNAL PARAMETERS-2'!AG190*(1-VLOOKUP(AH$4,'INTERNAL PARAMETERS-1'!$B$5:$J$44,4, FALSE))</f>
        <v>0</v>
      </c>
      <c r="BW190" s="113">
        <f>$F190*'INTERNAL PARAMETERS-2'!AH190*(1-VLOOKUP(AI$4,'INTERNAL PARAMETERS-1'!$B$5:$J$44,4, FALSE))</f>
        <v>0</v>
      </c>
      <c r="BX190" s="113">
        <f>$F190*'INTERNAL PARAMETERS-2'!AI190*(1-VLOOKUP(AJ$4,'INTERNAL PARAMETERS-1'!$B$5:$J$44,4, FALSE))</f>
        <v>0</v>
      </c>
      <c r="BY190" s="113">
        <f>$F190*'INTERNAL PARAMETERS-2'!AJ190*(1-VLOOKUP(AK$4,'INTERNAL PARAMETERS-1'!$B$5:$J$44,4, FALSE))</f>
        <v>0</v>
      </c>
      <c r="BZ190" s="113">
        <f>$F190*'INTERNAL PARAMETERS-2'!AK190*(1-VLOOKUP(AL$4,'INTERNAL PARAMETERS-1'!$B$5:$J$44,4, FALSE))</f>
        <v>0</v>
      </c>
      <c r="CA190" s="113">
        <f>$F190*'INTERNAL PARAMETERS-2'!AL190*(1-VLOOKUP(AM$4,'INTERNAL PARAMETERS-1'!$B$5:$J$44,4, FALSE))</f>
        <v>0</v>
      </c>
      <c r="CB190" s="113">
        <f>$F190*'INTERNAL PARAMETERS-2'!AM190*(1-VLOOKUP(AN$4,'INTERNAL PARAMETERS-1'!$B$5:$J$44,4, FALSE))</f>
        <v>0</v>
      </c>
      <c r="CC190" s="113">
        <f>$F190*'INTERNAL PARAMETERS-2'!AN190*(1-VLOOKUP(AO$4,'INTERNAL PARAMETERS-1'!$B$5:$J$44,4, FALSE))</f>
        <v>0</v>
      </c>
      <c r="CD190" s="113">
        <f>$F190*'INTERNAL PARAMETERS-2'!AO190*(1-VLOOKUP(AP$4,'INTERNAL PARAMETERS-1'!$B$5:$J$44,4, FALSE))</f>
        <v>0</v>
      </c>
      <c r="CE190" s="113">
        <f>$F190*'INTERNAL PARAMETERS-2'!AP190*(1-VLOOKUP(AQ$4,'INTERNAL PARAMETERS-1'!$B$5:$J$44,4, FALSE))</f>
        <v>0</v>
      </c>
      <c r="CF190" s="113">
        <f>$F190*'INTERNAL PARAMETERS-2'!AQ190*(1-VLOOKUP(AR$4,'INTERNAL PARAMETERS-1'!$B$5:$J$44,4, FALSE))</f>
        <v>0</v>
      </c>
      <c r="CG190" s="113">
        <f>$F190*'INTERNAL PARAMETERS-2'!AR190*(1-VLOOKUP(AS$4,'INTERNAL PARAMETERS-1'!$B$5:$J$44,4, FALSE))</f>
        <v>0</v>
      </c>
      <c r="CH190" s="112">
        <f>$F190*'INTERNAL PARAMETERS-2'!AS190*(1-VLOOKUP(AT$4,'INTERNAL PARAMETERS-1'!$B$5:$J$44,4, FALSE))</f>
        <v>0</v>
      </c>
      <c r="CI190" s="111">
        <f t="shared" si="2"/>
        <v>0</v>
      </c>
    </row>
    <row r="191" spans="3:87" x14ac:dyDescent="0.5">
      <c r="C191" s="77" t="s">
        <v>23</v>
      </c>
      <c r="D191" s="76" t="s">
        <v>21</v>
      </c>
      <c r="E191" s="76" t="s">
        <v>14</v>
      </c>
      <c r="F191" s="115">
        <f>'INPUTS-Incidence'!E191</f>
        <v>0</v>
      </c>
      <c r="G191" s="114">
        <f>$F191*'INTERNAL PARAMETERS-2'!F191*VLOOKUP(G$4,'INTERNAL PARAMETERS-1'!$B$5:$J$44,4, FALSE)</f>
        <v>0</v>
      </c>
      <c r="H191" s="113">
        <f>$F191*'INTERNAL PARAMETERS-2'!G191*VLOOKUP(H$4,'INTERNAL PARAMETERS-1'!$B$5:$J$44,4, FALSE)</f>
        <v>0</v>
      </c>
      <c r="I191" s="113">
        <f>$F191*'INTERNAL PARAMETERS-2'!H191*VLOOKUP(I$4,'INTERNAL PARAMETERS-1'!$B$5:$J$44,4, FALSE)</f>
        <v>0</v>
      </c>
      <c r="J191" s="113">
        <f>$F191*'INTERNAL PARAMETERS-2'!I191*VLOOKUP(J$4,'INTERNAL PARAMETERS-1'!$B$5:$J$44,4, FALSE)</f>
        <v>0</v>
      </c>
      <c r="K191" s="113">
        <f>$F191*'INTERNAL PARAMETERS-2'!J191*VLOOKUP(K$4,'INTERNAL PARAMETERS-1'!$B$5:$J$44,4, FALSE)</f>
        <v>0</v>
      </c>
      <c r="L191" s="113">
        <f>$F191*'INTERNAL PARAMETERS-2'!K191*VLOOKUP(L$4,'INTERNAL PARAMETERS-1'!$B$5:$J$44,4, FALSE)</f>
        <v>0</v>
      </c>
      <c r="M191" s="113">
        <f>$F191*'INTERNAL PARAMETERS-2'!L191*VLOOKUP(M$4,'INTERNAL PARAMETERS-1'!$B$5:$J$44,4, FALSE)</f>
        <v>0</v>
      </c>
      <c r="N191" s="113">
        <f>$F191*'INTERNAL PARAMETERS-2'!M191*VLOOKUP(N$4,'INTERNAL PARAMETERS-1'!$B$5:$J$44,4, FALSE)</f>
        <v>0</v>
      </c>
      <c r="O191" s="113">
        <f>$F191*'INTERNAL PARAMETERS-2'!N191*VLOOKUP(O$4,'INTERNAL PARAMETERS-1'!$B$5:$J$44,4, FALSE)</f>
        <v>0</v>
      </c>
      <c r="P191" s="113">
        <f>$F191*'INTERNAL PARAMETERS-2'!O191*VLOOKUP(P$4,'INTERNAL PARAMETERS-1'!$B$5:$J$44,4, FALSE)</f>
        <v>0</v>
      </c>
      <c r="Q191" s="113">
        <f>$F191*'INTERNAL PARAMETERS-2'!P191*VLOOKUP(Q$4,'INTERNAL PARAMETERS-1'!$B$5:$J$44,4, FALSE)</f>
        <v>0</v>
      </c>
      <c r="R191" s="113">
        <f>$F191*'INTERNAL PARAMETERS-2'!Q191*VLOOKUP(R$4,'INTERNAL PARAMETERS-1'!$B$5:$J$44,4, FALSE)</f>
        <v>0</v>
      </c>
      <c r="S191" s="113">
        <f>$F191*'INTERNAL PARAMETERS-2'!R191*VLOOKUP(S$4,'INTERNAL PARAMETERS-1'!$B$5:$J$44,4, FALSE)</f>
        <v>0</v>
      </c>
      <c r="T191" s="113">
        <f>$F191*'INTERNAL PARAMETERS-2'!S191*VLOOKUP(T$4,'INTERNAL PARAMETERS-1'!$B$5:$J$44,4, FALSE)</f>
        <v>0</v>
      </c>
      <c r="U191" s="113">
        <f>$F191*'INTERNAL PARAMETERS-2'!T191*VLOOKUP(U$4,'INTERNAL PARAMETERS-1'!$B$5:$J$44,4, FALSE)</f>
        <v>0</v>
      </c>
      <c r="V191" s="113">
        <f>$F191*'INTERNAL PARAMETERS-2'!U191*VLOOKUP(V$4,'INTERNAL PARAMETERS-1'!$B$5:$J$44,4, FALSE)</f>
        <v>0</v>
      </c>
      <c r="W191" s="113">
        <f>$F191*'INTERNAL PARAMETERS-2'!V191*VLOOKUP(W$4,'INTERNAL PARAMETERS-1'!$B$5:$J$44,4, FALSE)</f>
        <v>0</v>
      </c>
      <c r="X191" s="113">
        <f>$F191*'INTERNAL PARAMETERS-2'!W191*VLOOKUP(X$4,'INTERNAL PARAMETERS-1'!$B$5:$J$44,4, FALSE)</f>
        <v>0</v>
      </c>
      <c r="Y191" s="113">
        <f>$F191*'INTERNAL PARAMETERS-2'!X191*VLOOKUP(Y$4,'INTERNAL PARAMETERS-1'!$B$5:$J$44,4, FALSE)</f>
        <v>0</v>
      </c>
      <c r="Z191" s="113">
        <f>$F191*'INTERNAL PARAMETERS-2'!Y191*VLOOKUP(Z$4,'INTERNAL PARAMETERS-1'!$B$5:$J$44,4, FALSE)</f>
        <v>0</v>
      </c>
      <c r="AA191" s="113">
        <f>$F191*'INTERNAL PARAMETERS-2'!Z191*VLOOKUP(AA$4,'INTERNAL PARAMETERS-1'!$B$5:$J$44,4, FALSE)</f>
        <v>0</v>
      </c>
      <c r="AB191" s="113">
        <f>$F191*'INTERNAL PARAMETERS-2'!AA191*VLOOKUP(AB$4,'INTERNAL PARAMETERS-1'!$B$5:$J$44,4, FALSE)</f>
        <v>0</v>
      </c>
      <c r="AC191" s="113">
        <f>$F191*'INTERNAL PARAMETERS-2'!AB191*VLOOKUP(AC$4,'INTERNAL PARAMETERS-1'!$B$5:$J$44,4, FALSE)</f>
        <v>0</v>
      </c>
      <c r="AD191" s="113">
        <f>$F191*'INTERNAL PARAMETERS-2'!AC191*VLOOKUP(AD$4,'INTERNAL PARAMETERS-1'!$B$5:$J$44,4, FALSE)</f>
        <v>0</v>
      </c>
      <c r="AE191" s="113">
        <f>$F191*'INTERNAL PARAMETERS-2'!AD191*VLOOKUP(AE$4,'INTERNAL PARAMETERS-1'!$B$5:$J$44,4, FALSE)</f>
        <v>0</v>
      </c>
      <c r="AF191" s="113">
        <f>$F191*'INTERNAL PARAMETERS-2'!AE191*VLOOKUP(AF$4,'INTERNAL PARAMETERS-1'!$B$5:$J$44,4, FALSE)</f>
        <v>0</v>
      </c>
      <c r="AG191" s="113">
        <f>$F191*'INTERNAL PARAMETERS-2'!AF191*VLOOKUP(AG$4,'INTERNAL PARAMETERS-1'!$B$5:$J$44,4, FALSE)</f>
        <v>0</v>
      </c>
      <c r="AH191" s="113">
        <f>$F191*'INTERNAL PARAMETERS-2'!AG191*VLOOKUP(AH$4,'INTERNAL PARAMETERS-1'!$B$5:$J$44,4, FALSE)</f>
        <v>0</v>
      </c>
      <c r="AI191" s="113">
        <f>$F191*'INTERNAL PARAMETERS-2'!AH191*VLOOKUP(AI$4,'INTERNAL PARAMETERS-1'!$B$5:$J$44,4, FALSE)</f>
        <v>0</v>
      </c>
      <c r="AJ191" s="113">
        <f>$F191*'INTERNAL PARAMETERS-2'!AI191*VLOOKUP(AJ$4,'INTERNAL PARAMETERS-1'!$B$5:$J$44,4, FALSE)</f>
        <v>0</v>
      </c>
      <c r="AK191" s="113">
        <f>$F191*'INTERNAL PARAMETERS-2'!AJ191*VLOOKUP(AK$4,'INTERNAL PARAMETERS-1'!$B$5:$J$44,4, FALSE)</f>
        <v>0</v>
      </c>
      <c r="AL191" s="113">
        <f>$F191*'INTERNAL PARAMETERS-2'!AK191*VLOOKUP(AL$4,'INTERNAL PARAMETERS-1'!$B$5:$J$44,4, FALSE)</f>
        <v>0</v>
      </c>
      <c r="AM191" s="113">
        <f>$F191*'INTERNAL PARAMETERS-2'!AL191*VLOOKUP(AM$4,'INTERNAL PARAMETERS-1'!$B$5:$J$44,4, FALSE)</f>
        <v>0</v>
      </c>
      <c r="AN191" s="113">
        <f>$F191*'INTERNAL PARAMETERS-2'!AM191*VLOOKUP(AN$4,'INTERNAL PARAMETERS-1'!$B$5:$J$44,4, FALSE)</f>
        <v>0</v>
      </c>
      <c r="AO191" s="113">
        <f>$F191*'INTERNAL PARAMETERS-2'!AN191*VLOOKUP(AO$4,'INTERNAL PARAMETERS-1'!$B$5:$J$44,4, FALSE)</f>
        <v>0</v>
      </c>
      <c r="AP191" s="113">
        <f>$F191*'INTERNAL PARAMETERS-2'!AO191*VLOOKUP(AP$4,'INTERNAL PARAMETERS-1'!$B$5:$J$44,4, FALSE)</f>
        <v>0</v>
      </c>
      <c r="AQ191" s="113">
        <f>$F191*'INTERNAL PARAMETERS-2'!AP191*VLOOKUP(AQ$4,'INTERNAL PARAMETERS-1'!$B$5:$J$44,4, FALSE)</f>
        <v>0</v>
      </c>
      <c r="AR191" s="113">
        <f>$F191*'INTERNAL PARAMETERS-2'!AQ191*VLOOKUP(AR$4,'INTERNAL PARAMETERS-1'!$B$5:$J$44,4, FALSE)</f>
        <v>0</v>
      </c>
      <c r="AS191" s="113">
        <f>$F191*'INTERNAL PARAMETERS-2'!AR191*VLOOKUP(AS$4,'INTERNAL PARAMETERS-1'!$B$5:$J$44,4, FALSE)</f>
        <v>0</v>
      </c>
      <c r="AT191" s="112">
        <f>$F191*'INTERNAL PARAMETERS-2'!AS191*VLOOKUP(AT$4,'INTERNAL PARAMETERS-1'!$B$5:$J$44,4, FALSE)</f>
        <v>0</v>
      </c>
      <c r="AU191" s="114">
        <f>$F191*'INTERNAL PARAMETERS-2'!F191*(1-VLOOKUP(G$4,'INTERNAL PARAMETERS-1'!$B$5:$J$44,4, FALSE))</f>
        <v>0</v>
      </c>
      <c r="AV191" s="113">
        <f>$F191*'INTERNAL PARAMETERS-2'!G191*(1-VLOOKUP(H$4,'INTERNAL PARAMETERS-1'!$B$5:$J$44,4, FALSE))</f>
        <v>0</v>
      </c>
      <c r="AW191" s="113">
        <f>$F191*'INTERNAL PARAMETERS-2'!H191*(1-VLOOKUP(I$4,'INTERNAL PARAMETERS-1'!$B$5:$J$44,4, FALSE))</f>
        <v>0</v>
      </c>
      <c r="AX191" s="113">
        <f>$F191*'INTERNAL PARAMETERS-2'!I191*(1-VLOOKUP(J$4,'INTERNAL PARAMETERS-1'!$B$5:$J$44,4, FALSE))</f>
        <v>0</v>
      </c>
      <c r="AY191" s="113">
        <f>$F191*'INTERNAL PARAMETERS-2'!J191*(1-VLOOKUP(K$4,'INTERNAL PARAMETERS-1'!$B$5:$J$44,4, FALSE))</f>
        <v>0</v>
      </c>
      <c r="AZ191" s="113">
        <f>$F191*'INTERNAL PARAMETERS-2'!K191*(1-VLOOKUP(L$4,'INTERNAL PARAMETERS-1'!$B$5:$J$44,4, FALSE))</f>
        <v>0</v>
      </c>
      <c r="BA191" s="113">
        <f>$F191*'INTERNAL PARAMETERS-2'!L191*(1-VLOOKUP(M$4,'INTERNAL PARAMETERS-1'!$B$5:$J$44,4, FALSE))</f>
        <v>0</v>
      </c>
      <c r="BB191" s="113">
        <f>$F191*'INTERNAL PARAMETERS-2'!M191*(1-VLOOKUP(N$4,'INTERNAL PARAMETERS-1'!$B$5:$J$44,4, FALSE))</f>
        <v>0</v>
      </c>
      <c r="BC191" s="113">
        <f>$F191*'INTERNAL PARAMETERS-2'!N191*(1-VLOOKUP(O$4,'INTERNAL PARAMETERS-1'!$B$5:$J$44,4, FALSE))</f>
        <v>0</v>
      </c>
      <c r="BD191" s="113">
        <f>$F191*'INTERNAL PARAMETERS-2'!O191*(1-VLOOKUP(P$4,'INTERNAL PARAMETERS-1'!$B$5:$J$44,4, FALSE))</f>
        <v>0</v>
      </c>
      <c r="BE191" s="113">
        <f>$F191*'INTERNAL PARAMETERS-2'!P191*(1-VLOOKUP(Q$4,'INTERNAL PARAMETERS-1'!$B$5:$J$44,4, FALSE))</f>
        <v>0</v>
      </c>
      <c r="BF191" s="113">
        <f>$F191*'INTERNAL PARAMETERS-2'!Q191*(1-VLOOKUP(R$4,'INTERNAL PARAMETERS-1'!$B$5:$J$44,4, FALSE))</f>
        <v>0</v>
      </c>
      <c r="BG191" s="113">
        <f>$F191*'INTERNAL PARAMETERS-2'!R191*(1-VLOOKUP(S$4,'INTERNAL PARAMETERS-1'!$B$5:$J$44,4, FALSE))</f>
        <v>0</v>
      </c>
      <c r="BH191" s="113">
        <f>$F191*'INTERNAL PARAMETERS-2'!S191*(1-VLOOKUP(T$4,'INTERNAL PARAMETERS-1'!$B$5:$J$44,4, FALSE))</f>
        <v>0</v>
      </c>
      <c r="BI191" s="113">
        <f>$F191*'INTERNAL PARAMETERS-2'!T191*(1-VLOOKUP(U$4,'INTERNAL PARAMETERS-1'!$B$5:$J$44,4, FALSE))</f>
        <v>0</v>
      </c>
      <c r="BJ191" s="113">
        <f>$F191*'INTERNAL PARAMETERS-2'!U191*(1-VLOOKUP(V$4,'INTERNAL PARAMETERS-1'!$B$5:$J$44,4, FALSE))</f>
        <v>0</v>
      </c>
      <c r="BK191" s="113">
        <f>$F191*'INTERNAL PARAMETERS-2'!V191*(1-VLOOKUP(W$4,'INTERNAL PARAMETERS-1'!$B$5:$J$44,4, FALSE))</f>
        <v>0</v>
      </c>
      <c r="BL191" s="113">
        <f>$F191*'INTERNAL PARAMETERS-2'!W191*(1-VLOOKUP(X$4,'INTERNAL PARAMETERS-1'!$B$5:$J$44,4, FALSE))</f>
        <v>0</v>
      </c>
      <c r="BM191" s="113">
        <f>$F191*'INTERNAL PARAMETERS-2'!X191*(1-VLOOKUP(Y$4,'INTERNAL PARAMETERS-1'!$B$5:$J$44,4, FALSE))</f>
        <v>0</v>
      </c>
      <c r="BN191" s="113">
        <f>$F191*'INTERNAL PARAMETERS-2'!Y191*(1-VLOOKUP(Z$4,'INTERNAL PARAMETERS-1'!$B$5:$J$44,4, FALSE))</f>
        <v>0</v>
      </c>
      <c r="BO191" s="113">
        <f>$F191*'INTERNAL PARAMETERS-2'!Z191*(1-VLOOKUP(AA$4,'INTERNAL PARAMETERS-1'!$B$5:$J$44,4, FALSE))</f>
        <v>0</v>
      </c>
      <c r="BP191" s="113">
        <f>$F191*'INTERNAL PARAMETERS-2'!AA191*(1-VLOOKUP(AB$4,'INTERNAL PARAMETERS-1'!$B$5:$J$44,4, FALSE))</f>
        <v>0</v>
      </c>
      <c r="BQ191" s="113">
        <f>$F191*'INTERNAL PARAMETERS-2'!AB191*(1-VLOOKUP(AC$4,'INTERNAL PARAMETERS-1'!$B$5:$J$44,4, FALSE))</f>
        <v>0</v>
      </c>
      <c r="BR191" s="113">
        <f>$F191*'INTERNAL PARAMETERS-2'!AC191*(1-VLOOKUP(AD$4,'INTERNAL PARAMETERS-1'!$B$5:$J$44,4, FALSE))</f>
        <v>0</v>
      </c>
      <c r="BS191" s="113">
        <f>$F191*'INTERNAL PARAMETERS-2'!AD191*(1-VLOOKUP(AE$4,'INTERNAL PARAMETERS-1'!$B$5:$J$44,4, FALSE))</f>
        <v>0</v>
      </c>
      <c r="BT191" s="113">
        <f>$F191*'INTERNAL PARAMETERS-2'!AE191*(1-VLOOKUP(AF$4,'INTERNAL PARAMETERS-1'!$B$5:$J$44,4, FALSE))</f>
        <v>0</v>
      </c>
      <c r="BU191" s="113">
        <f>$F191*'INTERNAL PARAMETERS-2'!AF191*(1-VLOOKUP(AG$4,'INTERNAL PARAMETERS-1'!$B$5:$J$44,4, FALSE))</f>
        <v>0</v>
      </c>
      <c r="BV191" s="113">
        <f>$F191*'INTERNAL PARAMETERS-2'!AG191*(1-VLOOKUP(AH$4,'INTERNAL PARAMETERS-1'!$B$5:$J$44,4, FALSE))</f>
        <v>0</v>
      </c>
      <c r="BW191" s="113">
        <f>$F191*'INTERNAL PARAMETERS-2'!AH191*(1-VLOOKUP(AI$4,'INTERNAL PARAMETERS-1'!$B$5:$J$44,4, FALSE))</f>
        <v>0</v>
      </c>
      <c r="BX191" s="113">
        <f>$F191*'INTERNAL PARAMETERS-2'!AI191*(1-VLOOKUP(AJ$4,'INTERNAL PARAMETERS-1'!$B$5:$J$44,4, FALSE))</f>
        <v>0</v>
      </c>
      <c r="BY191" s="113">
        <f>$F191*'INTERNAL PARAMETERS-2'!AJ191*(1-VLOOKUP(AK$4,'INTERNAL PARAMETERS-1'!$B$5:$J$44,4, FALSE))</f>
        <v>0</v>
      </c>
      <c r="BZ191" s="113">
        <f>$F191*'INTERNAL PARAMETERS-2'!AK191*(1-VLOOKUP(AL$4,'INTERNAL PARAMETERS-1'!$B$5:$J$44,4, FALSE))</f>
        <v>0</v>
      </c>
      <c r="CA191" s="113">
        <f>$F191*'INTERNAL PARAMETERS-2'!AL191*(1-VLOOKUP(AM$4,'INTERNAL PARAMETERS-1'!$B$5:$J$44,4, FALSE))</f>
        <v>0</v>
      </c>
      <c r="CB191" s="113">
        <f>$F191*'INTERNAL PARAMETERS-2'!AM191*(1-VLOOKUP(AN$4,'INTERNAL PARAMETERS-1'!$B$5:$J$44,4, FALSE))</f>
        <v>0</v>
      </c>
      <c r="CC191" s="113">
        <f>$F191*'INTERNAL PARAMETERS-2'!AN191*(1-VLOOKUP(AO$4,'INTERNAL PARAMETERS-1'!$B$5:$J$44,4, FALSE))</f>
        <v>0</v>
      </c>
      <c r="CD191" s="113">
        <f>$F191*'INTERNAL PARAMETERS-2'!AO191*(1-VLOOKUP(AP$4,'INTERNAL PARAMETERS-1'!$B$5:$J$44,4, FALSE))</f>
        <v>0</v>
      </c>
      <c r="CE191" s="113">
        <f>$F191*'INTERNAL PARAMETERS-2'!AP191*(1-VLOOKUP(AQ$4,'INTERNAL PARAMETERS-1'!$B$5:$J$44,4, FALSE))</f>
        <v>0</v>
      </c>
      <c r="CF191" s="113">
        <f>$F191*'INTERNAL PARAMETERS-2'!AQ191*(1-VLOOKUP(AR$4,'INTERNAL PARAMETERS-1'!$B$5:$J$44,4, FALSE))</f>
        <v>0</v>
      </c>
      <c r="CG191" s="113">
        <f>$F191*'INTERNAL PARAMETERS-2'!AR191*(1-VLOOKUP(AS$4,'INTERNAL PARAMETERS-1'!$B$5:$J$44,4, FALSE))</f>
        <v>0</v>
      </c>
      <c r="CH191" s="112">
        <f>$F191*'INTERNAL PARAMETERS-2'!AS191*(1-VLOOKUP(AT$4,'INTERNAL PARAMETERS-1'!$B$5:$J$44,4, FALSE))</f>
        <v>0</v>
      </c>
      <c r="CI191" s="111">
        <f t="shared" si="2"/>
        <v>0</v>
      </c>
    </row>
    <row r="192" spans="3:87" x14ac:dyDescent="0.5">
      <c r="C192" s="77" t="s">
        <v>23</v>
      </c>
      <c r="D192" s="76" t="s">
        <v>21</v>
      </c>
      <c r="E192" s="76" t="s">
        <v>13</v>
      </c>
      <c r="F192" s="115">
        <f>'INPUTS-Incidence'!E192</f>
        <v>0</v>
      </c>
      <c r="G192" s="114">
        <f>$F192*'INTERNAL PARAMETERS-2'!F192*VLOOKUP(G$4,'INTERNAL PARAMETERS-1'!$B$5:$J$44,4, FALSE)</f>
        <v>0</v>
      </c>
      <c r="H192" s="113">
        <f>$F192*'INTERNAL PARAMETERS-2'!G192*VLOOKUP(H$4,'INTERNAL PARAMETERS-1'!$B$5:$J$44,4, FALSE)</f>
        <v>0</v>
      </c>
      <c r="I192" s="113">
        <f>$F192*'INTERNAL PARAMETERS-2'!H192*VLOOKUP(I$4,'INTERNAL PARAMETERS-1'!$B$5:$J$44,4, FALSE)</f>
        <v>0</v>
      </c>
      <c r="J192" s="113">
        <f>$F192*'INTERNAL PARAMETERS-2'!I192*VLOOKUP(J$4,'INTERNAL PARAMETERS-1'!$B$5:$J$44,4, FALSE)</f>
        <v>0</v>
      </c>
      <c r="K192" s="113">
        <f>$F192*'INTERNAL PARAMETERS-2'!J192*VLOOKUP(K$4,'INTERNAL PARAMETERS-1'!$B$5:$J$44,4, FALSE)</f>
        <v>0</v>
      </c>
      <c r="L192" s="113">
        <f>$F192*'INTERNAL PARAMETERS-2'!K192*VLOOKUP(L$4,'INTERNAL PARAMETERS-1'!$B$5:$J$44,4, FALSE)</f>
        <v>0</v>
      </c>
      <c r="M192" s="113">
        <f>$F192*'INTERNAL PARAMETERS-2'!L192*VLOOKUP(M$4,'INTERNAL PARAMETERS-1'!$B$5:$J$44,4, FALSE)</f>
        <v>0</v>
      </c>
      <c r="N192" s="113">
        <f>$F192*'INTERNAL PARAMETERS-2'!M192*VLOOKUP(N$4,'INTERNAL PARAMETERS-1'!$B$5:$J$44,4, FALSE)</f>
        <v>0</v>
      </c>
      <c r="O192" s="113">
        <f>$F192*'INTERNAL PARAMETERS-2'!N192*VLOOKUP(O$4,'INTERNAL PARAMETERS-1'!$B$5:$J$44,4, FALSE)</f>
        <v>0</v>
      </c>
      <c r="P192" s="113">
        <f>$F192*'INTERNAL PARAMETERS-2'!O192*VLOOKUP(P$4,'INTERNAL PARAMETERS-1'!$B$5:$J$44,4, FALSE)</f>
        <v>0</v>
      </c>
      <c r="Q192" s="113">
        <f>$F192*'INTERNAL PARAMETERS-2'!P192*VLOOKUP(Q$4,'INTERNAL PARAMETERS-1'!$B$5:$J$44,4, FALSE)</f>
        <v>0</v>
      </c>
      <c r="R192" s="113">
        <f>$F192*'INTERNAL PARAMETERS-2'!Q192*VLOOKUP(R$4,'INTERNAL PARAMETERS-1'!$B$5:$J$44,4, FALSE)</f>
        <v>0</v>
      </c>
      <c r="S192" s="113">
        <f>$F192*'INTERNAL PARAMETERS-2'!R192*VLOOKUP(S$4,'INTERNAL PARAMETERS-1'!$B$5:$J$44,4, FALSE)</f>
        <v>0</v>
      </c>
      <c r="T192" s="113">
        <f>$F192*'INTERNAL PARAMETERS-2'!S192*VLOOKUP(T$4,'INTERNAL PARAMETERS-1'!$B$5:$J$44,4, FALSE)</f>
        <v>0</v>
      </c>
      <c r="U192" s="113">
        <f>$F192*'INTERNAL PARAMETERS-2'!T192*VLOOKUP(U$4,'INTERNAL PARAMETERS-1'!$B$5:$J$44,4, FALSE)</f>
        <v>0</v>
      </c>
      <c r="V192" s="113">
        <f>$F192*'INTERNAL PARAMETERS-2'!U192*VLOOKUP(V$4,'INTERNAL PARAMETERS-1'!$B$5:$J$44,4, FALSE)</f>
        <v>0</v>
      </c>
      <c r="W192" s="113">
        <f>$F192*'INTERNAL PARAMETERS-2'!V192*VLOOKUP(W$4,'INTERNAL PARAMETERS-1'!$B$5:$J$44,4, FALSE)</f>
        <v>0</v>
      </c>
      <c r="X192" s="113">
        <f>$F192*'INTERNAL PARAMETERS-2'!W192*VLOOKUP(X$4,'INTERNAL PARAMETERS-1'!$B$5:$J$44,4, FALSE)</f>
        <v>0</v>
      </c>
      <c r="Y192" s="113">
        <f>$F192*'INTERNAL PARAMETERS-2'!X192*VLOOKUP(Y$4,'INTERNAL PARAMETERS-1'!$B$5:$J$44,4, FALSE)</f>
        <v>0</v>
      </c>
      <c r="Z192" s="113">
        <f>$F192*'INTERNAL PARAMETERS-2'!Y192*VLOOKUP(Z$4,'INTERNAL PARAMETERS-1'!$B$5:$J$44,4, FALSE)</f>
        <v>0</v>
      </c>
      <c r="AA192" s="113">
        <f>$F192*'INTERNAL PARAMETERS-2'!Z192*VLOOKUP(AA$4,'INTERNAL PARAMETERS-1'!$B$5:$J$44,4, FALSE)</f>
        <v>0</v>
      </c>
      <c r="AB192" s="113">
        <f>$F192*'INTERNAL PARAMETERS-2'!AA192*VLOOKUP(AB$4,'INTERNAL PARAMETERS-1'!$B$5:$J$44,4, FALSE)</f>
        <v>0</v>
      </c>
      <c r="AC192" s="113">
        <f>$F192*'INTERNAL PARAMETERS-2'!AB192*VLOOKUP(AC$4,'INTERNAL PARAMETERS-1'!$B$5:$J$44,4, FALSE)</f>
        <v>0</v>
      </c>
      <c r="AD192" s="113">
        <f>$F192*'INTERNAL PARAMETERS-2'!AC192*VLOOKUP(AD$4,'INTERNAL PARAMETERS-1'!$B$5:$J$44,4, FALSE)</f>
        <v>0</v>
      </c>
      <c r="AE192" s="113">
        <f>$F192*'INTERNAL PARAMETERS-2'!AD192*VLOOKUP(AE$4,'INTERNAL PARAMETERS-1'!$B$5:$J$44,4, FALSE)</f>
        <v>0</v>
      </c>
      <c r="AF192" s="113">
        <f>$F192*'INTERNAL PARAMETERS-2'!AE192*VLOOKUP(AF$4,'INTERNAL PARAMETERS-1'!$B$5:$J$44,4, FALSE)</f>
        <v>0</v>
      </c>
      <c r="AG192" s="113">
        <f>$F192*'INTERNAL PARAMETERS-2'!AF192*VLOOKUP(AG$4,'INTERNAL PARAMETERS-1'!$B$5:$J$44,4, FALSE)</f>
        <v>0</v>
      </c>
      <c r="AH192" s="113">
        <f>$F192*'INTERNAL PARAMETERS-2'!AG192*VLOOKUP(AH$4,'INTERNAL PARAMETERS-1'!$B$5:$J$44,4, FALSE)</f>
        <v>0</v>
      </c>
      <c r="AI192" s="113">
        <f>$F192*'INTERNAL PARAMETERS-2'!AH192*VLOOKUP(AI$4,'INTERNAL PARAMETERS-1'!$B$5:$J$44,4, FALSE)</f>
        <v>0</v>
      </c>
      <c r="AJ192" s="113">
        <f>$F192*'INTERNAL PARAMETERS-2'!AI192*VLOOKUP(AJ$4,'INTERNAL PARAMETERS-1'!$B$5:$J$44,4, FALSE)</f>
        <v>0</v>
      </c>
      <c r="AK192" s="113">
        <f>$F192*'INTERNAL PARAMETERS-2'!AJ192*VLOOKUP(AK$4,'INTERNAL PARAMETERS-1'!$B$5:$J$44,4, FALSE)</f>
        <v>0</v>
      </c>
      <c r="AL192" s="113">
        <f>$F192*'INTERNAL PARAMETERS-2'!AK192*VLOOKUP(AL$4,'INTERNAL PARAMETERS-1'!$B$5:$J$44,4, FALSE)</f>
        <v>0</v>
      </c>
      <c r="AM192" s="113">
        <f>$F192*'INTERNAL PARAMETERS-2'!AL192*VLOOKUP(AM$4,'INTERNAL PARAMETERS-1'!$B$5:$J$44,4, FALSE)</f>
        <v>0</v>
      </c>
      <c r="AN192" s="113">
        <f>$F192*'INTERNAL PARAMETERS-2'!AM192*VLOOKUP(AN$4,'INTERNAL PARAMETERS-1'!$B$5:$J$44,4, FALSE)</f>
        <v>0</v>
      </c>
      <c r="AO192" s="113">
        <f>$F192*'INTERNAL PARAMETERS-2'!AN192*VLOOKUP(AO$4,'INTERNAL PARAMETERS-1'!$B$5:$J$44,4, FALSE)</f>
        <v>0</v>
      </c>
      <c r="AP192" s="113">
        <f>$F192*'INTERNAL PARAMETERS-2'!AO192*VLOOKUP(AP$4,'INTERNAL PARAMETERS-1'!$B$5:$J$44,4, FALSE)</f>
        <v>0</v>
      </c>
      <c r="AQ192" s="113">
        <f>$F192*'INTERNAL PARAMETERS-2'!AP192*VLOOKUP(AQ$4,'INTERNAL PARAMETERS-1'!$B$5:$J$44,4, FALSE)</f>
        <v>0</v>
      </c>
      <c r="AR192" s="113">
        <f>$F192*'INTERNAL PARAMETERS-2'!AQ192*VLOOKUP(AR$4,'INTERNAL PARAMETERS-1'!$B$5:$J$44,4, FALSE)</f>
        <v>0</v>
      </c>
      <c r="AS192" s="113">
        <f>$F192*'INTERNAL PARAMETERS-2'!AR192*VLOOKUP(AS$4,'INTERNAL PARAMETERS-1'!$B$5:$J$44,4, FALSE)</f>
        <v>0</v>
      </c>
      <c r="AT192" s="112">
        <f>$F192*'INTERNAL PARAMETERS-2'!AS192*VLOOKUP(AT$4,'INTERNAL PARAMETERS-1'!$B$5:$J$44,4, FALSE)</f>
        <v>0</v>
      </c>
      <c r="AU192" s="114">
        <f>$F192*'INTERNAL PARAMETERS-2'!F192*(1-VLOOKUP(G$4,'INTERNAL PARAMETERS-1'!$B$5:$J$44,4, FALSE))</f>
        <v>0</v>
      </c>
      <c r="AV192" s="113">
        <f>$F192*'INTERNAL PARAMETERS-2'!G192*(1-VLOOKUP(H$4,'INTERNAL PARAMETERS-1'!$B$5:$J$44,4, FALSE))</f>
        <v>0</v>
      </c>
      <c r="AW192" s="113">
        <f>$F192*'INTERNAL PARAMETERS-2'!H192*(1-VLOOKUP(I$4,'INTERNAL PARAMETERS-1'!$B$5:$J$44,4, FALSE))</f>
        <v>0</v>
      </c>
      <c r="AX192" s="113">
        <f>$F192*'INTERNAL PARAMETERS-2'!I192*(1-VLOOKUP(J$4,'INTERNAL PARAMETERS-1'!$B$5:$J$44,4, FALSE))</f>
        <v>0</v>
      </c>
      <c r="AY192" s="113">
        <f>$F192*'INTERNAL PARAMETERS-2'!J192*(1-VLOOKUP(K$4,'INTERNAL PARAMETERS-1'!$B$5:$J$44,4, FALSE))</f>
        <v>0</v>
      </c>
      <c r="AZ192" s="113">
        <f>$F192*'INTERNAL PARAMETERS-2'!K192*(1-VLOOKUP(L$4,'INTERNAL PARAMETERS-1'!$B$5:$J$44,4, FALSE))</f>
        <v>0</v>
      </c>
      <c r="BA192" s="113">
        <f>$F192*'INTERNAL PARAMETERS-2'!L192*(1-VLOOKUP(M$4,'INTERNAL PARAMETERS-1'!$B$5:$J$44,4, FALSE))</f>
        <v>0</v>
      </c>
      <c r="BB192" s="113">
        <f>$F192*'INTERNAL PARAMETERS-2'!M192*(1-VLOOKUP(N$4,'INTERNAL PARAMETERS-1'!$B$5:$J$44,4, FALSE))</f>
        <v>0</v>
      </c>
      <c r="BC192" s="113">
        <f>$F192*'INTERNAL PARAMETERS-2'!N192*(1-VLOOKUP(O$4,'INTERNAL PARAMETERS-1'!$B$5:$J$44,4, FALSE))</f>
        <v>0</v>
      </c>
      <c r="BD192" s="113">
        <f>$F192*'INTERNAL PARAMETERS-2'!O192*(1-VLOOKUP(P$4,'INTERNAL PARAMETERS-1'!$B$5:$J$44,4, FALSE))</f>
        <v>0</v>
      </c>
      <c r="BE192" s="113">
        <f>$F192*'INTERNAL PARAMETERS-2'!P192*(1-VLOOKUP(Q$4,'INTERNAL PARAMETERS-1'!$B$5:$J$44,4, FALSE))</f>
        <v>0</v>
      </c>
      <c r="BF192" s="113">
        <f>$F192*'INTERNAL PARAMETERS-2'!Q192*(1-VLOOKUP(R$4,'INTERNAL PARAMETERS-1'!$B$5:$J$44,4, FALSE))</f>
        <v>0</v>
      </c>
      <c r="BG192" s="113">
        <f>$F192*'INTERNAL PARAMETERS-2'!R192*(1-VLOOKUP(S$4,'INTERNAL PARAMETERS-1'!$B$5:$J$44,4, FALSE))</f>
        <v>0</v>
      </c>
      <c r="BH192" s="113">
        <f>$F192*'INTERNAL PARAMETERS-2'!S192*(1-VLOOKUP(T$4,'INTERNAL PARAMETERS-1'!$B$5:$J$44,4, FALSE))</f>
        <v>0</v>
      </c>
      <c r="BI192" s="113">
        <f>$F192*'INTERNAL PARAMETERS-2'!T192*(1-VLOOKUP(U$4,'INTERNAL PARAMETERS-1'!$B$5:$J$44,4, FALSE))</f>
        <v>0</v>
      </c>
      <c r="BJ192" s="113">
        <f>$F192*'INTERNAL PARAMETERS-2'!U192*(1-VLOOKUP(V$4,'INTERNAL PARAMETERS-1'!$B$5:$J$44,4, FALSE))</f>
        <v>0</v>
      </c>
      <c r="BK192" s="113">
        <f>$F192*'INTERNAL PARAMETERS-2'!V192*(1-VLOOKUP(W$4,'INTERNAL PARAMETERS-1'!$B$5:$J$44,4, FALSE))</f>
        <v>0</v>
      </c>
      <c r="BL192" s="113">
        <f>$F192*'INTERNAL PARAMETERS-2'!W192*(1-VLOOKUP(X$4,'INTERNAL PARAMETERS-1'!$B$5:$J$44,4, FALSE))</f>
        <v>0</v>
      </c>
      <c r="BM192" s="113">
        <f>$F192*'INTERNAL PARAMETERS-2'!X192*(1-VLOOKUP(Y$4,'INTERNAL PARAMETERS-1'!$B$5:$J$44,4, FALSE))</f>
        <v>0</v>
      </c>
      <c r="BN192" s="113">
        <f>$F192*'INTERNAL PARAMETERS-2'!Y192*(1-VLOOKUP(Z$4,'INTERNAL PARAMETERS-1'!$B$5:$J$44,4, FALSE))</f>
        <v>0</v>
      </c>
      <c r="BO192" s="113">
        <f>$F192*'INTERNAL PARAMETERS-2'!Z192*(1-VLOOKUP(AA$4,'INTERNAL PARAMETERS-1'!$B$5:$J$44,4, FALSE))</f>
        <v>0</v>
      </c>
      <c r="BP192" s="113">
        <f>$F192*'INTERNAL PARAMETERS-2'!AA192*(1-VLOOKUP(AB$4,'INTERNAL PARAMETERS-1'!$B$5:$J$44,4, FALSE))</f>
        <v>0</v>
      </c>
      <c r="BQ192" s="113">
        <f>$F192*'INTERNAL PARAMETERS-2'!AB192*(1-VLOOKUP(AC$4,'INTERNAL PARAMETERS-1'!$B$5:$J$44,4, FALSE))</f>
        <v>0</v>
      </c>
      <c r="BR192" s="113">
        <f>$F192*'INTERNAL PARAMETERS-2'!AC192*(1-VLOOKUP(AD$4,'INTERNAL PARAMETERS-1'!$B$5:$J$44,4, FALSE))</f>
        <v>0</v>
      </c>
      <c r="BS192" s="113">
        <f>$F192*'INTERNAL PARAMETERS-2'!AD192*(1-VLOOKUP(AE$4,'INTERNAL PARAMETERS-1'!$B$5:$J$44,4, FALSE))</f>
        <v>0</v>
      </c>
      <c r="BT192" s="113">
        <f>$F192*'INTERNAL PARAMETERS-2'!AE192*(1-VLOOKUP(AF$4,'INTERNAL PARAMETERS-1'!$B$5:$J$44,4, FALSE))</f>
        <v>0</v>
      </c>
      <c r="BU192" s="113">
        <f>$F192*'INTERNAL PARAMETERS-2'!AF192*(1-VLOOKUP(AG$4,'INTERNAL PARAMETERS-1'!$B$5:$J$44,4, FALSE))</f>
        <v>0</v>
      </c>
      <c r="BV192" s="113">
        <f>$F192*'INTERNAL PARAMETERS-2'!AG192*(1-VLOOKUP(AH$4,'INTERNAL PARAMETERS-1'!$B$5:$J$44,4, FALSE))</f>
        <v>0</v>
      </c>
      <c r="BW192" s="113">
        <f>$F192*'INTERNAL PARAMETERS-2'!AH192*(1-VLOOKUP(AI$4,'INTERNAL PARAMETERS-1'!$B$5:$J$44,4, FALSE))</f>
        <v>0</v>
      </c>
      <c r="BX192" s="113">
        <f>$F192*'INTERNAL PARAMETERS-2'!AI192*(1-VLOOKUP(AJ$4,'INTERNAL PARAMETERS-1'!$B$5:$J$44,4, FALSE))</f>
        <v>0</v>
      </c>
      <c r="BY192" s="113">
        <f>$F192*'INTERNAL PARAMETERS-2'!AJ192*(1-VLOOKUP(AK$4,'INTERNAL PARAMETERS-1'!$B$5:$J$44,4, FALSE))</f>
        <v>0</v>
      </c>
      <c r="BZ192" s="113">
        <f>$F192*'INTERNAL PARAMETERS-2'!AK192*(1-VLOOKUP(AL$4,'INTERNAL PARAMETERS-1'!$B$5:$J$44,4, FALSE))</f>
        <v>0</v>
      </c>
      <c r="CA192" s="113">
        <f>$F192*'INTERNAL PARAMETERS-2'!AL192*(1-VLOOKUP(AM$4,'INTERNAL PARAMETERS-1'!$B$5:$J$44,4, FALSE))</f>
        <v>0</v>
      </c>
      <c r="CB192" s="113">
        <f>$F192*'INTERNAL PARAMETERS-2'!AM192*(1-VLOOKUP(AN$4,'INTERNAL PARAMETERS-1'!$B$5:$J$44,4, FALSE))</f>
        <v>0</v>
      </c>
      <c r="CC192" s="113">
        <f>$F192*'INTERNAL PARAMETERS-2'!AN192*(1-VLOOKUP(AO$4,'INTERNAL PARAMETERS-1'!$B$5:$J$44,4, FALSE))</f>
        <v>0</v>
      </c>
      <c r="CD192" s="113">
        <f>$F192*'INTERNAL PARAMETERS-2'!AO192*(1-VLOOKUP(AP$4,'INTERNAL PARAMETERS-1'!$B$5:$J$44,4, FALSE))</f>
        <v>0</v>
      </c>
      <c r="CE192" s="113">
        <f>$F192*'INTERNAL PARAMETERS-2'!AP192*(1-VLOOKUP(AQ$4,'INTERNAL PARAMETERS-1'!$B$5:$J$44,4, FALSE))</f>
        <v>0</v>
      </c>
      <c r="CF192" s="113">
        <f>$F192*'INTERNAL PARAMETERS-2'!AQ192*(1-VLOOKUP(AR$4,'INTERNAL PARAMETERS-1'!$B$5:$J$44,4, FALSE))</f>
        <v>0</v>
      </c>
      <c r="CG192" s="113">
        <f>$F192*'INTERNAL PARAMETERS-2'!AR192*(1-VLOOKUP(AS$4,'INTERNAL PARAMETERS-1'!$B$5:$J$44,4, FALSE))</f>
        <v>0</v>
      </c>
      <c r="CH192" s="112">
        <f>$F192*'INTERNAL PARAMETERS-2'!AS192*(1-VLOOKUP(AT$4,'INTERNAL PARAMETERS-1'!$B$5:$J$44,4, FALSE))</f>
        <v>0</v>
      </c>
      <c r="CI192" s="111">
        <f t="shared" si="2"/>
        <v>0</v>
      </c>
    </row>
    <row r="193" spans="3:87" x14ac:dyDescent="0.5">
      <c r="C193" s="77" t="s">
        <v>23</v>
      </c>
      <c r="D193" s="76" t="s">
        <v>21</v>
      </c>
      <c r="E193" s="76" t="s">
        <v>12</v>
      </c>
      <c r="F193" s="115">
        <f>'INPUTS-Incidence'!E193</f>
        <v>0</v>
      </c>
      <c r="G193" s="114">
        <f>$F193*'INTERNAL PARAMETERS-2'!F193*VLOOKUP(G$4,'INTERNAL PARAMETERS-1'!$B$5:$J$44,4, FALSE)</f>
        <v>0</v>
      </c>
      <c r="H193" s="113">
        <f>$F193*'INTERNAL PARAMETERS-2'!G193*VLOOKUP(H$4,'INTERNAL PARAMETERS-1'!$B$5:$J$44,4, FALSE)</f>
        <v>0</v>
      </c>
      <c r="I193" s="113">
        <f>$F193*'INTERNAL PARAMETERS-2'!H193*VLOOKUP(I$4,'INTERNAL PARAMETERS-1'!$B$5:$J$44,4, FALSE)</f>
        <v>0</v>
      </c>
      <c r="J193" s="113">
        <f>$F193*'INTERNAL PARAMETERS-2'!I193*VLOOKUP(J$4,'INTERNAL PARAMETERS-1'!$B$5:$J$44,4, FALSE)</f>
        <v>0</v>
      </c>
      <c r="K193" s="113">
        <f>$F193*'INTERNAL PARAMETERS-2'!J193*VLOOKUP(K$4,'INTERNAL PARAMETERS-1'!$B$5:$J$44,4, FALSE)</f>
        <v>0</v>
      </c>
      <c r="L193" s="113">
        <f>$F193*'INTERNAL PARAMETERS-2'!K193*VLOOKUP(L$4,'INTERNAL PARAMETERS-1'!$B$5:$J$44,4, FALSE)</f>
        <v>0</v>
      </c>
      <c r="M193" s="113">
        <f>$F193*'INTERNAL PARAMETERS-2'!L193*VLOOKUP(M$4,'INTERNAL PARAMETERS-1'!$B$5:$J$44,4, FALSE)</f>
        <v>0</v>
      </c>
      <c r="N193" s="113">
        <f>$F193*'INTERNAL PARAMETERS-2'!M193*VLOOKUP(N$4,'INTERNAL PARAMETERS-1'!$B$5:$J$44,4, FALSE)</f>
        <v>0</v>
      </c>
      <c r="O193" s="113">
        <f>$F193*'INTERNAL PARAMETERS-2'!N193*VLOOKUP(O$4,'INTERNAL PARAMETERS-1'!$B$5:$J$44,4, FALSE)</f>
        <v>0</v>
      </c>
      <c r="P193" s="113">
        <f>$F193*'INTERNAL PARAMETERS-2'!O193*VLOOKUP(P$4,'INTERNAL PARAMETERS-1'!$B$5:$J$44,4, FALSE)</f>
        <v>0</v>
      </c>
      <c r="Q193" s="113">
        <f>$F193*'INTERNAL PARAMETERS-2'!P193*VLOOKUP(Q$4,'INTERNAL PARAMETERS-1'!$B$5:$J$44,4, FALSE)</f>
        <v>0</v>
      </c>
      <c r="R193" s="113">
        <f>$F193*'INTERNAL PARAMETERS-2'!Q193*VLOOKUP(R$4,'INTERNAL PARAMETERS-1'!$B$5:$J$44,4, FALSE)</f>
        <v>0</v>
      </c>
      <c r="S193" s="113">
        <f>$F193*'INTERNAL PARAMETERS-2'!R193*VLOOKUP(S$4,'INTERNAL PARAMETERS-1'!$B$5:$J$44,4, FALSE)</f>
        <v>0</v>
      </c>
      <c r="T193" s="113">
        <f>$F193*'INTERNAL PARAMETERS-2'!S193*VLOOKUP(T$4,'INTERNAL PARAMETERS-1'!$B$5:$J$44,4, FALSE)</f>
        <v>0</v>
      </c>
      <c r="U193" s="113">
        <f>$F193*'INTERNAL PARAMETERS-2'!T193*VLOOKUP(U$4,'INTERNAL PARAMETERS-1'!$B$5:$J$44,4, FALSE)</f>
        <v>0</v>
      </c>
      <c r="V193" s="113">
        <f>$F193*'INTERNAL PARAMETERS-2'!U193*VLOOKUP(V$4,'INTERNAL PARAMETERS-1'!$B$5:$J$44,4, FALSE)</f>
        <v>0</v>
      </c>
      <c r="W193" s="113">
        <f>$F193*'INTERNAL PARAMETERS-2'!V193*VLOOKUP(W$4,'INTERNAL PARAMETERS-1'!$B$5:$J$44,4, FALSE)</f>
        <v>0</v>
      </c>
      <c r="X193" s="113">
        <f>$F193*'INTERNAL PARAMETERS-2'!W193*VLOOKUP(X$4,'INTERNAL PARAMETERS-1'!$B$5:$J$44,4, FALSE)</f>
        <v>0</v>
      </c>
      <c r="Y193" s="113">
        <f>$F193*'INTERNAL PARAMETERS-2'!X193*VLOOKUP(Y$4,'INTERNAL PARAMETERS-1'!$B$5:$J$44,4, FALSE)</f>
        <v>0</v>
      </c>
      <c r="Z193" s="113">
        <f>$F193*'INTERNAL PARAMETERS-2'!Y193*VLOOKUP(Z$4,'INTERNAL PARAMETERS-1'!$B$5:$J$44,4, FALSE)</f>
        <v>0</v>
      </c>
      <c r="AA193" s="113">
        <f>$F193*'INTERNAL PARAMETERS-2'!Z193*VLOOKUP(AA$4,'INTERNAL PARAMETERS-1'!$B$5:$J$44,4, FALSE)</f>
        <v>0</v>
      </c>
      <c r="AB193" s="113">
        <f>$F193*'INTERNAL PARAMETERS-2'!AA193*VLOOKUP(AB$4,'INTERNAL PARAMETERS-1'!$B$5:$J$44,4, FALSE)</f>
        <v>0</v>
      </c>
      <c r="AC193" s="113">
        <f>$F193*'INTERNAL PARAMETERS-2'!AB193*VLOOKUP(AC$4,'INTERNAL PARAMETERS-1'!$B$5:$J$44,4, FALSE)</f>
        <v>0</v>
      </c>
      <c r="AD193" s="113">
        <f>$F193*'INTERNAL PARAMETERS-2'!AC193*VLOOKUP(AD$4,'INTERNAL PARAMETERS-1'!$B$5:$J$44,4, FALSE)</f>
        <v>0</v>
      </c>
      <c r="AE193" s="113">
        <f>$F193*'INTERNAL PARAMETERS-2'!AD193*VLOOKUP(AE$4,'INTERNAL PARAMETERS-1'!$B$5:$J$44,4, FALSE)</f>
        <v>0</v>
      </c>
      <c r="AF193" s="113">
        <f>$F193*'INTERNAL PARAMETERS-2'!AE193*VLOOKUP(AF$4,'INTERNAL PARAMETERS-1'!$B$5:$J$44,4, FALSE)</f>
        <v>0</v>
      </c>
      <c r="AG193" s="113">
        <f>$F193*'INTERNAL PARAMETERS-2'!AF193*VLOOKUP(AG$4,'INTERNAL PARAMETERS-1'!$B$5:$J$44,4, FALSE)</f>
        <v>0</v>
      </c>
      <c r="AH193" s="113">
        <f>$F193*'INTERNAL PARAMETERS-2'!AG193*VLOOKUP(AH$4,'INTERNAL PARAMETERS-1'!$B$5:$J$44,4, FALSE)</f>
        <v>0</v>
      </c>
      <c r="AI193" s="113">
        <f>$F193*'INTERNAL PARAMETERS-2'!AH193*VLOOKUP(AI$4,'INTERNAL PARAMETERS-1'!$B$5:$J$44,4, FALSE)</f>
        <v>0</v>
      </c>
      <c r="AJ193" s="113">
        <f>$F193*'INTERNAL PARAMETERS-2'!AI193*VLOOKUP(AJ$4,'INTERNAL PARAMETERS-1'!$B$5:$J$44,4, FALSE)</f>
        <v>0</v>
      </c>
      <c r="AK193" s="113">
        <f>$F193*'INTERNAL PARAMETERS-2'!AJ193*VLOOKUP(AK$4,'INTERNAL PARAMETERS-1'!$B$5:$J$44,4, FALSE)</f>
        <v>0</v>
      </c>
      <c r="AL193" s="113">
        <f>$F193*'INTERNAL PARAMETERS-2'!AK193*VLOOKUP(AL$4,'INTERNAL PARAMETERS-1'!$B$5:$J$44,4, FALSE)</f>
        <v>0</v>
      </c>
      <c r="AM193" s="113">
        <f>$F193*'INTERNAL PARAMETERS-2'!AL193*VLOOKUP(AM$4,'INTERNAL PARAMETERS-1'!$B$5:$J$44,4, FALSE)</f>
        <v>0</v>
      </c>
      <c r="AN193" s="113">
        <f>$F193*'INTERNAL PARAMETERS-2'!AM193*VLOOKUP(AN$4,'INTERNAL PARAMETERS-1'!$B$5:$J$44,4, FALSE)</f>
        <v>0</v>
      </c>
      <c r="AO193" s="113">
        <f>$F193*'INTERNAL PARAMETERS-2'!AN193*VLOOKUP(AO$4,'INTERNAL PARAMETERS-1'!$B$5:$J$44,4, FALSE)</f>
        <v>0</v>
      </c>
      <c r="AP193" s="113">
        <f>$F193*'INTERNAL PARAMETERS-2'!AO193*VLOOKUP(AP$4,'INTERNAL PARAMETERS-1'!$B$5:$J$44,4, FALSE)</f>
        <v>0</v>
      </c>
      <c r="AQ193" s="113">
        <f>$F193*'INTERNAL PARAMETERS-2'!AP193*VLOOKUP(AQ$4,'INTERNAL PARAMETERS-1'!$B$5:$J$44,4, FALSE)</f>
        <v>0</v>
      </c>
      <c r="AR193" s="113">
        <f>$F193*'INTERNAL PARAMETERS-2'!AQ193*VLOOKUP(AR$4,'INTERNAL PARAMETERS-1'!$B$5:$J$44,4, FALSE)</f>
        <v>0</v>
      </c>
      <c r="AS193" s="113">
        <f>$F193*'INTERNAL PARAMETERS-2'!AR193*VLOOKUP(AS$4,'INTERNAL PARAMETERS-1'!$B$5:$J$44,4, FALSE)</f>
        <v>0</v>
      </c>
      <c r="AT193" s="112">
        <f>$F193*'INTERNAL PARAMETERS-2'!AS193*VLOOKUP(AT$4,'INTERNAL PARAMETERS-1'!$B$5:$J$44,4, FALSE)</f>
        <v>0</v>
      </c>
      <c r="AU193" s="114">
        <f>$F193*'INTERNAL PARAMETERS-2'!F193*(1-VLOOKUP(G$4,'INTERNAL PARAMETERS-1'!$B$5:$J$44,4, FALSE))</f>
        <v>0</v>
      </c>
      <c r="AV193" s="113">
        <f>$F193*'INTERNAL PARAMETERS-2'!G193*(1-VLOOKUP(H$4,'INTERNAL PARAMETERS-1'!$B$5:$J$44,4, FALSE))</f>
        <v>0</v>
      </c>
      <c r="AW193" s="113">
        <f>$F193*'INTERNAL PARAMETERS-2'!H193*(1-VLOOKUP(I$4,'INTERNAL PARAMETERS-1'!$B$5:$J$44,4, FALSE))</f>
        <v>0</v>
      </c>
      <c r="AX193" s="113">
        <f>$F193*'INTERNAL PARAMETERS-2'!I193*(1-VLOOKUP(J$4,'INTERNAL PARAMETERS-1'!$B$5:$J$44,4, FALSE))</f>
        <v>0</v>
      </c>
      <c r="AY193" s="113">
        <f>$F193*'INTERNAL PARAMETERS-2'!J193*(1-VLOOKUP(K$4,'INTERNAL PARAMETERS-1'!$B$5:$J$44,4, FALSE))</f>
        <v>0</v>
      </c>
      <c r="AZ193" s="113">
        <f>$F193*'INTERNAL PARAMETERS-2'!K193*(1-VLOOKUP(L$4,'INTERNAL PARAMETERS-1'!$B$5:$J$44,4, FALSE))</f>
        <v>0</v>
      </c>
      <c r="BA193" s="113">
        <f>$F193*'INTERNAL PARAMETERS-2'!L193*(1-VLOOKUP(M$4,'INTERNAL PARAMETERS-1'!$B$5:$J$44,4, FALSE))</f>
        <v>0</v>
      </c>
      <c r="BB193" s="113">
        <f>$F193*'INTERNAL PARAMETERS-2'!M193*(1-VLOOKUP(N$4,'INTERNAL PARAMETERS-1'!$B$5:$J$44,4, FALSE))</f>
        <v>0</v>
      </c>
      <c r="BC193" s="113">
        <f>$F193*'INTERNAL PARAMETERS-2'!N193*(1-VLOOKUP(O$4,'INTERNAL PARAMETERS-1'!$B$5:$J$44,4, FALSE))</f>
        <v>0</v>
      </c>
      <c r="BD193" s="113">
        <f>$F193*'INTERNAL PARAMETERS-2'!O193*(1-VLOOKUP(P$4,'INTERNAL PARAMETERS-1'!$B$5:$J$44,4, FALSE))</f>
        <v>0</v>
      </c>
      <c r="BE193" s="113">
        <f>$F193*'INTERNAL PARAMETERS-2'!P193*(1-VLOOKUP(Q$4,'INTERNAL PARAMETERS-1'!$B$5:$J$44,4, FALSE))</f>
        <v>0</v>
      </c>
      <c r="BF193" s="113">
        <f>$F193*'INTERNAL PARAMETERS-2'!Q193*(1-VLOOKUP(R$4,'INTERNAL PARAMETERS-1'!$B$5:$J$44,4, FALSE))</f>
        <v>0</v>
      </c>
      <c r="BG193" s="113">
        <f>$F193*'INTERNAL PARAMETERS-2'!R193*(1-VLOOKUP(S$4,'INTERNAL PARAMETERS-1'!$B$5:$J$44,4, FALSE))</f>
        <v>0</v>
      </c>
      <c r="BH193" s="113">
        <f>$F193*'INTERNAL PARAMETERS-2'!S193*(1-VLOOKUP(T$4,'INTERNAL PARAMETERS-1'!$B$5:$J$44,4, FALSE))</f>
        <v>0</v>
      </c>
      <c r="BI193" s="113">
        <f>$F193*'INTERNAL PARAMETERS-2'!T193*(1-VLOOKUP(U$4,'INTERNAL PARAMETERS-1'!$B$5:$J$44,4, FALSE))</f>
        <v>0</v>
      </c>
      <c r="BJ193" s="113">
        <f>$F193*'INTERNAL PARAMETERS-2'!U193*(1-VLOOKUP(V$4,'INTERNAL PARAMETERS-1'!$B$5:$J$44,4, FALSE))</f>
        <v>0</v>
      </c>
      <c r="BK193" s="113">
        <f>$F193*'INTERNAL PARAMETERS-2'!V193*(1-VLOOKUP(W$4,'INTERNAL PARAMETERS-1'!$B$5:$J$44,4, FALSE))</f>
        <v>0</v>
      </c>
      <c r="BL193" s="113">
        <f>$F193*'INTERNAL PARAMETERS-2'!W193*(1-VLOOKUP(X$4,'INTERNAL PARAMETERS-1'!$B$5:$J$44,4, FALSE))</f>
        <v>0</v>
      </c>
      <c r="BM193" s="113">
        <f>$F193*'INTERNAL PARAMETERS-2'!X193*(1-VLOOKUP(Y$4,'INTERNAL PARAMETERS-1'!$B$5:$J$44,4, FALSE))</f>
        <v>0</v>
      </c>
      <c r="BN193" s="113">
        <f>$F193*'INTERNAL PARAMETERS-2'!Y193*(1-VLOOKUP(Z$4,'INTERNAL PARAMETERS-1'!$B$5:$J$44,4, FALSE))</f>
        <v>0</v>
      </c>
      <c r="BO193" s="113">
        <f>$F193*'INTERNAL PARAMETERS-2'!Z193*(1-VLOOKUP(AA$4,'INTERNAL PARAMETERS-1'!$B$5:$J$44,4, FALSE))</f>
        <v>0</v>
      </c>
      <c r="BP193" s="113">
        <f>$F193*'INTERNAL PARAMETERS-2'!AA193*(1-VLOOKUP(AB$4,'INTERNAL PARAMETERS-1'!$B$5:$J$44,4, FALSE))</f>
        <v>0</v>
      </c>
      <c r="BQ193" s="113">
        <f>$F193*'INTERNAL PARAMETERS-2'!AB193*(1-VLOOKUP(AC$4,'INTERNAL PARAMETERS-1'!$B$5:$J$44,4, FALSE))</f>
        <v>0</v>
      </c>
      <c r="BR193" s="113">
        <f>$F193*'INTERNAL PARAMETERS-2'!AC193*(1-VLOOKUP(AD$4,'INTERNAL PARAMETERS-1'!$B$5:$J$44,4, FALSE))</f>
        <v>0</v>
      </c>
      <c r="BS193" s="113">
        <f>$F193*'INTERNAL PARAMETERS-2'!AD193*(1-VLOOKUP(AE$4,'INTERNAL PARAMETERS-1'!$B$5:$J$44,4, FALSE))</f>
        <v>0</v>
      </c>
      <c r="BT193" s="113">
        <f>$F193*'INTERNAL PARAMETERS-2'!AE193*(1-VLOOKUP(AF$4,'INTERNAL PARAMETERS-1'!$B$5:$J$44,4, FALSE))</f>
        <v>0</v>
      </c>
      <c r="BU193" s="113">
        <f>$F193*'INTERNAL PARAMETERS-2'!AF193*(1-VLOOKUP(AG$4,'INTERNAL PARAMETERS-1'!$B$5:$J$44,4, FALSE))</f>
        <v>0</v>
      </c>
      <c r="BV193" s="113">
        <f>$F193*'INTERNAL PARAMETERS-2'!AG193*(1-VLOOKUP(AH$4,'INTERNAL PARAMETERS-1'!$B$5:$J$44,4, FALSE))</f>
        <v>0</v>
      </c>
      <c r="BW193" s="113">
        <f>$F193*'INTERNAL PARAMETERS-2'!AH193*(1-VLOOKUP(AI$4,'INTERNAL PARAMETERS-1'!$B$5:$J$44,4, FALSE))</f>
        <v>0</v>
      </c>
      <c r="BX193" s="113">
        <f>$F193*'INTERNAL PARAMETERS-2'!AI193*(1-VLOOKUP(AJ$4,'INTERNAL PARAMETERS-1'!$B$5:$J$44,4, FALSE))</f>
        <v>0</v>
      </c>
      <c r="BY193" s="113">
        <f>$F193*'INTERNAL PARAMETERS-2'!AJ193*(1-VLOOKUP(AK$4,'INTERNAL PARAMETERS-1'!$B$5:$J$44,4, FALSE))</f>
        <v>0</v>
      </c>
      <c r="BZ193" s="113">
        <f>$F193*'INTERNAL PARAMETERS-2'!AK193*(1-VLOOKUP(AL$4,'INTERNAL PARAMETERS-1'!$B$5:$J$44,4, FALSE))</f>
        <v>0</v>
      </c>
      <c r="CA193" s="113">
        <f>$F193*'INTERNAL PARAMETERS-2'!AL193*(1-VLOOKUP(AM$4,'INTERNAL PARAMETERS-1'!$B$5:$J$44,4, FALSE))</f>
        <v>0</v>
      </c>
      <c r="CB193" s="113">
        <f>$F193*'INTERNAL PARAMETERS-2'!AM193*(1-VLOOKUP(AN$4,'INTERNAL PARAMETERS-1'!$B$5:$J$44,4, FALSE))</f>
        <v>0</v>
      </c>
      <c r="CC193" s="113">
        <f>$F193*'INTERNAL PARAMETERS-2'!AN193*(1-VLOOKUP(AO$4,'INTERNAL PARAMETERS-1'!$B$5:$J$44,4, FALSE))</f>
        <v>0</v>
      </c>
      <c r="CD193" s="113">
        <f>$F193*'INTERNAL PARAMETERS-2'!AO193*(1-VLOOKUP(AP$4,'INTERNAL PARAMETERS-1'!$B$5:$J$44,4, FALSE))</f>
        <v>0</v>
      </c>
      <c r="CE193" s="113">
        <f>$F193*'INTERNAL PARAMETERS-2'!AP193*(1-VLOOKUP(AQ$4,'INTERNAL PARAMETERS-1'!$B$5:$J$44,4, FALSE))</f>
        <v>0</v>
      </c>
      <c r="CF193" s="113">
        <f>$F193*'INTERNAL PARAMETERS-2'!AQ193*(1-VLOOKUP(AR$4,'INTERNAL PARAMETERS-1'!$B$5:$J$44,4, FALSE))</f>
        <v>0</v>
      </c>
      <c r="CG193" s="113">
        <f>$F193*'INTERNAL PARAMETERS-2'!AR193*(1-VLOOKUP(AS$4,'INTERNAL PARAMETERS-1'!$B$5:$J$44,4, FALSE))</f>
        <v>0</v>
      </c>
      <c r="CH193" s="112">
        <f>$F193*'INTERNAL PARAMETERS-2'!AS193*(1-VLOOKUP(AT$4,'INTERNAL PARAMETERS-1'!$B$5:$J$44,4, FALSE))</f>
        <v>0</v>
      </c>
      <c r="CI193" s="111">
        <f t="shared" si="2"/>
        <v>0</v>
      </c>
    </row>
    <row r="194" spans="3:87" x14ac:dyDescent="0.5">
      <c r="C194" s="77" t="s">
        <v>23</v>
      </c>
      <c r="D194" s="76" t="s">
        <v>21</v>
      </c>
      <c r="E194" s="76" t="s">
        <v>11</v>
      </c>
      <c r="F194" s="115">
        <f>'INPUTS-Incidence'!E194</f>
        <v>0</v>
      </c>
      <c r="G194" s="114">
        <f>$F194*'INTERNAL PARAMETERS-2'!F194*VLOOKUP(G$4,'INTERNAL PARAMETERS-1'!$B$5:$J$44,4, FALSE)</f>
        <v>0</v>
      </c>
      <c r="H194" s="113">
        <f>$F194*'INTERNAL PARAMETERS-2'!G194*VLOOKUP(H$4,'INTERNAL PARAMETERS-1'!$B$5:$J$44,4, FALSE)</f>
        <v>0</v>
      </c>
      <c r="I194" s="113">
        <f>$F194*'INTERNAL PARAMETERS-2'!H194*VLOOKUP(I$4,'INTERNAL PARAMETERS-1'!$B$5:$J$44,4, FALSE)</f>
        <v>0</v>
      </c>
      <c r="J194" s="113">
        <f>$F194*'INTERNAL PARAMETERS-2'!I194*VLOOKUP(J$4,'INTERNAL PARAMETERS-1'!$B$5:$J$44,4, FALSE)</f>
        <v>0</v>
      </c>
      <c r="K194" s="113">
        <f>$F194*'INTERNAL PARAMETERS-2'!J194*VLOOKUP(K$4,'INTERNAL PARAMETERS-1'!$B$5:$J$44,4, FALSE)</f>
        <v>0</v>
      </c>
      <c r="L194" s="113">
        <f>$F194*'INTERNAL PARAMETERS-2'!K194*VLOOKUP(L$4,'INTERNAL PARAMETERS-1'!$B$5:$J$44,4, FALSE)</f>
        <v>0</v>
      </c>
      <c r="M194" s="113">
        <f>$F194*'INTERNAL PARAMETERS-2'!L194*VLOOKUP(M$4,'INTERNAL PARAMETERS-1'!$B$5:$J$44,4, FALSE)</f>
        <v>0</v>
      </c>
      <c r="N194" s="113">
        <f>$F194*'INTERNAL PARAMETERS-2'!M194*VLOOKUP(N$4,'INTERNAL PARAMETERS-1'!$B$5:$J$44,4, FALSE)</f>
        <v>0</v>
      </c>
      <c r="O194" s="113">
        <f>$F194*'INTERNAL PARAMETERS-2'!N194*VLOOKUP(O$4,'INTERNAL PARAMETERS-1'!$B$5:$J$44,4, FALSE)</f>
        <v>0</v>
      </c>
      <c r="P194" s="113">
        <f>$F194*'INTERNAL PARAMETERS-2'!O194*VLOOKUP(P$4,'INTERNAL PARAMETERS-1'!$B$5:$J$44,4, FALSE)</f>
        <v>0</v>
      </c>
      <c r="Q194" s="113">
        <f>$F194*'INTERNAL PARAMETERS-2'!P194*VLOOKUP(Q$4,'INTERNAL PARAMETERS-1'!$B$5:$J$44,4, FALSE)</f>
        <v>0</v>
      </c>
      <c r="R194" s="113">
        <f>$F194*'INTERNAL PARAMETERS-2'!Q194*VLOOKUP(R$4,'INTERNAL PARAMETERS-1'!$B$5:$J$44,4, FALSE)</f>
        <v>0</v>
      </c>
      <c r="S194" s="113">
        <f>$F194*'INTERNAL PARAMETERS-2'!R194*VLOOKUP(S$4,'INTERNAL PARAMETERS-1'!$B$5:$J$44,4, FALSE)</f>
        <v>0</v>
      </c>
      <c r="T194" s="113">
        <f>$F194*'INTERNAL PARAMETERS-2'!S194*VLOOKUP(T$4,'INTERNAL PARAMETERS-1'!$B$5:$J$44,4, FALSE)</f>
        <v>0</v>
      </c>
      <c r="U194" s="113">
        <f>$F194*'INTERNAL PARAMETERS-2'!T194*VLOOKUP(U$4,'INTERNAL PARAMETERS-1'!$B$5:$J$44,4, FALSE)</f>
        <v>0</v>
      </c>
      <c r="V194" s="113">
        <f>$F194*'INTERNAL PARAMETERS-2'!U194*VLOOKUP(V$4,'INTERNAL PARAMETERS-1'!$B$5:$J$44,4, FALSE)</f>
        <v>0</v>
      </c>
      <c r="W194" s="113">
        <f>$F194*'INTERNAL PARAMETERS-2'!V194*VLOOKUP(W$4,'INTERNAL PARAMETERS-1'!$B$5:$J$44,4, FALSE)</f>
        <v>0</v>
      </c>
      <c r="X194" s="113">
        <f>$F194*'INTERNAL PARAMETERS-2'!W194*VLOOKUP(X$4,'INTERNAL PARAMETERS-1'!$B$5:$J$44,4, FALSE)</f>
        <v>0</v>
      </c>
      <c r="Y194" s="113">
        <f>$F194*'INTERNAL PARAMETERS-2'!X194*VLOOKUP(Y$4,'INTERNAL PARAMETERS-1'!$B$5:$J$44,4, FALSE)</f>
        <v>0</v>
      </c>
      <c r="Z194" s="113">
        <f>$F194*'INTERNAL PARAMETERS-2'!Y194*VLOOKUP(Z$4,'INTERNAL PARAMETERS-1'!$B$5:$J$44,4, FALSE)</f>
        <v>0</v>
      </c>
      <c r="AA194" s="113">
        <f>$F194*'INTERNAL PARAMETERS-2'!Z194*VLOOKUP(AA$4,'INTERNAL PARAMETERS-1'!$B$5:$J$44,4, FALSE)</f>
        <v>0</v>
      </c>
      <c r="AB194" s="113">
        <f>$F194*'INTERNAL PARAMETERS-2'!AA194*VLOOKUP(AB$4,'INTERNAL PARAMETERS-1'!$B$5:$J$44,4, FALSE)</f>
        <v>0</v>
      </c>
      <c r="AC194" s="113">
        <f>$F194*'INTERNAL PARAMETERS-2'!AB194*VLOOKUP(AC$4,'INTERNAL PARAMETERS-1'!$B$5:$J$44,4, FALSE)</f>
        <v>0</v>
      </c>
      <c r="AD194" s="113">
        <f>$F194*'INTERNAL PARAMETERS-2'!AC194*VLOOKUP(AD$4,'INTERNAL PARAMETERS-1'!$B$5:$J$44,4, FALSE)</f>
        <v>0</v>
      </c>
      <c r="AE194" s="113">
        <f>$F194*'INTERNAL PARAMETERS-2'!AD194*VLOOKUP(AE$4,'INTERNAL PARAMETERS-1'!$B$5:$J$44,4, FALSE)</f>
        <v>0</v>
      </c>
      <c r="AF194" s="113">
        <f>$F194*'INTERNAL PARAMETERS-2'!AE194*VLOOKUP(AF$4,'INTERNAL PARAMETERS-1'!$B$5:$J$44,4, FALSE)</f>
        <v>0</v>
      </c>
      <c r="AG194" s="113">
        <f>$F194*'INTERNAL PARAMETERS-2'!AF194*VLOOKUP(AG$4,'INTERNAL PARAMETERS-1'!$B$5:$J$44,4, FALSE)</f>
        <v>0</v>
      </c>
      <c r="AH194" s="113">
        <f>$F194*'INTERNAL PARAMETERS-2'!AG194*VLOOKUP(AH$4,'INTERNAL PARAMETERS-1'!$B$5:$J$44,4, FALSE)</f>
        <v>0</v>
      </c>
      <c r="AI194" s="113">
        <f>$F194*'INTERNAL PARAMETERS-2'!AH194*VLOOKUP(AI$4,'INTERNAL PARAMETERS-1'!$B$5:$J$44,4, FALSE)</f>
        <v>0</v>
      </c>
      <c r="AJ194" s="113">
        <f>$F194*'INTERNAL PARAMETERS-2'!AI194*VLOOKUP(AJ$4,'INTERNAL PARAMETERS-1'!$B$5:$J$44,4, FALSE)</f>
        <v>0</v>
      </c>
      <c r="AK194" s="113">
        <f>$F194*'INTERNAL PARAMETERS-2'!AJ194*VLOOKUP(AK$4,'INTERNAL PARAMETERS-1'!$B$5:$J$44,4, FALSE)</f>
        <v>0</v>
      </c>
      <c r="AL194" s="113">
        <f>$F194*'INTERNAL PARAMETERS-2'!AK194*VLOOKUP(AL$4,'INTERNAL PARAMETERS-1'!$B$5:$J$44,4, FALSE)</f>
        <v>0</v>
      </c>
      <c r="AM194" s="113">
        <f>$F194*'INTERNAL PARAMETERS-2'!AL194*VLOOKUP(AM$4,'INTERNAL PARAMETERS-1'!$B$5:$J$44,4, FALSE)</f>
        <v>0</v>
      </c>
      <c r="AN194" s="113">
        <f>$F194*'INTERNAL PARAMETERS-2'!AM194*VLOOKUP(AN$4,'INTERNAL PARAMETERS-1'!$B$5:$J$44,4, FALSE)</f>
        <v>0</v>
      </c>
      <c r="AO194" s="113">
        <f>$F194*'INTERNAL PARAMETERS-2'!AN194*VLOOKUP(AO$4,'INTERNAL PARAMETERS-1'!$B$5:$J$44,4, FALSE)</f>
        <v>0</v>
      </c>
      <c r="AP194" s="113">
        <f>$F194*'INTERNAL PARAMETERS-2'!AO194*VLOOKUP(AP$4,'INTERNAL PARAMETERS-1'!$B$5:$J$44,4, FALSE)</f>
        <v>0</v>
      </c>
      <c r="AQ194" s="113">
        <f>$F194*'INTERNAL PARAMETERS-2'!AP194*VLOOKUP(AQ$4,'INTERNAL PARAMETERS-1'!$B$5:$J$44,4, FALSE)</f>
        <v>0</v>
      </c>
      <c r="AR194" s="113">
        <f>$F194*'INTERNAL PARAMETERS-2'!AQ194*VLOOKUP(AR$4,'INTERNAL PARAMETERS-1'!$B$5:$J$44,4, FALSE)</f>
        <v>0</v>
      </c>
      <c r="AS194" s="113">
        <f>$F194*'INTERNAL PARAMETERS-2'!AR194*VLOOKUP(AS$4,'INTERNAL PARAMETERS-1'!$B$5:$J$44,4, FALSE)</f>
        <v>0</v>
      </c>
      <c r="AT194" s="112">
        <f>$F194*'INTERNAL PARAMETERS-2'!AS194*VLOOKUP(AT$4,'INTERNAL PARAMETERS-1'!$B$5:$J$44,4, FALSE)</f>
        <v>0</v>
      </c>
      <c r="AU194" s="114">
        <f>$F194*'INTERNAL PARAMETERS-2'!F194*(1-VLOOKUP(G$4,'INTERNAL PARAMETERS-1'!$B$5:$J$44,4, FALSE))</f>
        <v>0</v>
      </c>
      <c r="AV194" s="113">
        <f>$F194*'INTERNAL PARAMETERS-2'!G194*(1-VLOOKUP(H$4,'INTERNAL PARAMETERS-1'!$B$5:$J$44,4, FALSE))</f>
        <v>0</v>
      </c>
      <c r="AW194" s="113">
        <f>$F194*'INTERNAL PARAMETERS-2'!H194*(1-VLOOKUP(I$4,'INTERNAL PARAMETERS-1'!$B$5:$J$44,4, FALSE))</f>
        <v>0</v>
      </c>
      <c r="AX194" s="113">
        <f>$F194*'INTERNAL PARAMETERS-2'!I194*(1-VLOOKUP(J$4,'INTERNAL PARAMETERS-1'!$B$5:$J$44,4, FALSE))</f>
        <v>0</v>
      </c>
      <c r="AY194" s="113">
        <f>$F194*'INTERNAL PARAMETERS-2'!J194*(1-VLOOKUP(K$4,'INTERNAL PARAMETERS-1'!$B$5:$J$44,4, FALSE))</f>
        <v>0</v>
      </c>
      <c r="AZ194" s="113">
        <f>$F194*'INTERNAL PARAMETERS-2'!K194*(1-VLOOKUP(L$4,'INTERNAL PARAMETERS-1'!$B$5:$J$44,4, FALSE))</f>
        <v>0</v>
      </c>
      <c r="BA194" s="113">
        <f>$F194*'INTERNAL PARAMETERS-2'!L194*(1-VLOOKUP(M$4,'INTERNAL PARAMETERS-1'!$B$5:$J$44,4, FALSE))</f>
        <v>0</v>
      </c>
      <c r="BB194" s="113">
        <f>$F194*'INTERNAL PARAMETERS-2'!M194*(1-VLOOKUP(N$4,'INTERNAL PARAMETERS-1'!$B$5:$J$44,4, FALSE))</f>
        <v>0</v>
      </c>
      <c r="BC194" s="113">
        <f>$F194*'INTERNAL PARAMETERS-2'!N194*(1-VLOOKUP(O$4,'INTERNAL PARAMETERS-1'!$B$5:$J$44,4, FALSE))</f>
        <v>0</v>
      </c>
      <c r="BD194" s="113">
        <f>$F194*'INTERNAL PARAMETERS-2'!O194*(1-VLOOKUP(P$4,'INTERNAL PARAMETERS-1'!$B$5:$J$44,4, FALSE))</f>
        <v>0</v>
      </c>
      <c r="BE194" s="113">
        <f>$F194*'INTERNAL PARAMETERS-2'!P194*(1-VLOOKUP(Q$4,'INTERNAL PARAMETERS-1'!$B$5:$J$44,4, FALSE))</f>
        <v>0</v>
      </c>
      <c r="BF194" s="113">
        <f>$F194*'INTERNAL PARAMETERS-2'!Q194*(1-VLOOKUP(R$4,'INTERNAL PARAMETERS-1'!$B$5:$J$44,4, FALSE))</f>
        <v>0</v>
      </c>
      <c r="BG194" s="113">
        <f>$F194*'INTERNAL PARAMETERS-2'!R194*(1-VLOOKUP(S$4,'INTERNAL PARAMETERS-1'!$B$5:$J$44,4, FALSE))</f>
        <v>0</v>
      </c>
      <c r="BH194" s="113">
        <f>$F194*'INTERNAL PARAMETERS-2'!S194*(1-VLOOKUP(T$4,'INTERNAL PARAMETERS-1'!$B$5:$J$44,4, FALSE))</f>
        <v>0</v>
      </c>
      <c r="BI194" s="113">
        <f>$F194*'INTERNAL PARAMETERS-2'!T194*(1-VLOOKUP(U$4,'INTERNAL PARAMETERS-1'!$B$5:$J$44,4, FALSE))</f>
        <v>0</v>
      </c>
      <c r="BJ194" s="113">
        <f>$F194*'INTERNAL PARAMETERS-2'!U194*(1-VLOOKUP(V$4,'INTERNAL PARAMETERS-1'!$B$5:$J$44,4, FALSE))</f>
        <v>0</v>
      </c>
      <c r="BK194" s="113">
        <f>$F194*'INTERNAL PARAMETERS-2'!V194*(1-VLOOKUP(W$4,'INTERNAL PARAMETERS-1'!$B$5:$J$44,4, FALSE))</f>
        <v>0</v>
      </c>
      <c r="BL194" s="113">
        <f>$F194*'INTERNAL PARAMETERS-2'!W194*(1-VLOOKUP(X$4,'INTERNAL PARAMETERS-1'!$B$5:$J$44,4, FALSE))</f>
        <v>0</v>
      </c>
      <c r="BM194" s="113">
        <f>$F194*'INTERNAL PARAMETERS-2'!X194*(1-VLOOKUP(Y$4,'INTERNAL PARAMETERS-1'!$B$5:$J$44,4, FALSE))</f>
        <v>0</v>
      </c>
      <c r="BN194" s="113">
        <f>$F194*'INTERNAL PARAMETERS-2'!Y194*(1-VLOOKUP(Z$4,'INTERNAL PARAMETERS-1'!$B$5:$J$44,4, FALSE))</f>
        <v>0</v>
      </c>
      <c r="BO194" s="113">
        <f>$F194*'INTERNAL PARAMETERS-2'!Z194*(1-VLOOKUP(AA$4,'INTERNAL PARAMETERS-1'!$B$5:$J$44,4, FALSE))</f>
        <v>0</v>
      </c>
      <c r="BP194" s="113">
        <f>$F194*'INTERNAL PARAMETERS-2'!AA194*(1-VLOOKUP(AB$4,'INTERNAL PARAMETERS-1'!$B$5:$J$44,4, FALSE))</f>
        <v>0</v>
      </c>
      <c r="BQ194" s="113">
        <f>$F194*'INTERNAL PARAMETERS-2'!AB194*(1-VLOOKUP(AC$4,'INTERNAL PARAMETERS-1'!$B$5:$J$44,4, FALSE))</f>
        <v>0</v>
      </c>
      <c r="BR194" s="113">
        <f>$F194*'INTERNAL PARAMETERS-2'!AC194*(1-VLOOKUP(AD$4,'INTERNAL PARAMETERS-1'!$B$5:$J$44,4, FALSE))</f>
        <v>0</v>
      </c>
      <c r="BS194" s="113">
        <f>$F194*'INTERNAL PARAMETERS-2'!AD194*(1-VLOOKUP(AE$4,'INTERNAL PARAMETERS-1'!$B$5:$J$44,4, FALSE))</f>
        <v>0</v>
      </c>
      <c r="BT194" s="113">
        <f>$F194*'INTERNAL PARAMETERS-2'!AE194*(1-VLOOKUP(AF$4,'INTERNAL PARAMETERS-1'!$B$5:$J$44,4, FALSE))</f>
        <v>0</v>
      </c>
      <c r="BU194" s="113">
        <f>$F194*'INTERNAL PARAMETERS-2'!AF194*(1-VLOOKUP(AG$4,'INTERNAL PARAMETERS-1'!$B$5:$J$44,4, FALSE))</f>
        <v>0</v>
      </c>
      <c r="BV194" s="113">
        <f>$F194*'INTERNAL PARAMETERS-2'!AG194*(1-VLOOKUP(AH$4,'INTERNAL PARAMETERS-1'!$B$5:$J$44,4, FALSE))</f>
        <v>0</v>
      </c>
      <c r="BW194" s="113">
        <f>$F194*'INTERNAL PARAMETERS-2'!AH194*(1-VLOOKUP(AI$4,'INTERNAL PARAMETERS-1'!$B$5:$J$44,4, FALSE))</f>
        <v>0</v>
      </c>
      <c r="BX194" s="113">
        <f>$F194*'INTERNAL PARAMETERS-2'!AI194*(1-VLOOKUP(AJ$4,'INTERNAL PARAMETERS-1'!$B$5:$J$44,4, FALSE))</f>
        <v>0</v>
      </c>
      <c r="BY194" s="113">
        <f>$F194*'INTERNAL PARAMETERS-2'!AJ194*(1-VLOOKUP(AK$4,'INTERNAL PARAMETERS-1'!$B$5:$J$44,4, FALSE))</f>
        <v>0</v>
      </c>
      <c r="BZ194" s="113">
        <f>$F194*'INTERNAL PARAMETERS-2'!AK194*(1-VLOOKUP(AL$4,'INTERNAL PARAMETERS-1'!$B$5:$J$44,4, FALSE))</f>
        <v>0</v>
      </c>
      <c r="CA194" s="113">
        <f>$F194*'INTERNAL PARAMETERS-2'!AL194*(1-VLOOKUP(AM$4,'INTERNAL PARAMETERS-1'!$B$5:$J$44,4, FALSE))</f>
        <v>0</v>
      </c>
      <c r="CB194" s="113">
        <f>$F194*'INTERNAL PARAMETERS-2'!AM194*(1-VLOOKUP(AN$4,'INTERNAL PARAMETERS-1'!$B$5:$J$44,4, FALSE))</f>
        <v>0</v>
      </c>
      <c r="CC194" s="113">
        <f>$F194*'INTERNAL PARAMETERS-2'!AN194*(1-VLOOKUP(AO$4,'INTERNAL PARAMETERS-1'!$B$5:$J$44,4, FALSE))</f>
        <v>0</v>
      </c>
      <c r="CD194" s="113">
        <f>$F194*'INTERNAL PARAMETERS-2'!AO194*(1-VLOOKUP(AP$4,'INTERNAL PARAMETERS-1'!$B$5:$J$44,4, FALSE))</f>
        <v>0</v>
      </c>
      <c r="CE194" s="113">
        <f>$F194*'INTERNAL PARAMETERS-2'!AP194*(1-VLOOKUP(AQ$4,'INTERNAL PARAMETERS-1'!$B$5:$J$44,4, FALSE))</f>
        <v>0</v>
      </c>
      <c r="CF194" s="113">
        <f>$F194*'INTERNAL PARAMETERS-2'!AQ194*(1-VLOOKUP(AR$4,'INTERNAL PARAMETERS-1'!$B$5:$J$44,4, FALSE))</f>
        <v>0</v>
      </c>
      <c r="CG194" s="113">
        <f>$F194*'INTERNAL PARAMETERS-2'!AR194*(1-VLOOKUP(AS$4,'INTERNAL PARAMETERS-1'!$B$5:$J$44,4, FALSE))</f>
        <v>0</v>
      </c>
      <c r="CH194" s="112">
        <f>$F194*'INTERNAL PARAMETERS-2'!AS194*(1-VLOOKUP(AT$4,'INTERNAL PARAMETERS-1'!$B$5:$J$44,4, FALSE))</f>
        <v>0</v>
      </c>
      <c r="CI194" s="111">
        <f t="shared" si="2"/>
        <v>0</v>
      </c>
    </row>
    <row r="195" spans="3:87" x14ac:dyDescent="0.5">
      <c r="C195" s="77" t="s">
        <v>23</v>
      </c>
      <c r="D195" s="76" t="s">
        <v>21</v>
      </c>
      <c r="E195" s="76" t="s">
        <v>10</v>
      </c>
      <c r="F195" s="115">
        <f>'INPUTS-Incidence'!E195</f>
        <v>0</v>
      </c>
      <c r="G195" s="114">
        <f>$F195*'INTERNAL PARAMETERS-2'!F195*VLOOKUP(G$4,'INTERNAL PARAMETERS-1'!$B$5:$J$44,4, FALSE)</f>
        <v>0</v>
      </c>
      <c r="H195" s="113">
        <f>$F195*'INTERNAL PARAMETERS-2'!G195*VLOOKUP(H$4,'INTERNAL PARAMETERS-1'!$B$5:$J$44,4, FALSE)</f>
        <v>0</v>
      </c>
      <c r="I195" s="113">
        <f>$F195*'INTERNAL PARAMETERS-2'!H195*VLOOKUP(I$4,'INTERNAL PARAMETERS-1'!$B$5:$J$44,4, FALSE)</f>
        <v>0</v>
      </c>
      <c r="J195" s="113">
        <f>$F195*'INTERNAL PARAMETERS-2'!I195*VLOOKUP(J$4,'INTERNAL PARAMETERS-1'!$B$5:$J$44,4, FALSE)</f>
        <v>0</v>
      </c>
      <c r="K195" s="113">
        <f>$F195*'INTERNAL PARAMETERS-2'!J195*VLOOKUP(K$4,'INTERNAL PARAMETERS-1'!$B$5:$J$44,4, FALSE)</f>
        <v>0</v>
      </c>
      <c r="L195" s="113">
        <f>$F195*'INTERNAL PARAMETERS-2'!K195*VLOOKUP(L$4,'INTERNAL PARAMETERS-1'!$B$5:$J$44,4, FALSE)</f>
        <v>0</v>
      </c>
      <c r="M195" s="113">
        <f>$F195*'INTERNAL PARAMETERS-2'!L195*VLOOKUP(M$4,'INTERNAL PARAMETERS-1'!$B$5:$J$44,4, FALSE)</f>
        <v>0</v>
      </c>
      <c r="N195" s="113">
        <f>$F195*'INTERNAL PARAMETERS-2'!M195*VLOOKUP(N$4,'INTERNAL PARAMETERS-1'!$B$5:$J$44,4, FALSE)</f>
        <v>0</v>
      </c>
      <c r="O195" s="113">
        <f>$F195*'INTERNAL PARAMETERS-2'!N195*VLOOKUP(O$4,'INTERNAL PARAMETERS-1'!$B$5:$J$44,4, FALSE)</f>
        <v>0</v>
      </c>
      <c r="P195" s="113">
        <f>$F195*'INTERNAL PARAMETERS-2'!O195*VLOOKUP(P$4,'INTERNAL PARAMETERS-1'!$B$5:$J$44,4, FALSE)</f>
        <v>0</v>
      </c>
      <c r="Q195" s="113">
        <f>$F195*'INTERNAL PARAMETERS-2'!P195*VLOOKUP(Q$4,'INTERNAL PARAMETERS-1'!$B$5:$J$44,4, FALSE)</f>
        <v>0</v>
      </c>
      <c r="R195" s="113">
        <f>$F195*'INTERNAL PARAMETERS-2'!Q195*VLOOKUP(R$4,'INTERNAL PARAMETERS-1'!$B$5:$J$44,4, FALSE)</f>
        <v>0</v>
      </c>
      <c r="S195" s="113">
        <f>$F195*'INTERNAL PARAMETERS-2'!R195*VLOOKUP(S$4,'INTERNAL PARAMETERS-1'!$B$5:$J$44,4, FALSE)</f>
        <v>0</v>
      </c>
      <c r="T195" s="113">
        <f>$F195*'INTERNAL PARAMETERS-2'!S195*VLOOKUP(T$4,'INTERNAL PARAMETERS-1'!$B$5:$J$44,4, FALSE)</f>
        <v>0</v>
      </c>
      <c r="U195" s="113">
        <f>$F195*'INTERNAL PARAMETERS-2'!T195*VLOOKUP(U$4,'INTERNAL PARAMETERS-1'!$B$5:$J$44,4, FALSE)</f>
        <v>0</v>
      </c>
      <c r="V195" s="113">
        <f>$F195*'INTERNAL PARAMETERS-2'!U195*VLOOKUP(V$4,'INTERNAL PARAMETERS-1'!$B$5:$J$44,4, FALSE)</f>
        <v>0</v>
      </c>
      <c r="W195" s="113">
        <f>$F195*'INTERNAL PARAMETERS-2'!V195*VLOOKUP(W$4,'INTERNAL PARAMETERS-1'!$B$5:$J$44,4, FALSE)</f>
        <v>0</v>
      </c>
      <c r="X195" s="113">
        <f>$F195*'INTERNAL PARAMETERS-2'!W195*VLOOKUP(X$4,'INTERNAL PARAMETERS-1'!$B$5:$J$44,4, FALSE)</f>
        <v>0</v>
      </c>
      <c r="Y195" s="113">
        <f>$F195*'INTERNAL PARAMETERS-2'!X195*VLOOKUP(Y$4,'INTERNAL PARAMETERS-1'!$B$5:$J$44,4, FALSE)</f>
        <v>0</v>
      </c>
      <c r="Z195" s="113">
        <f>$F195*'INTERNAL PARAMETERS-2'!Y195*VLOOKUP(Z$4,'INTERNAL PARAMETERS-1'!$B$5:$J$44,4, FALSE)</f>
        <v>0</v>
      </c>
      <c r="AA195" s="113">
        <f>$F195*'INTERNAL PARAMETERS-2'!Z195*VLOOKUP(AA$4,'INTERNAL PARAMETERS-1'!$B$5:$J$44,4, FALSE)</f>
        <v>0</v>
      </c>
      <c r="AB195" s="113">
        <f>$F195*'INTERNAL PARAMETERS-2'!AA195*VLOOKUP(AB$4,'INTERNAL PARAMETERS-1'!$B$5:$J$44,4, FALSE)</f>
        <v>0</v>
      </c>
      <c r="AC195" s="113">
        <f>$F195*'INTERNAL PARAMETERS-2'!AB195*VLOOKUP(AC$4,'INTERNAL PARAMETERS-1'!$B$5:$J$44,4, FALSE)</f>
        <v>0</v>
      </c>
      <c r="AD195" s="113">
        <f>$F195*'INTERNAL PARAMETERS-2'!AC195*VLOOKUP(AD$4,'INTERNAL PARAMETERS-1'!$B$5:$J$44,4, FALSE)</f>
        <v>0</v>
      </c>
      <c r="AE195" s="113">
        <f>$F195*'INTERNAL PARAMETERS-2'!AD195*VLOOKUP(AE$4,'INTERNAL PARAMETERS-1'!$B$5:$J$44,4, FALSE)</f>
        <v>0</v>
      </c>
      <c r="AF195" s="113">
        <f>$F195*'INTERNAL PARAMETERS-2'!AE195*VLOOKUP(AF$4,'INTERNAL PARAMETERS-1'!$B$5:$J$44,4, FALSE)</f>
        <v>0</v>
      </c>
      <c r="AG195" s="113">
        <f>$F195*'INTERNAL PARAMETERS-2'!AF195*VLOOKUP(AG$4,'INTERNAL PARAMETERS-1'!$B$5:$J$44,4, FALSE)</f>
        <v>0</v>
      </c>
      <c r="AH195" s="113">
        <f>$F195*'INTERNAL PARAMETERS-2'!AG195*VLOOKUP(AH$4,'INTERNAL PARAMETERS-1'!$B$5:$J$44,4, FALSE)</f>
        <v>0</v>
      </c>
      <c r="AI195" s="113">
        <f>$F195*'INTERNAL PARAMETERS-2'!AH195*VLOOKUP(AI$4,'INTERNAL PARAMETERS-1'!$B$5:$J$44,4, FALSE)</f>
        <v>0</v>
      </c>
      <c r="AJ195" s="113">
        <f>$F195*'INTERNAL PARAMETERS-2'!AI195*VLOOKUP(AJ$4,'INTERNAL PARAMETERS-1'!$B$5:$J$44,4, FALSE)</f>
        <v>0</v>
      </c>
      <c r="AK195" s="113">
        <f>$F195*'INTERNAL PARAMETERS-2'!AJ195*VLOOKUP(AK$4,'INTERNAL PARAMETERS-1'!$B$5:$J$44,4, FALSE)</f>
        <v>0</v>
      </c>
      <c r="AL195" s="113">
        <f>$F195*'INTERNAL PARAMETERS-2'!AK195*VLOOKUP(AL$4,'INTERNAL PARAMETERS-1'!$B$5:$J$44,4, FALSE)</f>
        <v>0</v>
      </c>
      <c r="AM195" s="113">
        <f>$F195*'INTERNAL PARAMETERS-2'!AL195*VLOOKUP(AM$4,'INTERNAL PARAMETERS-1'!$B$5:$J$44,4, FALSE)</f>
        <v>0</v>
      </c>
      <c r="AN195" s="113">
        <f>$F195*'INTERNAL PARAMETERS-2'!AM195*VLOOKUP(AN$4,'INTERNAL PARAMETERS-1'!$B$5:$J$44,4, FALSE)</f>
        <v>0</v>
      </c>
      <c r="AO195" s="113">
        <f>$F195*'INTERNAL PARAMETERS-2'!AN195*VLOOKUP(AO$4,'INTERNAL PARAMETERS-1'!$B$5:$J$44,4, FALSE)</f>
        <v>0</v>
      </c>
      <c r="AP195" s="113">
        <f>$F195*'INTERNAL PARAMETERS-2'!AO195*VLOOKUP(AP$4,'INTERNAL PARAMETERS-1'!$B$5:$J$44,4, FALSE)</f>
        <v>0</v>
      </c>
      <c r="AQ195" s="113">
        <f>$F195*'INTERNAL PARAMETERS-2'!AP195*VLOOKUP(AQ$4,'INTERNAL PARAMETERS-1'!$B$5:$J$44,4, FALSE)</f>
        <v>0</v>
      </c>
      <c r="AR195" s="113">
        <f>$F195*'INTERNAL PARAMETERS-2'!AQ195*VLOOKUP(AR$4,'INTERNAL PARAMETERS-1'!$B$5:$J$44,4, FALSE)</f>
        <v>0</v>
      </c>
      <c r="AS195" s="113">
        <f>$F195*'INTERNAL PARAMETERS-2'!AR195*VLOOKUP(AS$4,'INTERNAL PARAMETERS-1'!$B$5:$J$44,4, FALSE)</f>
        <v>0</v>
      </c>
      <c r="AT195" s="112">
        <f>$F195*'INTERNAL PARAMETERS-2'!AS195*VLOOKUP(AT$4,'INTERNAL PARAMETERS-1'!$B$5:$J$44,4, FALSE)</f>
        <v>0</v>
      </c>
      <c r="AU195" s="114">
        <f>$F195*'INTERNAL PARAMETERS-2'!F195*(1-VLOOKUP(G$4,'INTERNAL PARAMETERS-1'!$B$5:$J$44,4, FALSE))</f>
        <v>0</v>
      </c>
      <c r="AV195" s="113">
        <f>$F195*'INTERNAL PARAMETERS-2'!G195*(1-VLOOKUP(H$4,'INTERNAL PARAMETERS-1'!$B$5:$J$44,4, FALSE))</f>
        <v>0</v>
      </c>
      <c r="AW195" s="113">
        <f>$F195*'INTERNAL PARAMETERS-2'!H195*(1-VLOOKUP(I$4,'INTERNAL PARAMETERS-1'!$B$5:$J$44,4, FALSE))</f>
        <v>0</v>
      </c>
      <c r="AX195" s="113">
        <f>$F195*'INTERNAL PARAMETERS-2'!I195*(1-VLOOKUP(J$4,'INTERNAL PARAMETERS-1'!$B$5:$J$44,4, FALSE))</f>
        <v>0</v>
      </c>
      <c r="AY195" s="113">
        <f>$F195*'INTERNAL PARAMETERS-2'!J195*(1-VLOOKUP(K$4,'INTERNAL PARAMETERS-1'!$B$5:$J$44,4, FALSE))</f>
        <v>0</v>
      </c>
      <c r="AZ195" s="113">
        <f>$F195*'INTERNAL PARAMETERS-2'!K195*(1-VLOOKUP(L$4,'INTERNAL PARAMETERS-1'!$B$5:$J$44,4, FALSE))</f>
        <v>0</v>
      </c>
      <c r="BA195" s="113">
        <f>$F195*'INTERNAL PARAMETERS-2'!L195*(1-VLOOKUP(M$4,'INTERNAL PARAMETERS-1'!$B$5:$J$44,4, FALSE))</f>
        <v>0</v>
      </c>
      <c r="BB195" s="113">
        <f>$F195*'INTERNAL PARAMETERS-2'!M195*(1-VLOOKUP(N$4,'INTERNAL PARAMETERS-1'!$B$5:$J$44,4, FALSE))</f>
        <v>0</v>
      </c>
      <c r="BC195" s="113">
        <f>$F195*'INTERNAL PARAMETERS-2'!N195*(1-VLOOKUP(O$4,'INTERNAL PARAMETERS-1'!$B$5:$J$44,4, FALSE))</f>
        <v>0</v>
      </c>
      <c r="BD195" s="113">
        <f>$F195*'INTERNAL PARAMETERS-2'!O195*(1-VLOOKUP(P$4,'INTERNAL PARAMETERS-1'!$B$5:$J$44,4, FALSE))</f>
        <v>0</v>
      </c>
      <c r="BE195" s="113">
        <f>$F195*'INTERNAL PARAMETERS-2'!P195*(1-VLOOKUP(Q$4,'INTERNAL PARAMETERS-1'!$B$5:$J$44,4, FALSE))</f>
        <v>0</v>
      </c>
      <c r="BF195" s="113">
        <f>$F195*'INTERNAL PARAMETERS-2'!Q195*(1-VLOOKUP(R$4,'INTERNAL PARAMETERS-1'!$B$5:$J$44,4, FALSE))</f>
        <v>0</v>
      </c>
      <c r="BG195" s="113">
        <f>$F195*'INTERNAL PARAMETERS-2'!R195*(1-VLOOKUP(S$4,'INTERNAL PARAMETERS-1'!$B$5:$J$44,4, FALSE))</f>
        <v>0</v>
      </c>
      <c r="BH195" s="113">
        <f>$F195*'INTERNAL PARAMETERS-2'!S195*(1-VLOOKUP(T$4,'INTERNAL PARAMETERS-1'!$B$5:$J$44,4, FALSE))</f>
        <v>0</v>
      </c>
      <c r="BI195" s="113">
        <f>$F195*'INTERNAL PARAMETERS-2'!T195*(1-VLOOKUP(U$4,'INTERNAL PARAMETERS-1'!$B$5:$J$44,4, FALSE))</f>
        <v>0</v>
      </c>
      <c r="BJ195" s="113">
        <f>$F195*'INTERNAL PARAMETERS-2'!U195*(1-VLOOKUP(V$4,'INTERNAL PARAMETERS-1'!$B$5:$J$44,4, FALSE))</f>
        <v>0</v>
      </c>
      <c r="BK195" s="113">
        <f>$F195*'INTERNAL PARAMETERS-2'!V195*(1-VLOOKUP(W$4,'INTERNAL PARAMETERS-1'!$B$5:$J$44,4, FALSE))</f>
        <v>0</v>
      </c>
      <c r="BL195" s="113">
        <f>$F195*'INTERNAL PARAMETERS-2'!W195*(1-VLOOKUP(X$4,'INTERNAL PARAMETERS-1'!$B$5:$J$44,4, FALSE))</f>
        <v>0</v>
      </c>
      <c r="BM195" s="113">
        <f>$F195*'INTERNAL PARAMETERS-2'!X195*(1-VLOOKUP(Y$4,'INTERNAL PARAMETERS-1'!$B$5:$J$44,4, FALSE))</f>
        <v>0</v>
      </c>
      <c r="BN195" s="113">
        <f>$F195*'INTERNAL PARAMETERS-2'!Y195*(1-VLOOKUP(Z$4,'INTERNAL PARAMETERS-1'!$B$5:$J$44,4, FALSE))</f>
        <v>0</v>
      </c>
      <c r="BO195" s="113">
        <f>$F195*'INTERNAL PARAMETERS-2'!Z195*(1-VLOOKUP(AA$4,'INTERNAL PARAMETERS-1'!$B$5:$J$44,4, FALSE))</f>
        <v>0</v>
      </c>
      <c r="BP195" s="113">
        <f>$F195*'INTERNAL PARAMETERS-2'!AA195*(1-VLOOKUP(AB$4,'INTERNAL PARAMETERS-1'!$B$5:$J$44,4, FALSE))</f>
        <v>0</v>
      </c>
      <c r="BQ195" s="113">
        <f>$F195*'INTERNAL PARAMETERS-2'!AB195*(1-VLOOKUP(AC$4,'INTERNAL PARAMETERS-1'!$B$5:$J$44,4, FALSE))</f>
        <v>0</v>
      </c>
      <c r="BR195" s="113">
        <f>$F195*'INTERNAL PARAMETERS-2'!AC195*(1-VLOOKUP(AD$4,'INTERNAL PARAMETERS-1'!$B$5:$J$44,4, FALSE))</f>
        <v>0</v>
      </c>
      <c r="BS195" s="113">
        <f>$F195*'INTERNAL PARAMETERS-2'!AD195*(1-VLOOKUP(AE$4,'INTERNAL PARAMETERS-1'!$B$5:$J$44,4, FALSE))</f>
        <v>0</v>
      </c>
      <c r="BT195" s="113">
        <f>$F195*'INTERNAL PARAMETERS-2'!AE195*(1-VLOOKUP(AF$4,'INTERNAL PARAMETERS-1'!$B$5:$J$44,4, FALSE))</f>
        <v>0</v>
      </c>
      <c r="BU195" s="113">
        <f>$F195*'INTERNAL PARAMETERS-2'!AF195*(1-VLOOKUP(AG$4,'INTERNAL PARAMETERS-1'!$B$5:$J$44,4, FALSE))</f>
        <v>0</v>
      </c>
      <c r="BV195" s="113">
        <f>$F195*'INTERNAL PARAMETERS-2'!AG195*(1-VLOOKUP(AH$4,'INTERNAL PARAMETERS-1'!$B$5:$J$44,4, FALSE))</f>
        <v>0</v>
      </c>
      <c r="BW195" s="113">
        <f>$F195*'INTERNAL PARAMETERS-2'!AH195*(1-VLOOKUP(AI$4,'INTERNAL PARAMETERS-1'!$B$5:$J$44,4, FALSE))</f>
        <v>0</v>
      </c>
      <c r="BX195" s="113">
        <f>$F195*'INTERNAL PARAMETERS-2'!AI195*(1-VLOOKUP(AJ$4,'INTERNAL PARAMETERS-1'!$B$5:$J$44,4, FALSE))</f>
        <v>0</v>
      </c>
      <c r="BY195" s="113">
        <f>$F195*'INTERNAL PARAMETERS-2'!AJ195*(1-VLOOKUP(AK$4,'INTERNAL PARAMETERS-1'!$B$5:$J$44,4, FALSE))</f>
        <v>0</v>
      </c>
      <c r="BZ195" s="113">
        <f>$F195*'INTERNAL PARAMETERS-2'!AK195*(1-VLOOKUP(AL$4,'INTERNAL PARAMETERS-1'!$B$5:$J$44,4, FALSE))</f>
        <v>0</v>
      </c>
      <c r="CA195" s="113">
        <f>$F195*'INTERNAL PARAMETERS-2'!AL195*(1-VLOOKUP(AM$4,'INTERNAL PARAMETERS-1'!$B$5:$J$44,4, FALSE))</f>
        <v>0</v>
      </c>
      <c r="CB195" s="113">
        <f>$F195*'INTERNAL PARAMETERS-2'!AM195*(1-VLOOKUP(AN$4,'INTERNAL PARAMETERS-1'!$B$5:$J$44,4, FALSE))</f>
        <v>0</v>
      </c>
      <c r="CC195" s="113">
        <f>$F195*'INTERNAL PARAMETERS-2'!AN195*(1-VLOOKUP(AO$4,'INTERNAL PARAMETERS-1'!$B$5:$J$44,4, FALSE))</f>
        <v>0</v>
      </c>
      <c r="CD195" s="113">
        <f>$F195*'INTERNAL PARAMETERS-2'!AO195*(1-VLOOKUP(AP$4,'INTERNAL PARAMETERS-1'!$B$5:$J$44,4, FALSE))</f>
        <v>0</v>
      </c>
      <c r="CE195" s="113">
        <f>$F195*'INTERNAL PARAMETERS-2'!AP195*(1-VLOOKUP(AQ$4,'INTERNAL PARAMETERS-1'!$B$5:$J$44,4, FALSE))</f>
        <v>0</v>
      </c>
      <c r="CF195" s="113">
        <f>$F195*'INTERNAL PARAMETERS-2'!AQ195*(1-VLOOKUP(AR$4,'INTERNAL PARAMETERS-1'!$B$5:$J$44,4, FALSE))</f>
        <v>0</v>
      </c>
      <c r="CG195" s="113">
        <f>$F195*'INTERNAL PARAMETERS-2'!AR195*(1-VLOOKUP(AS$4,'INTERNAL PARAMETERS-1'!$B$5:$J$44,4, FALSE))</f>
        <v>0</v>
      </c>
      <c r="CH195" s="112">
        <f>$F195*'INTERNAL PARAMETERS-2'!AS195*(1-VLOOKUP(AT$4,'INTERNAL PARAMETERS-1'!$B$5:$J$44,4, FALSE))</f>
        <v>0</v>
      </c>
      <c r="CI195" s="111">
        <f t="shared" si="2"/>
        <v>0</v>
      </c>
    </row>
    <row r="196" spans="3:87" x14ac:dyDescent="0.5">
      <c r="C196" s="77" t="s">
        <v>23</v>
      </c>
      <c r="D196" s="76" t="s">
        <v>21</v>
      </c>
      <c r="E196" s="76" t="s">
        <v>9</v>
      </c>
      <c r="F196" s="115">
        <f>'INPUTS-Incidence'!E196</f>
        <v>0</v>
      </c>
      <c r="G196" s="114">
        <f>$F196*'INTERNAL PARAMETERS-2'!F196*VLOOKUP(G$4,'INTERNAL PARAMETERS-1'!$B$5:$J$44,4, FALSE)</f>
        <v>0</v>
      </c>
      <c r="H196" s="113">
        <f>$F196*'INTERNAL PARAMETERS-2'!G196*VLOOKUP(H$4,'INTERNAL PARAMETERS-1'!$B$5:$J$44,4, FALSE)</f>
        <v>0</v>
      </c>
      <c r="I196" s="113">
        <f>$F196*'INTERNAL PARAMETERS-2'!H196*VLOOKUP(I$4,'INTERNAL PARAMETERS-1'!$B$5:$J$44,4, FALSE)</f>
        <v>0</v>
      </c>
      <c r="J196" s="113">
        <f>$F196*'INTERNAL PARAMETERS-2'!I196*VLOOKUP(J$4,'INTERNAL PARAMETERS-1'!$B$5:$J$44,4, FALSE)</f>
        <v>0</v>
      </c>
      <c r="K196" s="113">
        <f>$F196*'INTERNAL PARAMETERS-2'!J196*VLOOKUP(K$4,'INTERNAL PARAMETERS-1'!$B$5:$J$44,4, FALSE)</f>
        <v>0</v>
      </c>
      <c r="L196" s="113">
        <f>$F196*'INTERNAL PARAMETERS-2'!K196*VLOOKUP(L$4,'INTERNAL PARAMETERS-1'!$B$5:$J$44,4, FALSE)</f>
        <v>0</v>
      </c>
      <c r="M196" s="113">
        <f>$F196*'INTERNAL PARAMETERS-2'!L196*VLOOKUP(M$4,'INTERNAL PARAMETERS-1'!$B$5:$J$44,4, FALSE)</f>
        <v>0</v>
      </c>
      <c r="N196" s="113">
        <f>$F196*'INTERNAL PARAMETERS-2'!M196*VLOOKUP(N$4,'INTERNAL PARAMETERS-1'!$B$5:$J$44,4, FALSE)</f>
        <v>0</v>
      </c>
      <c r="O196" s="113">
        <f>$F196*'INTERNAL PARAMETERS-2'!N196*VLOOKUP(O$4,'INTERNAL PARAMETERS-1'!$B$5:$J$44,4, FALSE)</f>
        <v>0</v>
      </c>
      <c r="P196" s="113">
        <f>$F196*'INTERNAL PARAMETERS-2'!O196*VLOOKUP(P$4,'INTERNAL PARAMETERS-1'!$B$5:$J$44,4, FALSE)</f>
        <v>0</v>
      </c>
      <c r="Q196" s="113">
        <f>$F196*'INTERNAL PARAMETERS-2'!P196*VLOOKUP(Q$4,'INTERNAL PARAMETERS-1'!$B$5:$J$44,4, FALSE)</f>
        <v>0</v>
      </c>
      <c r="R196" s="113">
        <f>$F196*'INTERNAL PARAMETERS-2'!Q196*VLOOKUP(R$4,'INTERNAL PARAMETERS-1'!$B$5:$J$44,4, FALSE)</f>
        <v>0</v>
      </c>
      <c r="S196" s="113">
        <f>$F196*'INTERNAL PARAMETERS-2'!R196*VLOOKUP(S$4,'INTERNAL PARAMETERS-1'!$B$5:$J$44,4, FALSE)</f>
        <v>0</v>
      </c>
      <c r="T196" s="113">
        <f>$F196*'INTERNAL PARAMETERS-2'!S196*VLOOKUP(T$4,'INTERNAL PARAMETERS-1'!$B$5:$J$44,4, FALSE)</f>
        <v>0</v>
      </c>
      <c r="U196" s="113">
        <f>$F196*'INTERNAL PARAMETERS-2'!T196*VLOOKUP(U$4,'INTERNAL PARAMETERS-1'!$B$5:$J$44,4, FALSE)</f>
        <v>0</v>
      </c>
      <c r="V196" s="113">
        <f>$F196*'INTERNAL PARAMETERS-2'!U196*VLOOKUP(V$4,'INTERNAL PARAMETERS-1'!$B$5:$J$44,4, FALSE)</f>
        <v>0</v>
      </c>
      <c r="W196" s="113">
        <f>$F196*'INTERNAL PARAMETERS-2'!V196*VLOOKUP(W$4,'INTERNAL PARAMETERS-1'!$B$5:$J$44,4, FALSE)</f>
        <v>0</v>
      </c>
      <c r="X196" s="113">
        <f>$F196*'INTERNAL PARAMETERS-2'!W196*VLOOKUP(X$4,'INTERNAL PARAMETERS-1'!$B$5:$J$44,4, FALSE)</f>
        <v>0</v>
      </c>
      <c r="Y196" s="113">
        <f>$F196*'INTERNAL PARAMETERS-2'!X196*VLOOKUP(Y$4,'INTERNAL PARAMETERS-1'!$B$5:$J$44,4, FALSE)</f>
        <v>0</v>
      </c>
      <c r="Z196" s="113">
        <f>$F196*'INTERNAL PARAMETERS-2'!Y196*VLOOKUP(Z$4,'INTERNAL PARAMETERS-1'!$B$5:$J$44,4, FALSE)</f>
        <v>0</v>
      </c>
      <c r="AA196" s="113">
        <f>$F196*'INTERNAL PARAMETERS-2'!Z196*VLOOKUP(AA$4,'INTERNAL PARAMETERS-1'!$B$5:$J$44,4, FALSE)</f>
        <v>0</v>
      </c>
      <c r="AB196" s="113">
        <f>$F196*'INTERNAL PARAMETERS-2'!AA196*VLOOKUP(AB$4,'INTERNAL PARAMETERS-1'!$B$5:$J$44,4, FALSE)</f>
        <v>0</v>
      </c>
      <c r="AC196" s="113">
        <f>$F196*'INTERNAL PARAMETERS-2'!AB196*VLOOKUP(AC$4,'INTERNAL PARAMETERS-1'!$B$5:$J$44,4, FALSE)</f>
        <v>0</v>
      </c>
      <c r="AD196" s="113">
        <f>$F196*'INTERNAL PARAMETERS-2'!AC196*VLOOKUP(AD$4,'INTERNAL PARAMETERS-1'!$B$5:$J$44,4, FALSE)</f>
        <v>0</v>
      </c>
      <c r="AE196" s="113">
        <f>$F196*'INTERNAL PARAMETERS-2'!AD196*VLOOKUP(AE$4,'INTERNAL PARAMETERS-1'!$B$5:$J$44,4, FALSE)</f>
        <v>0</v>
      </c>
      <c r="AF196" s="113">
        <f>$F196*'INTERNAL PARAMETERS-2'!AE196*VLOOKUP(AF$4,'INTERNAL PARAMETERS-1'!$B$5:$J$44,4, FALSE)</f>
        <v>0</v>
      </c>
      <c r="AG196" s="113">
        <f>$F196*'INTERNAL PARAMETERS-2'!AF196*VLOOKUP(AG$4,'INTERNAL PARAMETERS-1'!$B$5:$J$44,4, FALSE)</f>
        <v>0</v>
      </c>
      <c r="AH196" s="113">
        <f>$F196*'INTERNAL PARAMETERS-2'!AG196*VLOOKUP(AH$4,'INTERNAL PARAMETERS-1'!$B$5:$J$44,4, FALSE)</f>
        <v>0</v>
      </c>
      <c r="AI196" s="113">
        <f>$F196*'INTERNAL PARAMETERS-2'!AH196*VLOOKUP(AI$4,'INTERNAL PARAMETERS-1'!$B$5:$J$44,4, FALSE)</f>
        <v>0</v>
      </c>
      <c r="AJ196" s="113">
        <f>$F196*'INTERNAL PARAMETERS-2'!AI196*VLOOKUP(AJ$4,'INTERNAL PARAMETERS-1'!$B$5:$J$44,4, FALSE)</f>
        <v>0</v>
      </c>
      <c r="AK196" s="113">
        <f>$F196*'INTERNAL PARAMETERS-2'!AJ196*VLOOKUP(AK$4,'INTERNAL PARAMETERS-1'!$B$5:$J$44,4, FALSE)</f>
        <v>0</v>
      </c>
      <c r="AL196" s="113">
        <f>$F196*'INTERNAL PARAMETERS-2'!AK196*VLOOKUP(AL$4,'INTERNAL PARAMETERS-1'!$B$5:$J$44,4, FALSE)</f>
        <v>0</v>
      </c>
      <c r="AM196" s="113">
        <f>$F196*'INTERNAL PARAMETERS-2'!AL196*VLOOKUP(AM$4,'INTERNAL PARAMETERS-1'!$B$5:$J$44,4, FALSE)</f>
        <v>0</v>
      </c>
      <c r="AN196" s="113">
        <f>$F196*'INTERNAL PARAMETERS-2'!AM196*VLOOKUP(AN$4,'INTERNAL PARAMETERS-1'!$B$5:$J$44,4, FALSE)</f>
        <v>0</v>
      </c>
      <c r="AO196" s="113">
        <f>$F196*'INTERNAL PARAMETERS-2'!AN196*VLOOKUP(AO$4,'INTERNAL PARAMETERS-1'!$B$5:$J$44,4, FALSE)</f>
        <v>0</v>
      </c>
      <c r="AP196" s="113">
        <f>$F196*'INTERNAL PARAMETERS-2'!AO196*VLOOKUP(AP$4,'INTERNAL PARAMETERS-1'!$B$5:$J$44,4, FALSE)</f>
        <v>0</v>
      </c>
      <c r="AQ196" s="113">
        <f>$F196*'INTERNAL PARAMETERS-2'!AP196*VLOOKUP(AQ$4,'INTERNAL PARAMETERS-1'!$B$5:$J$44,4, FALSE)</f>
        <v>0</v>
      </c>
      <c r="AR196" s="113">
        <f>$F196*'INTERNAL PARAMETERS-2'!AQ196*VLOOKUP(AR$4,'INTERNAL PARAMETERS-1'!$B$5:$J$44,4, FALSE)</f>
        <v>0</v>
      </c>
      <c r="AS196" s="113">
        <f>$F196*'INTERNAL PARAMETERS-2'!AR196*VLOOKUP(AS$4,'INTERNAL PARAMETERS-1'!$B$5:$J$44,4, FALSE)</f>
        <v>0</v>
      </c>
      <c r="AT196" s="112">
        <f>$F196*'INTERNAL PARAMETERS-2'!AS196*VLOOKUP(AT$4,'INTERNAL PARAMETERS-1'!$B$5:$J$44,4, FALSE)</f>
        <v>0</v>
      </c>
      <c r="AU196" s="114">
        <f>$F196*'INTERNAL PARAMETERS-2'!F196*(1-VLOOKUP(G$4,'INTERNAL PARAMETERS-1'!$B$5:$J$44,4, FALSE))</f>
        <v>0</v>
      </c>
      <c r="AV196" s="113">
        <f>$F196*'INTERNAL PARAMETERS-2'!G196*(1-VLOOKUP(H$4,'INTERNAL PARAMETERS-1'!$B$5:$J$44,4, FALSE))</f>
        <v>0</v>
      </c>
      <c r="AW196" s="113">
        <f>$F196*'INTERNAL PARAMETERS-2'!H196*(1-VLOOKUP(I$4,'INTERNAL PARAMETERS-1'!$B$5:$J$44,4, FALSE))</f>
        <v>0</v>
      </c>
      <c r="AX196" s="113">
        <f>$F196*'INTERNAL PARAMETERS-2'!I196*(1-VLOOKUP(J$4,'INTERNAL PARAMETERS-1'!$B$5:$J$44,4, FALSE))</f>
        <v>0</v>
      </c>
      <c r="AY196" s="113">
        <f>$F196*'INTERNAL PARAMETERS-2'!J196*(1-VLOOKUP(K$4,'INTERNAL PARAMETERS-1'!$B$5:$J$44,4, FALSE))</f>
        <v>0</v>
      </c>
      <c r="AZ196" s="113">
        <f>$F196*'INTERNAL PARAMETERS-2'!K196*(1-VLOOKUP(L$4,'INTERNAL PARAMETERS-1'!$B$5:$J$44,4, FALSE))</f>
        <v>0</v>
      </c>
      <c r="BA196" s="113">
        <f>$F196*'INTERNAL PARAMETERS-2'!L196*(1-VLOOKUP(M$4,'INTERNAL PARAMETERS-1'!$B$5:$J$44,4, FALSE))</f>
        <v>0</v>
      </c>
      <c r="BB196" s="113">
        <f>$F196*'INTERNAL PARAMETERS-2'!M196*(1-VLOOKUP(N$4,'INTERNAL PARAMETERS-1'!$B$5:$J$44,4, FALSE))</f>
        <v>0</v>
      </c>
      <c r="BC196" s="113">
        <f>$F196*'INTERNAL PARAMETERS-2'!N196*(1-VLOOKUP(O$4,'INTERNAL PARAMETERS-1'!$B$5:$J$44,4, FALSE))</f>
        <v>0</v>
      </c>
      <c r="BD196" s="113">
        <f>$F196*'INTERNAL PARAMETERS-2'!O196*(1-VLOOKUP(P$4,'INTERNAL PARAMETERS-1'!$B$5:$J$44,4, FALSE))</f>
        <v>0</v>
      </c>
      <c r="BE196" s="113">
        <f>$F196*'INTERNAL PARAMETERS-2'!P196*(1-VLOOKUP(Q$4,'INTERNAL PARAMETERS-1'!$B$5:$J$44,4, FALSE))</f>
        <v>0</v>
      </c>
      <c r="BF196" s="113">
        <f>$F196*'INTERNAL PARAMETERS-2'!Q196*(1-VLOOKUP(R$4,'INTERNAL PARAMETERS-1'!$B$5:$J$44,4, FALSE))</f>
        <v>0</v>
      </c>
      <c r="BG196" s="113">
        <f>$F196*'INTERNAL PARAMETERS-2'!R196*(1-VLOOKUP(S$4,'INTERNAL PARAMETERS-1'!$B$5:$J$44,4, FALSE))</f>
        <v>0</v>
      </c>
      <c r="BH196" s="113">
        <f>$F196*'INTERNAL PARAMETERS-2'!S196*(1-VLOOKUP(T$4,'INTERNAL PARAMETERS-1'!$B$5:$J$44,4, FALSE))</f>
        <v>0</v>
      </c>
      <c r="BI196" s="113">
        <f>$F196*'INTERNAL PARAMETERS-2'!T196*(1-VLOOKUP(U$4,'INTERNAL PARAMETERS-1'!$B$5:$J$44,4, FALSE))</f>
        <v>0</v>
      </c>
      <c r="BJ196" s="113">
        <f>$F196*'INTERNAL PARAMETERS-2'!U196*(1-VLOOKUP(V$4,'INTERNAL PARAMETERS-1'!$B$5:$J$44,4, FALSE))</f>
        <v>0</v>
      </c>
      <c r="BK196" s="113">
        <f>$F196*'INTERNAL PARAMETERS-2'!V196*(1-VLOOKUP(W$4,'INTERNAL PARAMETERS-1'!$B$5:$J$44,4, FALSE))</f>
        <v>0</v>
      </c>
      <c r="BL196" s="113">
        <f>$F196*'INTERNAL PARAMETERS-2'!W196*(1-VLOOKUP(X$4,'INTERNAL PARAMETERS-1'!$B$5:$J$44,4, FALSE))</f>
        <v>0</v>
      </c>
      <c r="BM196" s="113">
        <f>$F196*'INTERNAL PARAMETERS-2'!X196*(1-VLOOKUP(Y$4,'INTERNAL PARAMETERS-1'!$B$5:$J$44,4, FALSE))</f>
        <v>0</v>
      </c>
      <c r="BN196" s="113">
        <f>$F196*'INTERNAL PARAMETERS-2'!Y196*(1-VLOOKUP(Z$4,'INTERNAL PARAMETERS-1'!$B$5:$J$44,4, FALSE))</f>
        <v>0</v>
      </c>
      <c r="BO196" s="113">
        <f>$F196*'INTERNAL PARAMETERS-2'!Z196*(1-VLOOKUP(AA$4,'INTERNAL PARAMETERS-1'!$B$5:$J$44,4, FALSE))</f>
        <v>0</v>
      </c>
      <c r="BP196" s="113">
        <f>$F196*'INTERNAL PARAMETERS-2'!AA196*(1-VLOOKUP(AB$4,'INTERNAL PARAMETERS-1'!$B$5:$J$44,4, FALSE))</f>
        <v>0</v>
      </c>
      <c r="BQ196" s="113">
        <f>$F196*'INTERNAL PARAMETERS-2'!AB196*(1-VLOOKUP(AC$4,'INTERNAL PARAMETERS-1'!$B$5:$J$44,4, FALSE))</f>
        <v>0</v>
      </c>
      <c r="BR196" s="113">
        <f>$F196*'INTERNAL PARAMETERS-2'!AC196*(1-VLOOKUP(AD$4,'INTERNAL PARAMETERS-1'!$B$5:$J$44,4, FALSE))</f>
        <v>0</v>
      </c>
      <c r="BS196" s="113">
        <f>$F196*'INTERNAL PARAMETERS-2'!AD196*(1-VLOOKUP(AE$4,'INTERNAL PARAMETERS-1'!$B$5:$J$44,4, FALSE))</f>
        <v>0</v>
      </c>
      <c r="BT196" s="113">
        <f>$F196*'INTERNAL PARAMETERS-2'!AE196*(1-VLOOKUP(AF$4,'INTERNAL PARAMETERS-1'!$B$5:$J$44,4, FALSE))</f>
        <v>0</v>
      </c>
      <c r="BU196" s="113">
        <f>$F196*'INTERNAL PARAMETERS-2'!AF196*(1-VLOOKUP(AG$4,'INTERNAL PARAMETERS-1'!$B$5:$J$44,4, FALSE))</f>
        <v>0</v>
      </c>
      <c r="BV196" s="113">
        <f>$F196*'INTERNAL PARAMETERS-2'!AG196*(1-VLOOKUP(AH$4,'INTERNAL PARAMETERS-1'!$B$5:$J$44,4, FALSE))</f>
        <v>0</v>
      </c>
      <c r="BW196" s="113">
        <f>$F196*'INTERNAL PARAMETERS-2'!AH196*(1-VLOOKUP(AI$4,'INTERNAL PARAMETERS-1'!$B$5:$J$44,4, FALSE))</f>
        <v>0</v>
      </c>
      <c r="BX196" s="113">
        <f>$F196*'INTERNAL PARAMETERS-2'!AI196*(1-VLOOKUP(AJ$4,'INTERNAL PARAMETERS-1'!$B$5:$J$44,4, FALSE))</f>
        <v>0</v>
      </c>
      <c r="BY196" s="113">
        <f>$F196*'INTERNAL PARAMETERS-2'!AJ196*(1-VLOOKUP(AK$4,'INTERNAL PARAMETERS-1'!$B$5:$J$44,4, FALSE))</f>
        <v>0</v>
      </c>
      <c r="BZ196" s="113">
        <f>$F196*'INTERNAL PARAMETERS-2'!AK196*(1-VLOOKUP(AL$4,'INTERNAL PARAMETERS-1'!$B$5:$J$44,4, FALSE))</f>
        <v>0</v>
      </c>
      <c r="CA196" s="113">
        <f>$F196*'INTERNAL PARAMETERS-2'!AL196*(1-VLOOKUP(AM$4,'INTERNAL PARAMETERS-1'!$B$5:$J$44,4, FALSE))</f>
        <v>0</v>
      </c>
      <c r="CB196" s="113">
        <f>$F196*'INTERNAL PARAMETERS-2'!AM196*(1-VLOOKUP(AN$4,'INTERNAL PARAMETERS-1'!$B$5:$J$44,4, FALSE))</f>
        <v>0</v>
      </c>
      <c r="CC196" s="113">
        <f>$F196*'INTERNAL PARAMETERS-2'!AN196*(1-VLOOKUP(AO$4,'INTERNAL PARAMETERS-1'!$B$5:$J$44,4, FALSE))</f>
        <v>0</v>
      </c>
      <c r="CD196" s="113">
        <f>$F196*'INTERNAL PARAMETERS-2'!AO196*(1-VLOOKUP(AP$4,'INTERNAL PARAMETERS-1'!$B$5:$J$44,4, FALSE))</f>
        <v>0</v>
      </c>
      <c r="CE196" s="113">
        <f>$F196*'INTERNAL PARAMETERS-2'!AP196*(1-VLOOKUP(AQ$4,'INTERNAL PARAMETERS-1'!$B$5:$J$44,4, FALSE))</f>
        <v>0</v>
      </c>
      <c r="CF196" s="113">
        <f>$F196*'INTERNAL PARAMETERS-2'!AQ196*(1-VLOOKUP(AR$4,'INTERNAL PARAMETERS-1'!$B$5:$J$44,4, FALSE))</f>
        <v>0</v>
      </c>
      <c r="CG196" s="113">
        <f>$F196*'INTERNAL PARAMETERS-2'!AR196*(1-VLOOKUP(AS$4,'INTERNAL PARAMETERS-1'!$B$5:$J$44,4, FALSE))</f>
        <v>0</v>
      </c>
      <c r="CH196" s="112">
        <f>$F196*'INTERNAL PARAMETERS-2'!AS196*(1-VLOOKUP(AT$4,'INTERNAL PARAMETERS-1'!$B$5:$J$44,4, FALSE))</f>
        <v>0</v>
      </c>
      <c r="CI196" s="111">
        <f t="shared" si="2"/>
        <v>0</v>
      </c>
    </row>
    <row r="197" spans="3:87" x14ac:dyDescent="0.5">
      <c r="C197" s="77" t="s">
        <v>23</v>
      </c>
      <c r="D197" s="76" t="s">
        <v>21</v>
      </c>
      <c r="E197" s="76" t="s">
        <v>8</v>
      </c>
      <c r="F197" s="115">
        <f>'INPUTS-Incidence'!E197</f>
        <v>0</v>
      </c>
      <c r="G197" s="114">
        <f>$F197*'INTERNAL PARAMETERS-2'!F197*VLOOKUP(G$4,'INTERNAL PARAMETERS-1'!$B$5:$J$44,4, FALSE)</f>
        <v>0</v>
      </c>
      <c r="H197" s="113">
        <f>$F197*'INTERNAL PARAMETERS-2'!G197*VLOOKUP(H$4,'INTERNAL PARAMETERS-1'!$B$5:$J$44,4, FALSE)</f>
        <v>0</v>
      </c>
      <c r="I197" s="113">
        <f>$F197*'INTERNAL PARAMETERS-2'!H197*VLOOKUP(I$4,'INTERNAL PARAMETERS-1'!$B$5:$J$44,4, FALSE)</f>
        <v>0</v>
      </c>
      <c r="J197" s="113">
        <f>$F197*'INTERNAL PARAMETERS-2'!I197*VLOOKUP(J$4,'INTERNAL PARAMETERS-1'!$B$5:$J$44,4, FALSE)</f>
        <v>0</v>
      </c>
      <c r="K197" s="113">
        <f>$F197*'INTERNAL PARAMETERS-2'!J197*VLOOKUP(K$4,'INTERNAL PARAMETERS-1'!$B$5:$J$44,4, FALSE)</f>
        <v>0</v>
      </c>
      <c r="L197" s="113">
        <f>$F197*'INTERNAL PARAMETERS-2'!K197*VLOOKUP(L$4,'INTERNAL PARAMETERS-1'!$B$5:$J$44,4, FALSE)</f>
        <v>0</v>
      </c>
      <c r="M197" s="113">
        <f>$F197*'INTERNAL PARAMETERS-2'!L197*VLOOKUP(M$4,'INTERNAL PARAMETERS-1'!$B$5:$J$44,4, FALSE)</f>
        <v>0</v>
      </c>
      <c r="N197" s="113">
        <f>$F197*'INTERNAL PARAMETERS-2'!M197*VLOOKUP(N$4,'INTERNAL PARAMETERS-1'!$B$5:$J$44,4, FALSE)</f>
        <v>0</v>
      </c>
      <c r="O197" s="113">
        <f>$F197*'INTERNAL PARAMETERS-2'!N197*VLOOKUP(O$4,'INTERNAL PARAMETERS-1'!$B$5:$J$44,4, FALSE)</f>
        <v>0</v>
      </c>
      <c r="P197" s="113">
        <f>$F197*'INTERNAL PARAMETERS-2'!O197*VLOOKUP(P$4,'INTERNAL PARAMETERS-1'!$B$5:$J$44,4, FALSE)</f>
        <v>0</v>
      </c>
      <c r="Q197" s="113">
        <f>$F197*'INTERNAL PARAMETERS-2'!P197*VLOOKUP(Q$4,'INTERNAL PARAMETERS-1'!$B$5:$J$44,4, FALSE)</f>
        <v>0</v>
      </c>
      <c r="R197" s="113">
        <f>$F197*'INTERNAL PARAMETERS-2'!Q197*VLOOKUP(R$4,'INTERNAL PARAMETERS-1'!$B$5:$J$44,4, FALSE)</f>
        <v>0</v>
      </c>
      <c r="S197" s="113">
        <f>$F197*'INTERNAL PARAMETERS-2'!R197*VLOOKUP(S$4,'INTERNAL PARAMETERS-1'!$B$5:$J$44,4, FALSE)</f>
        <v>0</v>
      </c>
      <c r="T197" s="113">
        <f>$F197*'INTERNAL PARAMETERS-2'!S197*VLOOKUP(T$4,'INTERNAL PARAMETERS-1'!$B$5:$J$44,4, FALSE)</f>
        <v>0</v>
      </c>
      <c r="U197" s="113">
        <f>$F197*'INTERNAL PARAMETERS-2'!T197*VLOOKUP(U$4,'INTERNAL PARAMETERS-1'!$B$5:$J$44,4, FALSE)</f>
        <v>0</v>
      </c>
      <c r="V197" s="113">
        <f>$F197*'INTERNAL PARAMETERS-2'!U197*VLOOKUP(V$4,'INTERNAL PARAMETERS-1'!$B$5:$J$44,4, FALSE)</f>
        <v>0</v>
      </c>
      <c r="W197" s="113">
        <f>$F197*'INTERNAL PARAMETERS-2'!V197*VLOOKUP(W$4,'INTERNAL PARAMETERS-1'!$B$5:$J$44,4, FALSE)</f>
        <v>0</v>
      </c>
      <c r="X197" s="113">
        <f>$F197*'INTERNAL PARAMETERS-2'!W197*VLOOKUP(X$4,'INTERNAL PARAMETERS-1'!$B$5:$J$44,4, FALSE)</f>
        <v>0</v>
      </c>
      <c r="Y197" s="113">
        <f>$F197*'INTERNAL PARAMETERS-2'!X197*VLOOKUP(Y$4,'INTERNAL PARAMETERS-1'!$B$5:$J$44,4, FALSE)</f>
        <v>0</v>
      </c>
      <c r="Z197" s="113">
        <f>$F197*'INTERNAL PARAMETERS-2'!Y197*VLOOKUP(Z$4,'INTERNAL PARAMETERS-1'!$B$5:$J$44,4, FALSE)</f>
        <v>0</v>
      </c>
      <c r="AA197" s="113">
        <f>$F197*'INTERNAL PARAMETERS-2'!Z197*VLOOKUP(AA$4,'INTERNAL PARAMETERS-1'!$B$5:$J$44,4, FALSE)</f>
        <v>0</v>
      </c>
      <c r="AB197" s="113">
        <f>$F197*'INTERNAL PARAMETERS-2'!AA197*VLOOKUP(AB$4,'INTERNAL PARAMETERS-1'!$B$5:$J$44,4, FALSE)</f>
        <v>0</v>
      </c>
      <c r="AC197" s="113">
        <f>$F197*'INTERNAL PARAMETERS-2'!AB197*VLOOKUP(AC$4,'INTERNAL PARAMETERS-1'!$B$5:$J$44,4, FALSE)</f>
        <v>0</v>
      </c>
      <c r="AD197" s="113">
        <f>$F197*'INTERNAL PARAMETERS-2'!AC197*VLOOKUP(AD$4,'INTERNAL PARAMETERS-1'!$B$5:$J$44,4, FALSE)</f>
        <v>0</v>
      </c>
      <c r="AE197" s="113">
        <f>$F197*'INTERNAL PARAMETERS-2'!AD197*VLOOKUP(AE$4,'INTERNAL PARAMETERS-1'!$B$5:$J$44,4, FALSE)</f>
        <v>0</v>
      </c>
      <c r="AF197" s="113">
        <f>$F197*'INTERNAL PARAMETERS-2'!AE197*VLOOKUP(AF$4,'INTERNAL PARAMETERS-1'!$B$5:$J$44,4, FALSE)</f>
        <v>0</v>
      </c>
      <c r="AG197" s="113">
        <f>$F197*'INTERNAL PARAMETERS-2'!AF197*VLOOKUP(AG$4,'INTERNAL PARAMETERS-1'!$B$5:$J$44,4, FALSE)</f>
        <v>0</v>
      </c>
      <c r="AH197" s="113">
        <f>$F197*'INTERNAL PARAMETERS-2'!AG197*VLOOKUP(AH$4,'INTERNAL PARAMETERS-1'!$B$5:$J$44,4, FALSE)</f>
        <v>0</v>
      </c>
      <c r="AI197" s="113">
        <f>$F197*'INTERNAL PARAMETERS-2'!AH197*VLOOKUP(AI$4,'INTERNAL PARAMETERS-1'!$B$5:$J$44,4, FALSE)</f>
        <v>0</v>
      </c>
      <c r="AJ197" s="113">
        <f>$F197*'INTERNAL PARAMETERS-2'!AI197*VLOOKUP(AJ$4,'INTERNAL PARAMETERS-1'!$B$5:$J$44,4, FALSE)</f>
        <v>0</v>
      </c>
      <c r="AK197" s="113">
        <f>$F197*'INTERNAL PARAMETERS-2'!AJ197*VLOOKUP(AK$4,'INTERNAL PARAMETERS-1'!$B$5:$J$44,4, FALSE)</f>
        <v>0</v>
      </c>
      <c r="AL197" s="113">
        <f>$F197*'INTERNAL PARAMETERS-2'!AK197*VLOOKUP(AL$4,'INTERNAL PARAMETERS-1'!$B$5:$J$44,4, FALSE)</f>
        <v>0</v>
      </c>
      <c r="AM197" s="113">
        <f>$F197*'INTERNAL PARAMETERS-2'!AL197*VLOOKUP(AM$4,'INTERNAL PARAMETERS-1'!$B$5:$J$44,4, FALSE)</f>
        <v>0</v>
      </c>
      <c r="AN197" s="113">
        <f>$F197*'INTERNAL PARAMETERS-2'!AM197*VLOOKUP(AN$4,'INTERNAL PARAMETERS-1'!$B$5:$J$44,4, FALSE)</f>
        <v>0</v>
      </c>
      <c r="AO197" s="113">
        <f>$F197*'INTERNAL PARAMETERS-2'!AN197*VLOOKUP(AO$4,'INTERNAL PARAMETERS-1'!$B$5:$J$44,4, FALSE)</f>
        <v>0</v>
      </c>
      <c r="AP197" s="113">
        <f>$F197*'INTERNAL PARAMETERS-2'!AO197*VLOOKUP(AP$4,'INTERNAL PARAMETERS-1'!$B$5:$J$44,4, FALSE)</f>
        <v>0</v>
      </c>
      <c r="AQ197" s="113">
        <f>$F197*'INTERNAL PARAMETERS-2'!AP197*VLOOKUP(AQ$4,'INTERNAL PARAMETERS-1'!$B$5:$J$44,4, FALSE)</f>
        <v>0</v>
      </c>
      <c r="AR197" s="113">
        <f>$F197*'INTERNAL PARAMETERS-2'!AQ197*VLOOKUP(AR$4,'INTERNAL PARAMETERS-1'!$B$5:$J$44,4, FALSE)</f>
        <v>0</v>
      </c>
      <c r="AS197" s="113">
        <f>$F197*'INTERNAL PARAMETERS-2'!AR197*VLOOKUP(AS$4,'INTERNAL PARAMETERS-1'!$B$5:$J$44,4, FALSE)</f>
        <v>0</v>
      </c>
      <c r="AT197" s="112">
        <f>$F197*'INTERNAL PARAMETERS-2'!AS197*VLOOKUP(AT$4,'INTERNAL PARAMETERS-1'!$B$5:$J$44,4, FALSE)</f>
        <v>0</v>
      </c>
      <c r="AU197" s="114">
        <f>$F197*'INTERNAL PARAMETERS-2'!F197*(1-VLOOKUP(G$4,'INTERNAL PARAMETERS-1'!$B$5:$J$44,4, FALSE))</f>
        <v>0</v>
      </c>
      <c r="AV197" s="113">
        <f>$F197*'INTERNAL PARAMETERS-2'!G197*(1-VLOOKUP(H$4,'INTERNAL PARAMETERS-1'!$B$5:$J$44,4, FALSE))</f>
        <v>0</v>
      </c>
      <c r="AW197" s="113">
        <f>$F197*'INTERNAL PARAMETERS-2'!H197*(1-VLOOKUP(I$4,'INTERNAL PARAMETERS-1'!$B$5:$J$44,4, FALSE))</f>
        <v>0</v>
      </c>
      <c r="AX197" s="113">
        <f>$F197*'INTERNAL PARAMETERS-2'!I197*(1-VLOOKUP(J$4,'INTERNAL PARAMETERS-1'!$B$5:$J$44,4, FALSE))</f>
        <v>0</v>
      </c>
      <c r="AY197" s="113">
        <f>$F197*'INTERNAL PARAMETERS-2'!J197*(1-VLOOKUP(K$4,'INTERNAL PARAMETERS-1'!$B$5:$J$44,4, FALSE))</f>
        <v>0</v>
      </c>
      <c r="AZ197" s="113">
        <f>$F197*'INTERNAL PARAMETERS-2'!K197*(1-VLOOKUP(L$4,'INTERNAL PARAMETERS-1'!$B$5:$J$44,4, FALSE))</f>
        <v>0</v>
      </c>
      <c r="BA197" s="113">
        <f>$F197*'INTERNAL PARAMETERS-2'!L197*(1-VLOOKUP(M$4,'INTERNAL PARAMETERS-1'!$B$5:$J$44,4, FALSE))</f>
        <v>0</v>
      </c>
      <c r="BB197" s="113">
        <f>$F197*'INTERNAL PARAMETERS-2'!M197*(1-VLOOKUP(N$4,'INTERNAL PARAMETERS-1'!$B$5:$J$44,4, FALSE))</f>
        <v>0</v>
      </c>
      <c r="BC197" s="113">
        <f>$F197*'INTERNAL PARAMETERS-2'!N197*(1-VLOOKUP(O$4,'INTERNAL PARAMETERS-1'!$B$5:$J$44,4, FALSE))</f>
        <v>0</v>
      </c>
      <c r="BD197" s="113">
        <f>$F197*'INTERNAL PARAMETERS-2'!O197*(1-VLOOKUP(P$4,'INTERNAL PARAMETERS-1'!$B$5:$J$44,4, FALSE))</f>
        <v>0</v>
      </c>
      <c r="BE197" s="113">
        <f>$F197*'INTERNAL PARAMETERS-2'!P197*(1-VLOOKUP(Q$4,'INTERNAL PARAMETERS-1'!$B$5:$J$44,4, FALSE))</f>
        <v>0</v>
      </c>
      <c r="BF197" s="113">
        <f>$F197*'INTERNAL PARAMETERS-2'!Q197*(1-VLOOKUP(R$4,'INTERNAL PARAMETERS-1'!$B$5:$J$44,4, FALSE))</f>
        <v>0</v>
      </c>
      <c r="BG197" s="113">
        <f>$F197*'INTERNAL PARAMETERS-2'!R197*(1-VLOOKUP(S$4,'INTERNAL PARAMETERS-1'!$B$5:$J$44,4, FALSE))</f>
        <v>0</v>
      </c>
      <c r="BH197" s="113">
        <f>$F197*'INTERNAL PARAMETERS-2'!S197*(1-VLOOKUP(T$4,'INTERNAL PARAMETERS-1'!$B$5:$J$44,4, FALSE))</f>
        <v>0</v>
      </c>
      <c r="BI197" s="113">
        <f>$F197*'INTERNAL PARAMETERS-2'!T197*(1-VLOOKUP(U$4,'INTERNAL PARAMETERS-1'!$B$5:$J$44,4, FALSE))</f>
        <v>0</v>
      </c>
      <c r="BJ197" s="113">
        <f>$F197*'INTERNAL PARAMETERS-2'!U197*(1-VLOOKUP(V$4,'INTERNAL PARAMETERS-1'!$B$5:$J$44,4, FALSE))</f>
        <v>0</v>
      </c>
      <c r="BK197" s="113">
        <f>$F197*'INTERNAL PARAMETERS-2'!V197*(1-VLOOKUP(W$4,'INTERNAL PARAMETERS-1'!$B$5:$J$44,4, FALSE))</f>
        <v>0</v>
      </c>
      <c r="BL197" s="113">
        <f>$F197*'INTERNAL PARAMETERS-2'!W197*(1-VLOOKUP(X$4,'INTERNAL PARAMETERS-1'!$B$5:$J$44,4, FALSE))</f>
        <v>0</v>
      </c>
      <c r="BM197" s="113">
        <f>$F197*'INTERNAL PARAMETERS-2'!X197*(1-VLOOKUP(Y$4,'INTERNAL PARAMETERS-1'!$B$5:$J$44,4, FALSE))</f>
        <v>0</v>
      </c>
      <c r="BN197" s="113">
        <f>$F197*'INTERNAL PARAMETERS-2'!Y197*(1-VLOOKUP(Z$4,'INTERNAL PARAMETERS-1'!$B$5:$J$44,4, FALSE))</f>
        <v>0</v>
      </c>
      <c r="BO197" s="113">
        <f>$F197*'INTERNAL PARAMETERS-2'!Z197*(1-VLOOKUP(AA$4,'INTERNAL PARAMETERS-1'!$B$5:$J$44,4, FALSE))</f>
        <v>0</v>
      </c>
      <c r="BP197" s="113">
        <f>$F197*'INTERNAL PARAMETERS-2'!AA197*(1-VLOOKUP(AB$4,'INTERNAL PARAMETERS-1'!$B$5:$J$44,4, FALSE))</f>
        <v>0</v>
      </c>
      <c r="BQ197" s="113">
        <f>$F197*'INTERNAL PARAMETERS-2'!AB197*(1-VLOOKUP(AC$4,'INTERNAL PARAMETERS-1'!$B$5:$J$44,4, FALSE))</f>
        <v>0</v>
      </c>
      <c r="BR197" s="113">
        <f>$F197*'INTERNAL PARAMETERS-2'!AC197*(1-VLOOKUP(AD$4,'INTERNAL PARAMETERS-1'!$B$5:$J$44,4, FALSE))</f>
        <v>0</v>
      </c>
      <c r="BS197" s="113">
        <f>$F197*'INTERNAL PARAMETERS-2'!AD197*(1-VLOOKUP(AE$4,'INTERNAL PARAMETERS-1'!$B$5:$J$44,4, FALSE))</f>
        <v>0</v>
      </c>
      <c r="BT197" s="113">
        <f>$F197*'INTERNAL PARAMETERS-2'!AE197*(1-VLOOKUP(AF$4,'INTERNAL PARAMETERS-1'!$B$5:$J$44,4, FALSE))</f>
        <v>0</v>
      </c>
      <c r="BU197" s="113">
        <f>$F197*'INTERNAL PARAMETERS-2'!AF197*(1-VLOOKUP(AG$4,'INTERNAL PARAMETERS-1'!$B$5:$J$44,4, FALSE))</f>
        <v>0</v>
      </c>
      <c r="BV197" s="113">
        <f>$F197*'INTERNAL PARAMETERS-2'!AG197*(1-VLOOKUP(AH$4,'INTERNAL PARAMETERS-1'!$B$5:$J$44,4, FALSE))</f>
        <v>0</v>
      </c>
      <c r="BW197" s="113">
        <f>$F197*'INTERNAL PARAMETERS-2'!AH197*(1-VLOOKUP(AI$4,'INTERNAL PARAMETERS-1'!$B$5:$J$44,4, FALSE))</f>
        <v>0</v>
      </c>
      <c r="BX197" s="113">
        <f>$F197*'INTERNAL PARAMETERS-2'!AI197*(1-VLOOKUP(AJ$4,'INTERNAL PARAMETERS-1'!$B$5:$J$44,4, FALSE))</f>
        <v>0</v>
      </c>
      <c r="BY197" s="113">
        <f>$F197*'INTERNAL PARAMETERS-2'!AJ197*(1-VLOOKUP(AK$4,'INTERNAL PARAMETERS-1'!$B$5:$J$44,4, FALSE))</f>
        <v>0</v>
      </c>
      <c r="BZ197" s="113">
        <f>$F197*'INTERNAL PARAMETERS-2'!AK197*(1-VLOOKUP(AL$4,'INTERNAL PARAMETERS-1'!$B$5:$J$44,4, FALSE))</f>
        <v>0</v>
      </c>
      <c r="CA197" s="113">
        <f>$F197*'INTERNAL PARAMETERS-2'!AL197*(1-VLOOKUP(AM$4,'INTERNAL PARAMETERS-1'!$B$5:$J$44,4, FALSE))</f>
        <v>0</v>
      </c>
      <c r="CB197" s="113">
        <f>$F197*'INTERNAL PARAMETERS-2'!AM197*(1-VLOOKUP(AN$4,'INTERNAL PARAMETERS-1'!$B$5:$J$44,4, FALSE))</f>
        <v>0</v>
      </c>
      <c r="CC197" s="113">
        <f>$F197*'INTERNAL PARAMETERS-2'!AN197*(1-VLOOKUP(AO$4,'INTERNAL PARAMETERS-1'!$B$5:$J$44,4, FALSE))</f>
        <v>0</v>
      </c>
      <c r="CD197" s="113">
        <f>$F197*'INTERNAL PARAMETERS-2'!AO197*(1-VLOOKUP(AP$4,'INTERNAL PARAMETERS-1'!$B$5:$J$44,4, FALSE))</f>
        <v>0</v>
      </c>
      <c r="CE197" s="113">
        <f>$F197*'INTERNAL PARAMETERS-2'!AP197*(1-VLOOKUP(AQ$4,'INTERNAL PARAMETERS-1'!$B$5:$J$44,4, FALSE))</f>
        <v>0</v>
      </c>
      <c r="CF197" s="113">
        <f>$F197*'INTERNAL PARAMETERS-2'!AQ197*(1-VLOOKUP(AR$4,'INTERNAL PARAMETERS-1'!$B$5:$J$44,4, FALSE))</f>
        <v>0</v>
      </c>
      <c r="CG197" s="113">
        <f>$F197*'INTERNAL PARAMETERS-2'!AR197*(1-VLOOKUP(AS$4,'INTERNAL PARAMETERS-1'!$B$5:$J$44,4, FALSE))</f>
        <v>0</v>
      </c>
      <c r="CH197" s="112">
        <f>$F197*'INTERNAL PARAMETERS-2'!AS197*(1-VLOOKUP(AT$4,'INTERNAL PARAMETERS-1'!$B$5:$J$44,4, FALSE))</f>
        <v>0</v>
      </c>
      <c r="CI197" s="111">
        <f t="shared" ref="CI197:CI260" si="3">SUM(G197:CH197)</f>
        <v>0</v>
      </c>
    </row>
    <row r="198" spans="3:87" x14ac:dyDescent="0.5">
      <c r="C198" s="77" t="s">
        <v>23</v>
      </c>
      <c r="D198" s="76" t="s">
        <v>21</v>
      </c>
      <c r="E198" s="76" t="s">
        <v>7</v>
      </c>
      <c r="F198" s="115">
        <f>'INPUTS-Incidence'!E198</f>
        <v>0</v>
      </c>
      <c r="G198" s="114">
        <f>$F198*'INTERNAL PARAMETERS-2'!F198*VLOOKUP(G$4,'INTERNAL PARAMETERS-1'!$B$5:$J$44,4, FALSE)</f>
        <v>0</v>
      </c>
      <c r="H198" s="113">
        <f>$F198*'INTERNAL PARAMETERS-2'!G198*VLOOKUP(H$4,'INTERNAL PARAMETERS-1'!$B$5:$J$44,4, FALSE)</f>
        <v>0</v>
      </c>
      <c r="I198" s="113">
        <f>$F198*'INTERNAL PARAMETERS-2'!H198*VLOOKUP(I$4,'INTERNAL PARAMETERS-1'!$B$5:$J$44,4, FALSE)</f>
        <v>0</v>
      </c>
      <c r="J198" s="113">
        <f>$F198*'INTERNAL PARAMETERS-2'!I198*VLOOKUP(J$4,'INTERNAL PARAMETERS-1'!$B$5:$J$44,4, FALSE)</f>
        <v>0</v>
      </c>
      <c r="K198" s="113">
        <f>$F198*'INTERNAL PARAMETERS-2'!J198*VLOOKUP(K$4,'INTERNAL PARAMETERS-1'!$B$5:$J$44,4, FALSE)</f>
        <v>0</v>
      </c>
      <c r="L198" s="113">
        <f>$F198*'INTERNAL PARAMETERS-2'!K198*VLOOKUP(L$4,'INTERNAL PARAMETERS-1'!$B$5:$J$44,4, FALSE)</f>
        <v>0</v>
      </c>
      <c r="M198" s="113">
        <f>$F198*'INTERNAL PARAMETERS-2'!L198*VLOOKUP(M$4,'INTERNAL PARAMETERS-1'!$B$5:$J$44,4, FALSE)</f>
        <v>0</v>
      </c>
      <c r="N198" s="113">
        <f>$F198*'INTERNAL PARAMETERS-2'!M198*VLOOKUP(N$4,'INTERNAL PARAMETERS-1'!$B$5:$J$44,4, FALSE)</f>
        <v>0</v>
      </c>
      <c r="O198" s="113">
        <f>$F198*'INTERNAL PARAMETERS-2'!N198*VLOOKUP(O$4,'INTERNAL PARAMETERS-1'!$B$5:$J$44,4, FALSE)</f>
        <v>0</v>
      </c>
      <c r="P198" s="113">
        <f>$F198*'INTERNAL PARAMETERS-2'!O198*VLOOKUP(P$4,'INTERNAL PARAMETERS-1'!$B$5:$J$44,4, FALSE)</f>
        <v>0</v>
      </c>
      <c r="Q198" s="113">
        <f>$F198*'INTERNAL PARAMETERS-2'!P198*VLOOKUP(Q$4,'INTERNAL PARAMETERS-1'!$B$5:$J$44,4, FALSE)</f>
        <v>0</v>
      </c>
      <c r="R198" s="113">
        <f>$F198*'INTERNAL PARAMETERS-2'!Q198*VLOOKUP(R$4,'INTERNAL PARAMETERS-1'!$B$5:$J$44,4, FALSE)</f>
        <v>0</v>
      </c>
      <c r="S198" s="113">
        <f>$F198*'INTERNAL PARAMETERS-2'!R198*VLOOKUP(S$4,'INTERNAL PARAMETERS-1'!$B$5:$J$44,4, FALSE)</f>
        <v>0</v>
      </c>
      <c r="T198" s="113">
        <f>$F198*'INTERNAL PARAMETERS-2'!S198*VLOOKUP(T$4,'INTERNAL PARAMETERS-1'!$B$5:$J$44,4, FALSE)</f>
        <v>0</v>
      </c>
      <c r="U198" s="113">
        <f>$F198*'INTERNAL PARAMETERS-2'!T198*VLOOKUP(U$4,'INTERNAL PARAMETERS-1'!$B$5:$J$44,4, FALSE)</f>
        <v>0</v>
      </c>
      <c r="V198" s="113">
        <f>$F198*'INTERNAL PARAMETERS-2'!U198*VLOOKUP(V$4,'INTERNAL PARAMETERS-1'!$B$5:$J$44,4, FALSE)</f>
        <v>0</v>
      </c>
      <c r="W198" s="113">
        <f>$F198*'INTERNAL PARAMETERS-2'!V198*VLOOKUP(W$4,'INTERNAL PARAMETERS-1'!$B$5:$J$44,4, FALSE)</f>
        <v>0</v>
      </c>
      <c r="X198" s="113">
        <f>$F198*'INTERNAL PARAMETERS-2'!W198*VLOOKUP(X$4,'INTERNAL PARAMETERS-1'!$B$5:$J$44,4, FALSE)</f>
        <v>0</v>
      </c>
      <c r="Y198" s="113">
        <f>$F198*'INTERNAL PARAMETERS-2'!X198*VLOOKUP(Y$4,'INTERNAL PARAMETERS-1'!$B$5:$J$44,4, FALSE)</f>
        <v>0</v>
      </c>
      <c r="Z198" s="113">
        <f>$F198*'INTERNAL PARAMETERS-2'!Y198*VLOOKUP(Z$4,'INTERNAL PARAMETERS-1'!$B$5:$J$44,4, FALSE)</f>
        <v>0</v>
      </c>
      <c r="AA198" s="113">
        <f>$F198*'INTERNAL PARAMETERS-2'!Z198*VLOOKUP(AA$4,'INTERNAL PARAMETERS-1'!$B$5:$J$44,4, FALSE)</f>
        <v>0</v>
      </c>
      <c r="AB198" s="113">
        <f>$F198*'INTERNAL PARAMETERS-2'!AA198*VLOOKUP(AB$4,'INTERNAL PARAMETERS-1'!$B$5:$J$44,4, FALSE)</f>
        <v>0</v>
      </c>
      <c r="AC198" s="113">
        <f>$F198*'INTERNAL PARAMETERS-2'!AB198*VLOOKUP(AC$4,'INTERNAL PARAMETERS-1'!$B$5:$J$44,4, FALSE)</f>
        <v>0</v>
      </c>
      <c r="AD198" s="113">
        <f>$F198*'INTERNAL PARAMETERS-2'!AC198*VLOOKUP(AD$4,'INTERNAL PARAMETERS-1'!$B$5:$J$44,4, FALSE)</f>
        <v>0</v>
      </c>
      <c r="AE198" s="113">
        <f>$F198*'INTERNAL PARAMETERS-2'!AD198*VLOOKUP(AE$4,'INTERNAL PARAMETERS-1'!$B$5:$J$44,4, FALSE)</f>
        <v>0</v>
      </c>
      <c r="AF198" s="113">
        <f>$F198*'INTERNAL PARAMETERS-2'!AE198*VLOOKUP(AF$4,'INTERNAL PARAMETERS-1'!$B$5:$J$44,4, FALSE)</f>
        <v>0</v>
      </c>
      <c r="AG198" s="113">
        <f>$F198*'INTERNAL PARAMETERS-2'!AF198*VLOOKUP(AG$4,'INTERNAL PARAMETERS-1'!$B$5:$J$44,4, FALSE)</f>
        <v>0</v>
      </c>
      <c r="AH198" s="113">
        <f>$F198*'INTERNAL PARAMETERS-2'!AG198*VLOOKUP(AH$4,'INTERNAL PARAMETERS-1'!$B$5:$J$44,4, FALSE)</f>
        <v>0</v>
      </c>
      <c r="AI198" s="113">
        <f>$F198*'INTERNAL PARAMETERS-2'!AH198*VLOOKUP(AI$4,'INTERNAL PARAMETERS-1'!$B$5:$J$44,4, FALSE)</f>
        <v>0</v>
      </c>
      <c r="AJ198" s="113">
        <f>$F198*'INTERNAL PARAMETERS-2'!AI198*VLOOKUP(AJ$4,'INTERNAL PARAMETERS-1'!$B$5:$J$44,4, FALSE)</f>
        <v>0</v>
      </c>
      <c r="AK198" s="113">
        <f>$F198*'INTERNAL PARAMETERS-2'!AJ198*VLOOKUP(AK$4,'INTERNAL PARAMETERS-1'!$B$5:$J$44,4, FALSE)</f>
        <v>0</v>
      </c>
      <c r="AL198" s="113">
        <f>$F198*'INTERNAL PARAMETERS-2'!AK198*VLOOKUP(AL$4,'INTERNAL PARAMETERS-1'!$B$5:$J$44,4, FALSE)</f>
        <v>0</v>
      </c>
      <c r="AM198" s="113">
        <f>$F198*'INTERNAL PARAMETERS-2'!AL198*VLOOKUP(AM$4,'INTERNAL PARAMETERS-1'!$B$5:$J$44,4, FALSE)</f>
        <v>0</v>
      </c>
      <c r="AN198" s="113">
        <f>$F198*'INTERNAL PARAMETERS-2'!AM198*VLOOKUP(AN$4,'INTERNAL PARAMETERS-1'!$B$5:$J$44,4, FALSE)</f>
        <v>0</v>
      </c>
      <c r="AO198" s="113">
        <f>$F198*'INTERNAL PARAMETERS-2'!AN198*VLOOKUP(AO$4,'INTERNAL PARAMETERS-1'!$B$5:$J$44,4, FALSE)</f>
        <v>0</v>
      </c>
      <c r="AP198" s="113">
        <f>$F198*'INTERNAL PARAMETERS-2'!AO198*VLOOKUP(AP$4,'INTERNAL PARAMETERS-1'!$B$5:$J$44,4, FALSE)</f>
        <v>0</v>
      </c>
      <c r="AQ198" s="113">
        <f>$F198*'INTERNAL PARAMETERS-2'!AP198*VLOOKUP(AQ$4,'INTERNAL PARAMETERS-1'!$B$5:$J$44,4, FALSE)</f>
        <v>0</v>
      </c>
      <c r="AR198" s="113">
        <f>$F198*'INTERNAL PARAMETERS-2'!AQ198*VLOOKUP(AR$4,'INTERNAL PARAMETERS-1'!$B$5:$J$44,4, FALSE)</f>
        <v>0</v>
      </c>
      <c r="AS198" s="113">
        <f>$F198*'INTERNAL PARAMETERS-2'!AR198*VLOOKUP(AS$4,'INTERNAL PARAMETERS-1'!$B$5:$J$44,4, FALSE)</f>
        <v>0</v>
      </c>
      <c r="AT198" s="112">
        <f>$F198*'INTERNAL PARAMETERS-2'!AS198*VLOOKUP(AT$4,'INTERNAL PARAMETERS-1'!$B$5:$J$44,4, FALSE)</f>
        <v>0</v>
      </c>
      <c r="AU198" s="114">
        <f>$F198*'INTERNAL PARAMETERS-2'!F198*(1-VLOOKUP(G$4,'INTERNAL PARAMETERS-1'!$B$5:$J$44,4, FALSE))</f>
        <v>0</v>
      </c>
      <c r="AV198" s="113">
        <f>$F198*'INTERNAL PARAMETERS-2'!G198*(1-VLOOKUP(H$4,'INTERNAL PARAMETERS-1'!$B$5:$J$44,4, FALSE))</f>
        <v>0</v>
      </c>
      <c r="AW198" s="113">
        <f>$F198*'INTERNAL PARAMETERS-2'!H198*(1-VLOOKUP(I$4,'INTERNAL PARAMETERS-1'!$B$5:$J$44,4, FALSE))</f>
        <v>0</v>
      </c>
      <c r="AX198" s="113">
        <f>$F198*'INTERNAL PARAMETERS-2'!I198*(1-VLOOKUP(J$4,'INTERNAL PARAMETERS-1'!$B$5:$J$44,4, FALSE))</f>
        <v>0</v>
      </c>
      <c r="AY198" s="113">
        <f>$F198*'INTERNAL PARAMETERS-2'!J198*(1-VLOOKUP(K$4,'INTERNAL PARAMETERS-1'!$B$5:$J$44,4, FALSE))</f>
        <v>0</v>
      </c>
      <c r="AZ198" s="113">
        <f>$F198*'INTERNAL PARAMETERS-2'!K198*(1-VLOOKUP(L$4,'INTERNAL PARAMETERS-1'!$B$5:$J$44,4, FALSE))</f>
        <v>0</v>
      </c>
      <c r="BA198" s="113">
        <f>$F198*'INTERNAL PARAMETERS-2'!L198*(1-VLOOKUP(M$4,'INTERNAL PARAMETERS-1'!$B$5:$J$44,4, FALSE))</f>
        <v>0</v>
      </c>
      <c r="BB198" s="113">
        <f>$F198*'INTERNAL PARAMETERS-2'!M198*(1-VLOOKUP(N$4,'INTERNAL PARAMETERS-1'!$B$5:$J$44,4, FALSE))</f>
        <v>0</v>
      </c>
      <c r="BC198" s="113">
        <f>$F198*'INTERNAL PARAMETERS-2'!N198*(1-VLOOKUP(O$4,'INTERNAL PARAMETERS-1'!$B$5:$J$44,4, FALSE))</f>
        <v>0</v>
      </c>
      <c r="BD198" s="113">
        <f>$F198*'INTERNAL PARAMETERS-2'!O198*(1-VLOOKUP(P$4,'INTERNAL PARAMETERS-1'!$B$5:$J$44,4, FALSE))</f>
        <v>0</v>
      </c>
      <c r="BE198" s="113">
        <f>$F198*'INTERNAL PARAMETERS-2'!P198*(1-VLOOKUP(Q$4,'INTERNAL PARAMETERS-1'!$B$5:$J$44,4, FALSE))</f>
        <v>0</v>
      </c>
      <c r="BF198" s="113">
        <f>$F198*'INTERNAL PARAMETERS-2'!Q198*(1-VLOOKUP(R$4,'INTERNAL PARAMETERS-1'!$B$5:$J$44,4, FALSE))</f>
        <v>0</v>
      </c>
      <c r="BG198" s="113">
        <f>$F198*'INTERNAL PARAMETERS-2'!R198*(1-VLOOKUP(S$4,'INTERNAL PARAMETERS-1'!$B$5:$J$44,4, FALSE))</f>
        <v>0</v>
      </c>
      <c r="BH198" s="113">
        <f>$F198*'INTERNAL PARAMETERS-2'!S198*(1-VLOOKUP(T$4,'INTERNAL PARAMETERS-1'!$B$5:$J$44,4, FALSE))</f>
        <v>0</v>
      </c>
      <c r="BI198" s="113">
        <f>$F198*'INTERNAL PARAMETERS-2'!T198*(1-VLOOKUP(U$4,'INTERNAL PARAMETERS-1'!$B$5:$J$44,4, FALSE))</f>
        <v>0</v>
      </c>
      <c r="BJ198" s="113">
        <f>$F198*'INTERNAL PARAMETERS-2'!U198*(1-VLOOKUP(V$4,'INTERNAL PARAMETERS-1'!$B$5:$J$44,4, FALSE))</f>
        <v>0</v>
      </c>
      <c r="BK198" s="113">
        <f>$F198*'INTERNAL PARAMETERS-2'!V198*(1-VLOOKUP(W$4,'INTERNAL PARAMETERS-1'!$B$5:$J$44,4, FALSE))</f>
        <v>0</v>
      </c>
      <c r="BL198" s="113">
        <f>$F198*'INTERNAL PARAMETERS-2'!W198*(1-VLOOKUP(X$4,'INTERNAL PARAMETERS-1'!$B$5:$J$44,4, FALSE))</f>
        <v>0</v>
      </c>
      <c r="BM198" s="113">
        <f>$F198*'INTERNAL PARAMETERS-2'!X198*(1-VLOOKUP(Y$4,'INTERNAL PARAMETERS-1'!$B$5:$J$44,4, FALSE))</f>
        <v>0</v>
      </c>
      <c r="BN198" s="113">
        <f>$F198*'INTERNAL PARAMETERS-2'!Y198*(1-VLOOKUP(Z$4,'INTERNAL PARAMETERS-1'!$B$5:$J$44,4, FALSE))</f>
        <v>0</v>
      </c>
      <c r="BO198" s="113">
        <f>$F198*'INTERNAL PARAMETERS-2'!Z198*(1-VLOOKUP(AA$4,'INTERNAL PARAMETERS-1'!$B$5:$J$44,4, FALSE))</f>
        <v>0</v>
      </c>
      <c r="BP198" s="113">
        <f>$F198*'INTERNAL PARAMETERS-2'!AA198*(1-VLOOKUP(AB$4,'INTERNAL PARAMETERS-1'!$B$5:$J$44,4, FALSE))</f>
        <v>0</v>
      </c>
      <c r="BQ198" s="113">
        <f>$F198*'INTERNAL PARAMETERS-2'!AB198*(1-VLOOKUP(AC$4,'INTERNAL PARAMETERS-1'!$B$5:$J$44,4, FALSE))</f>
        <v>0</v>
      </c>
      <c r="BR198" s="113">
        <f>$F198*'INTERNAL PARAMETERS-2'!AC198*(1-VLOOKUP(AD$4,'INTERNAL PARAMETERS-1'!$B$5:$J$44,4, FALSE))</f>
        <v>0</v>
      </c>
      <c r="BS198" s="113">
        <f>$F198*'INTERNAL PARAMETERS-2'!AD198*(1-VLOOKUP(AE$4,'INTERNAL PARAMETERS-1'!$B$5:$J$44,4, FALSE))</f>
        <v>0</v>
      </c>
      <c r="BT198" s="113">
        <f>$F198*'INTERNAL PARAMETERS-2'!AE198*(1-VLOOKUP(AF$4,'INTERNAL PARAMETERS-1'!$B$5:$J$44,4, FALSE))</f>
        <v>0</v>
      </c>
      <c r="BU198" s="113">
        <f>$F198*'INTERNAL PARAMETERS-2'!AF198*(1-VLOOKUP(AG$4,'INTERNAL PARAMETERS-1'!$B$5:$J$44,4, FALSE))</f>
        <v>0</v>
      </c>
      <c r="BV198" s="113">
        <f>$F198*'INTERNAL PARAMETERS-2'!AG198*(1-VLOOKUP(AH$4,'INTERNAL PARAMETERS-1'!$B$5:$J$44,4, FALSE))</f>
        <v>0</v>
      </c>
      <c r="BW198" s="113">
        <f>$F198*'INTERNAL PARAMETERS-2'!AH198*(1-VLOOKUP(AI$4,'INTERNAL PARAMETERS-1'!$B$5:$J$44,4, FALSE))</f>
        <v>0</v>
      </c>
      <c r="BX198" s="113">
        <f>$F198*'INTERNAL PARAMETERS-2'!AI198*(1-VLOOKUP(AJ$4,'INTERNAL PARAMETERS-1'!$B$5:$J$44,4, FALSE))</f>
        <v>0</v>
      </c>
      <c r="BY198" s="113">
        <f>$F198*'INTERNAL PARAMETERS-2'!AJ198*(1-VLOOKUP(AK$4,'INTERNAL PARAMETERS-1'!$B$5:$J$44,4, FALSE))</f>
        <v>0</v>
      </c>
      <c r="BZ198" s="113">
        <f>$F198*'INTERNAL PARAMETERS-2'!AK198*(1-VLOOKUP(AL$4,'INTERNAL PARAMETERS-1'!$B$5:$J$44,4, FALSE))</f>
        <v>0</v>
      </c>
      <c r="CA198" s="113">
        <f>$F198*'INTERNAL PARAMETERS-2'!AL198*(1-VLOOKUP(AM$4,'INTERNAL PARAMETERS-1'!$B$5:$J$44,4, FALSE))</f>
        <v>0</v>
      </c>
      <c r="CB198" s="113">
        <f>$F198*'INTERNAL PARAMETERS-2'!AM198*(1-VLOOKUP(AN$4,'INTERNAL PARAMETERS-1'!$B$5:$J$44,4, FALSE))</f>
        <v>0</v>
      </c>
      <c r="CC198" s="113">
        <f>$F198*'INTERNAL PARAMETERS-2'!AN198*(1-VLOOKUP(AO$4,'INTERNAL PARAMETERS-1'!$B$5:$J$44,4, FALSE))</f>
        <v>0</v>
      </c>
      <c r="CD198" s="113">
        <f>$F198*'INTERNAL PARAMETERS-2'!AO198*(1-VLOOKUP(AP$4,'INTERNAL PARAMETERS-1'!$B$5:$J$44,4, FALSE))</f>
        <v>0</v>
      </c>
      <c r="CE198" s="113">
        <f>$F198*'INTERNAL PARAMETERS-2'!AP198*(1-VLOOKUP(AQ$4,'INTERNAL PARAMETERS-1'!$B$5:$J$44,4, FALSE))</f>
        <v>0</v>
      </c>
      <c r="CF198" s="113">
        <f>$F198*'INTERNAL PARAMETERS-2'!AQ198*(1-VLOOKUP(AR$4,'INTERNAL PARAMETERS-1'!$B$5:$J$44,4, FALSE))</f>
        <v>0</v>
      </c>
      <c r="CG198" s="113">
        <f>$F198*'INTERNAL PARAMETERS-2'!AR198*(1-VLOOKUP(AS$4,'INTERNAL PARAMETERS-1'!$B$5:$J$44,4, FALSE))</f>
        <v>0</v>
      </c>
      <c r="CH198" s="112">
        <f>$F198*'INTERNAL PARAMETERS-2'!AS198*(1-VLOOKUP(AT$4,'INTERNAL PARAMETERS-1'!$B$5:$J$44,4, FALSE))</f>
        <v>0</v>
      </c>
      <c r="CI198" s="111">
        <f t="shared" si="3"/>
        <v>0</v>
      </c>
    </row>
    <row r="199" spans="3:87" x14ac:dyDescent="0.5">
      <c r="C199" s="77" t="s">
        <v>23</v>
      </c>
      <c r="D199" s="76" t="s">
        <v>21</v>
      </c>
      <c r="E199" s="76" t="s">
        <v>6</v>
      </c>
      <c r="F199" s="115">
        <f>'INPUTS-Incidence'!E199</f>
        <v>0</v>
      </c>
      <c r="G199" s="114">
        <f>$F199*'INTERNAL PARAMETERS-2'!F199*VLOOKUP(G$4,'INTERNAL PARAMETERS-1'!$B$5:$J$44,4, FALSE)</f>
        <v>0</v>
      </c>
      <c r="H199" s="113">
        <f>$F199*'INTERNAL PARAMETERS-2'!G199*VLOOKUP(H$4,'INTERNAL PARAMETERS-1'!$B$5:$J$44,4, FALSE)</f>
        <v>0</v>
      </c>
      <c r="I199" s="113">
        <f>$F199*'INTERNAL PARAMETERS-2'!H199*VLOOKUP(I$4,'INTERNAL PARAMETERS-1'!$B$5:$J$44,4, FALSE)</f>
        <v>0</v>
      </c>
      <c r="J199" s="113">
        <f>$F199*'INTERNAL PARAMETERS-2'!I199*VLOOKUP(J$4,'INTERNAL PARAMETERS-1'!$B$5:$J$44,4, FALSE)</f>
        <v>0</v>
      </c>
      <c r="K199" s="113">
        <f>$F199*'INTERNAL PARAMETERS-2'!J199*VLOOKUP(K$4,'INTERNAL PARAMETERS-1'!$B$5:$J$44,4, FALSE)</f>
        <v>0</v>
      </c>
      <c r="L199" s="113">
        <f>$F199*'INTERNAL PARAMETERS-2'!K199*VLOOKUP(L$4,'INTERNAL PARAMETERS-1'!$B$5:$J$44,4, FALSE)</f>
        <v>0</v>
      </c>
      <c r="M199" s="113">
        <f>$F199*'INTERNAL PARAMETERS-2'!L199*VLOOKUP(M$4,'INTERNAL PARAMETERS-1'!$B$5:$J$44,4, FALSE)</f>
        <v>0</v>
      </c>
      <c r="N199" s="113">
        <f>$F199*'INTERNAL PARAMETERS-2'!M199*VLOOKUP(N$4,'INTERNAL PARAMETERS-1'!$B$5:$J$44,4, FALSE)</f>
        <v>0</v>
      </c>
      <c r="O199" s="113">
        <f>$F199*'INTERNAL PARAMETERS-2'!N199*VLOOKUP(O$4,'INTERNAL PARAMETERS-1'!$B$5:$J$44,4, FALSE)</f>
        <v>0</v>
      </c>
      <c r="P199" s="113">
        <f>$F199*'INTERNAL PARAMETERS-2'!O199*VLOOKUP(P$4,'INTERNAL PARAMETERS-1'!$B$5:$J$44,4, FALSE)</f>
        <v>0</v>
      </c>
      <c r="Q199" s="113">
        <f>$F199*'INTERNAL PARAMETERS-2'!P199*VLOOKUP(Q$4,'INTERNAL PARAMETERS-1'!$B$5:$J$44,4, FALSE)</f>
        <v>0</v>
      </c>
      <c r="R199" s="113">
        <f>$F199*'INTERNAL PARAMETERS-2'!Q199*VLOOKUP(R$4,'INTERNAL PARAMETERS-1'!$B$5:$J$44,4, FALSE)</f>
        <v>0</v>
      </c>
      <c r="S199" s="113">
        <f>$F199*'INTERNAL PARAMETERS-2'!R199*VLOOKUP(S$4,'INTERNAL PARAMETERS-1'!$B$5:$J$44,4, FALSE)</f>
        <v>0</v>
      </c>
      <c r="T199" s="113">
        <f>$F199*'INTERNAL PARAMETERS-2'!S199*VLOOKUP(T$4,'INTERNAL PARAMETERS-1'!$B$5:$J$44,4, FALSE)</f>
        <v>0</v>
      </c>
      <c r="U199" s="113">
        <f>$F199*'INTERNAL PARAMETERS-2'!T199*VLOOKUP(U$4,'INTERNAL PARAMETERS-1'!$B$5:$J$44,4, FALSE)</f>
        <v>0</v>
      </c>
      <c r="V199" s="113">
        <f>$F199*'INTERNAL PARAMETERS-2'!U199*VLOOKUP(V$4,'INTERNAL PARAMETERS-1'!$B$5:$J$44,4, FALSE)</f>
        <v>0</v>
      </c>
      <c r="W199" s="113">
        <f>$F199*'INTERNAL PARAMETERS-2'!V199*VLOOKUP(W$4,'INTERNAL PARAMETERS-1'!$B$5:$J$44,4, FALSE)</f>
        <v>0</v>
      </c>
      <c r="X199" s="113">
        <f>$F199*'INTERNAL PARAMETERS-2'!W199*VLOOKUP(X$4,'INTERNAL PARAMETERS-1'!$B$5:$J$44,4, FALSE)</f>
        <v>0</v>
      </c>
      <c r="Y199" s="113">
        <f>$F199*'INTERNAL PARAMETERS-2'!X199*VLOOKUP(Y$4,'INTERNAL PARAMETERS-1'!$B$5:$J$44,4, FALSE)</f>
        <v>0</v>
      </c>
      <c r="Z199" s="113">
        <f>$F199*'INTERNAL PARAMETERS-2'!Y199*VLOOKUP(Z$4,'INTERNAL PARAMETERS-1'!$B$5:$J$44,4, FALSE)</f>
        <v>0</v>
      </c>
      <c r="AA199" s="113">
        <f>$F199*'INTERNAL PARAMETERS-2'!Z199*VLOOKUP(AA$4,'INTERNAL PARAMETERS-1'!$B$5:$J$44,4, FALSE)</f>
        <v>0</v>
      </c>
      <c r="AB199" s="113">
        <f>$F199*'INTERNAL PARAMETERS-2'!AA199*VLOOKUP(AB$4,'INTERNAL PARAMETERS-1'!$B$5:$J$44,4, FALSE)</f>
        <v>0</v>
      </c>
      <c r="AC199" s="113">
        <f>$F199*'INTERNAL PARAMETERS-2'!AB199*VLOOKUP(AC$4,'INTERNAL PARAMETERS-1'!$B$5:$J$44,4, FALSE)</f>
        <v>0</v>
      </c>
      <c r="AD199" s="113">
        <f>$F199*'INTERNAL PARAMETERS-2'!AC199*VLOOKUP(AD$4,'INTERNAL PARAMETERS-1'!$B$5:$J$44,4, FALSE)</f>
        <v>0</v>
      </c>
      <c r="AE199" s="113">
        <f>$F199*'INTERNAL PARAMETERS-2'!AD199*VLOOKUP(AE$4,'INTERNAL PARAMETERS-1'!$B$5:$J$44,4, FALSE)</f>
        <v>0</v>
      </c>
      <c r="AF199" s="113">
        <f>$F199*'INTERNAL PARAMETERS-2'!AE199*VLOOKUP(AF$4,'INTERNAL PARAMETERS-1'!$B$5:$J$44,4, FALSE)</f>
        <v>0</v>
      </c>
      <c r="AG199" s="113">
        <f>$F199*'INTERNAL PARAMETERS-2'!AF199*VLOOKUP(AG$4,'INTERNAL PARAMETERS-1'!$B$5:$J$44,4, FALSE)</f>
        <v>0</v>
      </c>
      <c r="AH199" s="113">
        <f>$F199*'INTERNAL PARAMETERS-2'!AG199*VLOOKUP(AH$4,'INTERNAL PARAMETERS-1'!$B$5:$J$44,4, FALSE)</f>
        <v>0</v>
      </c>
      <c r="AI199" s="113">
        <f>$F199*'INTERNAL PARAMETERS-2'!AH199*VLOOKUP(AI$4,'INTERNAL PARAMETERS-1'!$B$5:$J$44,4, FALSE)</f>
        <v>0</v>
      </c>
      <c r="AJ199" s="113">
        <f>$F199*'INTERNAL PARAMETERS-2'!AI199*VLOOKUP(AJ$4,'INTERNAL PARAMETERS-1'!$B$5:$J$44,4, FALSE)</f>
        <v>0</v>
      </c>
      <c r="AK199" s="113">
        <f>$F199*'INTERNAL PARAMETERS-2'!AJ199*VLOOKUP(AK$4,'INTERNAL PARAMETERS-1'!$B$5:$J$44,4, FALSE)</f>
        <v>0</v>
      </c>
      <c r="AL199" s="113">
        <f>$F199*'INTERNAL PARAMETERS-2'!AK199*VLOOKUP(AL$4,'INTERNAL PARAMETERS-1'!$B$5:$J$44,4, FALSE)</f>
        <v>0</v>
      </c>
      <c r="AM199" s="113">
        <f>$F199*'INTERNAL PARAMETERS-2'!AL199*VLOOKUP(AM$4,'INTERNAL PARAMETERS-1'!$B$5:$J$44,4, FALSE)</f>
        <v>0</v>
      </c>
      <c r="AN199" s="113">
        <f>$F199*'INTERNAL PARAMETERS-2'!AM199*VLOOKUP(AN$4,'INTERNAL PARAMETERS-1'!$B$5:$J$44,4, FALSE)</f>
        <v>0</v>
      </c>
      <c r="AO199" s="113">
        <f>$F199*'INTERNAL PARAMETERS-2'!AN199*VLOOKUP(AO$4,'INTERNAL PARAMETERS-1'!$B$5:$J$44,4, FALSE)</f>
        <v>0</v>
      </c>
      <c r="AP199" s="113">
        <f>$F199*'INTERNAL PARAMETERS-2'!AO199*VLOOKUP(AP$4,'INTERNAL PARAMETERS-1'!$B$5:$J$44,4, FALSE)</f>
        <v>0</v>
      </c>
      <c r="AQ199" s="113">
        <f>$F199*'INTERNAL PARAMETERS-2'!AP199*VLOOKUP(AQ$4,'INTERNAL PARAMETERS-1'!$B$5:$J$44,4, FALSE)</f>
        <v>0</v>
      </c>
      <c r="AR199" s="113">
        <f>$F199*'INTERNAL PARAMETERS-2'!AQ199*VLOOKUP(AR$4,'INTERNAL PARAMETERS-1'!$B$5:$J$44,4, FALSE)</f>
        <v>0</v>
      </c>
      <c r="AS199" s="113">
        <f>$F199*'INTERNAL PARAMETERS-2'!AR199*VLOOKUP(AS$4,'INTERNAL PARAMETERS-1'!$B$5:$J$44,4, FALSE)</f>
        <v>0</v>
      </c>
      <c r="AT199" s="112">
        <f>$F199*'INTERNAL PARAMETERS-2'!AS199*VLOOKUP(AT$4,'INTERNAL PARAMETERS-1'!$B$5:$J$44,4, FALSE)</f>
        <v>0</v>
      </c>
      <c r="AU199" s="114">
        <f>$F199*'INTERNAL PARAMETERS-2'!F199*(1-VLOOKUP(G$4,'INTERNAL PARAMETERS-1'!$B$5:$J$44,4, FALSE))</f>
        <v>0</v>
      </c>
      <c r="AV199" s="113">
        <f>$F199*'INTERNAL PARAMETERS-2'!G199*(1-VLOOKUP(H$4,'INTERNAL PARAMETERS-1'!$B$5:$J$44,4, FALSE))</f>
        <v>0</v>
      </c>
      <c r="AW199" s="113">
        <f>$F199*'INTERNAL PARAMETERS-2'!H199*(1-VLOOKUP(I$4,'INTERNAL PARAMETERS-1'!$B$5:$J$44,4, FALSE))</f>
        <v>0</v>
      </c>
      <c r="AX199" s="113">
        <f>$F199*'INTERNAL PARAMETERS-2'!I199*(1-VLOOKUP(J$4,'INTERNAL PARAMETERS-1'!$B$5:$J$44,4, FALSE))</f>
        <v>0</v>
      </c>
      <c r="AY199" s="113">
        <f>$F199*'INTERNAL PARAMETERS-2'!J199*(1-VLOOKUP(K$4,'INTERNAL PARAMETERS-1'!$B$5:$J$44,4, FALSE))</f>
        <v>0</v>
      </c>
      <c r="AZ199" s="113">
        <f>$F199*'INTERNAL PARAMETERS-2'!K199*(1-VLOOKUP(L$4,'INTERNAL PARAMETERS-1'!$B$5:$J$44,4, FALSE))</f>
        <v>0</v>
      </c>
      <c r="BA199" s="113">
        <f>$F199*'INTERNAL PARAMETERS-2'!L199*(1-VLOOKUP(M$4,'INTERNAL PARAMETERS-1'!$B$5:$J$44,4, FALSE))</f>
        <v>0</v>
      </c>
      <c r="BB199" s="113">
        <f>$F199*'INTERNAL PARAMETERS-2'!M199*(1-VLOOKUP(N$4,'INTERNAL PARAMETERS-1'!$B$5:$J$44,4, FALSE))</f>
        <v>0</v>
      </c>
      <c r="BC199" s="113">
        <f>$F199*'INTERNAL PARAMETERS-2'!N199*(1-VLOOKUP(O$4,'INTERNAL PARAMETERS-1'!$B$5:$J$44,4, FALSE))</f>
        <v>0</v>
      </c>
      <c r="BD199" s="113">
        <f>$F199*'INTERNAL PARAMETERS-2'!O199*(1-VLOOKUP(P$4,'INTERNAL PARAMETERS-1'!$B$5:$J$44,4, FALSE))</f>
        <v>0</v>
      </c>
      <c r="BE199" s="113">
        <f>$F199*'INTERNAL PARAMETERS-2'!P199*(1-VLOOKUP(Q$4,'INTERNAL PARAMETERS-1'!$B$5:$J$44,4, FALSE))</f>
        <v>0</v>
      </c>
      <c r="BF199" s="113">
        <f>$F199*'INTERNAL PARAMETERS-2'!Q199*(1-VLOOKUP(R$4,'INTERNAL PARAMETERS-1'!$B$5:$J$44,4, FALSE))</f>
        <v>0</v>
      </c>
      <c r="BG199" s="113">
        <f>$F199*'INTERNAL PARAMETERS-2'!R199*(1-VLOOKUP(S$4,'INTERNAL PARAMETERS-1'!$B$5:$J$44,4, FALSE))</f>
        <v>0</v>
      </c>
      <c r="BH199" s="113">
        <f>$F199*'INTERNAL PARAMETERS-2'!S199*(1-VLOOKUP(T$4,'INTERNAL PARAMETERS-1'!$B$5:$J$44,4, FALSE))</f>
        <v>0</v>
      </c>
      <c r="BI199" s="113">
        <f>$F199*'INTERNAL PARAMETERS-2'!T199*(1-VLOOKUP(U$4,'INTERNAL PARAMETERS-1'!$B$5:$J$44,4, FALSE))</f>
        <v>0</v>
      </c>
      <c r="BJ199" s="113">
        <f>$F199*'INTERNAL PARAMETERS-2'!U199*(1-VLOOKUP(V$4,'INTERNAL PARAMETERS-1'!$B$5:$J$44,4, FALSE))</f>
        <v>0</v>
      </c>
      <c r="BK199" s="113">
        <f>$F199*'INTERNAL PARAMETERS-2'!V199*(1-VLOOKUP(W$4,'INTERNAL PARAMETERS-1'!$B$5:$J$44,4, FALSE))</f>
        <v>0</v>
      </c>
      <c r="BL199" s="113">
        <f>$F199*'INTERNAL PARAMETERS-2'!W199*(1-VLOOKUP(X$4,'INTERNAL PARAMETERS-1'!$B$5:$J$44,4, FALSE))</f>
        <v>0</v>
      </c>
      <c r="BM199" s="113">
        <f>$F199*'INTERNAL PARAMETERS-2'!X199*(1-VLOOKUP(Y$4,'INTERNAL PARAMETERS-1'!$B$5:$J$44,4, FALSE))</f>
        <v>0</v>
      </c>
      <c r="BN199" s="113">
        <f>$F199*'INTERNAL PARAMETERS-2'!Y199*(1-VLOOKUP(Z$4,'INTERNAL PARAMETERS-1'!$B$5:$J$44,4, FALSE))</f>
        <v>0</v>
      </c>
      <c r="BO199" s="113">
        <f>$F199*'INTERNAL PARAMETERS-2'!Z199*(1-VLOOKUP(AA$4,'INTERNAL PARAMETERS-1'!$B$5:$J$44,4, FALSE))</f>
        <v>0</v>
      </c>
      <c r="BP199" s="113">
        <f>$F199*'INTERNAL PARAMETERS-2'!AA199*(1-VLOOKUP(AB$4,'INTERNAL PARAMETERS-1'!$B$5:$J$44,4, FALSE))</f>
        <v>0</v>
      </c>
      <c r="BQ199" s="113">
        <f>$F199*'INTERNAL PARAMETERS-2'!AB199*(1-VLOOKUP(AC$4,'INTERNAL PARAMETERS-1'!$B$5:$J$44,4, FALSE))</f>
        <v>0</v>
      </c>
      <c r="BR199" s="113">
        <f>$F199*'INTERNAL PARAMETERS-2'!AC199*(1-VLOOKUP(AD$4,'INTERNAL PARAMETERS-1'!$B$5:$J$44,4, FALSE))</f>
        <v>0</v>
      </c>
      <c r="BS199" s="113">
        <f>$F199*'INTERNAL PARAMETERS-2'!AD199*(1-VLOOKUP(AE$4,'INTERNAL PARAMETERS-1'!$B$5:$J$44,4, FALSE))</f>
        <v>0</v>
      </c>
      <c r="BT199" s="113">
        <f>$F199*'INTERNAL PARAMETERS-2'!AE199*(1-VLOOKUP(AF$4,'INTERNAL PARAMETERS-1'!$B$5:$J$44,4, FALSE))</f>
        <v>0</v>
      </c>
      <c r="BU199" s="113">
        <f>$F199*'INTERNAL PARAMETERS-2'!AF199*(1-VLOOKUP(AG$4,'INTERNAL PARAMETERS-1'!$B$5:$J$44,4, FALSE))</f>
        <v>0</v>
      </c>
      <c r="BV199" s="113">
        <f>$F199*'INTERNAL PARAMETERS-2'!AG199*(1-VLOOKUP(AH$4,'INTERNAL PARAMETERS-1'!$B$5:$J$44,4, FALSE))</f>
        <v>0</v>
      </c>
      <c r="BW199" s="113">
        <f>$F199*'INTERNAL PARAMETERS-2'!AH199*(1-VLOOKUP(AI$4,'INTERNAL PARAMETERS-1'!$B$5:$J$44,4, FALSE))</f>
        <v>0</v>
      </c>
      <c r="BX199" s="113">
        <f>$F199*'INTERNAL PARAMETERS-2'!AI199*(1-VLOOKUP(AJ$4,'INTERNAL PARAMETERS-1'!$B$5:$J$44,4, FALSE))</f>
        <v>0</v>
      </c>
      <c r="BY199" s="113">
        <f>$F199*'INTERNAL PARAMETERS-2'!AJ199*(1-VLOOKUP(AK$4,'INTERNAL PARAMETERS-1'!$B$5:$J$44,4, FALSE))</f>
        <v>0</v>
      </c>
      <c r="BZ199" s="113">
        <f>$F199*'INTERNAL PARAMETERS-2'!AK199*(1-VLOOKUP(AL$4,'INTERNAL PARAMETERS-1'!$B$5:$J$44,4, FALSE))</f>
        <v>0</v>
      </c>
      <c r="CA199" s="113">
        <f>$F199*'INTERNAL PARAMETERS-2'!AL199*(1-VLOOKUP(AM$4,'INTERNAL PARAMETERS-1'!$B$5:$J$44,4, FALSE))</f>
        <v>0</v>
      </c>
      <c r="CB199" s="113">
        <f>$F199*'INTERNAL PARAMETERS-2'!AM199*(1-VLOOKUP(AN$4,'INTERNAL PARAMETERS-1'!$B$5:$J$44,4, FALSE))</f>
        <v>0</v>
      </c>
      <c r="CC199" s="113">
        <f>$F199*'INTERNAL PARAMETERS-2'!AN199*(1-VLOOKUP(AO$4,'INTERNAL PARAMETERS-1'!$B$5:$J$44,4, FALSE))</f>
        <v>0</v>
      </c>
      <c r="CD199" s="113">
        <f>$F199*'INTERNAL PARAMETERS-2'!AO199*(1-VLOOKUP(AP$4,'INTERNAL PARAMETERS-1'!$B$5:$J$44,4, FALSE))</f>
        <v>0</v>
      </c>
      <c r="CE199" s="113">
        <f>$F199*'INTERNAL PARAMETERS-2'!AP199*(1-VLOOKUP(AQ$4,'INTERNAL PARAMETERS-1'!$B$5:$J$44,4, FALSE))</f>
        <v>0</v>
      </c>
      <c r="CF199" s="113">
        <f>$F199*'INTERNAL PARAMETERS-2'!AQ199*(1-VLOOKUP(AR$4,'INTERNAL PARAMETERS-1'!$B$5:$J$44,4, FALSE))</f>
        <v>0</v>
      </c>
      <c r="CG199" s="113">
        <f>$F199*'INTERNAL PARAMETERS-2'!AR199*(1-VLOOKUP(AS$4,'INTERNAL PARAMETERS-1'!$B$5:$J$44,4, FALSE))</f>
        <v>0</v>
      </c>
      <c r="CH199" s="112">
        <f>$F199*'INTERNAL PARAMETERS-2'!AS199*(1-VLOOKUP(AT$4,'INTERNAL PARAMETERS-1'!$B$5:$J$44,4, FALSE))</f>
        <v>0</v>
      </c>
      <c r="CI199" s="111">
        <f t="shared" si="3"/>
        <v>0</v>
      </c>
    </row>
    <row r="200" spans="3:87" x14ac:dyDescent="0.5">
      <c r="C200" s="77" t="s">
        <v>23</v>
      </c>
      <c r="D200" s="76" t="s">
        <v>21</v>
      </c>
      <c r="E200" s="76" t="s">
        <v>5</v>
      </c>
      <c r="F200" s="115">
        <f>'INPUTS-Incidence'!E200</f>
        <v>0</v>
      </c>
      <c r="G200" s="114">
        <f>$F200*'INTERNAL PARAMETERS-2'!F200*VLOOKUP(G$4,'INTERNAL PARAMETERS-1'!$B$5:$J$44,4, FALSE)</f>
        <v>0</v>
      </c>
      <c r="H200" s="113">
        <f>$F200*'INTERNAL PARAMETERS-2'!G200*VLOOKUP(H$4,'INTERNAL PARAMETERS-1'!$B$5:$J$44,4, FALSE)</f>
        <v>0</v>
      </c>
      <c r="I200" s="113">
        <f>$F200*'INTERNAL PARAMETERS-2'!H200*VLOOKUP(I$4,'INTERNAL PARAMETERS-1'!$B$5:$J$44,4, FALSE)</f>
        <v>0</v>
      </c>
      <c r="J200" s="113">
        <f>$F200*'INTERNAL PARAMETERS-2'!I200*VLOOKUP(J$4,'INTERNAL PARAMETERS-1'!$B$5:$J$44,4, FALSE)</f>
        <v>0</v>
      </c>
      <c r="K200" s="113">
        <f>$F200*'INTERNAL PARAMETERS-2'!J200*VLOOKUP(K$4,'INTERNAL PARAMETERS-1'!$B$5:$J$44,4, FALSE)</f>
        <v>0</v>
      </c>
      <c r="L200" s="113">
        <f>$F200*'INTERNAL PARAMETERS-2'!K200*VLOOKUP(L$4,'INTERNAL PARAMETERS-1'!$B$5:$J$44,4, FALSE)</f>
        <v>0</v>
      </c>
      <c r="M200" s="113">
        <f>$F200*'INTERNAL PARAMETERS-2'!L200*VLOOKUP(M$4,'INTERNAL PARAMETERS-1'!$B$5:$J$44,4, FALSE)</f>
        <v>0</v>
      </c>
      <c r="N200" s="113">
        <f>$F200*'INTERNAL PARAMETERS-2'!M200*VLOOKUP(N$4,'INTERNAL PARAMETERS-1'!$B$5:$J$44,4, FALSE)</f>
        <v>0</v>
      </c>
      <c r="O200" s="113">
        <f>$F200*'INTERNAL PARAMETERS-2'!N200*VLOOKUP(O$4,'INTERNAL PARAMETERS-1'!$B$5:$J$44,4, FALSE)</f>
        <v>0</v>
      </c>
      <c r="P200" s="113">
        <f>$F200*'INTERNAL PARAMETERS-2'!O200*VLOOKUP(P$4,'INTERNAL PARAMETERS-1'!$B$5:$J$44,4, FALSE)</f>
        <v>0</v>
      </c>
      <c r="Q200" s="113">
        <f>$F200*'INTERNAL PARAMETERS-2'!P200*VLOOKUP(Q$4,'INTERNAL PARAMETERS-1'!$B$5:$J$44,4, FALSE)</f>
        <v>0</v>
      </c>
      <c r="R200" s="113">
        <f>$F200*'INTERNAL PARAMETERS-2'!Q200*VLOOKUP(R$4,'INTERNAL PARAMETERS-1'!$B$5:$J$44,4, FALSE)</f>
        <v>0</v>
      </c>
      <c r="S200" s="113">
        <f>$F200*'INTERNAL PARAMETERS-2'!R200*VLOOKUP(S$4,'INTERNAL PARAMETERS-1'!$B$5:$J$44,4, FALSE)</f>
        <v>0</v>
      </c>
      <c r="T200" s="113">
        <f>$F200*'INTERNAL PARAMETERS-2'!S200*VLOOKUP(T$4,'INTERNAL PARAMETERS-1'!$B$5:$J$44,4, FALSE)</f>
        <v>0</v>
      </c>
      <c r="U200" s="113">
        <f>$F200*'INTERNAL PARAMETERS-2'!T200*VLOOKUP(U$4,'INTERNAL PARAMETERS-1'!$B$5:$J$44,4, FALSE)</f>
        <v>0</v>
      </c>
      <c r="V200" s="113">
        <f>$F200*'INTERNAL PARAMETERS-2'!U200*VLOOKUP(V$4,'INTERNAL PARAMETERS-1'!$B$5:$J$44,4, FALSE)</f>
        <v>0</v>
      </c>
      <c r="W200" s="113">
        <f>$F200*'INTERNAL PARAMETERS-2'!V200*VLOOKUP(W$4,'INTERNAL PARAMETERS-1'!$B$5:$J$44,4, FALSE)</f>
        <v>0</v>
      </c>
      <c r="X200" s="113">
        <f>$F200*'INTERNAL PARAMETERS-2'!W200*VLOOKUP(X$4,'INTERNAL PARAMETERS-1'!$B$5:$J$44,4, FALSE)</f>
        <v>0</v>
      </c>
      <c r="Y200" s="113">
        <f>$F200*'INTERNAL PARAMETERS-2'!X200*VLOOKUP(Y$4,'INTERNAL PARAMETERS-1'!$B$5:$J$44,4, FALSE)</f>
        <v>0</v>
      </c>
      <c r="Z200" s="113">
        <f>$F200*'INTERNAL PARAMETERS-2'!Y200*VLOOKUP(Z$4,'INTERNAL PARAMETERS-1'!$B$5:$J$44,4, FALSE)</f>
        <v>0</v>
      </c>
      <c r="AA200" s="113">
        <f>$F200*'INTERNAL PARAMETERS-2'!Z200*VLOOKUP(AA$4,'INTERNAL PARAMETERS-1'!$B$5:$J$44,4, FALSE)</f>
        <v>0</v>
      </c>
      <c r="AB200" s="113">
        <f>$F200*'INTERNAL PARAMETERS-2'!AA200*VLOOKUP(AB$4,'INTERNAL PARAMETERS-1'!$B$5:$J$44,4, FALSE)</f>
        <v>0</v>
      </c>
      <c r="AC200" s="113">
        <f>$F200*'INTERNAL PARAMETERS-2'!AB200*VLOOKUP(AC$4,'INTERNAL PARAMETERS-1'!$B$5:$J$44,4, FALSE)</f>
        <v>0</v>
      </c>
      <c r="AD200" s="113">
        <f>$F200*'INTERNAL PARAMETERS-2'!AC200*VLOOKUP(AD$4,'INTERNAL PARAMETERS-1'!$B$5:$J$44,4, FALSE)</f>
        <v>0</v>
      </c>
      <c r="AE200" s="113">
        <f>$F200*'INTERNAL PARAMETERS-2'!AD200*VLOOKUP(AE$4,'INTERNAL PARAMETERS-1'!$B$5:$J$44,4, FALSE)</f>
        <v>0</v>
      </c>
      <c r="AF200" s="113">
        <f>$F200*'INTERNAL PARAMETERS-2'!AE200*VLOOKUP(AF$4,'INTERNAL PARAMETERS-1'!$B$5:$J$44,4, FALSE)</f>
        <v>0</v>
      </c>
      <c r="AG200" s="113">
        <f>$F200*'INTERNAL PARAMETERS-2'!AF200*VLOOKUP(AG$4,'INTERNAL PARAMETERS-1'!$B$5:$J$44,4, FALSE)</f>
        <v>0</v>
      </c>
      <c r="AH200" s="113">
        <f>$F200*'INTERNAL PARAMETERS-2'!AG200*VLOOKUP(AH$4,'INTERNAL PARAMETERS-1'!$B$5:$J$44,4, FALSE)</f>
        <v>0</v>
      </c>
      <c r="AI200" s="113">
        <f>$F200*'INTERNAL PARAMETERS-2'!AH200*VLOOKUP(AI$4,'INTERNAL PARAMETERS-1'!$B$5:$J$44,4, FALSE)</f>
        <v>0</v>
      </c>
      <c r="AJ200" s="113">
        <f>$F200*'INTERNAL PARAMETERS-2'!AI200*VLOOKUP(AJ$4,'INTERNAL PARAMETERS-1'!$B$5:$J$44,4, FALSE)</f>
        <v>0</v>
      </c>
      <c r="AK200" s="113">
        <f>$F200*'INTERNAL PARAMETERS-2'!AJ200*VLOOKUP(AK$4,'INTERNAL PARAMETERS-1'!$B$5:$J$44,4, FALSE)</f>
        <v>0</v>
      </c>
      <c r="AL200" s="113">
        <f>$F200*'INTERNAL PARAMETERS-2'!AK200*VLOOKUP(AL$4,'INTERNAL PARAMETERS-1'!$B$5:$J$44,4, FALSE)</f>
        <v>0</v>
      </c>
      <c r="AM200" s="113">
        <f>$F200*'INTERNAL PARAMETERS-2'!AL200*VLOOKUP(AM$4,'INTERNAL PARAMETERS-1'!$B$5:$J$44,4, FALSE)</f>
        <v>0</v>
      </c>
      <c r="AN200" s="113">
        <f>$F200*'INTERNAL PARAMETERS-2'!AM200*VLOOKUP(AN$4,'INTERNAL PARAMETERS-1'!$B$5:$J$44,4, FALSE)</f>
        <v>0</v>
      </c>
      <c r="AO200" s="113">
        <f>$F200*'INTERNAL PARAMETERS-2'!AN200*VLOOKUP(AO$4,'INTERNAL PARAMETERS-1'!$B$5:$J$44,4, FALSE)</f>
        <v>0</v>
      </c>
      <c r="AP200" s="113">
        <f>$F200*'INTERNAL PARAMETERS-2'!AO200*VLOOKUP(AP$4,'INTERNAL PARAMETERS-1'!$B$5:$J$44,4, FALSE)</f>
        <v>0</v>
      </c>
      <c r="AQ200" s="113">
        <f>$F200*'INTERNAL PARAMETERS-2'!AP200*VLOOKUP(AQ$4,'INTERNAL PARAMETERS-1'!$B$5:$J$44,4, FALSE)</f>
        <v>0</v>
      </c>
      <c r="AR200" s="113">
        <f>$F200*'INTERNAL PARAMETERS-2'!AQ200*VLOOKUP(AR$4,'INTERNAL PARAMETERS-1'!$B$5:$J$44,4, FALSE)</f>
        <v>0</v>
      </c>
      <c r="AS200" s="113">
        <f>$F200*'INTERNAL PARAMETERS-2'!AR200*VLOOKUP(AS$4,'INTERNAL PARAMETERS-1'!$B$5:$J$44,4, FALSE)</f>
        <v>0</v>
      </c>
      <c r="AT200" s="112">
        <f>$F200*'INTERNAL PARAMETERS-2'!AS200*VLOOKUP(AT$4,'INTERNAL PARAMETERS-1'!$B$5:$J$44,4, FALSE)</f>
        <v>0</v>
      </c>
      <c r="AU200" s="114">
        <f>$F200*'INTERNAL PARAMETERS-2'!F200*(1-VLOOKUP(G$4,'INTERNAL PARAMETERS-1'!$B$5:$J$44,4, FALSE))</f>
        <v>0</v>
      </c>
      <c r="AV200" s="113">
        <f>$F200*'INTERNAL PARAMETERS-2'!G200*(1-VLOOKUP(H$4,'INTERNAL PARAMETERS-1'!$B$5:$J$44,4, FALSE))</f>
        <v>0</v>
      </c>
      <c r="AW200" s="113">
        <f>$F200*'INTERNAL PARAMETERS-2'!H200*(1-VLOOKUP(I$4,'INTERNAL PARAMETERS-1'!$B$5:$J$44,4, FALSE))</f>
        <v>0</v>
      </c>
      <c r="AX200" s="113">
        <f>$F200*'INTERNAL PARAMETERS-2'!I200*(1-VLOOKUP(J$4,'INTERNAL PARAMETERS-1'!$B$5:$J$44,4, FALSE))</f>
        <v>0</v>
      </c>
      <c r="AY200" s="113">
        <f>$F200*'INTERNAL PARAMETERS-2'!J200*(1-VLOOKUP(K$4,'INTERNAL PARAMETERS-1'!$B$5:$J$44,4, FALSE))</f>
        <v>0</v>
      </c>
      <c r="AZ200" s="113">
        <f>$F200*'INTERNAL PARAMETERS-2'!K200*(1-VLOOKUP(L$4,'INTERNAL PARAMETERS-1'!$B$5:$J$44,4, FALSE))</f>
        <v>0</v>
      </c>
      <c r="BA200" s="113">
        <f>$F200*'INTERNAL PARAMETERS-2'!L200*(1-VLOOKUP(M$4,'INTERNAL PARAMETERS-1'!$B$5:$J$44,4, FALSE))</f>
        <v>0</v>
      </c>
      <c r="BB200" s="113">
        <f>$F200*'INTERNAL PARAMETERS-2'!M200*(1-VLOOKUP(N$4,'INTERNAL PARAMETERS-1'!$B$5:$J$44,4, FALSE))</f>
        <v>0</v>
      </c>
      <c r="BC200" s="113">
        <f>$F200*'INTERNAL PARAMETERS-2'!N200*(1-VLOOKUP(O$4,'INTERNAL PARAMETERS-1'!$B$5:$J$44,4, FALSE))</f>
        <v>0</v>
      </c>
      <c r="BD200" s="113">
        <f>$F200*'INTERNAL PARAMETERS-2'!O200*(1-VLOOKUP(P$4,'INTERNAL PARAMETERS-1'!$B$5:$J$44,4, FALSE))</f>
        <v>0</v>
      </c>
      <c r="BE200" s="113">
        <f>$F200*'INTERNAL PARAMETERS-2'!P200*(1-VLOOKUP(Q$4,'INTERNAL PARAMETERS-1'!$B$5:$J$44,4, FALSE))</f>
        <v>0</v>
      </c>
      <c r="BF200" s="113">
        <f>$F200*'INTERNAL PARAMETERS-2'!Q200*(1-VLOOKUP(R$4,'INTERNAL PARAMETERS-1'!$B$5:$J$44,4, FALSE))</f>
        <v>0</v>
      </c>
      <c r="BG200" s="113">
        <f>$F200*'INTERNAL PARAMETERS-2'!R200*(1-VLOOKUP(S$4,'INTERNAL PARAMETERS-1'!$B$5:$J$44,4, FALSE))</f>
        <v>0</v>
      </c>
      <c r="BH200" s="113">
        <f>$F200*'INTERNAL PARAMETERS-2'!S200*(1-VLOOKUP(T$4,'INTERNAL PARAMETERS-1'!$B$5:$J$44,4, FALSE))</f>
        <v>0</v>
      </c>
      <c r="BI200" s="113">
        <f>$F200*'INTERNAL PARAMETERS-2'!T200*(1-VLOOKUP(U$4,'INTERNAL PARAMETERS-1'!$B$5:$J$44,4, FALSE))</f>
        <v>0</v>
      </c>
      <c r="BJ200" s="113">
        <f>$F200*'INTERNAL PARAMETERS-2'!U200*(1-VLOOKUP(V$4,'INTERNAL PARAMETERS-1'!$B$5:$J$44,4, FALSE))</f>
        <v>0</v>
      </c>
      <c r="BK200" s="113">
        <f>$F200*'INTERNAL PARAMETERS-2'!V200*(1-VLOOKUP(W$4,'INTERNAL PARAMETERS-1'!$B$5:$J$44,4, FALSE))</f>
        <v>0</v>
      </c>
      <c r="BL200" s="113">
        <f>$F200*'INTERNAL PARAMETERS-2'!W200*(1-VLOOKUP(X$4,'INTERNAL PARAMETERS-1'!$B$5:$J$44,4, FALSE))</f>
        <v>0</v>
      </c>
      <c r="BM200" s="113">
        <f>$F200*'INTERNAL PARAMETERS-2'!X200*(1-VLOOKUP(Y$4,'INTERNAL PARAMETERS-1'!$B$5:$J$44,4, FALSE))</f>
        <v>0</v>
      </c>
      <c r="BN200" s="113">
        <f>$F200*'INTERNAL PARAMETERS-2'!Y200*(1-VLOOKUP(Z$4,'INTERNAL PARAMETERS-1'!$B$5:$J$44,4, FALSE))</f>
        <v>0</v>
      </c>
      <c r="BO200" s="113">
        <f>$F200*'INTERNAL PARAMETERS-2'!Z200*(1-VLOOKUP(AA$4,'INTERNAL PARAMETERS-1'!$B$5:$J$44,4, FALSE))</f>
        <v>0</v>
      </c>
      <c r="BP200" s="113">
        <f>$F200*'INTERNAL PARAMETERS-2'!AA200*(1-VLOOKUP(AB$4,'INTERNAL PARAMETERS-1'!$B$5:$J$44,4, FALSE))</f>
        <v>0</v>
      </c>
      <c r="BQ200" s="113">
        <f>$F200*'INTERNAL PARAMETERS-2'!AB200*(1-VLOOKUP(AC$4,'INTERNAL PARAMETERS-1'!$B$5:$J$44,4, FALSE))</f>
        <v>0</v>
      </c>
      <c r="BR200" s="113">
        <f>$F200*'INTERNAL PARAMETERS-2'!AC200*(1-VLOOKUP(AD$4,'INTERNAL PARAMETERS-1'!$B$5:$J$44,4, FALSE))</f>
        <v>0</v>
      </c>
      <c r="BS200" s="113">
        <f>$F200*'INTERNAL PARAMETERS-2'!AD200*(1-VLOOKUP(AE$4,'INTERNAL PARAMETERS-1'!$B$5:$J$44,4, FALSE))</f>
        <v>0</v>
      </c>
      <c r="BT200" s="113">
        <f>$F200*'INTERNAL PARAMETERS-2'!AE200*(1-VLOOKUP(AF$4,'INTERNAL PARAMETERS-1'!$B$5:$J$44,4, FALSE))</f>
        <v>0</v>
      </c>
      <c r="BU200" s="113">
        <f>$F200*'INTERNAL PARAMETERS-2'!AF200*(1-VLOOKUP(AG$4,'INTERNAL PARAMETERS-1'!$B$5:$J$44,4, FALSE))</f>
        <v>0</v>
      </c>
      <c r="BV200" s="113">
        <f>$F200*'INTERNAL PARAMETERS-2'!AG200*(1-VLOOKUP(AH$4,'INTERNAL PARAMETERS-1'!$B$5:$J$44,4, FALSE))</f>
        <v>0</v>
      </c>
      <c r="BW200" s="113">
        <f>$F200*'INTERNAL PARAMETERS-2'!AH200*(1-VLOOKUP(AI$4,'INTERNAL PARAMETERS-1'!$B$5:$J$44,4, FALSE))</f>
        <v>0</v>
      </c>
      <c r="BX200" s="113">
        <f>$F200*'INTERNAL PARAMETERS-2'!AI200*(1-VLOOKUP(AJ$4,'INTERNAL PARAMETERS-1'!$B$5:$J$44,4, FALSE))</f>
        <v>0</v>
      </c>
      <c r="BY200" s="113">
        <f>$F200*'INTERNAL PARAMETERS-2'!AJ200*(1-VLOOKUP(AK$4,'INTERNAL PARAMETERS-1'!$B$5:$J$44,4, FALSE))</f>
        <v>0</v>
      </c>
      <c r="BZ200" s="113">
        <f>$F200*'INTERNAL PARAMETERS-2'!AK200*(1-VLOOKUP(AL$4,'INTERNAL PARAMETERS-1'!$B$5:$J$44,4, FALSE))</f>
        <v>0</v>
      </c>
      <c r="CA200" s="113">
        <f>$F200*'INTERNAL PARAMETERS-2'!AL200*(1-VLOOKUP(AM$4,'INTERNAL PARAMETERS-1'!$B$5:$J$44,4, FALSE))</f>
        <v>0</v>
      </c>
      <c r="CB200" s="113">
        <f>$F200*'INTERNAL PARAMETERS-2'!AM200*(1-VLOOKUP(AN$4,'INTERNAL PARAMETERS-1'!$B$5:$J$44,4, FALSE))</f>
        <v>0</v>
      </c>
      <c r="CC200" s="113">
        <f>$F200*'INTERNAL PARAMETERS-2'!AN200*(1-VLOOKUP(AO$4,'INTERNAL PARAMETERS-1'!$B$5:$J$44,4, FALSE))</f>
        <v>0</v>
      </c>
      <c r="CD200" s="113">
        <f>$F200*'INTERNAL PARAMETERS-2'!AO200*(1-VLOOKUP(AP$4,'INTERNAL PARAMETERS-1'!$B$5:$J$44,4, FALSE))</f>
        <v>0</v>
      </c>
      <c r="CE200" s="113">
        <f>$F200*'INTERNAL PARAMETERS-2'!AP200*(1-VLOOKUP(AQ$4,'INTERNAL PARAMETERS-1'!$B$5:$J$44,4, FALSE))</f>
        <v>0</v>
      </c>
      <c r="CF200" s="113">
        <f>$F200*'INTERNAL PARAMETERS-2'!AQ200*(1-VLOOKUP(AR$4,'INTERNAL PARAMETERS-1'!$B$5:$J$44,4, FALSE))</f>
        <v>0</v>
      </c>
      <c r="CG200" s="113">
        <f>$F200*'INTERNAL PARAMETERS-2'!AR200*(1-VLOOKUP(AS$4,'INTERNAL PARAMETERS-1'!$B$5:$J$44,4, FALSE))</f>
        <v>0</v>
      </c>
      <c r="CH200" s="112">
        <f>$F200*'INTERNAL PARAMETERS-2'!AS200*(1-VLOOKUP(AT$4,'INTERNAL PARAMETERS-1'!$B$5:$J$44,4, FALSE))</f>
        <v>0</v>
      </c>
      <c r="CI200" s="111">
        <f t="shared" si="3"/>
        <v>0</v>
      </c>
    </row>
    <row r="201" spans="3:87" x14ac:dyDescent="0.5">
      <c r="C201" s="77" t="s">
        <v>23</v>
      </c>
      <c r="D201" s="76" t="s">
        <v>21</v>
      </c>
      <c r="E201" s="76" t="s">
        <v>4</v>
      </c>
      <c r="F201" s="115">
        <f>'INPUTS-Incidence'!E201</f>
        <v>0</v>
      </c>
      <c r="G201" s="114">
        <f>$F201*'INTERNAL PARAMETERS-2'!F201*VLOOKUP(G$4,'INTERNAL PARAMETERS-1'!$B$5:$J$44,4, FALSE)</f>
        <v>0</v>
      </c>
      <c r="H201" s="113">
        <f>$F201*'INTERNAL PARAMETERS-2'!G201*VLOOKUP(H$4,'INTERNAL PARAMETERS-1'!$B$5:$J$44,4, FALSE)</f>
        <v>0</v>
      </c>
      <c r="I201" s="113">
        <f>$F201*'INTERNAL PARAMETERS-2'!H201*VLOOKUP(I$4,'INTERNAL PARAMETERS-1'!$B$5:$J$44,4, FALSE)</f>
        <v>0</v>
      </c>
      <c r="J201" s="113">
        <f>$F201*'INTERNAL PARAMETERS-2'!I201*VLOOKUP(J$4,'INTERNAL PARAMETERS-1'!$B$5:$J$44,4, FALSE)</f>
        <v>0</v>
      </c>
      <c r="K201" s="113">
        <f>$F201*'INTERNAL PARAMETERS-2'!J201*VLOOKUP(K$4,'INTERNAL PARAMETERS-1'!$B$5:$J$44,4, FALSE)</f>
        <v>0</v>
      </c>
      <c r="L201" s="113">
        <f>$F201*'INTERNAL PARAMETERS-2'!K201*VLOOKUP(L$4,'INTERNAL PARAMETERS-1'!$B$5:$J$44,4, FALSE)</f>
        <v>0</v>
      </c>
      <c r="M201" s="113">
        <f>$F201*'INTERNAL PARAMETERS-2'!L201*VLOOKUP(M$4,'INTERNAL PARAMETERS-1'!$B$5:$J$44,4, FALSE)</f>
        <v>0</v>
      </c>
      <c r="N201" s="113">
        <f>$F201*'INTERNAL PARAMETERS-2'!M201*VLOOKUP(N$4,'INTERNAL PARAMETERS-1'!$B$5:$J$44,4, FALSE)</f>
        <v>0</v>
      </c>
      <c r="O201" s="113">
        <f>$F201*'INTERNAL PARAMETERS-2'!N201*VLOOKUP(O$4,'INTERNAL PARAMETERS-1'!$B$5:$J$44,4, FALSE)</f>
        <v>0</v>
      </c>
      <c r="P201" s="113">
        <f>$F201*'INTERNAL PARAMETERS-2'!O201*VLOOKUP(P$4,'INTERNAL PARAMETERS-1'!$B$5:$J$44,4, FALSE)</f>
        <v>0</v>
      </c>
      <c r="Q201" s="113">
        <f>$F201*'INTERNAL PARAMETERS-2'!P201*VLOOKUP(Q$4,'INTERNAL PARAMETERS-1'!$B$5:$J$44,4, FALSE)</f>
        <v>0</v>
      </c>
      <c r="R201" s="113">
        <f>$F201*'INTERNAL PARAMETERS-2'!Q201*VLOOKUP(R$4,'INTERNAL PARAMETERS-1'!$B$5:$J$44,4, FALSE)</f>
        <v>0</v>
      </c>
      <c r="S201" s="113">
        <f>$F201*'INTERNAL PARAMETERS-2'!R201*VLOOKUP(S$4,'INTERNAL PARAMETERS-1'!$B$5:$J$44,4, FALSE)</f>
        <v>0</v>
      </c>
      <c r="T201" s="113">
        <f>$F201*'INTERNAL PARAMETERS-2'!S201*VLOOKUP(T$4,'INTERNAL PARAMETERS-1'!$B$5:$J$44,4, FALSE)</f>
        <v>0</v>
      </c>
      <c r="U201" s="113">
        <f>$F201*'INTERNAL PARAMETERS-2'!T201*VLOOKUP(U$4,'INTERNAL PARAMETERS-1'!$B$5:$J$44,4, FALSE)</f>
        <v>0</v>
      </c>
      <c r="V201" s="113">
        <f>$F201*'INTERNAL PARAMETERS-2'!U201*VLOOKUP(V$4,'INTERNAL PARAMETERS-1'!$B$5:$J$44,4, FALSE)</f>
        <v>0</v>
      </c>
      <c r="W201" s="113">
        <f>$F201*'INTERNAL PARAMETERS-2'!V201*VLOOKUP(W$4,'INTERNAL PARAMETERS-1'!$B$5:$J$44,4, FALSE)</f>
        <v>0</v>
      </c>
      <c r="X201" s="113">
        <f>$F201*'INTERNAL PARAMETERS-2'!W201*VLOOKUP(X$4,'INTERNAL PARAMETERS-1'!$B$5:$J$44,4, FALSE)</f>
        <v>0</v>
      </c>
      <c r="Y201" s="113">
        <f>$F201*'INTERNAL PARAMETERS-2'!X201*VLOOKUP(Y$4,'INTERNAL PARAMETERS-1'!$B$5:$J$44,4, FALSE)</f>
        <v>0</v>
      </c>
      <c r="Z201" s="113">
        <f>$F201*'INTERNAL PARAMETERS-2'!Y201*VLOOKUP(Z$4,'INTERNAL PARAMETERS-1'!$B$5:$J$44,4, FALSE)</f>
        <v>0</v>
      </c>
      <c r="AA201" s="113">
        <f>$F201*'INTERNAL PARAMETERS-2'!Z201*VLOOKUP(AA$4,'INTERNAL PARAMETERS-1'!$B$5:$J$44,4, FALSE)</f>
        <v>0</v>
      </c>
      <c r="AB201" s="113">
        <f>$F201*'INTERNAL PARAMETERS-2'!AA201*VLOOKUP(AB$4,'INTERNAL PARAMETERS-1'!$B$5:$J$44,4, FALSE)</f>
        <v>0</v>
      </c>
      <c r="AC201" s="113">
        <f>$F201*'INTERNAL PARAMETERS-2'!AB201*VLOOKUP(AC$4,'INTERNAL PARAMETERS-1'!$B$5:$J$44,4, FALSE)</f>
        <v>0</v>
      </c>
      <c r="AD201" s="113">
        <f>$F201*'INTERNAL PARAMETERS-2'!AC201*VLOOKUP(AD$4,'INTERNAL PARAMETERS-1'!$B$5:$J$44,4, FALSE)</f>
        <v>0</v>
      </c>
      <c r="AE201" s="113">
        <f>$F201*'INTERNAL PARAMETERS-2'!AD201*VLOOKUP(AE$4,'INTERNAL PARAMETERS-1'!$B$5:$J$44,4, FALSE)</f>
        <v>0</v>
      </c>
      <c r="AF201" s="113">
        <f>$F201*'INTERNAL PARAMETERS-2'!AE201*VLOOKUP(AF$4,'INTERNAL PARAMETERS-1'!$B$5:$J$44,4, FALSE)</f>
        <v>0</v>
      </c>
      <c r="AG201" s="113">
        <f>$F201*'INTERNAL PARAMETERS-2'!AF201*VLOOKUP(AG$4,'INTERNAL PARAMETERS-1'!$B$5:$J$44,4, FALSE)</f>
        <v>0</v>
      </c>
      <c r="AH201" s="113">
        <f>$F201*'INTERNAL PARAMETERS-2'!AG201*VLOOKUP(AH$4,'INTERNAL PARAMETERS-1'!$B$5:$J$44,4, FALSE)</f>
        <v>0</v>
      </c>
      <c r="AI201" s="113">
        <f>$F201*'INTERNAL PARAMETERS-2'!AH201*VLOOKUP(AI$4,'INTERNAL PARAMETERS-1'!$B$5:$J$44,4, FALSE)</f>
        <v>0</v>
      </c>
      <c r="AJ201" s="113">
        <f>$F201*'INTERNAL PARAMETERS-2'!AI201*VLOOKUP(AJ$4,'INTERNAL PARAMETERS-1'!$B$5:$J$44,4, FALSE)</f>
        <v>0</v>
      </c>
      <c r="AK201" s="113">
        <f>$F201*'INTERNAL PARAMETERS-2'!AJ201*VLOOKUP(AK$4,'INTERNAL PARAMETERS-1'!$B$5:$J$44,4, FALSE)</f>
        <v>0</v>
      </c>
      <c r="AL201" s="113">
        <f>$F201*'INTERNAL PARAMETERS-2'!AK201*VLOOKUP(AL$4,'INTERNAL PARAMETERS-1'!$B$5:$J$44,4, FALSE)</f>
        <v>0</v>
      </c>
      <c r="AM201" s="113">
        <f>$F201*'INTERNAL PARAMETERS-2'!AL201*VLOOKUP(AM$4,'INTERNAL PARAMETERS-1'!$B$5:$J$44,4, FALSE)</f>
        <v>0</v>
      </c>
      <c r="AN201" s="113">
        <f>$F201*'INTERNAL PARAMETERS-2'!AM201*VLOOKUP(AN$4,'INTERNAL PARAMETERS-1'!$B$5:$J$44,4, FALSE)</f>
        <v>0</v>
      </c>
      <c r="AO201" s="113">
        <f>$F201*'INTERNAL PARAMETERS-2'!AN201*VLOOKUP(AO$4,'INTERNAL PARAMETERS-1'!$B$5:$J$44,4, FALSE)</f>
        <v>0</v>
      </c>
      <c r="AP201" s="113">
        <f>$F201*'INTERNAL PARAMETERS-2'!AO201*VLOOKUP(AP$4,'INTERNAL PARAMETERS-1'!$B$5:$J$44,4, FALSE)</f>
        <v>0</v>
      </c>
      <c r="AQ201" s="113">
        <f>$F201*'INTERNAL PARAMETERS-2'!AP201*VLOOKUP(AQ$4,'INTERNAL PARAMETERS-1'!$B$5:$J$44,4, FALSE)</f>
        <v>0</v>
      </c>
      <c r="AR201" s="113">
        <f>$F201*'INTERNAL PARAMETERS-2'!AQ201*VLOOKUP(AR$4,'INTERNAL PARAMETERS-1'!$B$5:$J$44,4, FALSE)</f>
        <v>0</v>
      </c>
      <c r="AS201" s="113">
        <f>$F201*'INTERNAL PARAMETERS-2'!AR201*VLOOKUP(AS$4,'INTERNAL PARAMETERS-1'!$B$5:$J$44,4, FALSE)</f>
        <v>0</v>
      </c>
      <c r="AT201" s="112">
        <f>$F201*'INTERNAL PARAMETERS-2'!AS201*VLOOKUP(AT$4,'INTERNAL PARAMETERS-1'!$B$5:$J$44,4, FALSE)</f>
        <v>0</v>
      </c>
      <c r="AU201" s="114">
        <f>$F201*'INTERNAL PARAMETERS-2'!F201*(1-VLOOKUP(G$4,'INTERNAL PARAMETERS-1'!$B$5:$J$44,4, FALSE))</f>
        <v>0</v>
      </c>
      <c r="AV201" s="113">
        <f>$F201*'INTERNAL PARAMETERS-2'!G201*(1-VLOOKUP(H$4,'INTERNAL PARAMETERS-1'!$B$5:$J$44,4, FALSE))</f>
        <v>0</v>
      </c>
      <c r="AW201" s="113">
        <f>$F201*'INTERNAL PARAMETERS-2'!H201*(1-VLOOKUP(I$4,'INTERNAL PARAMETERS-1'!$B$5:$J$44,4, FALSE))</f>
        <v>0</v>
      </c>
      <c r="AX201" s="113">
        <f>$F201*'INTERNAL PARAMETERS-2'!I201*(1-VLOOKUP(J$4,'INTERNAL PARAMETERS-1'!$B$5:$J$44,4, FALSE))</f>
        <v>0</v>
      </c>
      <c r="AY201" s="113">
        <f>$F201*'INTERNAL PARAMETERS-2'!J201*(1-VLOOKUP(K$4,'INTERNAL PARAMETERS-1'!$B$5:$J$44,4, FALSE))</f>
        <v>0</v>
      </c>
      <c r="AZ201" s="113">
        <f>$F201*'INTERNAL PARAMETERS-2'!K201*(1-VLOOKUP(L$4,'INTERNAL PARAMETERS-1'!$B$5:$J$44,4, FALSE))</f>
        <v>0</v>
      </c>
      <c r="BA201" s="113">
        <f>$F201*'INTERNAL PARAMETERS-2'!L201*(1-VLOOKUP(M$4,'INTERNAL PARAMETERS-1'!$B$5:$J$44,4, FALSE))</f>
        <v>0</v>
      </c>
      <c r="BB201" s="113">
        <f>$F201*'INTERNAL PARAMETERS-2'!M201*(1-VLOOKUP(N$4,'INTERNAL PARAMETERS-1'!$B$5:$J$44,4, FALSE))</f>
        <v>0</v>
      </c>
      <c r="BC201" s="113">
        <f>$F201*'INTERNAL PARAMETERS-2'!N201*(1-VLOOKUP(O$4,'INTERNAL PARAMETERS-1'!$B$5:$J$44,4, FALSE))</f>
        <v>0</v>
      </c>
      <c r="BD201" s="113">
        <f>$F201*'INTERNAL PARAMETERS-2'!O201*(1-VLOOKUP(P$4,'INTERNAL PARAMETERS-1'!$B$5:$J$44,4, FALSE))</f>
        <v>0</v>
      </c>
      <c r="BE201" s="113">
        <f>$F201*'INTERNAL PARAMETERS-2'!P201*(1-VLOOKUP(Q$4,'INTERNAL PARAMETERS-1'!$B$5:$J$44,4, FALSE))</f>
        <v>0</v>
      </c>
      <c r="BF201" s="113">
        <f>$F201*'INTERNAL PARAMETERS-2'!Q201*(1-VLOOKUP(R$4,'INTERNAL PARAMETERS-1'!$B$5:$J$44,4, FALSE))</f>
        <v>0</v>
      </c>
      <c r="BG201" s="113">
        <f>$F201*'INTERNAL PARAMETERS-2'!R201*(1-VLOOKUP(S$4,'INTERNAL PARAMETERS-1'!$B$5:$J$44,4, FALSE))</f>
        <v>0</v>
      </c>
      <c r="BH201" s="113">
        <f>$F201*'INTERNAL PARAMETERS-2'!S201*(1-VLOOKUP(T$4,'INTERNAL PARAMETERS-1'!$B$5:$J$44,4, FALSE))</f>
        <v>0</v>
      </c>
      <c r="BI201" s="113">
        <f>$F201*'INTERNAL PARAMETERS-2'!T201*(1-VLOOKUP(U$4,'INTERNAL PARAMETERS-1'!$B$5:$J$44,4, FALSE))</f>
        <v>0</v>
      </c>
      <c r="BJ201" s="113">
        <f>$F201*'INTERNAL PARAMETERS-2'!U201*(1-VLOOKUP(V$4,'INTERNAL PARAMETERS-1'!$B$5:$J$44,4, FALSE))</f>
        <v>0</v>
      </c>
      <c r="BK201" s="113">
        <f>$F201*'INTERNAL PARAMETERS-2'!V201*(1-VLOOKUP(W$4,'INTERNAL PARAMETERS-1'!$B$5:$J$44,4, FALSE))</f>
        <v>0</v>
      </c>
      <c r="BL201" s="113">
        <f>$F201*'INTERNAL PARAMETERS-2'!W201*(1-VLOOKUP(X$4,'INTERNAL PARAMETERS-1'!$B$5:$J$44,4, FALSE))</f>
        <v>0</v>
      </c>
      <c r="BM201" s="113">
        <f>$F201*'INTERNAL PARAMETERS-2'!X201*(1-VLOOKUP(Y$4,'INTERNAL PARAMETERS-1'!$B$5:$J$44,4, FALSE))</f>
        <v>0</v>
      </c>
      <c r="BN201" s="113">
        <f>$F201*'INTERNAL PARAMETERS-2'!Y201*(1-VLOOKUP(Z$4,'INTERNAL PARAMETERS-1'!$B$5:$J$44,4, FALSE))</f>
        <v>0</v>
      </c>
      <c r="BO201" s="113">
        <f>$F201*'INTERNAL PARAMETERS-2'!Z201*(1-VLOOKUP(AA$4,'INTERNAL PARAMETERS-1'!$B$5:$J$44,4, FALSE))</f>
        <v>0</v>
      </c>
      <c r="BP201" s="113">
        <f>$F201*'INTERNAL PARAMETERS-2'!AA201*(1-VLOOKUP(AB$4,'INTERNAL PARAMETERS-1'!$B$5:$J$44,4, FALSE))</f>
        <v>0</v>
      </c>
      <c r="BQ201" s="113">
        <f>$F201*'INTERNAL PARAMETERS-2'!AB201*(1-VLOOKUP(AC$4,'INTERNAL PARAMETERS-1'!$B$5:$J$44,4, FALSE))</f>
        <v>0</v>
      </c>
      <c r="BR201" s="113">
        <f>$F201*'INTERNAL PARAMETERS-2'!AC201*(1-VLOOKUP(AD$4,'INTERNAL PARAMETERS-1'!$B$5:$J$44,4, FALSE))</f>
        <v>0</v>
      </c>
      <c r="BS201" s="113">
        <f>$F201*'INTERNAL PARAMETERS-2'!AD201*(1-VLOOKUP(AE$4,'INTERNAL PARAMETERS-1'!$B$5:$J$44,4, FALSE))</f>
        <v>0</v>
      </c>
      <c r="BT201" s="113">
        <f>$F201*'INTERNAL PARAMETERS-2'!AE201*(1-VLOOKUP(AF$4,'INTERNAL PARAMETERS-1'!$B$5:$J$44,4, FALSE))</f>
        <v>0</v>
      </c>
      <c r="BU201" s="113">
        <f>$F201*'INTERNAL PARAMETERS-2'!AF201*(1-VLOOKUP(AG$4,'INTERNAL PARAMETERS-1'!$B$5:$J$44,4, FALSE))</f>
        <v>0</v>
      </c>
      <c r="BV201" s="113">
        <f>$F201*'INTERNAL PARAMETERS-2'!AG201*(1-VLOOKUP(AH$4,'INTERNAL PARAMETERS-1'!$B$5:$J$44,4, FALSE))</f>
        <v>0</v>
      </c>
      <c r="BW201" s="113">
        <f>$F201*'INTERNAL PARAMETERS-2'!AH201*(1-VLOOKUP(AI$4,'INTERNAL PARAMETERS-1'!$B$5:$J$44,4, FALSE))</f>
        <v>0</v>
      </c>
      <c r="BX201" s="113">
        <f>$F201*'INTERNAL PARAMETERS-2'!AI201*(1-VLOOKUP(AJ$4,'INTERNAL PARAMETERS-1'!$B$5:$J$44,4, FALSE))</f>
        <v>0</v>
      </c>
      <c r="BY201" s="113">
        <f>$F201*'INTERNAL PARAMETERS-2'!AJ201*(1-VLOOKUP(AK$4,'INTERNAL PARAMETERS-1'!$B$5:$J$44,4, FALSE))</f>
        <v>0</v>
      </c>
      <c r="BZ201" s="113">
        <f>$F201*'INTERNAL PARAMETERS-2'!AK201*(1-VLOOKUP(AL$4,'INTERNAL PARAMETERS-1'!$B$5:$J$44,4, FALSE))</f>
        <v>0</v>
      </c>
      <c r="CA201" s="113">
        <f>$F201*'INTERNAL PARAMETERS-2'!AL201*(1-VLOOKUP(AM$4,'INTERNAL PARAMETERS-1'!$B$5:$J$44,4, FALSE))</f>
        <v>0</v>
      </c>
      <c r="CB201" s="113">
        <f>$F201*'INTERNAL PARAMETERS-2'!AM201*(1-VLOOKUP(AN$4,'INTERNAL PARAMETERS-1'!$B$5:$J$44,4, FALSE))</f>
        <v>0</v>
      </c>
      <c r="CC201" s="113">
        <f>$F201*'INTERNAL PARAMETERS-2'!AN201*(1-VLOOKUP(AO$4,'INTERNAL PARAMETERS-1'!$B$5:$J$44,4, FALSE))</f>
        <v>0</v>
      </c>
      <c r="CD201" s="113">
        <f>$F201*'INTERNAL PARAMETERS-2'!AO201*(1-VLOOKUP(AP$4,'INTERNAL PARAMETERS-1'!$B$5:$J$44,4, FALSE))</f>
        <v>0</v>
      </c>
      <c r="CE201" s="113">
        <f>$F201*'INTERNAL PARAMETERS-2'!AP201*(1-VLOOKUP(AQ$4,'INTERNAL PARAMETERS-1'!$B$5:$J$44,4, FALSE))</f>
        <v>0</v>
      </c>
      <c r="CF201" s="113">
        <f>$F201*'INTERNAL PARAMETERS-2'!AQ201*(1-VLOOKUP(AR$4,'INTERNAL PARAMETERS-1'!$B$5:$J$44,4, FALSE))</f>
        <v>0</v>
      </c>
      <c r="CG201" s="113">
        <f>$F201*'INTERNAL PARAMETERS-2'!AR201*(1-VLOOKUP(AS$4,'INTERNAL PARAMETERS-1'!$B$5:$J$44,4, FALSE))</f>
        <v>0</v>
      </c>
      <c r="CH201" s="112">
        <f>$F201*'INTERNAL PARAMETERS-2'!AS201*(1-VLOOKUP(AT$4,'INTERNAL PARAMETERS-1'!$B$5:$J$44,4, FALSE))</f>
        <v>0</v>
      </c>
      <c r="CI201" s="111">
        <f t="shared" si="3"/>
        <v>0</v>
      </c>
    </row>
    <row r="202" spans="3:87" x14ac:dyDescent="0.5">
      <c r="C202" s="77" t="s">
        <v>23</v>
      </c>
      <c r="D202" s="76" t="s">
        <v>21</v>
      </c>
      <c r="E202" s="76" t="s">
        <v>1</v>
      </c>
      <c r="F202" s="115">
        <f>'INPUTS-Incidence'!E202</f>
        <v>0</v>
      </c>
      <c r="G202" s="114">
        <f>$F202*'INTERNAL PARAMETERS-2'!F202*VLOOKUP(G$4,'INTERNAL PARAMETERS-1'!$B$5:$J$44,4, FALSE)</f>
        <v>0</v>
      </c>
      <c r="H202" s="113">
        <f>$F202*'INTERNAL PARAMETERS-2'!G202*VLOOKUP(H$4,'INTERNAL PARAMETERS-1'!$B$5:$J$44,4, FALSE)</f>
        <v>0</v>
      </c>
      <c r="I202" s="113">
        <f>$F202*'INTERNAL PARAMETERS-2'!H202*VLOOKUP(I$4,'INTERNAL PARAMETERS-1'!$B$5:$J$44,4, FALSE)</f>
        <v>0</v>
      </c>
      <c r="J202" s="113">
        <f>$F202*'INTERNAL PARAMETERS-2'!I202*VLOOKUP(J$4,'INTERNAL PARAMETERS-1'!$B$5:$J$44,4, FALSE)</f>
        <v>0</v>
      </c>
      <c r="K202" s="113">
        <f>$F202*'INTERNAL PARAMETERS-2'!J202*VLOOKUP(K$4,'INTERNAL PARAMETERS-1'!$B$5:$J$44,4, FALSE)</f>
        <v>0</v>
      </c>
      <c r="L202" s="113">
        <f>$F202*'INTERNAL PARAMETERS-2'!K202*VLOOKUP(L$4,'INTERNAL PARAMETERS-1'!$B$5:$J$44,4, FALSE)</f>
        <v>0</v>
      </c>
      <c r="M202" s="113">
        <f>$F202*'INTERNAL PARAMETERS-2'!L202*VLOOKUP(M$4,'INTERNAL PARAMETERS-1'!$B$5:$J$44,4, FALSE)</f>
        <v>0</v>
      </c>
      <c r="N202" s="113">
        <f>$F202*'INTERNAL PARAMETERS-2'!M202*VLOOKUP(N$4,'INTERNAL PARAMETERS-1'!$B$5:$J$44,4, FALSE)</f>
        <v>0</v>
      </c>
      <c r="O202" s="113">
        <f>$F202*'INTERNAL PARAMETERS-2'!N202*VLOOKUP(O$4,'INTERNAL PARAMETERS-1'!$B$5:$J$44,4, FALSE)</f>
        <v>0</v>
      </c>
      <c r="P202" s="113">
        <f>$F202*'INTERNAL PARAMETERS-2'!O202*VLOOKUP(P$4,'INTERNAL PARAMETERS-1'!$B$5:$J$44,4, FALSE)</f>
        <v>0</v>
      </c>
      <c r="Q202" s="113">
        <f>$F202*'INTERNAL PARAMETERS-2'!P202*VLOOKUP(Q$4,'INTERNAL PARAMETERS-1'!$B$5:$J$44,4, FALSE)</f>
        <v>0</v>
      </c>
      <c r="R202" s="113">
        <f>$F202*'INTERNAL PARAMETERS-2'!Q202*VLOOKUP(R$4,'INTERNAL PARAMETERS-1'!$B$5:$J$44,4, FALSE)</f>
        <v>0</v>
      </c>
      <c r="S202" s="113">
        <f>$F202*'INTERNAL PARAMETERS-2'!R202*VLOOKUP(S$4,'INTERNAL PARAMETERS-1'!$B$5:$J$44,4, FALSE)</f>
        <v>0</v>
      </c>
      <c r="T202" s="113">
        <f>$F202*'INTERNAL PARAMETERS-2'!S202*VLOOKUP(T$4,'INTERNAL PARAMETERS-1'!$B$5:$J$44,4, FALSE)</f>
        <v>0</v>
      </c>
      <c r="U202" s="113">
        <f>$F202*'INTERNAL PARAMETERS-2'!T202*VLOOKUP(U$4,'INTERNAL PARAMETERS-1'!$B$5:$J$44,4, FALSE)</f>
        <v>0</v>
      </c>
      <c r="V202" s="113">
        <f>$F202*'INTERNAL PARAMETERS-2'!U202*VLOOKUP(V$4,'INTERNAL PARAMETERS-1'!$B$5:$J$44,4, FALSE)</f>
        <v>0</v>
      </c>
      <c r="W202" s="113">
        <f>$F202*'INTERNAL PARAMETERS-2'!V202*VLOOKUP(W$4,'INTERNAL PARAMETERS-1'!$B$5:$J$44,4, FALSE)</f>
        <v>0</v>
      </c>
      <c r="X202" s="113">
        <f>$F202*'INTERNAL PARAMETERS-2'!W202*VLOOKUP(X$4,'INTERNAL PARAMETERS-1'!$B$5:$J$44,4, FALSE)</f>
        <v>0</v>
      </c>
      <c r="Y202" s="113">
        <f>$F202*'INTERNAL PARAMETERS-2'!X202*VLOOKUP(Y$4,'INTERNAL PARAMETERS-1'!$B$5:$J$44,4, FALSE)</f>
        <v>0</v>
      </c>
      <c r="Z202" s="113">
        <f>$F202*'INTERNAL PARAMETERS-2'!Y202*VLOOKUP(Z$4,'INTERNAL PARAMETERS-1'!$B$5:$J$44,4, FALSE)</f>
        <v>0</v>
      </c>
      <c r="AA202" s="113">
        <f>$F202*'INTERNAL PARAMETERS-2'!Z202*VLOOKUP(AA$4,'INTERNAL PARAMETERS-1'!$B$5:$J$44,4, FALSE)</f>
        <v>0</v>
      </c>
      <c r="AB202" s="113">
        <f>$F202*'INTERNAL PARAMETERS-2'!AA202*VLOOKUP(AB$4,'INTERNAL PARAMETERS-1'!$B$5:$J$44,4, FALSE)</f>
        <v>0</v>
      </c>
      <c r="AC202" s="113">
        <f>$F202*'INTERNAL PARAMETERS-2'!AB202*VLOOKUP(AC$4,'INTERNAL PARAMETERS-1'!$B$5:$J$44,4, FALSE)</f>
        <v>0</v>
      </c>
      <c r="AD202" s="113">
        <f>$F202*'INTERNAL PARAMETERS-2'!AC202*VLOOKUP(AD$4,'INTERNAL PARAMETERS-1'!$B$5:$J$44,4, FALSE)</f>
        <v>0</v>
      </c>
      <c r="AE202" s="113">
        <f>$F202*'INTERNAL PARAMETERS-2'!AD202*VLOOKUP(AE$4,'INTERNAL PARAMETERS-1'!$B$5:$J$44,4, FALSE)</f>
        <v>0</v>
      </c>
      <c r="AF202" s="113">
        <f>$F202*'INTERNAL PARAMETERS-2'!AE202*VLOOKUP(AF$4,'INTERNAL PARAMETERS-1'!$B$5:$J$44,4, FALSE)</f>
        <v>0</v>
      </c>
      <c r="AG202" s="113">
        <f>$F202*'INTERNAL PARAMETERS-2'!AF202*VLOOKUP(AG$4,'INTERNAL PARAMETERS-1'!$B$5:$J$44,4, FALSE)</f>
        <v>0</v>
      </c>
      <c r="AH202" s="113">
        <f>$F202*'INTERNAL PARAMETERS-2'!AG202*VLOOKUP(AH$4,'INTERNAL PARAMETERS-1'!$B$5:$J$44,4, FALSE)</f>
        <v>0</v>
      </c>
      <c r="AI202" s="113">
        <f>$F202*'INTERNAL PARAMETERS-2'!AH202*VLOOKUP(AI$4,'INTERNAL PARAMETERS-1'!$B$5:$J$44,4, FALSE)</f>
        <v>0</v>
      </c>
      <c r="AJ202" s="113">
        <f>$F202*'INTERNAL PARAMETERS-2'!AI202*VLOOKUP(AJ$4,'INTERNAL PARAMETERS-1'!$B$5:$J$44,4, FALSE)</f>
        <v>0</v>
      </c>
      <c r="AK202" s="113">
        <f>$F202*'INTERNAL PARAMETERS-2'!AJ202*VLOOKUP(AK$4,'INTERNAL PARAMETERS-1'!$B$5:$J$44,4, FALSE)</f>
        <v>0</v>
      </c>
      <c r="AL202" s="113">
        <f>$F202*'INTERNAL PARAMETERS-2'!AK202*VLOOKUP(AL$4,'INTERNAL PARAMETERS-1'!$B$5:$J$44,4, FALSE)</f>
        <v>0</v>
      </c>
      <c r="AM202" s="113">
        <f>$F202*'INTERNAL PARAMETERS-2'!AL202*VLOOKUP(AM$4,'INTERNAL PARAMETERS-1'!$B$5:$J$44,4, FALSE)</f>
        <v>0</v>
      </c>
      <c r="AN202" s="113">
        <f>$F202*'INTERNAL PARAMETERS-2'!AM202*VLOOKUP(AN$4,'INTERNAL PARAMETERS-1'!$B$5:$J$44,4, FALSE)</f>
        <v>0</v>
      </c>
      <c r="AO202" s="113">
        <f>$F202*'INTERNAL PARAMETERS-2'!AN202*VLOOKUP(AO$4,'INTERNAL PARAMETERS-1'!$B$5:$J$44,4, FALSE)</f>
        <v>0</v>
      </c>
      <c r="AP202" s="113">
        <f>$F202*'INTERNAL PARAMETERS-2'!AO202*VLOOKUP(AP$4,'INTERNAL PARAMETERS-1'!$B$5:$J$44,4, FALSE)</f>
        <v>0</v>
      </c>
      <c r="AQ202" s="113">
        <f>$F202*'INTERNAL PARAMETERS-2'!AP202*VLOOKUP(AQ$4,'INTERNAL PARAMETERS-1'!$B$5:$J$44,4, FALSE)</f>
        <v>0</v>
      </c>
      <c r="AR202" s="113">
        <f>$F202*'INTERNAL PARAMETERS-2'!AQ202*VLOOKUP(AR$4,'INTERNAL PARAMETERS-1'!$B$5:$J$44,4, FALSE)</f>
        <v>0</v>
      </c>
      <c r="AS202" s="113">
        <f>$F202*'INTERNAL PARAMETERS-2'!AR202*VLOOKUP(AS$4,'INTERNAL PARAMETERS-1'!$B$5:$J$44,4, FALSE)</f>
        <v>0</v>
      </c>
      <c r="AT202" s="112">
        <f>$F202*'INTERNAL PARAMETERS-2'!AS202*VLOOKUP(AT$4,'INTERNAL PARAMETERS-1'!$B$5:$J$44,4, FALSE)</f>
        <v>0</v>
      </c>
      <c r="AU202" s="114">
        <f>$F202*'INTERNAL PARAMETERS-2'!F202*(1-VLOOKUP(G$4,'INTERNAL PARAMETERS-1'!$B$5:$J$44,4, FALSE))</f>
        <v>0</v>
      </c>
      <c r="AV202" s="113">
        <f>$F202*'INTERNAL PARAMETERS-2'!G202*(1-VLOOKUP(H$4,'INTERNAL PARAMETERS-1'!$B$5:$J$44,4, FALSE))</f>
        <v>0</v>
      </c>
      <c r="AW202" s="113">
        <f>$F202*'INTERNAL PARAMETERS-2'!H202*(1-VLOOKUP(I$4,'INTERNAL PARAMETERS-1'!$B$5:$J$44,4, FALSE))</f>
        <v>0</v>
      </c>
      <c r="AX202" s="113">
        <f>$F202*'INTERNAL PARAMETERS-2'!I202*(1-VLOOKUP(J$4,'INTERNAL PARAMETERS-1'!$B$5:$J$44,4, FALSE))</f>
        <v>0</v>
      </c>
      <c r="AY202" s="113">
        <f>$F202*'INTERNAL PARAMETERS-2'!J202*(1-VLOOKUP(K$4,'INTERNAL PARAMETERS-1'!$B$5:$J$44,4, FALSE))</f>
        <v>0</v>
      </c>
      <c r="AZ202" s="113">
        <f>$F202*'INTERNAL PARAMETERS-2'!K202*(1-VLOOKUP(L$4,'INTERNAL PARAMETERS-1'!$B$5:$J$44,4, FALSE))</f>
        <v>0</v>
      </c>
      <c r="BA202" s="113">
        <f>$F202*'INTERNAL PARAMETERS-2'!L202*(1-VLOOKUP(M$4,'INTERNAL PARAMETERS-1'!$B$5:$J$44,4, FALSE))</f>
        <v>0</v>
      </c>
      <c r="BB202" s="113">
        <f>$F202*'INTERNAL PARAMETERS-2'!M202*(1-VLOOKUP(N$4,'INTERNAL PARAMETERS-1'!$B$5:$J$44,4, FALSE))</f>
        <v>0</v>
      </c>
      <c r="BC202" s="113">
        <f>$F202*'INTERNAL PARAMETERS-2'!N202*(1-VLOOKUP(O$4,'INTERNAL PARAMETERS-1'!$B$5:$J$44,4, FALSE))</f>
        <v>0</v>
      </c>
      <c r="BD202" s="113">
        <f>$F202*'INTERNAL PARAMETERS-2'!O202*(1-VLOOKUP(P$4,'INTERNAL PARAMETERS-1'!$B$5:$J$44,4, FALSE))</f>
        <v>0</v>
      </c>
      <c r="BE202" s="113">
        <f>$F202*'INTERNAL PARAMETERS-2'!P202*(1-VLOOKUP(Q$4,'INTERNAL PARAMETERS-1'!$B$5:$J$44,4, FALSE))</f>
        <v>0</v>
      </c>
      <c r="BF202" s="113">
        <f>$F202*'INTERNAL PARAMETERS-2'!Q202*(1-VLOOKUP(R$4,'INTERNAL PARAMETERS-1'!$B$5:$J$44,4, FALSE))</f>
        <v>0</v>
      </c>
      <c r="BG202" s="113">
        <f>$F202*'INTERNAL PARAMETERS-2'!R202*(1-VLOOKUP(S$4,'INTERNAL PARAMETERS-1'!$B$5:$J$44,4, FALSE))</f>
        <v>0</v>
      </c>
      <c r="BH202" s="113">
        <f>$F202*'INTERNAL PARAMETERS-2'!S202*(1-VLOOKUP(T$4,'INTERNAL PARAMETERS-1'!$B$5:$J$44,4, FALSE))</f>
        <v>0</v>
      </c>
      <c r="BI202" s="113">
        <f>$F202*'INTERNAL PARAMETERS-2'!T202*(1-VLOOKUP(U$4,'INTERNAL PARAMETERS-1'!$B$5:$J$44,4, FALSE))</f>
        <v>0</v>
      </c>
      <c r="BJ202" s="113">
        <f>$F202*'INTERNAL PARAMETERS-2'!U202*(1-VLOOKUP(V$4,'INTERNAL PARAMETERS-1'!$B$5:$J$44,4, FALSE))</f>
        <v>0</v>
      </c>
      <c r="BK202" s="113">
        <f>$F202*'INTERNAL PARAMETERS-2'!V202*(1-VLOOKUP(W$4,'INTERNAL PARAMETERS-1'!$B$5:$J$44,4, FALSE))</f>
        <v>0</v>
      </c>
      <c r="BL202" s="113">
        <f>$F202*'INTERNAL PARAMETERS-2'!W202*(1-VLOOKUP(X$4,'INTERNAL PARAMETERS-1'!$B$5:$J$44,4, FALSE))</f>
        <v>0</v>
      </c>
      <c r="BM202" s="113">
        <f>$F202*'INTERNAL PARAMETERS-2'!X202*(1-VLOOKUP(Y$4,'INTERNAL PARAMETERS-1'!$B$5:$J$44,4, FALSE))</f>
        <v>0</v>
      </c>
      <c r="BN202" s="113">
        <f>$F202*'INTERNAL PARAMETERS-2'!Y202*(1-VLOOKUP(Z$4,'INTERNAL PARAMETERS-1'!$B$5:$J$44,4, FALSE))</f>
        <v>0</v>
      </c>
      <c r="BO202" s="113">
        <f>$F202*'INTERNAL PARAMETERS-2'!Z202*(1-VLOOKUP(AA$4,'INTERNAL PARAMETERS-1'!$B$5:$J$44,4, FALSE))</f>
        <v>0</v>
      </c>
      <c r="BP202" s="113">
        <f>$F202*'INTERNAL PARAMETERS-2'!AA202*(1-VLOOKUP(AB$4,'INTERNAL PARAMETERS-1'!$B$5:$J$44,4, FALSE))</f>
        <v>0</v>
      </c>
      <c r="BQ202" s="113">
        <f>$F202*'INTERNAL PARAMETERS-2'!AB202*(1-VLOOKUP(AC$4,'INTERNAL PARAMETERS-1'!$B$5:$J$44,4, FALSE))</f>
        <v>0</v>
      </c>
      <c r="BR202" s="113">
        <f>$F202*'INTERNAL PARAMETERS-2'!AC202*(1-VLOOKUP(AD$4,'INTERNAL PARAMETERS-1'!$B$5:$J$44,4, FALSE))</f>
        <v>0</v>
      </c>
      <c r="BS202" s="113">
        <f>$F202*'INTERNAL PARAMETERS-2'!AD202*(1-VLOOKUP(AE$4,'INTERNAL PARAMETERS-1'!$B$5:$J$44,4, FALSE))</f>
        <v>0</v>
      </c>
      <c r="BT202" s="113">
        <f>$F202*'INTERNAL PARAMETERS-2'!AE202*(1-VLOOKUP(AF$4,'INTERNAL PARAMETERS-1'!$B$5:$J$44,4, FALSE))</f>
        <v>0</v>
      </c>
      <c r="BU202" s="113">
        <f>$F202*'INTERNAL PARAMETERS-2'!AF202*(1-VLOOKUP(AG$4,'INTERNAL PARAMETERS-1'!$B$5:$J$44,4, FALSE))</f>
        <v>0</v>
      </c>
      <c r="BV202" s="113">
        <f>$F202*'INTERNAL PARAMETERS-2'!AG202*(1-VLOOKUP(AH$4,'INTERNAL PARAMETERS-1'!$B$5:$J$44,4, FALSE))</f>
        <v>0</v>
      </c>
      <c r="BW202" s="113">
        <f>$F202*'INTERNAL PARAMETERS-2'!AH202*(1-VLOOKUP(AI$4,'INTERNAL PARAMETERS-1'!$B$5:$J$44,4, FALSE))</f>
        <v>0</v>
      </c>
      <c r="BX202" s="113">
        <f>$F202*'INTERNAL PARAMETERS-2'!AI202*(1-VLOOKUP(AJ$4,'INTERNAL PARAMETERS-1'!$B$5:$J$44,4, FALSE))</f>
        <v>0</v>
      </c>
      <c r="BY202" s="113">
        <f>$F202*'INTERNAL PARAMETERS-2'!AJ202*(1-VLOOKUP(AK$4,'INTERNAL PARAMETERS-1'!$B$5:$J$44,4, FALSE))</f>
        <v>0</v>
      </c>
      <c r="BZ202" s="113">
        <f>$F202*'INTERNAL PARAMETERS-2'!AK202*(1-VLOOKUP(AL$4,'INTERNAL PARAMETERS-1'!$B$5:$J$44,4, FALSE))</f>
        <v>0</v>
      </c>
      <c r="CA202" s="113">
        <f>$F202*'INTERNAL PARAMETERS-2'!AL202*(1-VLOOKUP(AM$4,'INTERNAL PARAMETERS-1'!$B$5:$J$44,4, FALSE))</f>
        <v>0</v>
      </c>
      <c r="CB202" s="113">
        <f>$F202*'INTERNAL PARAMETERS-2'!AM202*(1-VLOOKUP(AN$4,'INTERNAL PARAMETERS-1'!$B$5:$J$44,4, FALSE))</f>
        <v>0</v>
      </c>
      <c r="CC202" s="113">
        <f>$F202*'INTERNAL PARAMETERS-2'!AN202*(1-VLOOKUP(AO$4,'INTERNAL PARAMETERS-1'!$B$5:$J$44,4, FALSE))</f>
        <v>0</v>
      </c>
      <c r="CD202" s="113">
        <f>$F202*'INTERNAL PARAMETERS-2'!AO202*(1-VLOOKUP(AP$4,'INTERNAL PARAMETERS-1'!$B$5:$J$44,4, FALSE))</f>
        <v>0</v>
      </c>
      <c r="CE202" s="113">
        <f>$F202*'INTERNAL PARAMETERS-2'!AP202*(1-VLOOKUP(AQ$4,'INTERNAL PARAMETERS-1'!$B$5:$J$44,4, FALSE))</f>
        <v>0</v>
      </c>
      <c r="CF202" s="113">
        <f>$F202*'INTERNAL PARAMETERS-2'!AQ202*(1-VLOOKUP(AR$4,'INTERNAL PARAMETERS-1'!$B$5:$J$44,4, FALSE))</f>
        <v>0</v>
      </c>
      <c r="CG202" s="113">
        <f>$F202*'INTERNAL PARAMETERS-2'!AR202*(1-VLOOKUP(AS$4,'INTERNAL PARAMETERS-1'!$B$5:$J$44,4, FALSE))</f>
        <v>0</v>
      </c>
      <c r="CH202" s="112">
        <f>$F202*'INTERNAL PARAMETERS-2'!AS202*(1-VLOOKUP(AT$4,'INTERNAL PARAMETERS-1'!$B$5:$J$44,4, FALSE))</f>
        <v>0</v>
      </c>
      <c r="CI202" s="111">
        <f t="shared" si="3"/>
        <v>0</v>
      </c>
    </row>
    <row r="203" spans="3:87" x14ac:dyDescent="0.5">
      <c r="C203" s="77" t="s">
        <v>23</v>
      </c>
      <c r="D203" s="76" t="s">
        <v>2</v>
      </c>
      <c r="E203" s="76" t="s">
        <v>20</v>
      </c>
      <c r="F203" s="115">
        <f>'INPUTS-Incidence'!E203</f>
        <v>0</v>
      </c>
      <c r="G203" s="114">
        <f>$F203*'INTERNAL PARAMETERS-2'!F203*VLOOKUP(G$4,'INTERNAL PARAMETERS-1'!$B$5:$J$44,4, FALSE)</f>
        <v>0</v>
      </c>
      <c r="H203" s="113">
        <f>$F203*'INTERNAL PARAMETERS-2'!G203*VLOOKUP(H$4,'INTERNAL PARAMETERS-1'!$B$5:$J$44,4, FALSE)</f>
        <v>0</v>
      </c>
      <c r="I203" s="113">
        <f>$F203*'INTERNAL PARAMETERS-2'!H203*VLOOKUP(I$4,'INTERNAL PARAMETERS-1'!$B$5:$J$44,4, FALSE)</f>
        <v>0</v>
      </c>
      <c r="J203" s="113">
        <f>$F203*'INTERNAL PARAMETERS-2'!I203*VLOOKUP(J$4,'INTERNAL PARAMETERS-1'!$B$5:$J$44,4, FALSE)</f>
        <v>0</v>
      </c>
      <c r="K203" s="113">
        <f>$F203*'INTERNAL PARAMETERS-2'!J203*VLOOKUP(K$4,'INTERNAL PARAMETERS-1'!$B$5:$J$44,4, FALSE)</f>
        <v>0</v>
      </c>
      <c r="L203" s="113">
        <f>$F203*'INTERNAL PARAMETERS-2'!K203*VLOOKUP(L$4,'INTERNAL PARAMETERS-1'!$B$5:$J$44,4, FALSE)</f>
        <v>0</v>
      </c>
      <c r="M203" s="113">
        <f>$F203*'INTERNAL PARAMETERS-2'!L203*VLOOKUP(M$4,'INTERNAL PARAMETERS-1'!$B$5:$J$44,4, FALSE)</f>
        <v>0</v>
      </c>
      <c r="N203" s="113">
        <f>$F203*'INTERNAL PARAMETERS-2'!M203*VLOOKUP(N$4,'INTERNAL PARAMETERS-1'!$B$5:$J$44,4, FALSE)</f>
        <v>0</v>
      </c>
      <c r="O203" s="113">
        <f>$F203*'INTERNAL PARAMETERS-2'!N203*VLOOKUP(O$4,'INTERNAL PARAMETERS-1'!$B$5:$J$44,4, FALSE)</f>
        <v>0</v>
      </c>
      <c r="P203" s="113">
        <f>$F203*'INTERNAL PARAMETERS-2'!O203*VLOOKUP(P$4,'INTERNAL PARAMETERS-1'!$B$5:$J$44,4, FALSE)</f>
        <v>0</v>
      </c>
      <c r="Q203" s="113">
        <f>$F203*'INTERNAL PARAMETERS-2'!P203*VLOOKUP(Q$4,'INTERNAL PARAMETERS-1'!$B$5:$J$44,4, FALSE)</f>
        <v>0</v>
      </c>
      <c r="R203" s="113">
        <f>$F203*'INTERNAL PARAMETERS-2'!Q203*VLOOKUP(R$4,'INTERNAL PARAMETERS-1'!$B$5:$J$44,4, FALSE)</f>
        <v>0</v>
      </c>
      <c r="S203" s="113">
        <f>$F203*'INTERNAL PARAMETERS-2'!R203*VLOOKUP(S$4,'INTERNAL PARAMETERS-1'!$B$5:$J$44,4, FALSE)</f>
        <v>0</v>
      </c>
      <c r="T203" s="113">
        <f>$F203*'INTERNAL PARAMETERS-2'!S203*VLOOKUP(T$4,'INTERNAL PARAMETERS-1'!$B$5:$J$44,4, FALSE)</f>
        <v>0</v>
      </c>
      <c r="U203" s="113">
        <f>$F203*'INTERNAL PARAMETERS-2'!T203*VLOOKUP(U$4,'INTERNAL PARAMETERS-1'!$B$5:$J$44,4, FALSE)</f>
        <v>0</v>
      </c>
      <c r="V203" s="113">
        <f>$F203*'INTERNAL PARAMETERS-2'!U203*VLOOKUP(V$4,'INTERNAL PARAMETERS-1'!$B$5:$J$44,4, FALSE)</f>
        <v>0</v>
      </c>
      <c r="W203" s="113">
        <f>$F203*'INTERNAL PARAMETERS-2'!V203*VLOOKUP(W$4,'INTERNAL PARAMETERS-1'!$B$5:$J$44,4, FALSE)</f>
        <v>0</v>
      </c>
      <c r="X203" s="113">
        <f>$F203*'INTERNAL PARAMETERS-2'!W203*VLOOKUP(X$4,'INTERNAL PARAMETERS-1'!$B$5:$J$44,4, FALSE)</f>
        <v>0</v>
      </c>
      <c r="Y203" s="113">
        <f>$F203*'INTERNAL PARAMETERS-2'!X203*VLOOKUP(Y$4,'INTERNAL PARAMETERS-1'!$B$5:$J$44,4, FALSE)</f>
        <v>0</v>
      </c>
      <c r="Z203" s="113">
        <f>$F203*'INTERNAL PARAMETERS-2'!Y203*VLOOKUP(Z$4,'INTERNAL PARAMETERS-1'!$B$5:$J$44,4, FALSE)</f>
        <v>0</v>
      </c>
      <c r="AA203" s="113">
        <f>$F203*'INTERNAL PARAMETERS-2'!Z203*VLOOKUP(AA$4,'INTERNAL PARAMETERS-1'!$B$5:$J$44,4, FALSE)</f>
        <v>0</v>
      </c>
      <c r="AB203" s="113">
        <f>$F203*'INTERNAL PARAMETERS-2'!AA203*VLOOKUP(AB$4,'INTERNAL PARAMETERS-1'!$B$5:$J$44,4, FALSE)</f>
        <v>0</v>
      </c>
      <c r="AC203" s="113">
        <f>$F203*'INTERNAL PARAMETERS-2'!AB203*VLOOKUP(AC$4,'INTERNAL PARAMETERS-1'!$B$5:$J$44,4, FALSE)</f>
        <v>0</v>
      </c>
      <c r="AD203" s="113">
        <f>$F203*'INTERNAL PARAMETERS-2'!AC203*VLOOKUP(AD$4,'INTERNAL PARAMETERS-1'!$B$5:$J$44,4, FALSE)</f>
        <v>0</v>
      </c>
      <c r="AE203" s="113">
        <f>$F203*'INTERNAL PARAMETERS-2'!AD203*VLOOKUP(AE$4,'INTERNAL PARAMETERS-1'!$B$5:$J$44,4, FALSE)</f>
        <v>0</v>
      </c>
      <c r="AF203" s="113">
        <f>$F203*'INTERNAL PARAMETERS-2'!AE203*VLOOKUP(AF$4,'INTERNAL PARAMETERS-1'!$B$5:$J$44,4, FALSE)</f>
        <v>0</v>
      </c>
      <c r="AG203" s="113">
        <f>$F203*'INTERNAL PARAMETERS-2'!AF203*VLOOKUP(AG$4,'INTERNAL PARAMETERS-1'!$B$5:$J$44,4, FALSE)</f>
        <v>0</v>
      </c>
      <c r="AH203" s="113">
        <f>$F203*'INTERNAL PARAMETERS-2'!AG203*VLOOKUP(AH$4,'INTERNAL PARAMETERS-1'!$B$5:$J$44,4, FALSE)</f>
        <v>0</v>
      </c>
      <c r="AI203" s="113">
        <f>$F203*'INTERNAL PARAMETERS-2'!AH203*VLOOKUP(AI$4,'INTERNAL PARAMETERS-1'!$B$5:$J$44,4, FALSE)</f>
        <v>0</v>
      </c>
      <c r="AJ203" s="113">
        <f>$F203*'INTERNAL PARAMETERS-2'!AI203*VLOOKUP(AJ$4,'INTERNAL PARAMETERS-1'!$B$5:$J$44,4, FALSE)</f>
        <v>0</v>
      </c>
      <c r="AK203" s="113">
        <f>$F203*'INTERNAL PARAMETERS-2'!AJ203*VLOOKUP(AK$4,'INTERNAL PARAMETERS-1'!$B$5:$J$44,4, FALSE)</f>
        <v>0</v>
      </c>
      <c r="AL203" s="113">
        <f>$F203*'INTERNAL PARAMETERS-2'!AK203*VLOOKUP(AL$4,'INTERNAL PARAMETERS-1'!$B$5:$J$44,4, FALSE)</f>
        <v>0</v>
      </c>
      <c r="AM203" s="113">
        <f>$F203*'INTERNAL PARAMETERS-2'!AL203*VLOOKUP(AM$4,'INTERNAL PARAMETERS-1'!$B$5:$J$44,4, FALSE)</f>
        <v>0</v>
      </c>
      <c r="AN203" s="113">
        <f>$F203*'INTERNAL PARAMETERS-2'!AM203*VLOOKUP(AN$4,'INTERNAL PARAMETERS-1'!$B$5:$J$44,4, FALSE)</f>
        <v>0</v>
      </c>
      <c r="AO203" s="113">
        <f>$F203*'INTERNAL PARAMETERS-2'!AN203*VLOOKUP(AO$4,'INTERNAL PARAMETERS-1'!$B$5:$J$44,4, FALSE)</f>
        <v>0</v>
      </c>
      <c r="AP203" s="113">
        <f>$F203*'INTERNAL PARAMETERS-2'!AO203*VLOOKUP(AP$4,'INTERNAL PARAMETERS-1'!$B$5:$J$44,4, FALSE)</f>
        <v>0</v>
      </c>
      <c r="AQ203" s="113">
        <f>$F203*'INTERNAL PARAMETERS-2'!AP203*VLOOKUP(AQ$4,'INTERNAL PARAMETERS-1'!$B$5:$J$44,4, FALSE)</f>
        <v>0</v>
      </c>
      <c r="AR203" s="113">
        <f>$F203*'INTERNAL PARAMETERS-2'!AQ203*VLOOKUP(AR$4,'INTERNAL PARAMETERS-1'!$B$5:$J$44,4, FALSE)</f>
        <v>0</v>
      </c>
      <c r="AS203" s="113">
        <f>$F203*'INTERNAL PARAMETERS-2'!AR203*VLOOKUP(AS$4,'INTERNAL PARAMETERS-1'!$B$5:$J$44,4, FALSE)</f>
        <v>0</v>
      </c>
      <c r="AT203" s="112">
        <f>$F203*'INTERNAL PARAMETERS-2'!AS203*VLOOKUP(AT$4,'INTERNAL PARAMETERS-1'!$B$5:$J$44,4, FALSE)</f>
        <v>0</v>
      </c>
      <c r="AU203" s="114">
        <f>$F203*'INTERNAL PARAMETERS-2'!F203*(1-VLOOKUP(G$4,'INTERNAL PARAMETERS-1'!$B$5:$J$44,4, FALSE))</f>
        <v>0</v>
      </c>
      <c r="AV203" s="113">
        <f>$F203*'INTERNAL PARAMETERS-2'!G203*(1-VLOOKUP(H$4,'INTERNAL PARAMETERS-1'!$B$5:$J$44,4, FALSE))</f>
        <v>0</v>
      </c>
      <c r="AW203" s="113">
        <f>$F203*'INTERNAL PARAMETERS-2'!H203*(1-VLOOKUP(I$4,'INTERNAL PARAMETERS-1'!$B$5:$J$44,4, FALSE))</f>
        <v>0</v>
      </c>
      <c r="AX203" s="113">
        <f>$F203*'INTERNAL PARAMETERS-2'!I203*(1-VLOOKUP(J$4,'INTERNAL PARAMETERS-1'!$B$5:$J$44,4, FALSE))</f>
        <v>0</v>
      </c>
      <c r="AY203" s="113">
        <f>$F203*'INTERNAL PARAMETERS-2'!J203*(1-VLOOKUP(K$4,'INTERNAL PARAMETERS-1'!$B$5:$J$44,4, FALSE))</f>
        <v>0</v>
      </c>
      <c r="AZ203" s="113">
        <f>$F203*'INTERNAL PARAMETERS-2'!K203*(1-VLOOKUP(L$4,'INTERNAL PARAMETERS-1'!$B$5:$J$44,4, FALSE))</f>
        <v>0</v>
      </c>
      <c r="BA203" s="113">
        <f>$F203*'INTERNAL PARAMETERS-2'!L203*(1-VLOOKUP(M$4,'INTERNAL PARAMETERS-1'!$B$5:$J$44,4, FALSE))</f>
        <v>0</v>
      </c>
      <c r="BB203" s="113">
        <f>$F203*'INTERNAL PARAMETERS-2'!M203*(1-VLOOKUP(N$4,'INTERNAL PARAMETERS-1'!$B$5:$J$44,4, FALSE))</f>
        <v>0</v>
      </c>
      <c r="BC203" s="113">
        <f>$F203*'INTERNAL PARAMETERS-2'!N203*(1-VLOOKUP(O$4,'INTERNAL PARAMETERS-1'!$B$5:$J$44,4, FALSE))</f>
        <v>0</v>
      </c>
      <c r="BD203" s="113">
        <f>$F203*'INTERNAL PARAMETERS-2'!O203*(1-VLOOKUP(P$4,'INTERNAL PARAMETERS-1'!$B$5:$J$44,4, FALSE))</f>
        <v>0</v>
      </c>
      <c r="BE203" s="113">
        <f>$F203*'INTERNAL PARAMETERS-2'!P203*(1-VLOOKUP(Q$4,'INTERNAL PARAMETERS-1'!$B$5:$J$44,4, FALSE))</f>
        <v>0</v>
      </c>
      <c r="BF203" s="113">
        <f>$F203*'INTERNAL PARAMETERS-2'!Q203*(1-VLOOKUP(R$4,'INTERNAL PARAMETERS-1'!$B$5:$J$44,4, FALSE))</f>
        <v>0</v>
      </c>
      <c r="BG203" s="113">
        <f>$F203*'INTERNAL PARAMETERS-2'!R203*(1-VLOOKUP(S$4,'INTERNAL PARAMETERS-1'!$B$5:$J$44,4, FALSE))</f>
        <v>0</v>
      </c>
      <c r="BH203" s="113">
        <f>$F203*'INTERNAL PARAMETERS-2'!S203*(1-VLOOKUP(T$4,'INTERNAL PARAMETERS-1'!$B$5:$J$44,4, FALSE))</f>
        <v>0</v>
      </c>
      <c r="BI203" s="113">
        <f>$F203*'INTERNAL PARAMETERS-2'!T203*(1-VLOOKUP(U$4,'INTERNAL PARAMETERS-1'!$B$5:$J$44,4, FALSE))</f>
        <v>0</v>
      </c>
      <c r="BJ203" s="113">
        <f>$F203*'INTERNAL PARAMETERS-2'!U203*(1-VLOOKUP(V$4,'INTERNAL PARAMETERS-1'!$B$5:$J$44,4, FALSE))</f>
        <v>0</v>
      </c>
      <c r="BK203" s="113">
        <f>$F203*'INTERNAL PARAMETERS-2'!V203*(1-VLOOKUP(W$4,'INTERNAL PARAMETERS-1'!$B$5:$J$44,4, FALSE))</f>
        <v>0</v>
      </c>
      <c r="BL203" s="113">
        <f>$F203*'INTERNAL PARAMETERS-2'!W203*(1-VLOOKUP(X$4,'INTERNAL PARAMETERS-1'!$B$5:$J$44,4, FALSE))</f>
        <v>0</v>
      </c>
      <c r="BM203" s="113">
        <f>$F203*'INTERNAL PARAMETERS-2'!X203*(1-VLOOKUP(Y$4,'INTERNAL PARAMETERS-1'!$B$5:$J$44,4, FALSE))</f>
        <v>0</v>
      </c>
      <c r="BN203" s="113">
        <f>$F203*'INTERNAL PARAMETERS-2'!Y203*(1-VLOOKUP(Z$4,'INTERNAL PARAMETERS-1'!$B$5:$J$44,4, FALSE))</f>
        <v>0</v>
      </c>
      <c r="BO203" s="113">
        <f>$F203*'INTERNAL PARAMETERS-2'!Z203*(1-VLOOKUP(AA$4,'INTERNAL PARAMETERS-1'!$B$5:$J$44,4, FALSE))</f>
        <v>0</v>
      </c>
      <c r="BP203" s="113">
        <f>$F203*'INTERNAL PARAMETERS-2'!AA203*(1-VLOOKUP(AB$4,'INTERNAL PARAMETERS-1'!$B$5:$J$44,4, FALSE))</f>
        <v>0</v>
      </c>
      <c r="BQ203" s="113">
        <f>$F203*'INTERNAL PARAMETERS-2'!AB203*(1-VLOOKUP(AC$4,'INTERNAL PARAMETERS-1'!$B$5:$J$44,4, FALSE))</f>
        <v>0</v>
      </c>
      <c r="BR203" s="113">
        <f>$F203*'INTERNAL PARAMETERS-2'!AC203*(1-VLOOKUP(AD$4,'INTERNAL PARAMETERS-1'!$B$5:$J$44,4, FALSE))</f>
        <v>0</v>
      </c>
      <c r="BS203" s="113">
        <f>$F203*'INTERNAL PARAMETERS-2'!AD203*(1-VLOOKUP(AE$4,'INTERNAL PARAMETERS-1'!$B$5:$J$44,4, FALSE))</f>
        <v>0</v>
      </c>
      <c r="BT203" s="113">
        <f>$F203*'INTERNAL PARAMETERS-2'!AE203*(1-VLOOKUP(AF$4,'INTERNAL PARAMETERS-1'!$B$5:$J$44,4, FALSE))</f>
        <v>0</v>
      </c>
      <c r="BU203" s="113">
        <f>$F203*'INTERNAL PARAMETERS-2'!AF203*(1-VLOOKUP(AG$4,'INTERNAL PARAMETERS-1'!$B$5:$J$44,4, FALSE))</f>
        <v>0</v>
      </c>
      <c r="BV203" s="113">
        <f>$F203*'INTERNAL PARAMETERS-2'!AG203*(1-VLOOKUP(AH$4,'INTERNAL PARAMETERS-1'!$B$5:$J$44,4, FALSE))</f>
        <v>0</v>
      </c>
      <c r="BW203" s="113">
        <f>$F203*'INTERNAL PARAMETERS-2'!AH203*(1-VLOOKUP(AI$4,'INTERNAL PARAMETERS-1'!$B$5:$J$44,4, FALSE))</f>
        <v>0</v>
      </c>
      <c r="BX203" s="113">
        <f>$F203*'INTERNAL PARAMETERS-2'!AI203*(1-VLOOKUP(AJ$4,'INTERNAL PARAMETERS-1'!$B$5:$J$44,4, FALSE))</f>
        <v>0</v>
      </c>
      <c r="BY203" s="113">
        <f>$F203*'INTERNAL PARAMETERS-2'!AJ203*(1-VLOOKUP(AK$4,'INTERNAL PARAMETERS-1'!$B$5:$J$44,4, FALSE))</f>
        <v>0</v>
      </c>
      <c r="BZ203" s="113">
        <f>$F203*'INTERNAL PARAMETERS-2'!AK203*(1-VLOOKUP(AL$4,'INTERNAL PARAMETERS-1'!$B$5:$J$44,4, FALSE))</f>
        <v>0</v>
      </c>
      <c r="CA203" s="113">
        <f>$F203*'INTERNAL PARAMETERS-2'!AL203*(1-VLOOKUP(AM$4,'INTERNAL PARAMETERS-1'!$B$5:$J$44,4, FALSE))</f>
        <v>0</v>
      </c>
      <c r="CB203" s="113">
        <f>$F203*'INTERNAL PARAMETERS-2'!AM203*(1-VLOOKUP(AN$4,'INTERNAL PARAMETERS-1'!$B$5:$J$44,4, FALSE))</f>
        <v>0</v>
      </c>
      <c r="CC203" s="113">
        <f>$F203*'INTERNAL PARAMETERS-2'!AN203*(1-VLOOKUP(AO$4,'INTERNAL PARAMETERS-1'!$B$5:$J$44,4, FALSE))</f>
        <v>0</v>
      </c>
      <c r="CD203" s="113">
        <f>$F203*'INTERNAL PARAMETERS-2'!AO203*(1-VLOOKUP(AP$4,'INTERNAL PARAMETERS-1'!$B$5:$J$44,4, FALSE))</f>
        <v>0</v>
      </c>
      <c r="CE203" s="113">
        <f>$F203*'INTERNAL PARAMETERS-2'!AP203*(1-VLOOKUP(AQ$4,'INTERNAL PARAMETERS-1'!$B$5:$J$44,4, FALSE))</f>
        <v>0</v>
      </c>
      <c r="CF203" s="113">
        <f>$F203*'INTERNAL PARAMETERS-2'!AQ203*(1-VLOOKUP(AR$4,'INTERNAL PARAMETERS-1'!$B$5:$J$44,4, FALSE))</f>
        <v>0</v>
      </c>
      <c r="CG203" s="113">
        <f>$F203*'INTERNAL PARAMETERS-2'!AR203*(1-VLOOKUP(AS$4,'INTERNAL PARAMETERS-1'!$B$5:$J$44,4, FALSE))</f>
        <v>0</v>
      </c>
      <c r="CH203" s="112">
        <f>$F203*'INTERNAL PARAMETERS-2'!AS203*(1-VLOOKUP(AT$4,'INTERNAL PARAMETERS-1'!$B$5:$J$44,4, FALSE))</f>
        <v>0</v>
      </c>
      <c r="CI203" s="111">
        <f t="shared" si="3"/>
        <v>0</v>
      </c>
    </row>
    <row r="204" spans="3:87" x14ac:dyDescent="0.5">
      <c r="C204" s="77" t="s">
        <v>23</v>
      </c>
      <c r="D204" s="76" t="s">
        <v>2</v>
      </c>
      <c r="E204" s="76" t="s">
        <v>19</v>
      </c>
      <c r="F204" s="115">
        <f>'INPUTS-Incidence'!E204</f>
        <v>0</v>
      </c>
      <c r="G204" s="114">
        <f>$F204*'INTERNAL PARAMETERS-2'!F204*VLOOKUP(G$4,'INTERNAL PARAMETERS-1'!$B$5:$J$44,4, FALSE)</f>
        <v>0</v>
      </c>
      <c r="H204" s="113">
        <f>$F204*'INTERNAL PARAMETERS-2'!G204*VLOOKUP(H$4,'INTERNAL PARAMETERS-1'!$B$5:$J$44,4, FALSE)</f>
        <v>0</v>
      </c>
      <c r="I204" s="113">
        <f>$F204*'INTERNAL PARAMETERS-2'!H204*VLOOKUP(I$4,'INTERNAL PARAMETERS-1'!$B$5:$J$44,4, FALSE)</f>
        <v>0</v>
      </c>
      <c r="J204" s="113">
        <f>$F204*'INTERNAL PARAMETERS-2'!I204*VLOOKUP(J$4,'INTERNAL PARAMETERS-1'!$B$5:$J$44,4, FALSE)</f>
        <v>0</v>
      </c>
      <c r="K204" s="113">
        <f>$F204*'INTERNAL PARAMETERS-2'!J204*VLOOKUP(K$4,'INTERNAL PARAMETERS-1'!$B$5:$J$44,4, FALSE)</f>
        <v>0</v>
      </c>
      <c r="L204" s="113">
        <f>$F204*'INTERNAL PARAMETERS-2'!K204*VLOOKUP(L$4,'INTERNAL PARAMETERS-1'!$B$5:$J$44,4, FALSE)</f>
        <v>0</v>
      </c>
      <c r="M204" s="113">
        <f>$F204*'INTERNAL PARAMETERS-2'!L204*VLOOKUP(M$4,'INTERNAL PARAMETERS-1'!$B$5:$J$44,4, FALSE)</f>
        <v>0</v>
      </c>
      <c r="N204" s="113">
        <f>$F204*'INTERNAL PARAMETERS-2'!M204*VLOOKUP(N$4,'INTERNAL PARAMETERS-1'!$B$5:$J$44,4, FALSE)</f>
        <v>0</v>
      </c>
      <c r="O204" s="113">
        <f>$F204*'INTERNAL PARAMETERS-2'!N204*VLOOKUP(O$4,'INTERNAL PARAMETERS-1'!$B$5:$J$44,4, FALSE)</f>
        <v>0</v>
      </c>
      <c r="P204" s="113">
        <f>$F204*'INTERNAL PARAMETERS-2'!O204*VLOOKUP(P$4,'INTERNAL PARAMETERS-1'!$B$5:$J$44,4, FALSE)</f>
        <v>0</v>
      </c>
      <c r="Q204" s="113">
        <f>$F204*'INTERNAL PARAMETERS-2'!P204*VLOOKUP(Q$4,'INTERNAL PARAMETERS-1'!$B$5:$J$44,4, FALSE)</f>
        <v>0</v>
      </c>
      <c r="R204" s="113">
        <f>$F204*'INTERNAL PARAMETERS-2'!Q204*VLOOKUP(R$4,'INTERNAL PARAMETERS-1'!$B$5:$J$44,4, FALSE)</f>
        <v>0</v>
      </c>
      <c r="S204" s="113">
        <f>$F204*'INTERNAL PARAMETERS-2'!R204*VLOOKUP(S$4,'INTERNAL PARAMETERS-1'!$B$5:$J$44,4, FALSE)</f>
        <v>0</v>
      </c>
      <c r="T204" s="113">
        <f>$F204*'INTERNAL PARAMETERS-2'!S204*VLOOKUP(T$4,'INTERNAL PARAMETERS-1'!$B$5:$J$44,4, FALSE)</f>
        <v>0</v>
      </c>
      <c r="U204" s="113">
        <f>$F204*'INTERNAL PARAMETERS-2'!T204*VLOOKUP(U$4,'INTERNAL PARAMETERS-1'!$B$5:$J$44,4, FALSE)</f>
        <v>0</v>
      </c>
      <c r="V204" s="113">
        <f>$F204*'INTERNAL PARAMETERS-2'!U204*VLOOKUP(V$4,'INTERNAL PARAMETERS-1'!$B$5:$J$44,4, FALSE)</f>
        <v>0</v>
      </c>
      <c r="W204" s="113">
        <f>$F204*'INTERNAL PARAMETERS-2'!V204*VLOOKUP(W$4,'INTERNAL PARAMETERS-1'!$B$5:$J$44,4, FALSE)</f>
        <v>0</v>
      </c>
      <c r="X204" s="113">
        <f>$F204*'INTERNAL PARAMETERS-2'!W204*VLOOKUP(X$4,'INTERNAL PARAMETERS-1'!$B$5:$J$44,4, FALSE)</f>
        <v>0</v>
      </c>
      <c r="Y204" s="113">
        <f>$F204*'INTERNAL PARAMETERS-2'!X204*VLOOKUP(Y$4,'INTERNAL PARAMETERS-1'!$B$5:$J$44,4, FALSE)</f>
        <v>0</v>
      </c>
      <c r="Z204" s="113">
        <f>$F204*'INTERNAL PARAMETERS-2'!Y204*VLOOKUP(Z$4,'INTERNAL PARAMETERS-1'!$B$5:$J$44,4, FALSE)</f>
        <v>0</v>
      </c>
      <c r="AA204" s="113">
        <f>$F204*'INTERNAL PARAMETERS-2'!Z204*VLOOKUP(AA$4,'INTERNAL PARAMETERS-1'!$B$5:$J$44,4, FALSE)</f>
        <v>0</v>
      </c>
      <c r="AB204" s="113">
        <f>$F204*'INTERNAL PARAMETERS-2'!AA204*VLOOKUP(AB$4,'INTERNAL PARAMETERS-1'!$B$5:$J$44,4, FALSE)</f>
        <v>0</v>
      </c>
      <c r="AC204" s="113">
        <f>$F204*'INTERNAL PARAMETERS-2'!AB204*VLOOKUP(AC$4,'INTERNAL PARAMETERS-1'!$B$5:$J$44,4, FALSE)</f>
        <v>0</v>
      </c>
      <c r="AD204" s="113">
        <f>$F204*'INTERNAL PARAMETERS-2'!AC204*VLOOKUP(AD$4,'INTERNAL PARAMETERS-1'!$B$5:$J$44,4, FALSE)</f>
        <v>0</v>
      </c>
      <c r="AE204" s="113">
        <f>$F204*'INTERNAL PARAMETERS-2'!AD204*VLOOKUP(AE$4,'INTERNAL PARAMETERS-1'!$B$5:$J$44,4, FALSE)</f>
        <v>0</v>
      </c>
      <c r="AF204" s="113">
        <f>$F204*'INTERNAL PARAMETERS-2'!AE204*VLOOKUP(AF$4,'INTERNAL PARAMETERS-1'!$B$5:$J$44,4, FALSE)</f>
        <v>0</v>
      </c>
      <c r="AG204" s="113">
        <f>$F204*'INTERNAL PARAMETERS-2'!AF204*VLOOKUP(AG$4,'INTERNAL PARAMETERS-1'!$B$5:$J$44,4, FALSE)</f>
        <v>0</v>
      </c>
      <c r="AH204" s="113">
        <f>$F204*'INTERNAL PARAMETERS-2'!AG204*VLOOKUP(AH$4,'INTERNAL PARAMETERS-1'!$B$5:$J$44,4, FALSE)</f>
        <v>0</v>
      </c>
      <c r="AI204" s="113">
        <f>$F204*'INTERNAL PARAMETERS-2'!AH204*VLOOKUP(AI$4,'INTERNAL PARAMETERS-1'!$B$5:$J$44,4, FALSE)</f>
        <v>0</v>
      </c>
      <c r="AJ204" s="113">
        <f>$F204*'INTERNAL PARAMETERS-2'!AI204*VLOOKUP(AJ$4,'INTERNAL PARAMETERS-1'!$B$5:$J$44,4, FALSE)</f>
        <v>0</v>
      </c>
      <c r="AK204" s="113">
        <f>$F204*'INTERNAL PARAMETERS-2'!AJ204*VLOOKUP(AK$4,'INTERNAL PARAMETERS-1'!$B$5:$J$44,4, FALSE)</f>
        <v>0</v>
      </c>
      <c r="AL204" s="113">
        <f>$F204*'INTERNAL PARAMETERS-2'!AK204*VLOOKUP(AL$4,'INTERNAL PARAMETERS-1'!$B$5:$J$44,4, FALSE)</f>
        <v>0</v>
      </c>
      <c r="AM204" s="113">
        <f>$F204*'INTERNAL PARAMETERS-2'!AL204*VLOOKUP(AM$4,'INTERNAL PARAMETERS-1'!$B$5:$J$44,4, FALSE)</f>
        <v>0</v>
      </c>
      <c r="AN204" s="113">
        <f>$F204*'INTERNAL PARAMETERS-2'!AM204*VLOOKUP(AN$4,'INTERNAL PARAMETERS-1'!$B$5:$J$44,4, FALSE)</f>
        <v>0</v>
      </c>
      <c r="AO204" s="113">
        <f>$F204*'INTERNAL PARAMETERS-2'!AN204*VLOOKUP(AO$4,'INTERNAL PARAMETERS-1'!$B$5:$J$44,4, FALSE)</f>
        <v>0</v>
      </c>
      <c r="AP204" s="113">
        <f>$F204*'INTERNAL PARAMETERS-2'!AO204*VLOOKUP(AP$4,'INTERNAL PARAMETERS-1'!$B$5:$J$44,4, FALSE)</f>
        <v>0</v>
      </c>
      <c r="AQ204" s="113">
        <f>$F204*'INTERNAL PARAMETERS-2'!AP204*VLOOKUP(AQ$4,'INTERNAL PARAMETERS-1'!$B$5:$J$44,4, FALSE)</f>
        <v>0</v>
      </c>
      <c r="AR204" s="113">
        <f>$F204*'INTERNAL PARAMETERS-2'!AQ204*VLOOKUP(AR$4,'INTERNAL PARAMETERS-1'!$B$5:$J$44,4, FALSE)</f>
        <v>0</v>
      </c>
      <c r="AS204" s="113">
        <f>$F204*'INTERNAL PARAMETERS-2'!AR204*VLOOKUP(AS$4,'INTERNAL PARAMETERS-1'!$B$5:$J$44,4, FALSE)</f>
        <v>0</v>
      </c>
      <c r="AT204" s="112">
        <f>$F204*'INTERNAL PARAMETERS-2'!AS204*VLOOKUP(AT$4,'INTERNAL PARAMETERS-1'!$B$5:$J$44,4, FALSE)</f>
        <v>0</v>
      </c>
      <c r="AU204" s="114">
        <f>$F204*'INTERNAL PARAMETERS-2'!F204*(1-VLOOKUP(G$4,'INTERNAL PARAMETERS-1'!$B$5:$J$44,4, FALSE))</f>
        <v>0</v>
      </c>
      <c r="AV204" s="113">
        <f>$F204*'INTERNAL PARAMETERS-2'!G204*(1-VLOOKUP(H$4,'INTERNAL PARAMETERS-1'!$B$5:$J$44,4, FALSE))</f>
        <v>0</v>
      </c>
      <c r="AW204" s="113">
        <f>$F204*'INTERNAL PARAMETERS-2'!H204*(1-VLOOKUP(I$4,'INTERNAL PARAMETERS-1'!$B$5:$J$44,4, FALSE))</f>
        <v>0</v>
      </c>
      <c r="AX204" s="113">
        <f>$F204*'INTERNAL PARAMETERS-2'!I204*(1-VLOOKUP(J$4,'INTERNAL PARAMETERS-1'!$B$5:$J$44,4, FALSE))</f>
        <v>0</v>
      </c>
      <c r="AY204" s="113">
        <f>$F204*'INTERNAL PARAMETERS-2'!J204*(1-VLOOKUP(K$4,'INTERNAL PARAMETERS-1'!$B$5:$J$44,4, FALSE))</f>
        <v>0</v>
      </c>
      <c r="AZ204" s="113">
        <f>$F204*'INTERNAL PARAMETERS-2'!K204*(1-VLOOKUP(L$4,'INTERNAL PARAMETERS-1'!$B$5:$J$44,4, FALSE))</f>
        <v>0</v>
      </c>
      <c r="BA204" s="113">
        <f>$F204*'INTERNAL PARAMETERS-2'!L204*(1-VLOOKUP(M$4,'INTERNAL PARAMETERS-1'!$B$5:$J$44,4, FALSE))</f>
        <v>0</v>
      </c>
      <c r="BB204" s="113">
        <f>$F204*'INTERNAL PARAMETERS-2'!M204*(1-VLOOKUP(N$4,'INTERNAL PARAMETERS-1'!$B$5:$J$44,4, FALSE))</f>
        <v>0</v>
      </c>
      <c r="BC204" s="113">
        <f>$F204*'INTERNAL PARAMETERS-2'!N204*(1-VLOOKUP(O$4,'INTERNAL PARAMETERS-1'!$B$5:$J$44,4, FALSE))</f>
        <v>0</v>
      </c>
      <c r="BD204" s="113">
        <f>$F204*'INTERNAL PARAMETERS-2'!O204*(1-VLOOKUP(P$4,'INTERNAL PARAMETERS-1'!$B$5:$J$44,4, FALSE))</f>
        <v>0</v>
      </c>
      <c r="BE204" s="113">
        <f>$F204*'INTERNAL PARAMETERS-2'!P204*(1-VLOOKUP(Q$4,'INTERNAL PARAMETERS-1'!$B$5:$J$44,4, FALSE))</f>
        <v>0</v>
      </c>
      <c r="BF204" s="113">
        <f>$F204*'INTERNAL PARAMETERS-2'!Q204*(1-VLOOKUP(R$4,'INTERNAL PARAMETERS-1'!$B$5:$J$44,4, FALSE))</f>
        <v>0</v>
      </c>
      <c r="BG204" s="113">
        <f>$F204*'INTERNAL PARAMETERS-2'!R204*(1-VLOOKUP(S$4,'INTERNAL PARAMETERS-1'!$B$5:$J$44,4, FALSE))</f>
        <v>0</v>
      </c>
      <c r="BH204" s="113">
        <f>$F204*'INTERNAL PARAMETERS-2'!S204*(1-VLOOKUP(T$4,'INTERNAL PARAMETERS-1'!$B$5:$J$44,4, FALSE))</f>
        <v>0</v>
      </c>
      <c r="BI204" s="113">
        <f>$F204*'INTERNAL PARAMETERS-2'!T204*(1-VLOOKUP(U$4,'INTERNAL PARAMETERS-1'!$B$5:$J$44,4, FALSE))</f>
        <v>0</v>
      </c>
      <c r="BJ204" s="113">
        <f>$F204*'INTERNAL PARAMETERS-2'!U204*(1-VLOOKUP(V$4,'INTERNAL PARAMETERS-1'!$B$5:$J$44,4, FALSE))</f>
        <v>0</v>
      </c>
      <c r="BK204" s="113">
        <f>$F204*'INTERNAL PARAMETERS-2'!V204*(1-VLOOKUP(W$4,'INTERNAL PARAMETERS-1'!$B$5:$J$44,4, FALSE))</f>
        <v>0</v>
      </c>
      <c r="BL204" s="113">
        <f>$F204*'INTERNAL PARAMETERS-2'!W204*(1-VLOOKUP(X$4,'INTERNAL PARAMETERS-1'!$B$5:$J$44,4, FALSE))</f>
        <v>0</v>
      </c>
      <c r="BM204" s="113">
        <f>$F204*'INTERNAL PARAMETERS-2'!X204*(1-VLOOKUP(Y$4,'INTERNAL PARAMETERS-1'!$B$5:$J$44,4, FALSE))</f>
        <v>0</v>
      </c>
      <c r="BN204" s="113">
        <f>$F204*'INTERNAL PARAMETERS-2'!Y204*(1-VLOOKUP(Z$4,'INTERNAL PARAMETERS-1'!$B$5:$J$44,4, FALSE))</f>
        <v>0</v>
      </c>
      <c r="BO204" s="113">
        <f>$F204*'INTERNAL PARAMETERS-2'!Z204*(1-VLOOKUP(AA$4,'INTERNAL PARAMETERS-1'!$B$5:$J$44,4, FALSE))</f>
        <v>0</v>
      </c>
      <c r="BP204" s="113">
        <f>$F204*'INTERNAL PARAMETERS-2'!AA204*(1-VLOOKUP(AB$4,'INTERNAL PARAMETERS-1'!$B$5:$J$44,4, FALSE))</f>
        <v>0</v>
      </c>
      <c r="BQ204" s="113">
        <f>$F204*'INTERNAL PARAMETERS-2'!AB204*(1-VLOOKUP(AC$4,'INTERNAL PARAMETERS-1'!$B$5:$J$44,4, FALSE))</f>
        <v>0</v>
      </c>
      <c r="BR204" s="113">
        <f>$F204*'INTERNAL PARAMETERS-2'!AC204*(1-VLOOKUP(AD$4,'INTERNAL PARAMETERS-1'!$B$5:$J$44,4, FALSE))</f>
        <v>0</v>
      </c>
      <c r="BS204" s="113">
        <f>$F204*'INTERNAL PARAMETERS-2'!AD204*(1-VLOOKUP(AE$4,'INTERNAL PARAMETERS-1'!$B$5:$J$44,4, FALSE))</f>
        <v>0</v>
      </c>
      <c r="BT204" s="113">
        <f>$F204*'INTERNAL PARAMETERS-2'!AE204*(1-VLOOKUP(AF$4,'INTERNAL PARAMETERS-1'!$B$5:$J$44,4, FALSE))</f>
        <v>0</v>
      </c>
      <c r="BU204" s="113">
        <f>$F204*'INTERNAL PARAMETERS-2'!AF204*(1-VLOOKUP(AG$4,'INTERNAL PARAMETERS-1'!$B$5:$J$44,4, FALSE))</f>
        <v>0</v>
      </c>
      <c r="BV204" s="113">
        <f>$F204*'INTERNAL PARAMETERS-2'!AG204*(1-VLOOKUP(AH$4,'INTERNAL PARAMETERS-1'!$B$5:$J$44,4, FALSE))</f>
        <v>0</v>
      </c>
      <c r="BW204" s="113">
        <f>$F204*'INTERNAL PARAMETERS-2'!AH204*(1-VLOOKUP(AI$4,'INTERNAL PARAMETERS-1'!$B$5:$J$44,4, FALSE))</f>
        <v>0</v>
      </c>
      <c r="BX204" s="113">
        <f>$F204*'INTERNAL PARAMETERS-2'!AI204*(1-VLOOKUP(AJ$4,'INTERNAL PARAMETERS-1'!$B$5:$J$44,4, FALSE))</f>
        <v>0</v>
      </c>
      <c r="BY204" s="113">
        <f>$F204*'INTERNAL PARAMETERS-2'!AJ204*(1-VLOOKUP(AK$4,'INTERNAL PARAMETERS-1'!$B$5:$J$44,4, FALSE))</f>
        <v>0</v>
      </c>
      <c r="BZ204" s="113">
        <f>$F204*'INTERNAL PARAMETERS-2'!AK204*(1-VLOOKUP(AL$4,'INTERNAL PARAMETERS-1'!$B$5:$J$44,4, FALSE))</f>
        <v>0</v>
      </c>
      <c r="CA204" s="113">
        <f>$F204*'INTERNAL PARAMETERS-2'!AL204*(1-VLOOKUP(AM$4,'INTERNAL PARAMETERS-1'!$B$5:$J$44,4, FALSE))</f>
        <v>0</v>
      </c>
      <c r="CB204" s="113">
        <f>$F204*'INTERNAL PARAMETERS-2'!AM204*(1-VLOOKUP(AN$4,'INTERNAL PARAMETERS-1'!$B$5:$J$44,4, FALSE))</f>
        <v>0</v>
      </c>
      <c r="CC204" s="113">
        <f>$F204*'INTERNAL PARAMETERS-2'!AN204*(1-VLOOKUP(AO$4,'INTERNAL PARAMETERS-1'!$B$5:$J$44,4, FALSE))</f>
        <v>0</v>
      </c>
      <c r="CD204" s="113">
        <f>$F204*'INTERNAL PARAMETERS-2'!AO204*(1-VLOOKUP(AP$4,'INTERNAL PARAMETERS-1'!$B$5:$J$44,4, FALSE))</f>
        <v>0</v>
      </c>
      <c r="CE204" s="113">
        <f>$F204*'INTERNAL PARAMETERS-2'!AP204*(1-VLOOKUP(AQ$4,'INTERNAL PARAMETERS-1'!$B$5:$J$44,4, FALSE))</f>
        <v>0</v>
      </c>
      <c r="CF204" s="113">
        <f>$F204*'INTERNAL PARAMETERS-2'!AQ204*(1-VLOOKUP(AR$4,'INTERNAL PARAMETERS-1'!$B$5:$J$44,4, FALSE))</f>
        <v>0</v>
      </c>
      <c r="CG204" s="113">
        <f>$F204*'INTERNAL PARAMETERS-2'!AR204*(1-VLOOKUP(AS$4,'INTERNAL PARAMETERS-1'!$B$5:$J$44,4, FALSE))</f>
        <v>0</v>
      </c>
      <c r="CH204" s="112">
        <f>$F204*'INTERNAL PARAMETERS-2'!AS204*(1-VLOOKUP(AT$4,'INTERNAL PARAMETERS-1'!$B$5:$J$44,4, FALSE))</f>
        <v>0</v>
      </c>
      <c r="CI204" s="111">
        <f t="shared" si="3"/>
        <v>0</v>
      </c>
    </row>
    <row r="205" spans="3:87" x14ac:dyDescent="0.5">
      <c r="C205" s="77" t="s">
        <v>23</v>
      </c>
      <c r="D205" s="76" t="s">
        <v>2</v>
      </c>
      <c r="E205" s="76" t="s">
        <v>18</v>
      </c>
      <c r="F205" s="115">
        <f>'INPUTS-Incidence'!E205</f>
        <v>0</v>
      </c>
      <c r="G205" s="114">
        <f>$F205*'INTERNAL PARAMETERS-2'!F205*VLOOKUP(G$4,'INTERNAL PARAMETERS-1'!$B$5:$J$44,4, FALSE)</f>
        <v>0</v>
      </c>
      <c r="H205" s="113">
        <f>$F205*'INTERNAL PARAMETERS-2'!G205*VLOOKUP(H$4,'INTERNAL PARAMETERS-1'!$B$5:$J$44,4, FALSE)</f>
        <v>0</v>
      </c>
      <c r="I205" s="113">
        <f>$F205*'INTERNAL PARAMETERS-2'!H205*VLOOKUP(I$4,'INTERNAL PARAMETERS-1'!$B$5:$J$44,4, FALSE)</f>
        <v>0</v>
      </c>
      <c r="J205" s="113">
        <f>$F205*'INTERNAL PARAMETERS-2'!I205*VLOOKUP(J$4,'INTERNAL PARAMETERS-1'!$B$5:$J$44,4, FALSE)</f>
        <v>0</v>
      </c>
      <c r="K205" s="113">
        <f>$F205*'INTERNAL PARAMETERS-2'!J205*VLOOKUP(K$4,'INTERNAL PARAMETERS-1'!$B$5:$J$44,4, FALSE)</f>
        <v>0</v>
      </c>
      <c r="L205" s="113">
        <f>$F205*'INTERNAL PARAMETERS-2'!K205*VLOOKUP(L$4,'INTERNAL PARAMETERS-1'!$B$5:$J$44,4, FALSE)</f>
        <v>0</v>
      </c>
      <c r="M205" s="113">
        <f>$F205*'INTERNAL PARAMETERS-2'!L205*VLOOKUP(M$4,'INTERNAL PARAMETERS-1'!$B$5:$J$44,4, FALSE)</f>
        <v>0</v>
      </c>
      <c r="N205" s="113">
        <f>$F205*'INTERNAL PARAMETERS-2'!M205*VLOOKUP(N$4,'INTERNAL PARAMETERS-1'!$B$5:$J$44,4, FALSE)</f>
        <v>0</v>
      </c>
      <c r="O205" s="113">
        <f>$F205*'INTERNAL PARAMETERS-2'!N205*VLOOKUP(O$4,'INTERNAL PARAMETERS-1'!$B$5:$J$44,4, FALSE)</f>
        <v>0</v>
      </c>
      <c r="P205" s="113">
        <f>$F205*'INTERNAL PARAMETERS-2'!O205*VLOOKUP(P$4,'INTERNAL PARAMETERS-1'!$B$5:$J$44,4, FALSE)</f>
        <v>0</v>
      </c>
      <c r="Q205" s="113">
        <f>$F205*'INTERNAL PARAMETERS-2'!P205*VLOOKUP(Q$4,'INTERNAL PARAMETERS-1'!$B$5:$J$44,4, FALSE)</f>
        <v>0</v>
      </c>
      <c r="R205" s="113">
        <f>$F205*'INTERNAL PARAMETERS-2'!Q205*VLOOKUP(R$4,'INTERNAL PARAMETERS-1'!$B$5:$J$44,4, FALSE)</f>
        <v>0</v>
      </c>
      <c r="S205" s="113">
        <f>$F205*'INTERNAL PARAMETERS-2'!R205*VLOOKUP(S$4,'INTERNAL PARAMETERS-1'!$B$5:$J$44,4, FALSE)</f>
        <v>0</v>
      </c>
      <c r="T205" s="113">
        <f>$F205*'INTERNAL PARAMETERS-2'!S205*VLOOKUP(T$4,'INTERNAL PARAMETERS-1'!$B$5:$J$44,4, FALSE)</f>
        <v>0</v>
      </c>
      <c r="U205" s="113">
        <f>$F205*'INTERNAL PARAMETERS-2'!T205*VLOOKUP(U$4,'INTERNAL PARAMETERS-1'!$B$5:$J$44,4, FALSE)</f>
        <v>0</v>
      </c>
      <c r="V205" s="113">
        <f>$F205*'INTERNAL PARAMETERS-2'!U205*VLOOKUP(V$4,'INTERNAL PARAMETERS-1'!$B$5:$J$44,4, FALSE)</f>
        <v>0</v>
      </c>
      <c r="W205" s="113">
        <f>$F205*'INTERNAL PARAMETERS-2'!V205*VLOOKUP(W$4,'INTERNAL PARAMETERS-1'!$B$5:$J$44,4, FALSE)</f>
        <v>0</v>
      </c>
      <c r="X205" s="113">
        <f>$F205*'INTERNAL PARAMETERS-2'!W205*VLOOKUP(X$4,'INTERNAL PARAMETERS-1'!$B$5:$J$44,4, FALSE)</f>
        <v>0</v>
      </c>
      <c r="Y205" s="113">
        <f>$F205*'INTERNAL PARAMETERS-2'!X205*VLOOKUP(Y$4,'INTERNAL PARAMETERS-1'!$B$5:$J$44,4, FALSE)</f>
        <v>0</v>
      </c>
      <c r="Z205" s="113">
        <f>$F205*'INTERNAL PARAMETERS-2'!Y205*VLOOKUP(Z$4,'INTERNAL PARAMETERS-1'!$B$5:$J$44,4, FALSE)</f>
        <v>0</v>
      </c>
      <c r="AA205" s="113">
        <f>$F205*'INTERNAL PARAMETERS-2'!Z205*VLOOKUP(AA$4,'INTERNAL PARAMETERS-1'!$B$5:$J$44,4, FALSE)</f>
        <v>0</v>
      </c>
      <c r="AB205" s="113">
        <f>$F205*'INTERNAL PARAMETERS-2'!AA205*VLOOKUP(AB$4,'INTERNAL PARAMETERS-1'!$B$5:$J$44,4, FALSE)</f>
        <v>0</v>
      </c>
      <c r="AC205" s="113">
        <f>$F205*'INTERNAL PARAMETERS-2'!AB205*VLOOKUP(AC$4,'INTERNAL PARAMETERS-1'!$B$5:$J$44,4, FALSE)</f>
        <v>0</v>
      </c>
      <c r="AD205" s="113">
        <f>$F205*'INTERNAL PARAMETERS-2'!AC205*VLOOKUP(AD$4,'INTERNAL PARAMETERS-1'!$B$5:$J$44,4, FALSE)</f>
        <v>0</v>
      </c>
      <c r="AE205" s="113">
        <f>$F205*'INTERNAL PARAMETERS-2'!AD205*VLOOKUP(AE$4,'INTERNAL PARAMETERS-1'!$B$5:$J$44,4, FALSE)</f>
        <v>0</v>
      </c>
      <c r="AF205" s="113">
        <f>$F205*'INTERNAL PARAMETERS-2'!AE205*VLOOKUP(AF$4,'INTERNAL PARAMETERS-1'!$B$5:$J$44,4, FALSE)</f>
        <v>0</v>
      </c>
      <c r="AG205" s="113">
        <f>$F205*'INTERNAL PARAMETERS-2'!AF205*VLOOKUP(AG$4,'INTERNAL PARAMETERS-1'!$B$5:$J$44,4, FALSE)</f>
        <v>0</v>
      </c>
      <c r="AH205" s="113">
        <f>$F205*'INTERNAL PARAMETERS-2'!AG205*VLOOKUP(AH$4,'INTERNAL PARAMETERS-1'!$B$5:$J$44,4, FALSE)</f>
        <v>0</v>
      </c>
      <c r="AI205" s="113">
        <f>$F205*'INTERNAL PARAMETERS-2'!AH205*VLOOKUP(AI$4,'INTERNAL PARAMETERS-1'!$B$5:$J$44,4, FALSE)</f>
        <v>0</v>
      </c>
      <c r="AJ205" s="113">
        <f>$F205*'INTERNAL PARAMETERS-2'!AI205*VLOOKUP(AJ$4,'INTERNAL PARAMETERS-1'!$B$5:$J$44,4, FALSE)</f>
        <v>0</v>
      </c>
      <c r="AK205" s="113">
        <f>$F205*'INTERNAL PARAMETERS-2'!AJ205*VLOOKUP(AK$4,'INTERNAL PARAMETERS-1'!$B$5:$J$44,4, FALSE)</f>
        <v>0</v>
      </c>
      <c r="AL205" s="113">
        <f>$F205*'INTERNAL PARAMETERS-2'!AK205*VLOOKUP(AL$4,'INTERNAL PARAMETERS-1'!$B$5:$J$44,4, FALSE)</f>
        <v>0</v>
      </c>
      <c r="AM205" s="113">
        <f>$F205*'INTERNAL PARAMETERS-2'!AL205*VLOOKUP(AM$4,'INTERNAL PARAMETERS-1'!$B$5:$J$44,4, FALSE)</f>
        <v>0</v>
      </c>
      <c r="AN205" s="113">
        <f>$F205*'INTERNAL PARAMETERS-2'!AM205*VLOOKUP(AN$4,'INTERNAL PARAMETERS-1'!$B$5:$J$44,4, FALSE)</f>
        <v>0</v>
      </c>
      <c r="AO205" s="113">
        <f>$F205*'INTERNAL PARAMETERS-2'!AN205*VLOOKUP(AO$4,'INTERNAL PARAMETERS-1'!$B$5:$J$44,4, FALSE)</f>
        <v>0</v>
      </c>
      <c r="AP205" s="113">
        <f>$F205*'INTERNAL PARAMETERS-2'!AO205*VLOOKUP(AP$4,'INTERNAL PARAMETERS-1'!$B$5:$J$44,4, FALSE)</f>
        <v>0</v>
      </c>
      <c r="AQ205" s="113">
        <f>$F205*'INTERNAL PARAMETERS-2'!AP205*VLOOKUP(AQ$4,'INTERNAL PARAMETERS-1'!$B$5:$J$44,4, FALSE)</f>
        <v>0</v>
      </c>
      <c r="AR205" s="113">
        <f>$F205*'INTERNAL PARAMETERS-2'!AQ205*VLOOKUP(AR$4,'INTERNAL PARAMETERS-1'!$B$5:$J$44,4, FALSE)</f>
        <v>0</v>
      </c>
      <c r="AS205" s="113">
        <f>$F205*'INTERNAL PARAMETERS-2'!AR205*VLOOKUP(AS$4,'INTERNAL PARAMETERS-1'!$B$5:$J$44,4, FALSE)</f>
        <v>0</v>
      </c>
      <c r="AT205" s="112">
        <f>$F205*'INTERNAL PARAMETERS-2'!AS205*VLOOKUP(AT$4,'INTERNAL PARAMETERS-1'!$B$5:$J$44,4, FALSE)</f>
        <v>0</v>
      </c>
      <c r="AU205" s="114">
        <f>$F205*'INTERNAL PARAMETERS-2'!F205*(1-VLOOKUP(G$4,'INTERNAL PARAMETERS-1'!$B$5:$J$44,4, FALSE))</f>
        <v>0</v>
      </c>
      <c r="AV205" s="113">
        <f>$F205*'INTERNAL PARAMETERS-2'!G205*(1-VLOOKUP(H$4,'INTERNAL PARAMETERS-1'!$B$5:$J$44,4, FALSE))</f>
        <v>0</v>
      </c>
      <c r="AW205" s="113">
        <f>$F205*'INTERNAL PARAMETERS-2'!H205*(1-VLOOKUP(I$4,'INTERNAL PARAMETERS-1'!$B$5:$J$44,4, FALSE))</f>
        <v>0</v>
      </c>
      <c r="AX205" s="113">
        <f>$F205*'INTERNAL PARAMETERS-2'!I205*(1-VLOOKUP(J$4,'INTERNAL PARAMETERS-1'!$B$5:$J$44,4, FALSE))</f>
        <v>0</v>
      </c>
      <c r="AY205" s="113">
        <f>$F205*'INTERNAL PARAMETERS-2'!J205*(1-VLOOKUP(K$4,'INTERNAL PARAMETERS-1'!$B$5:$J$44,4, FALSE))</f>
        <v>0</v>
      </c>
      <c r="AZ205" s="113">
        <f>$F205*'INTERNAL PARAMETERS-2'!K205*(1-VLOOKUP(L$4,'INTERNAL PARAMETERS-1'!$B$5:$J$44,4, FALSE))</f>
        <v>0</v>
      </c>
      <c r="BA205" s="113">
        <f>$F205*'INTERNAL PARAMETERS-2'!L205*(1-VLOOKUP(M$4,'INTERNAL PARAMETERS-1'!$B$5:$J$44,4, FALSE))</f>
        <v>0</v>
      </c>
      <c r="BB205" s="113">
        <f>$F205*'INTERNAL PARAMETERS-2'!M205*(1-VLOOKUP(N$4,'INTERNAL PARAMETERS-1'!$B$5:$J$44,4, FALSE))</f>
        <v>0</v>
      </c>
      <c r="BC205" s="113">
        <f>$F205*'INTERNAL PARAMETERS-2'!N205*(1-VLOOKUP(O$4,'INTERNAL PARAMETERS-1'!$B$5:$J$44,4, FALSE))</f>
        <v>0</v>
      </c>
      <c r="BD205" s="113">
        <f>$F205*'INTERNAL PARAMETERS-2'!O205*(1-VLOOKUP(P$4,'INTERNAL PARAMETERS-1'!$B$5:$J$44,4, FALSE))</f>
        <v>0</v>
      </c>
      <c r="BE205" s="113">
        <f>$F205*'INTERNAL PARAMETERS-2'!P205*(1-VLOOKUP(Q$4,'INTERNAL PARAMETERS-1'!$B$5:$J$44,4, FALSE))</f>
        <v>0</v>
      </c>
      <c r="BF205" s="113">
        <f>$F205*'INTERNAL PARAMETERS-2'!Q205*(1-VLOOKUP(R$4,'INTERNAL PARAMETERS-1'!$B$5:$J$44,4, FALSE))</f>
        <v>0</v>
      </c>
      <c r="BG205" s="113">
        <f>$F205*'INTERNAL PARAMETERS-2'!R205*(1-VLOOKUP(S$4,'INTERNAL PARAMETERS-1'!$B$5:$J$44,4, FALSE))</f>
        <v>0</v>
      </c>
      <c r="BH205" s="113">
        <f>$F205*'INTERNAL PARAMETERS-2'!S205*(1-VLOOKUP(T$4,'INTERNAL PARAMETERS-1'!$B$5:$J$44,4, FALSE))</f>
        <v>0</v>
      </c>
      <c r="BI205" s="113">
        <f>$F205*'INTERNAL PARAMETERS-2'!T205*(1-VLOOKUP(U$4,'INTERNAL PARAMETERS-1'!$B$5:$J$44,4, FALSE))</f>
        <v>0</v>
      </c>
      <c r="BJ205" s="113">
        <f>$F205*'INTERNAL PARAMETERS-2'!U205*(1-VLOOKUP(V$4,'INTERNAL PARAMETERS-1'!$B$5:$J$44,4, FALSE))</f>
        <v>0</v>
      </c>
      <c r="BK205" s="113">
        <f>$F205*'INTERNAL PARAMETERS-2'!V205*(1-VLOOKUP(W$4,'INTERNAL PARAMETERS-1'!$B$5:$J$44,4, FALSE))</f>
        <v>0</v>
      </c>
      <c r="BL205" s="113">
        <f>$F205*'INTERNAL PARAMETERS-2'!W205*(1-VLOOKUP(X$4,'INTERNAL PARAMETERS-1'!$B$5:$J$44,4, FALSE))</f>
        <v>0</v>
      </c>
      <c r="BM205" s="113">
        <f>$F205*'INTERNAL PARAMETERS-2'!X205*(1-VLOOKUP(Y$4,'INTERNAL PARAMETERS-1'!$B$5:$J$44,4, FALSE))</f>
        <v>0</v>
      </c>
      <c r="BN205" s="113">
        <f>$F205*'INTERNAL PARAMETERS-2'!Y205*(1-VLOOKUP(Z$4,'INTERNAL PARAMETERS-1'!$B$5:$J$44,4, FALSE))</f>
        <v>0</v>
      </c>
      <c r="BO205" s="113">
        <f>$F205*'INTERNAL PARAMETERS-2'!Z205*(1-VLOOKUP(AA$4,'INTERNAL PARAMETERS-1'!$B$5:$J$44,4, FALSE))</f>
        <v>0</v>
      </c>
      <c r="BP205" s="113">
        <f>$F205*'INTERNAL PARAMETERS-2'!AA205*(1-VLOOKUP(AB$4,'INTERNAL PARAMETERS-1'!$B$5:$J$44,4, FALSE))</f>
        <v>0</v>
      </c>
      <c r="BQ205" s="113">
        <f>$F205*'INTERNAL PARAMETERS-2'!AB205*(1-VLOOKUP(AC$4,'INTERNAL PARAMETERS-1'!$B$5:$J$44,4, FALSE))</f>
        <v>0</v>
      </c>
      <c r="BR205" s="113">
        <f>$F205*'INTERNAL PARAMETERS-2'!AC205*(1-VLOOKUP(AD$4,'INTERNAL PARAMETERS-1'!$B$5:$J$44,4, FALSE))</f>
        <v>0</v>
      </c>
      <c r="BS205" s="113">
        <f>$F205*'INTERNAL PARAMETERS-2'!AD205*(1-VLOOKUP(AE$4,'INTERNAL PARAMETERS-1'!$B$5:$J$44,4, FALSE))</f>
        <v>0</v>
      </c>
      <c r="BT205" s="113">
        <f>$F205*'INTERNAL PARAMETERS-2'!AE205*(1-VLOOKUP(AF$4,'INTERNAL PARAMETERS-1'!$B$5:$J$44,4, FALSE))</f>
        <v>0</v>
      </c>
      <c r="BU205" s="113">
        <f>$F205*'INTERNAL PARAMETERS-2'!AF205*(1-VLOOKUP(AG$4,'INTERNAL PARAMETERS-1'!$B$5:$J$44,4, FALSE))</f>
        <v>0</v>
      </c>
      <c r="BV205" s="113">
        <f>$F205*'INTERNAL PARAMETERS-2'!AG205*(1-VLOOKUP(AH$4,'INTERNAL PARAMETERS-1'!$B$5:$J$44,4, FALSE))</f>
        <v>0</v>
      </c>
      <c r="BW205" s="113">
        <f>$F205*'INTERNAL PARAMETERS-2'!AH205*(1-VLOOKUP(AI$4,'INTERNAL PARAMETERS-1'!$B$5:$J$44,4, FALSE))</f>
        <v>0</v>
      </c>
      <c r="BX205" s="113">
        <f>$F205*'INTERNAL PARAMETERS-2'!AI205*(1-VLOOKUP(AJ$4,'INTERNAL PARAMETERS-1'!$B$5:$J$44,4, FALSE))</f>
        <v>0</v>
      </c>
      <c r="BY205" s="113">
        <f>$F205*'INTERNAL PARAMETERS-2'!AJ205*(1-VLOOKUP(AK$4,'INTERNAL PARAMETERS-1'!$B$5:$J$44,4, FALSE))</f>
        <v>0</v>
      </c>
      <c r="BZ205" s="113">
        <f>$F205*'INTERNAL PARAMETERS-2'!AK205*(1-VLOOKUP(AL$4,'INTERNAL PARAMETERS-1'!$B$5:$J$44,4, FALSE))</f>
        <v>0</v>
      </c>
      <c r="CA205" s="113">
        <f>$F205*'INTERNAL PARAMETERS-2'!AL205*(1-VLOOKUP(AM$4,'INTERNAL PARAMETERS-1'!$B$5:$J$44,4, FALSE))</f>
        <v>0</v>
      </c>
      <c r="CB205" s="113">
        <f>$F205*'INTERNAL PARAMETERS-2'!AM205*(1-VLOOKUP(AN$4,'INTERNAL PARAMETERS-1'!$B$5:$J$44,4, FALSE))</f>
        <v>0</v>
      </c>
      <c r="CC205" s="113">
        <f>$F205*'INTERNAL PARAMETERS-2'!AN205*(1-VLOOKUP(AO$4,'INTERNAL PARAMETERS-1'!$B$5:$J$44,4, FALSE))</f>
        <v>0</v>
      </c>
      <c r="CD205" s="113">
        <f>$F205*'INTERNAL PARAMETERS-2'!AO205*(1-VLOOKUP(AP$4,'INTERNAL PARAMETERS-1'!$B$5:$J$44,4, FALSE))</f>
        <v>0</v>
      </c>
      <c r="CE205" s="113">
        <f>$F205*'INTERNAL PARAMETERS-2'!AP205*(1-VLOOKUP(AQ$4,'INTERNAL PARAMETERS-1'!$B$5:$J$44,4, FALSE))</f>
        <v>0</v>
      </c>
      <c r="CF205" s="113">
        <f>$F205*'INTERNAL PARAMETERS-2'!AQ205*(1-VLOOKUP(AR$4,'INTERNAL PARAMETERS-1'!$B$5:$J$44,4, FALSE))</f>
        <v>0</v>
      </c>
      <c r="CG205" s="113">
        <f>$F205*'INTERNAL PARAMETERS-2'!AR205*(1-VLOOKUP(AS$4,'INTERNAL PARAMETERS-1'!$B$5:$J$44,4, FALSE))</f>
        <v>0</v>
      </c>
      <c r="CH205" s="112">
        <f>$F205*'INTERNAL PARAMETERS-2'!AS205*(1-VLOOKUP(AT$4,'INTERNAL PARAMETERS-1'!$B$5:$J$44,4, FALSE))</f>
        <v>0</v>
      </c>
      <c r="CI205" s="111">
        <f t="shared" si="3"/>
        <v>0</v>
      </c>
    </row>
    <row r="206" spans="3:87" x14ac:dyDescent="0.5">
      <c r="C206" s="77" t="s">
        <v>23</v>
      </c>
      <c r="D206" s="76" t="s">
        <v>2</v>
      </c>
      <c r="E206" s="76" t="s">
        <v>17</v>
      </c>
      <c r="F206" s="115">
        <f>'INPUTS-Incidence'!E206</f>
        <v>0</v>
      </c>
      <c r="G206" s="114">
        <f>$F206*'INTERNAL PARAMETERS-2'!F206*VLOOKUP(G$4,'INTERNAL PARAMETERS-1'!$B$5:$J$44,4, FALSE)</f>
        <v>0</v>
      </c>
      <c r="H206" s="113">
        <f>$F206*'INTERNAL PARAMETERS-2'!G206*VLOOKUP(H$4,'INTERNAL PARAMETERS-1'!$B$5:$J$44,4, FALSE)</f>
        <v>0</v>
      </c>
      <c r="I206" s="113">
        <f>$F206*'INTERNAL PARAMETERS-2'!H206*VLOOKUP(I$4,'INTERNAL PARAMETERS-1'!$B$5:$J$44,4, FALSE)</f>
        <v>0</v>
      </c>
      <c r="J206" s="113">
        <f>$F206*'INTERNAL PARAMETERS-2'!I206*VLOOKUP(J$4,'INTERNAL PARAMETERS-1'!$B$5:$J$44,4, FALSE)</f>
        <v>0</v>
      </c>
      <c r="K206" s="113">
        <f>$F206*'INTERNAL PARAMETERS-2'!J206*VLOOKUP(K$4,'INTERNAL PARAMETERS-1'!$B$5:$J$44,4, FALSE)</f>
        <v>0</v>
      </c>
      <c r="L206" s="113">
        <f>$F206*'INTERNAL PARAMETERS-2'!K206*VLOOKUP(L$4,'INTERNAL PARAMETERS-1'!$B$5:$J$44,4, FALSE)</f>
        <v>0</v>
      </c>
      <c r="M206" s="113">
        <f>$F206*'INTERNAL PARAMETERS-2'!L206*VLOOKUP(M$4,'INTERNAL PARAMETERS-1'!$B$5:$J$44,4, FALSE)</f>
        <v>0</v>
      </c>
      <c r="N206" s="113">
        <f>$F206*'INTERNAL PARAMETERS-2'!M206*VLOOKUP(N$4,'INTERNAL PARAMETERS-1'!$B$5:$J$44,4, FALSE)</f>
        <v>0</v>
      </c>
      <c r="O206" s="113">
        <f>$F206*'INTERNAL PARAMETERS-2'!N206*VLOOKUP(O$4,'INTERNAL PARAMETERS-1'!$B$5:$J$44,4, FALSE)</f>
        <v>0</v>
      </c>
      <c r="P206" s="113">
        <f>$F206*'INTERNAL PARAMETERS-2'!O206*VLOOKUP(P$4,'INTERNAL PARAMETERS-1'!$B$5:$J$44,4, FALSE)</f>
        <v>0</v>
      </c>
      <c r="Q206" s="113">
        <f>$F206*'INTERNAL PARAMETERS-2'!P206*VLOOKUP(Q$4,'INTERNAL PARAMETERS-1'!$B$5:$J$44,4, FALSE)</f>
        <v>0</v>
      </c>
      <c r="R206" s="113">
        <f>$F206*'INTERNAL PARAMETERS-2'!Q206*VLOOKUP(R$4,'INTERNAL PARAMETERS-1'!$B$5:$J$44,4, FALSE)</f>
        <v>0</v>
      </c>
      <c r="S206" s="113">
        <f>$F206*'INTERNAL PARAMETERS-2'!R206*VLOOKUP(S$4,'INTERNAL PARAMETERS-1'!$B$5:$J$44,4, FALSE)</f>
        <v>0</v>
      </c>
      <c r="T206" s="113">
        <f>$F206*'INTERNAL PARAMETERS-2'!S206*VLOOKUP(T$4,'INTERNAL PARAMETERS-1'!$B$5:$J$44,4, FALSE)</f>
        <v>0</v>
      </c>
      <c r="U206" s="113">
        <f>$F206*'INTERNAL PARAMETERS-2'!T206*VLOOKUP(U$4,'INTERNAL PARAMETERS-1'!$B$5:$J$44,4, FALSE)</f>
        <v>0</v>
      </c>
      <c r="V206" s="113">
        <f>$F206*'INTERNAL PARAMETERS-2'!U206*VLOOKUP(V$4,'INTERNAL PARAMETERS-1'!$B$5:$J$44,4, FALSE)</f>
        <v>0</v>
      </c>
      <c r="W206" s="113">
        <f>$F206*'INTERNAL PARAMETERS-2'!V206*VLOOKUP(W$4,'INTERNAL PARAMETERS-1'!$B$5:$J$44,4, FALSE)</f>
        <v>0</v>
      </c>
      <c r="X206" s="113">
        <f>$F206*'INTERNAL PARAMETERS-2'!W206*VLOOKUP(X$4,'INTERNAL PARAMETERS-1'!$B$5:$J$44,4, FALSE)</f>
        <v>0</v>
      </c>
      <c r="Y206" s="113">
        <f>$F206*'INTERNAL PARAMETERS-2'!X206*VLOOKUP(Y$4,'INTERNAL PARAMETERS-1'!$B$5:$J$44,4, FALSE)</f>
        <v>0</v>
      </c>
      <c r="Z206" s="113">
        <f>$F206*'INTERNAL PARAMETERS-2'!Y206*VLOOKUP(Z$4,'INTERNAL PARAMETERS-1'!$B$5:$J$44,4, FALSE)</f>
        <v>0</v>
      </c>
      <c r="AA206" s="113">
        <f>$F206*'INTERNAL PARAMETERS-2'!Z206*VLOOKUP(AA$4,'INTERNAL PARAMETERS-1'!$B$5:$J$44,4, FALSE)</f>
        <v>0</v>
      </c>
      <c r="AB206" s="113">
        <f>$F206*'INTERNAL PARAMETERS-2'!AA206*VLOOKUP(AB$4,'INTERNAL PARAMETERS-1'!$B$5:$J$44,4, FALSE)</f>
        <v>0</v>
      </c>
      <c r="AC206" s="113">
        <f>$F206*'INTERNAL PARAMETERS-2'!AB206*VLOOKUP(AC$4,'INTERNAL PARAMETERS-1'!$B$5:$J$44,4, FALSE)</f>
        <v>0</v>
      </c>
      <c r="AD206" s="113">
        <f>$F206*'INTERNAL PARAMETERS-2'!AC206*VLOOKUP(AD$4,'INTERNAL PARAMETERS-1'!$B$5:$J$44,4, FALSE)</f>
        <v>0</v>
      </c>
      <c r="AE206" s="113">
        <f>$F206*'INTERNAL PARAMETERS-2'!AD206*VLOOKUP(AE$4,'INTERNAL PARAMETERS-1'!$B$5:$J$44,4, FALSE)</f>
        <v>0</v>
      </c>
      <c r="AF206" s="113">
        <f>$F206*'INTERNAL PARAMETERS-2'!AE206*VLOOKUP(AF$4,'INTERNAL PARAMETERS-1'!$B$5:$J$44,4, FALSE)</f>
        <v>0</v>
      </c>
      <c r="AG206" s="113">
        <f>$F206*'INTERNAL PARAMETERS-2'!AF206*VLOOKUP(AG$4,'INTERNAL PARAMETERS-1'!$B$5:$J$44,4, FALSE)</f>
        <v>0</v>
      </c>
      <c r="AH206" s="113">
        <f>$F206*'INTERNAL PARAMETERS-2'!AG206*VLOOKUP(AH$4,'INTERNAL PARAMETERS-1'!$B$5:$J$44,4, FALSE)</f>
        <v>0</v>
      </c>
      <c r="AI206" s="113">
        <f>$F206*'INTERNAL PARAMETERS-2'!AH206*VLOOKUP(AI$4,'INTERNAL PARAMETERS-1'!$B$5:$J$44,4, FALSE)</f>
        <v>0</v>
      </c>
      <c r="AJ206" s="113">
        <f>$F206*'INTERNAL PARAMETERS-2'!AI206*VLOOKUP(AJ$4,'INTERNAL PARAMETERS-1'!$B$5:$J$44,4, FALSE)</f>
        <v>0</v>
      </c>
      <c r="AK206" s="113">
        <f>$F206*'INTERNAL PARAMETERS-2'!AJ206*VLOOKUP(AK$4,'INTERNAL PARAMETERS-1'!$B$5:$J$44,4, FALSE)</f>
        <v>0</v>
      </c>
      <c r="AL206" s="113">
        <f>$F206*'INTERNAL PARAMETERS-2'!AK206*VLOOKUP(AL$4,'INTERNAL PARAMETERS-1'!$B$5:$J$44,4, FALSE)</f>
        <v>0</v>
      </c>
      <c r="AM206" s="113">
        <f>$F206*'INTERNAL PARAMETERS-2'!AL206*VLOOKUP(AM$4,'INTERNAL PARAMETERS-1'!$B$5:$J$44,4, FALSE)</f>
        <v>0</v>
      </c>
      <c r="AN206" s="113">
        <f>$F206*'INTERNAL PARAMETERS-2'!AM206*VLOOKUP(AN$4,'INTERNAL PARAMETERS-1'!$B$5:$J$44,4, FALSE)</f>
        <v>0</v>
      </c>
      <c r="AO206" s="113">
        <f>$F206*'INTERNAL PARAMETERS-2'!AN206*VLOOKUP(AO$4,'INTERNAL PARAMETERS-1'!$B$5:$J$44,4, FALSE)</f>
        <v>0</v>
      </c>
      <c r="AP206" s="113">
        <f>$F206*'INTERNAL PARAMETERS-2'!AO206*VLOOKUP(AP$4,'INTERNAL PARAMETERS-1'!$B$5:$J$44,4, FALSE)</f>
        <v>0</v>
      </c>
      <c r="AQ206" s="113">
        <f>$F206*'INTERNAL PARAMETERS-2'!AP206*VLOOKUP(AQ$4,'INTERNAL PARAMETERS-1'!$B$5:$J$44,4, FALSE)</f>
        <v>0</v>
      </c>
      <c r="AR206" s="113">
        <f>$F206*'INTERNAL PARAMETERS-2'!AQ206*VLOOKUP(AR$4,'INTERNAL PARAMETERS-1'!$B$5:$J$44,4, FALSE)</f>
        <v>0</v>
      </c>
      <c r="AS206" s="113">
        <f>$F206*'INTERNAL PARAMETERS-2'!AR206*VLOOKUP(AS$4,'INTERNAL PARAMETERS-1'!$B$5:$J$44,4, FALSE)</f>
        <v>0</v>
      </c>
      <c r="AT206" s="112">
        <f>$F206*'INTERNAL PARAMETERS-2'!AS206*VLOOKUP(AT$4,'INTERNAL PARAMETERS-1'!$B$5:$J$44,4, FALSE)</f>
        <v>0</v>
      </c>
      <c r="AU206" s="114">
        <f>$F206*'INTERNAL PARAMETERS-2'!F206*(1-VLOOKUP(G$4,'INTERNAL PARAMETERS-1'!$B$5:$J$44,4, FALSE))</f>
        <v>0</v>
      </c>
      <c r="AV206" s="113">
        <f>$F206*'INTERNAL PARAMETERS-2'!G206*(1-VLOOKUP(H$4,'INTERNAL PARAMETERS-1'!$B$5:$J$44,4, FALSE))</f>
        <v>0</v>
      </c>
      <c r="AW206" s="113">
        <f>$F206*'INTERNAL PARAMETERS-2'!H206*(1-VLOOKUP(I$4,'INTERNAL PARAMETERS-1'!$B$5:$J$44,4, FALSE))</f>
        <v>0</v>
      </c>
      <c r="AX206" s="113">
        <f>$F206*'INTERNAL PARAMETERS-2'!I206*(1-VLOOKUP(J$4,'INTERNAL PARAMETERS-1'!$B$5:$J$44,4, FALSE))</f>
        <v>0</v>
      </c>
      <c r="AY206" s="113">
        <f>$F206*'INTERNAL PARAMETERS-2'!J206*(1-VLOOKUP(K$4,'INTERNAL PARAMETERS-1'!$B$5:$J$44,4, FALSE))</f>
        <v>0</v>
      </c>
      <c r="AZ206" s="113">
        <f>$F206*'INTERNAL PARAMETERS-2'!K206*(1-VLOOKUP(L$4,'INTERNAL PARAMETERS-1'!$B$5:$J$44,4, FALSE))</f>
        <v>0</v>
      </c>
      <c r="BA206" s="113">
        <f>$F206*'INTERNAL PARAMETERS-2'!L206*(1-VLOOKUP(M$4,'INTERNAL PARAMETERS-1'!$B$5:$J$44,4, FALSE))</f>
        <v>0</v>
      </c>
      <c r="BB206" s="113">
        <f>$F206*'INTERNAL PARAMETERS-2'!M206*(1-VLOOKUP(N$4,'INTERNAL PARAMETERS-1'!$B$5:$J$44,4, FALSE))</f>
        <v>0</v>
      </c>
      <c r="BC206" s="113">
        <f>$F206*'INTERNAL PARAMETERS-2'!N206*(1-VLOOKUP(O$4,'INTERNAL PARAMETERS-1'!$B$5:$J$44,4, FALSE))</f>
        <v>0</v>
      </c>
      <c r="BD206" s="113">
        <f>$F206*'INTERNAL PARAMETERS-2'!O206*(1-VLOOKUP(P$4,'INTERNAL PARAMETERS-1'!$B$5:$J$44,4, FALSE))</f>
        <v>0</v>
      </c>
      <c r="BE206" s="113">
        <f>$F206*'INTERNAL PARAMETERS-2'!P206*(1-VLOOKUP(Q$4,'INTERNAL PARAMETERS-1'!$B$5:$J$44,4, FALSE))</f>
        <v>0</v>
      </c>
      <c r="BF206" s="113">
        <f>$F206*'INTERNAL PARAMETERS-2'!Q206*(1-VLOOKUP(R$4,'INTERNAL PARAMETERS-1'!$B$5:$J$44,4, FALSE))</f>
        <v>0</v>
      </c>
      <c r="BG206" s="113">
        <f>$F206*'INTERNAL PARAMETERS-2'!R206*(1-VLOOKUP(S$4,'INTERNAL PARAMETERS-1'!$B$5:$J$44,4, FALSE))</f>
        <v>0</v>
      </c>
      <c r="BH206" s="113">
        <f>$F206*'INTERNAL PARAMETERS-2'!S206*(1-VLOOKUP(T$4,'INTERNAL PARAMETERS-1'!$B$5:$J$44,4, FALSE))</f>
        <v>0</v>
      </c>
      <c r="BI206" s="113">
        <f>$F206*'INTERNAL PARAMETERS-2'!T206*(1-VLOOKUP(U$4,'INTERNAL PARAMETERS-1'!$B$5:$J$44,4, FALSE))</f>
        <v>0</v>
      </c>
      <c r="BJ206" s="113">
        <f>$F206*'INTERNAL PARAMETERS-2'!U206*(1-VLOOKUP(V$4,'INTERNAL PARAMETERS-1'!$B$5:$J$44,4, FALSE))</f>
        <v>0</v>
      </c>
      <c r="BK206" s="113">
        <f>$F206*'INTERNAL PARAMETERS-2'!V206*(1-VLOOKUP(W$4,'INTERNAL PARAMETERS-1'!$B$5:$J$44,4, FALSE))</f>
        <v>0</v>
      </c>
      <c r="BL206" s="113">
        <f>$F206*'INTERNAL PARAMETERS-2'!W206*(1-VLOOKUP(X$4,'INTERNAL PARAMETERS-1'!$B$5:$J$44,4, FALSE))</f>
        <v>0</v>
      </c>
      <c r="BM206" s="113">
        <f>$F206*'INTERNAL PARAMETERS-2'!X206*(1-VLOOKUP(Y$4,'INTERNAL PARAMETERS-1'!$B$5:$J$44,4, FALSE))</f>
        <v>0</v>
      </c>
      <c r="BN206" s="113">
        <f>$F206*'INTERNAL PARAMETERS-2'!Y206*(1-VLOOKUP(Z$4,'INTERNAL PARAMETERS-1'!$B$5:$J$44,4, FALSE))</f>
        <v>0</v>
      </c>
      <c r="BO206" s="113">
        <f>$F206*'INTERNAL PARAMETERS-2'!Z206*(1-VLOOKUP(AA$4,'INTERNAL PARAMETERS-1'!$B$5:$J$44,4, FALSE))</f>
        <v>0</v>
      </c>
      <c r="BP206" s="113">
        <f>$F206*'INTERNAL PARAMETERS-2'!AA206*(1-VLOOKUP(AB$4,'INTERNAL PARAMETERS-1'!$B$5:$J$44,4, FALSE))</f>
        <v>0</v>
      </c>
      <c r="BQ206" s="113">
        <f>$F206*'INTERNAL PARAMETERS-2'!AB206*(1-VLOOKUP(AC$4,'INTERNAL PARAMETERS-1'!$B$5:$J$44,4, FALSE))</f>
        <v>0</v>
      </c>
      <c r="BR206" s="113">
        <f>$F206*'INTERNAL PARAMETERS-2'!AC206*(1-VLOOKUP(AD$4,'INTERNAL PARAMETERS-1'!$B$5:$J$44,4, FALSE))</f>
        <v>0</v>
      </c>
      <c r="BS206" s="113">
        <f>$F206*'INTERNAL PARAMETERS-2'!AD206*(1-VLOOKUP(AE$4,'INTERNAL PARAMETERS-1'!$B$5:$J$44,4, FALSE))</f>
        <v>0</v>
      </c>
      <c r="BT206" s="113">
        <f>$F206*'INTERNAL PARAMETERS-2'!AE206*(1-VLOOKUP(AF$4,'INTERNAL PARAMETERS-1'!$B$5:$J$44,4, FALSE))</f>
        <v>0</v>
      </c>
      <c r="BU206" s="113">
        <f>$F206*'INTERNAL PARAMETERS-2'!AF206*(1-VLOOKUP(AG$4,'INTERNAL PARAMETERS-1'!$B$5:$J$44,4, FALSE))</f>
        <v>0</v>
      </c>
      <c r="BV206" s="113">
        <f>$F206*'INTERNAL PARAMETERS-2'!AG206*(1-VLOOKUP(AH$4,'INTERNAL PARAMETERS-1'!$B$5:$J$44,4, FALSE))</f>
        <v>0</v>
      </c>
      <c r="BW206" s="113">
        <f>$F206*'INTERNAL PARAMETERS-2'!AH206*(1-VLOOKUP(AI$4,'INTERNAL PARAMETERS-1'!$B$5:$J$44,4, FALSE))</f>
        <v>0</v>
      </c>
      <c r="BX206" s="113">
        <f>$F206*'INTERNAL PARAMETERS-2'!AI206*(1-VLOOKUP(AJ$4,'INTERNAL PARAMETERS-1'!$B$5:$J$44,4, FALSE))</f>
        <v>0</v>
      </c>
      <c r="BY206" s="113">
        <f>$F206*'INTERNAL PARAMETERS-2'!AJ206*(1-VLOOKUP(AK$4,'INTERNAL PARAMETERS-1'!$B$5:$J$44,4, FALSE))</f>
        <v>0</v>
      </c>
      <c r="BZ206" s="113">
        <f>$F206*'INTERNAL PARAMETERS-2'!AK206*(1-VLOOKUP(AL$4,'INTERNAL PARAMETERS-1'!$B$5:$J$44,4, FALSE))</f>
        <v>0</v>
      </c>
      <c r="CA206" s="113">
        <f>$F206*'INTERNAL PARAMETERS-2'!AL206*(1-VLOOKUP(AM$4,'INTERNAL PARAMETERS-1'!$B$5:$J$44,4, FALSE))</f>
        <v>0</v>
      </c>
      <c r="CB206" s="113">
        <f>$F206*'INTERNAL PARAMETERS-2'!AM206*(1-VLOOKUP(AN$4,'INTERNAL PARAMETERS-1'!$B$5:$J$44,4, FALSE))</f>
        <v>0</v>
      </c>
      <c r="CC206" s="113">
        <f>$F206*'INTERNAL PARAMETERS-2'!AN206*(1-VLOOKUP(AO$4,'INTERNAL PARAMETERS-1'!$B$5:$J$44,4, FALSE))</f>
        <v>0</v>
      </c>
      <c r="CD206" s="113">
        <f>$F206*'INTERNAL PARAMETERS-2'!AO206*(1-VLOOKUP(AP$4,'INTERNAL PARAMETERS-1'!$B$5:$J$44,4, FALSE))</f>
        <v>0</v>
      </c>
      <c r="CE206" s="113">
        <f>$F206*'INTERNAL PARAMETERS-2'!AP206*(1-VLOOKUP(AQ$4,'INTERNAL PARAMETERS-1'!$B$5:$J$44,4, FALSE))</f>
        <v>0</v>
      </c>
      <c r="CF206" s="113">
        <f>$F206*'INTERNAL PARAMETERS-2'!AQ206*(1-VLOOKUP(AR$4,'INTERNAL PARAMETERS-1'!$B$5:$J$44,4, FALSE))</f>
        <v>0</v>
      </c>
      <c r="CG206" s="113">
        <f>$F206*'INTERNAL PARAMETERS-2'!AR206*(1-VLOOKUP(AS$4,'INTERNAL PARAMETERS-1'!$B$5:$J$44,4, FALSE))</f>
        <v>0</v>
      </c>
      <c r="CH206" s="112">
        <f>$F206*'INTERNAL PARAMETERS-2'!AS206*(1-VLOOKUP(AT$4,'INTERNAL PARAMETERS-1'!$B$5:$J$44,4, FALSE))</f>
        <v>0</v>
      </c>
      <c r="CI206" s="111">
        <f t="shared" si="3"/>
        <v>0</v>
      </c>
    </row>
    <row r="207" spans="3:87" x14ac:dyDescent="0.5">
      <c r="C207" s="77" t="s">
        <v>23</v>
      </c>
      <c r="D207" s="76" t="s">
        <v>2</v>
      </c>
      <c r="E207" s="76" t="s">
        <v>16</v>
      </c>
      <c r="F207" s="115">
        <f>'INPUTS-Incidence'!E207</f>
        <v>0</v>
      </c>
      <c r="G207" s="114">
        <f>$F207*'INTERNAL PARAMETERS-2'!F207*VLOOKUP(G$4,'INTERNAL PARAMETERS-1'!$B$5:$J$44,4, FALSE)</f>
        <v>0</v>
      </c>
      <c r="H207" s="113">
        <f>$F207*'INTERNAL PARAMETERS-2'!G207*VLOOKUP(H$4,'INTERNAL PARAMETERS-1'!$B$5:$J$44,4, FALSE)</f>
        <v>0</v>
      </c>
      <c r="I207" s="113">
        <f>$F207*'INTERNAL PARAMETERS-2'!H207*VLOOKUP(I$4,'INTERNAL PARAMETERS-1'!$B$5:$J$44,4, FALSE)</f>
        <v>0</v>
      </c>
      <c r="J207" s="113">
        <f>$F207*'INTERNAL PARAMETERS-2'!I207*VLOOKUP(J$4,'INTERNAL PARAMETERS-1'!$B$5:$J$44,4, FALSE)</f>
        <v>0</v>
      </c>
      <c r="K207" s="113">
        <f>$F207*'INTERNAL PARAMETERS-2'!J207*VLOOKUP(K$4,'INTERNAL PARAMETERS-1'!$B$5:$J$44,4, FALSE)</f>
        <v>0</v>
      </c>
      <c r="L207" s="113">
        <f>$F207*'INTERNAL PARAMETERS-2'!K207*VLOOKUP(L$4,'INTERNAL PARAMETERS-1'!$B$5:$J$44,4, FALSE)</f>
        <v>0</v>
      </c>
      <c r="M207" s="113">
        <f>$F207*'INTERNAL PARAMETERS-2'!L207*VLOOKUP(M$4,'INTERNAL PARAMETERS-1'!$B$5:$J$44,4, FALSE)</f>
        <v>0</v>
      </c>
      <c r="N207" s="113">
        <f>$F207*'INTERNAL PARAMETERS-2'!M207*VLOOKUP(N$4,'INTERNAL PARAMETERS-1'!$B$5:$J$44,4, FALSE)</f>
        <v>0</v>
      </c>
      <c r="O207" s="113">
        <f>$F207*'INTERNAL PARAMETERS-2'!N207*VLOOKUP(O$4,'INTERNAL PARAMETERS-1'!$B$5:$J$44,4, FALSE)</f>
        <v>0</v>
      </c>
      <c r="P207" s="113">
        <f>$F207*'INTERNAL PARAMETERS-2'!O207*VLOOKUP(P$4,'INTERNAL PARAMETERS-1'!$B$5:$J$44,4, FALSE)</f>
        <v>0</v>
      </c>
      <c r="Q207" s="113">
        <f>$F207*'INTERNAL PARAMETERS-2'!P207*VLOOKUP(Q$4,'INTERNAL PARAMETERS-1'!$B$5:$J$44,4, FALSE)</f>
        <v>0</v>
      </c>
      <c r="R207" s="113">
        <f>$F207*'INTERNAL PARAMETERS-2'!Q207*VLOOKUP(R$4,'INTERNAL PARAMETERS-1'!$B$5:$J$44,4, FALSE)</f>
        <v>0</v>
      </c>
      <c r="S207" s="113">
        <f>$F207*'INTERNAL PARAMETERS-2'!R207*VLOOKUP(S$4,'INTERNAL PARAMETERS-1'!$B$5:$J$44,4, FALSE)</f>
        <v>0</v>
      </c>
      <c r="T207" s="113">
        <f>$F207*'INTERNAL PARAMETERS-2'!S207*VLOOKUP(T$4,'INTERNAL PARAMETERS-1'!$B$5:$J$44,4, FALSE)</f>
        <v>0</v>
      </c>
      <c r="U207" s="113">
        <f>$F207*'INTERNAL PARAMETERS-2'!T207*VLOOKUP(U$4,'INTERNAL PARAMETERS-1'!$B$5:$J$44,4, FALSE)</f>
        <v>0</v>
      </c>
      <c r="V207" s="113">
        <f>$F207*'INTERNAL PARAMETERS-2'!U207*VLOOKUP(V$4,'INTERNAL PARAMETERS-1'!$B$5:$J$44,4, FALSE)</f>
        <v>0</v>
      </c>
      <c r="W207" s="113">
        <f>$F207*'INTERNAL PARAMETERS-2'!V207*VLOOKUP(W$4,'INTERNAL PARAMETERS-1'!$B$5:$J$44,4, FALSE)</f>
        <v>0</v>
      </c>
      <c r="X207" s="113">
        <f>$F207*'INTERNAL PARAMETERS-2'!W207*VLOOKUP(X$4,'INTERNAL PARAMETERS-1'!$B$5:$J$44,4, FALSE)</f>
        <v>0</v>
      </c>
      <c r="Y207" s="113">
        <f>$F207*'INTERNAL PARAMETERS-2'!X207*VLOOKUP(Y$4,'INTERNAL PARAMETERS-1'!$B$5:$J$44,4, FALSE)</f>
        <v>0</v>
      </c>
      <c r="Z207" s="113">
        <f>$F207*'INTERNAL PARAMETERS-2'!Y207*VLOOKUP(Z$4,'INTERNAL PARAMETERS-1'!$B$5:$J$44,4, FALSE)</f>
        <v>0</v>
      </c>
      <c r="AA207" s="113">
        <f>$F207*'INTERNAL PARAMETERS-2'!Z207*VLOOKUP(AA$4,'INTERNAL PARAMETERS-1'!$B$5:$J$44,4, FALSE)</f>
        <v>0</v>
      </c>
      <c r="AB207" s="113">
        <f>$F207*'INTERNAL PARAMETERS-2'!AA207*VLOOKUP(AB$4,'INTERNAL PARAMETERS-1'!$B$5:$J$44,4, FALSE)</f>
        <v>0</v>
      </c>
      <c r="AC207" s="113">
        <f>$F207*'INTERNAL PARAMETERS-2'!AB207*VLOOKUP(AC$4,'INTERNAL PARAMETERS-1'!$B$5:$J$44,4, FALSE)</f>
        <v>0</v>
      </c>
      <c r="AD207" s="113">
        <f>$F207*'INTERNAL PARAMETERS-2'!AC207*VLOOKUP(AD$4,'INTERNAL PARAMETERS-1'!$B$5:$J$44,4, FALSE)</f>
        <v>0</v>
      </c>
      <c r="AE207" s="113">
        <f>$F207*'INTERNAL PARAMETERS-2'!AD207*VLOOKUP(AE$4,'INTERNAL PARAMETERS-1'!$B$5:$J$44,4, FALSE)</f>
        <v>0</v>
      </c>
      <c r="AF207" s="113">
        <f>$F207*'INTERNAL PARAMETERS-2'!AE207*VLOOKUP(AF$4,'INTERNAL PARAMETERS-1'!$B$5:$J$44,4, FALSE)</f>
        <v>0</v>
      </c>
      <c r="AG207" s="113">
        <f>$F207*'INTERNAL PARAMETERS-2'!AF207*VLOOKUP(AG$4,'INTERNAL PARAMETERS-1'!$B$5:$J$44,4, FALSE)</f>
        <v>0</v>
      </c>
      <c r="AH207" s="113">
        <f>$F207*'INTERNAL PARAMETERS-2'!AG207*VLOOKUP(AH$4,'INTERNAL PARAMETERS-1'!$B$5:$J$44,4, FALSE)</f>
        <v>0</v>
      </c>
      <c r="AI207" s="113">
        <f>$F207*'INTERNAL PARAMETERS-2'!AH207*VLOOKUP(AI$4,'INTERNAL PARAMETERS-1'!$B$5:$J$44,4, FALSE)</f>
        <v>0</v>
      </c>
      <c r="AJ207" s="113">
        <f>$F207*'INTERNAL PARAMETERS-2'!AI207*VLOOKUP(AJ$4,'INTERNAL PARAMETERS-1'!$B$5:$J$44,4, FALSE)</f>
        <v>0</v>
      </c>
      <c r="AK207" s="113">
        <f>$F207*'INTERNAL PARAMETERS-2'!AJ207*VLOOKUP(AK$4,'INTERNAL PARAMETERS-1'!$B$5:$J$44,4, FALSE)</f>
        <v>0</v>
      </c>
      <c r="AL207" s="113">
        <f>$F207*'INTERNAL PARAMETERS-2'!AK207*VLOOKUP(AL$4,'INTERNAL PARAMETERS-1'!$B$5:$J$44,4, FALSE)</f>
        <v>0</v>
      </c>
      <c r="AM207" s="113">
        <f>$F207*'INTERNAL PARAMETERS-2'!AL207*VLOOKUP(AM$4,'INTERNAL PARAMETERS-1'!$B$5:$J$44,4, FALSE)</f>
        <v>0</v>
      </c>
      <c r="AN207" s="113">
        <f>$F207*'INTERNAL PARAMETERS-2'!AM207*VLOOKUP(AN$4,'INTERNAL PARAMETERS-1'!$B$5:$J$44,4, FALSE)</f>
        <v>0</v>
      </c>
      <c r="AO207" s="113">
        <f>$F207*'INTERNAL PARAMETERS-2'!AN207*VLOOKUP(AO$4,'INTERNAL PARAMETERS-1'!$B$5:$J$44,4, FALSE)</f>
        <v>0</v>
      </c>
      <c r="AP207" s="113">
        <f>$F207*'INTERNAL PARAMETERS-2'!AO207*VLOOKUP(AP$4,'INTERNAL PARAMETERS-1'!$B$5:$J$44,4, FALSE)</f>
        <v>0</v>
      </c>
      <c r="AQ207" s="113">
        <f>$F207*'INTERNAL PARAMETERS-2'!AP207*VLOOKUP(AQ$4,'INTERNAL PARAMETERS-1'!$B$5:$J$44,4, FALSE)</f>
        <v>0</v>
      </c>
      <c r="AR207" s="113">
        <f>$F207*'INTERNAL PARAMETERS-2'!AQ207*VLOOKUP(AR$4,'INTERNAL PARAMETERS-1'!$B$5:$J$44,4, FALSE)</f>
        <v>0</v>
      </c>
      <c r="AS207" s="113">
        <f>$F207*'INTERNAL PARAMETERS-2'!AR207*VLOOKUP(AS$4,'INTERNAL PARAMETERS-1'!$B$5:$J$44,4, FALSE)</f>
        <v>0</v>
      </c>
      <c r="AT207" s="112">
        <f>$F207*'INTERNAL PARAMETERS-2'!AS207*VLOOKUP(AT$4,'INTERNAL PARAMETERS-1'!$B$5:$J$44,4, FALSE)</f>
        <v>0</v>
      </c>
      <c r="AU207" s="114">
        <f>$F207*'INTERNAL PARAMETERS-2'!F207*(1-VLOOKUP(G$4,'INTERNAL PARAMETERS-1'!$B$5:$J$44,4, FALSE))</f>
        <v>0</v>
      </c>
      <c r="AV207" s="113">
        <f>$F207*'INTERNAL PARAMETERS-2'!G207*(1-VLOOKUP(H$4,'INTERNAL PARAMETERS-1'!$B$5:$J$44,4, FALSE))</f>
        <v>0</v>
      </c>
      <c r="AW207" s="113">
        <f>$F207*'INTERNAL PARAMETERS-2'!H207*(1-VLOOKUP(I$4,'INTERNAL PARAMETERS-1'!$B$5:$J$44,4, FALSE))</f>
        <v>0</v>
      </c>
      <c r="AX207" s="113">
        <f>$F207*'INTERNAL PARAMETERS-2'!I207*(1-VLOOKUP(J$4,'INTERNAL PARAMETERS-1'!$B$5:$J$44,4, FALSE))</f>
        <v>0</v>
      </c>
      <c r="AY207" s="113">
        <f>$F207*'INTERNAL PARAMETERS-2'!J207*(1-VLOOKUP(K$4,'INTERNAL PARAMETERS-1'!$B$5:$J$44,4, FALSE))</f>
        <v>0</v>
      </c>
      <c r="AZ207" s="113">
        <f>$F207*'INTERNAL PARAMETERS-2'!K207*(1-VLOOKUP(L$4,'INTERNAL PARAMETERS-1'!$B$5:$J$44,4, FALSE))</f>
        <v>0</v>
      </c>
      <c r="BA207" s="113">
        <f>$F207*'INTERNAL PARAMETERS-2'!L207*(1-VLOOKUP(M$4,'INTERNAL PARAMETERS-1'!$B$5:$J$44,4, FALSE))</f>
        <v>0</v>
      </c>
      <c r="BB207" s="113">
        <f>$F207*'INTERNAL PARAMETERS-2'!M207*(1-VLOOKUP(N$4,'INTERNAL PARAMETERS-1'!$B$5:$J$44,4, FALSE))</f>
        <v>0</v>
      </c>
      <c r="BC207" s="113">
        <f>$F207*'INTERNAL PARAMETERS-2'!N207*(1-VLOOKUP(O$4,'INTERNAL PARAMETERS-1'!$B$5:$J$44,4, FALSE))</f>
        <v>0</v>
      </c>
      <c r="BD207" s="113">
        <f>$F207*'INTERNAL PARAMETERS-2'!O207*(1-VLOOKUP(P$4,'INTERNAL PARAMETERS-1'!$B$5:$J$44,4, FALSE))</f>
        <v>0</v>
      </c>
      <c r="BE207" s="113">
        <f>$F207*'INTERNAL PARAMETERS-2'!P207*(1-VLOOKUP(Q$4,'INTERNAL PARAMETERS-1'!$B$5:$J$44,4, FALSE))</f>
        <v>0</v>
      </c>
      <c r="BF207" s="113">
        <f>$F207*'INTERNAL PARAMETERS-2'!Q207*(1-VLOOKUP(R$4,'INTERNAL PARAMETERS-1'!$B$5:$J$44,4, FALSE))</f>
        <v>0</v>
      </c>
      <c r="BG207" s="113">
        <f>$F207*'INTERNAL PARAMETERS-2'!R207*(1-VLOOKUP(S$4,'INTERNAL PARAMETERS-1'!$B$5:$J$44,4, FALSE))</f>
        <v>0</v>
      </c>
      <c r="BH207" s="113">
        <f>$F207*'INTERNAL PARAMETERS-2'!S207*(1-VLOOKUP(T$4,'INTERNAL PARAMETERS-1'!$B$5:$J$44,4, FALSE))</f>
        <v>0</v>
      </c>
      <c r="BI207" s="113">
        <f>$F207*'INTERNAL PARAMETERS-2'!T207*(1-VLOOKUP(U$4,'INTERNAL PARAMETERS-1'!$B$5:$J$44,4, FALSE))</f>
        <v>0</v>
      </c>
      <c r="BJ207" s="113">
        <f>$F207*'INTERNAL PARAMETERS-2'!U207*(1-VLOOKUP(V$4,'INTERNAL PARAMETERS-1'!$B$5:$J$44,4, FALSE))</f>
        <v>0</v>
      </c>
      <c r="BK207" s="113">
        <f>$F207*'INTERNAL PARAMETERS-2'!V207*(1-VLOOKUP(W$4,'INTERNAL PARAMETERS-1'!$B$5:$J$44,4, FALSE))</f>
        <v>0</v>
      </c>
      <c r="BL207" s="113">
        <f>$F207*'INTERNAL PARAMETERS-2'!W207*(1-VLOOKUP(X$4,'INTERNAL PARAMETERS-1'!$B$5:$J$44,4, FALSE))</f>
        <v>0</v>
      </c>
      <c r="BM207" s="113">
        <f>$F207*'INTERNAL PARAMETERS-2'!X207*(1-VLOOKUP(Y$4,'INTERNAL PARAMETERS-1'!$B$5:$J$44,4, FALSE))</f>
        <v>0</v>
      </c>
      <c r="BN207" s="113">
        <f>$F207*'INTERNAL PARAMETERS-2'!Y207*(1-VLOOKUP(Z$4,'INTERNAL PARAMETERS-1'!$B$5:$J$44,4, FALSE))</f>
        <v>0</v>
      </c>
      <c r="BO207" s="113">
        <f>$F207*'INTERNAL PARAMETERS-2'!Z207*(1-VLOOKUP(AA$4,'INTERNAL PARAMETERS-1'!$B$5:$J$44,4, FALSE))</f>
        <v>0</v>
      </c>
      <c r="BP207" s="113">
        <f>$F207*'INTERNAL PARAMETERS-2'!AA207*(1-VLOOKUP(AB$4,'INTERNAL PARAMETERS-1'!$B$5:$J$44,4, FALSE))</f>
        <v>0</v>
      </c>
      <c r="BQ207" s="113">
        <f>$F207*'INTERNAL PARAMETERS-2'!AB207*(1-VLOOKUP(AC$4,'INTERNAL PARAMETERS-1'!$B$5:$J$44,4, FALSE))</f>
        <v>0</v>
      </c>
      <c r="BR207" s="113">
        <f>$F207*'INTERNAL PARAMETERS-2'!AC207*(1-VLOOKUP(AD$4,'INTERNAL PARAMETERS-1'!$B$5:$J$44,4, FALSE))</f>
        <v>0</v>
      </c>
      <c r="BS207" s="113">
        <f>$F207*'INTERNAL PARAMETERS-2'!AD207*(1-VLOOKUP(AE$4,'INTERNAL PARAMETERS-1'!$B$5:$J$44,4, FALSE))</f>
        <v>0</v>
      </c>
      <c r="BT207" s="113">
        <f>$F207*'INTERNAL PARAMETERS-2'!AE207*(1-VLOOKUP(AF$4,'INTERNAL PARAMETERS-1'!$B$5:$J$44,4, FALSE))</f>
        <v>0</v>
      </c>
      <c r="BU207" s="113">
        <f>$F207*'INTERNAL PARAMETERS-2'!AF207*(1-VLOOKUP(AG$4,'INTERNAL PARAMETERS-1'!$B$5:$J$44,4, FALSE))</f>
        <v>0</v>
      </c>
      <c r="BV207" s="113">
        <f>$F207*'INTERNAL PARAMETERS-2'!AG207*(1-VLOOKUP(AH$4,'INTERNAL PARAMETERS-1'!$B$5:$J$44,4, FALSE))</f>
        <v>0</v>
      </c>
      <c r="BW207" s="113">
        <f>$F207*'INTERNAL PARAMETERS-2'!AH207*(1-VLOOKUP(AI$4,'INTERNAL PARAMETERS-1'!$B$5:$J$44,4, FALSE))</f>
        <v>0</v>
      </c>
      <c r="BX207" s="113">
        <f>$F207*'INTERNAL PARAMETERS-2'!AI207*(1-VLOOKUP(AJ$4,'INTERNAL PARAMETERS-1'!$B$5:$J$44,4, FALSE))</f>
        <v>0</v>
      </c>
      <c r="BY207" s="113">
        <f>$F207*'INTERNAL PARAMETERS-2'!AJ207*(1-VLOOKUP(AK$4,'INTERNAL PARAMETERS-1'!$B$5:$J$44,4, FALSE))</f>
        <v>0</v>
      </c>
      <c r="BZ207" s="113">
        <f>$F207*'INTERNAL PARAMETERS-2'!AK207*(1-VLOOKUP(AL$4,'INTERNAL PARAMETERS-1'!$B$5:$J$44,4, FALSE))</f>
        <v>0</v>
      </c>
      <c r="CA207" s="113">
        <f>$F207*'INTERNAL PARAMETERS-2'!AL207*(1-VLOOKUP(AM$4,'INTERNAL PARAMETERS-1'!$B$5:$J$44,4, FALSE))</f>
        <v>0</v>
      </c>
      <c r="CB207" s="113">
        <f>$F207*'INTERNAL PARAMETERS-2'!AM207*(1-VLOOKUP(AN$4,'INTERNAL PARAMETERS-1'!$B$5:$J$44,4, FALSE))</f>
        <v>0</v>
      </c>
      <c r="CC207" s="113">
        <f>$F207*'INTERNAL PARAMETERS-2'!AN207*(1-VLOOKUP(AO$4,'INTERNAL PARAMETERS-1'!$B$5:$J$44,4, FALSE))</f>
        <v>0</v>
      </c>
      <c r="CD207" s="113">
        <f>$F207*'INTERNAL PARAMETERS-2'!AO207*(1-VLOOKUP(AP$4,'INTERNAL PARAMETERS-1'!$B$5:$J$44,4, FALSE))</f>
        <v>0</v>
      </c>
      <c r="CE207" s="113">
        <f>$F207*'INTERNAL PARAMETERS-2'!AP207*(1-VLOOKUP(AQ$4,'INTERNAL PARAMETERS-1'!$B$5:$J$44,4, FALSE))</f>
        <v>0</v>
      </c>
      <c r="CF207" s="113">
        <f>$F207*'INTERNAL PARAMETERS-2'!AQ207*(1-VLOOKUP(AR$4,'INTERNAL PARAMETERS-1'!$B$5:$J$44,4, FALSE))</f>
        <v>0</v>
      </c>
      <c r="CG207" s="113">
        <f>$F207*'INTERNAL PARAMETERS-2'!AR207*(1-VLOOKUP(AS$4,'INTERNAL PARAMETERS-1'!$B$5:$J$44,4, FALSE))</f>
        <v>0</v>
      </c>
      <c r="CH207" s="112">
        <f>$F207*'INTERNAL PARAMETERS-2'!AS207*(1-VLOOKUP(AT$4,'INTERNAL PARAMETERS-1'!$B$5:$J$44,4, FALSE))</f>
        <v>0</v>
      </c>
      <c r="CI207" s="111">
        <f t="shared" si="3"/>
        <v>0</v>
      </c>
    </row>
    <row r="208" spans="3:87" x14ac:dyDescent="0.5">
      <c r="C208" s="77" t="s">
        <v>23</v>
      </c>
      <c r="D208" s="76" t="s">
        <v>2</v>
      </c>
      <c r="E208" s="76" t="s">
        <v>15</v>
      </c>
      <c r="F208" s="115">
        <f>'INPUTS-Incidence'!E208</f>
        <v>0</v>
      </c>
      <c r="G208" s="114">
        <f>$F208*'INTERNAL PARAMETERS-2'!F208*VLOOKUP(G$4,'INTERNAL PARAMETERS-1'!$B$5:$J$44,4, FALSE)</f>
        <v>0</v>
      </c>
      <c r="H208" s="113">
        <f>$F208*'INTERNAL PARAMETERS-2'!G208*VLOOKUP(H$4,'INTERNAL PARAMETERS-1'!$B$5:$J$44,4, FALSE)</f>
        <v>0</v>
      </c>
      <c r="I208" s="113">
        <f>$F208*'INTERNAL PARAMETERS-2'!H208*VLOOKUP(I$4,'INTERNAL PARAMETERS-1'!$B$5:$J$44,4, FALSE)</f>
        <v>0</v>
      </c>
      <c r="J208" s="113">
        <f>$F208*'INTERNAL PARAMETERS-2'!I208*VLOOKUP(J$4,'INTERNAL PARAMETERS-1'!$B$5:$J$44,4, FALSE)</f>
        <v>0</v>
      </c>
      <c r="K208" s="113">
        <f>$F208*'INTERNAL PARAMETERS-2'!J208*VLOOKUP(K$4,'INTERNAL PARAMETERS-1'!$B$5:$J$44,4, FALSE)</f>
        <v>0</v>
      </c>
      <c r="L208" s="113">
        <f>$F208*'INTERNAL PARAMETERS-2'!K208*VLOOKUP(L$4,'INTERNAL PARAMETERS-1'!$B$5:$J$44,4, FALSE)</f>
        <v>0</v>
      </c>
      <c r="M208" s="113">
        <f>$F208*'INTERNAL PARAMETERS-2'!L208*VLOOKUP(M$4,'INTERNAL PARAMETERS-1'!$B$5:$J$44,4, FALSE)</f>
        <v>0</v>
      </c>
      <c r="N208" s="113">
        <f>$F208*'INTERNAL PARAMETERS-2'!M208*VLOOKUP(N$4,'INTERNAL PARAMETERS-1'!$B$5:$J$44,4, FALSE)</f>
        <v>0</v>
      </c>
      <c r="O208" s="113">
        <f>$F208*'INTERNAL PARAMETERS-2'!N208*VLOOKUP(O$4,'INTERNAL PARAMETERS-1'!$B$5:$J$44,4, FALSE)</f>
        <v>0</v>
      </c>
      <c r="P208" s="113">
        <f>$F208*'INTERNAL PARAMETERS-2'!O208*VLOOKUP(P$4,'INTERNAL PARAMETERS-1'!$B$5:$J$44,4, FALSE)</f>
        <v>0</v>
      </c>
      <c r="Q208" s="113">
        <f>$F208*'INTERNAL PARAMETERS-2'!P208*VLOOKUP(Q$4,'INTERNAL PARAMETERS-1'!$B$5:$J$44,4, FALSE)</f>
        <v>0</v>
      </c>
      <c r="R208" s="113">
        <f>$F208*'INTERNAL PARAMETERS-2'!Q208*VLOOKUP(R$4,'INTERNAL PARAMETERS-1'!$B$5:$J$44,4, FALSE)</f>
        <v>0</v>
      </c>
      <c r="S208" s="113">
        <f>$F208*'INTERNAL PARAMETERS-2'!R208*VLOOKUP(S$4,'INTERNAL PARAMETERS-1'!$B$5:$J$44,4, FALSE)</f>
        <v>0</v>
      </c>
      <c r="T208" s="113">
        <f>$F208*'INTERNAL PARAMETERS-2'!S208*VLOOKUP(T$4,'INTERNAL PARAMETERS-1'!$B$5:$J$44,4, FALSE)</f>
        <v>0</v>
      </c>
      <c r="U208" s="113">
        <f>$F208*'INTERNAL PARAMETERS-2'!T208*VLOOKUP(U$4,'INTERNAL PARAMETERS-1'!$B$5:$J$44,4, FALSE)</f>
        <v>0</v>
      </c>
      <c r="V208" s="113">
        <f>$F208*'INTERNAL PARAMETERS-2'!U208*VLOOKUP(V$4,'INTERNAL PARAMETERS-1'!$B$5:$J$44,4, FALSE)</f>
        <v>0</v>
      </c>
      <c r="W208" s="113">
        <f>$F208*'INTERNAL PARAMETERS-2'!V208*VLOOKUP(W$4,'INTERNAL PARAMETERS-1'!$B$5:$J$44,4, FALSE)</f>
        <v>0</v>
      </c>
      <c r="X208" s="113">
        <f>$F208*'INTERNAL PARAMETERS-2'!W208*VLOOKUP(X$4,'INTERNAL PARAMETERS-1'!$B$5:$J$44,4, FALSE)</f>
        <v>0</v>
      </c>
      <c r="Y208" s="113">
        <f>$F208*'INTERNAL PARAMETERS-2'!X208*VLOOKUP(Y$4,'INTERNAL PARAMETERS-1'!$B$5:$J$44,4, FALSE)</f>
        <v>0</v>
      </c>
      <c r="Z208" s="113">
        <f>$F208*'INTERNAL PARAMETERS-2'!Y208*VLOOKUP(Z$4,'INTERNAL PARAMETERS-1'!$B$5:$J$44,4, FALSE)</f>
        <v>0</v>
      </c>
      <c r="AA208" s="113">
        <f>$F208*'INTERNAL PARAMETERS-2'!Z208*VLOOKUP(AA$4,'INTERNAL PARAMETERS-1'!$B$5:$J$44,4, FALSE)</f>
        <v>0</v>
      </c>
      <c r="AB208" s="113">
        <f>$F208*'INTERNAL PARAMETERS-2'!AA208*VLOOKUP(AB$4,'INTERNAL PARAMETERS-1'!$B$5:$J$44,4, FALSE)</f>
        <v>0</v>
      </c>
      <c r="AC208" s="113">
        <f>$F208*'INTERNAL PARAMETERS-2'!AB208*VLOOKUP(AC$4,'INTERNAL PARAMETERS-1'!$B$5:$J$44,4, FALSE)</f>
        <v>0</v>
      </c>
      <c r="AD208" s="113">
        <f>$F208*'INTERNAL PARAMETERS-2'!AC208*VLOOKUP(AD$4,'INTERNAL PARAMETERS-1'!$B$5:$J$44,4, FALSE)</f>
        <v>0</v>
      </c>
      <c r="AE208" s="113">
        <f>$F208*'INTERNAL PARAMETERS-2'!AD208*VLOOKUP(AE$4,'INTERNAL PARAMETERS-1'!$B$5:$J$44,4, FALSE)</f>
        <v>0</v>
      </c>
      <c r="AF208" s="113">
        <f>$F208*'INTERNAL PARAMETERS-2'!AE208*VLOOKUP(AF$4,'INTERNAL PARAMETERS-1'!$B$5:$J$44,4, FALSE)</f>
        <v>0</v>
      </c>
      <c r="AG208" s="113">
        <f>$F208*'INTERNAL PARAMETERS-2'!AF208*VLOOKUP(AG$4,'INTERNAL PARAMETERS-1'!$B$5:$J$44,4, FALSE)</f>
        <v>0</v>
      </c>
      <c r="AH208" s="113">
        <f>$F208*'INTERNAL PARAMETERS-2'!AG208*VLOOKUP(AH$4,'INTERNAL PARAMETERS-1'!$B$5:$J$44,4, FALSE)</f>
        <v>0</v>
      </c>
      <c r="AI208" s="113">
        <f>$F208*'INTERNAL PARAMETERS-2'!AH208*VLOOKUP(AI$4,'INTERNAL PARAMETERS-1'!$B$5:$J$44,4, FALSE)</f>
        <v>0</v>
      </c>
      <c r="AJ208" s="113">
        <f>$F208*'INTERNAL PARAMETERS-2'!AI208*VLOOKUP(AJ$4,'INTERNAL PARAMETERS-1'!$B$5:$J$44,4, FALSE)</f>
        <v>0</v>
      </c>
      <c r="AK208" s="113">
        <f>$F208*'INTERNAL PARAMETERS-2'!AJ208*VLOOKUP(AK$4,'INTERNAL PARAMETERS-1'!$B$5:$J$44,4, FALSE)</f>
        <v>0</v>
      </c>
      <c r="AL208" s="113">
        <f>$F208*'INTERNAL PARAMETERS-2'!AK208*VLOOKUP(AL$4,'INTERNAL PARAMETERS-1'!$B$5:$J$44,4, FALSE)</f>
        <v>0</v>
      </c>
      <c r="AM208" s="113">
        <f>$F208*'INTERNAL PARAMETERS-2'!AL208*VLOOKUP(AM$4,'INTERNAL PARAMETERS-1'!$B$5:$J$44,4, FALSE)</f>
        <v>0</v>
      </c>
      <c r="AN208" s="113">
        <f>$F208*'INTERNAL PARAMETERS-2'!AM208*VLOOKUP(AN$4,'INTERNAL PARAMETERS-1'!$B$5:$J$44,4, FALSE)</f>
        <v>0</v>
      </c>
      <c r="AO208" s="113">
        <f>$F208*'INTERNAL PARAMETERS-2'!AN208*VLOOKUP(AO$4,'INTERNAL PARAMETERS-1'!$B$5:$J$44,4, FALSE)</f>
        <v>0</v>
      </c>
      <c r="AP208" s="113">
        <f>$F208*'INTERNAL PARAMETERS-2'!AO208*VLOOKUP(AP$4,'INTERNAL PARAMETERS-1'!$B$5:$J$44,4, FALSE)</f>
        <v>0</v>
      </c>
      <c r="AQ208" s="113">
        <f>$F208*'INTERNAL PARAMETERS-2'!AP208*VLOOKUP(AQ$4,'INTERNAL PARAMETERS-1'!$B$5:$J$44,4, FALSE)</f>
        <v>0</v>
      </c>
      <c r="AR208" s="113">
        <f>$F208*'INTERNAL PARAMETERS-2'!AQ208*VLOOKUP(AR$4,'INTERNAL PARAMETERS-1'!$B$5:$J$44,4, FALSE)</f>
        <v>0</v>
      </c>
      <c r="AS208" s="113">
        <f>$F208*'INTERNAL PARAMETERS-2'!AR208*VLOOKUP(AS$4,'INTERNAL PARAMETERS-1'!$B$5:$J$44,4, FALSE)</f>
        <v>0</v>
      </c>
      <c r="AT208" s="112">
        <f>$F208*'INTERNAL PARAMETERS-2'!AS208*VLOOKUP(AT$4,'INTERNAL PARAMETERS-1'!$B$5:$J$44,4, FALSE)</f>
        <v>0</v>
      </c>
      <c r="AU208" s="114">
        <f>$F208*'INTERNAL PARAMETERS-2'!F208*(1-VLOOKUP(G$4,'INTERNAL PARAMETERS-1'!$B$5:$J$44,4, FALSE))</f>
        <v>0</v>
      </c>
      <c r="AV208" s="113">
        <f>$F208*'INTERNAL PARAMETERS-2'!G208*(1-VLOOKUP(H$4,'INTERNAL PARAMETERS-1'!$B$5:$J$44,4, FALSE))</f>
        <v>0</v>
      </c>
      <c r="AW208" s="113">
        <f>$F208*'INTERNAL PARAMETERS-2'!H208*(1-VLOOKUP(I$4,'INTERNAL PARAMETERS-1'!$B$5:$J$44,4, FALSE))</f>
        <v>0</v>
      </c>
      <c r="AX208" s="113">
        <f>$F208*'INTERNAL PARAMETERS-2'!I208*(1-VLOOKUP(J$4,'INTERNAL PARAMETERS-1'!$B$5:$J$44,4, FALSE))</f>
        <v>0</v>
      </c>
      <c r="AY208" s="113">
        <f>$F208*'INTERNAL PARAMETERS-2'!J208*(1-VLOOKUP(K$4,'INTERNAL PARAMETERS-1'!$B$5:$J$44,4, FALSE))</f>
        <v>0</v>
      </c>
      <c r="AZ208" s="113">
        <f>$F208*'INTERNAL PARAMETERS-2'!K208*(1-VLOOKUP(L$4,'INTERNAL PARAMETERS-1'!$B$5:$J$44,4, FALSE))</f>
        <v>0</v>
      </c>
      <c r="BA208" s="113">
        <f>$F208*'INTERNAL PARAMETERS-2'!L208*(1-VLOOKUP(M$4,'INTERNAL PARAMETERS-1'!$B$5:$J$44,4, FALSE))</f>
        <v>0</v>
      </c>
      <c r="BB208" s="113">
        <f>$F208*'INTERNAL PARAMETERS-2'!M208*(1-VLOOKUP(N$4,'INTERNAL PARAMETERS-1'!$B$5:$J$44,4, FALSE))</f>
        <v>0</v>
      </c>
      <c r="BC208" s="113">
        <f>$F208*'INTERNAL PARAMETERS-2'!N208*(1-VLOOKUP(O$4,'INTERNAL PARAMETERS-1'!$B$5:$J$44,4, FALSE))</f>
        <v>0</v>
      </c>
      <c r="BD208" s="113">
        <f>$F208*'INTERNAL PARAMETERS-2'!O208*(1-VLOOKUP(P$4,'INTERNAL PARAMETERS-1'!$B$5:$J$44,4, FALSE))</f>
        <v>0</v>
      </c>
      <c r="BE208" s="113">
        <f>$F208*'INTERNAL PARAMETERS-2'!P208*(1-VLOOKUP(Q$4,'INTERNAL PARAMETERS-1'!$B$5:$J$44,4, FALSE))</f>
        <v>0</v>
      </c>
      <c r="BF208" s="113">
        <f>$F208*'INTERNAL PARAMETERS-2'!Q208*(1-VLOOKUP(R$4,'INTERNAL PARAMETERS-1'!$B$5:$J$44,4, FALSE))</f>
        <v>0</v>
      </c>
      <c r="BG208" s="113">
        <f>$F208*'INTERNAL PARAMETERS-2'!R208*(1-VLOOKUP(S$4,'INTERNAL PARAMETERS-1'!$B$5:$J$44,4, FALSE))</f>
        <v>0</v>
      </c>
      <c r="BH208" s="113">
        <f>$F208*'INTERNAL PARAMETERS-2'!S208*(1-VLOOKUP(T$4,'INTERNAL PARAMETERS-1'!$B$5:$J$44,4, FALSE))</f>
        <v>0</v>
      </c>
      <c r="BI208" s="113">
        <f>$F208*'INTERNAL PARAMETERS-2'!T208*(1-VLOOKUP(U$4,'INTERNAL PARAMETERS-1'!$B$5:$J$44,4, FALSE))</f>
        <v>0</v>
      </c>
      <c r="BJ208" s="113">
        <f>$F208*'INTERNAL PARAMETERS-2'!U208*(1-VLOOKUP(V$4,'INTERNAL PARAMETERS-1'!$B$5:$J$44,4, FALSE))</f>
        <v>0</v>
      </c>
      <c r="BK208" s="113">
        <f>$F208*'INTERNAL PARAMETERS-2'!V208*(1-VLOOKUP(W$4,'INTERNAL PARAMETERS-1'!$B$5:$J$44,4, FALSE))</f>
        <v>0</v>
      </c>
      <c r="BL208" s="113">
        <f>$F208*'INTERNAL PARAMETERS-2'!W208*(1-VLOOKUP(X$4,'INTERNAL PARAMETERS-1'!$B$5:$J$44,4, FALSE))</f>
        <v>0</v>
      </c>
      <c r="BM208" s="113">
        <f>$F208*'INTERNAL PARAMETERS-2'!X208*(1-VLOOKUP(Y$4,'INTERNAL PARAMETERS-1'!$B$5:$J$44,4, FALSE))</f>
        <v>0</v>
      </c>
      <c r="BN208" s="113">
        <f>$F208*'INTERNAL PARAMETERS-2'!Y208*(1-VLOOKUP(Z$4,'INTERNAL PARAMETERS-1'!$B$5:$J$44,4, FALSE))</f>
        <v>0</v>
      </c>
      <c r="BO208" s="113">
        <f>$F208*'INTERNAL PARAMETERS-2'!Z208*(1-VLOOKUP(AA$4,'INTERNAL PARAMETERS-1'!$B$5:$J$44,4, FALSE))</f>
        <v>0</v>
      </c>
      <c r="BP208" s="113">
        <f>$F208*'INTERNAL PARAMETERS-2'!AA208*(1-VLOOKUP(AB$4,'INTERNAL PARAMETERS-1'!$B$5:$J$44,4, FALSE))</f>
        <v>0</v>
      </c>
      <c r="BQ208" s="113">
        <f>$F208*'INTERNAL PARAMETERS-2'!AB208*(1-VLOOKUP(AC$4,'INTERNAL PARAMETERS-1'!$B$5:$J$44,4, FALSE))</f>
        <v>0</v>
      </c>
      <c r="BR208" s="113">
        <f>$F208*'INTERNAL PARAMETERS-2'!AC208*(1-VLOOKUP(AD$4,'INTERNAL PARAMETERS-1'!$B$5:$J$44,4, FALSE))</f>
        <v>0</v>
      </c>
      <c r="BS208" s="113">
        <f>$F208*'INTERNAL PARAMETERS-2'!AD208*(1-VLOOKUP(AE$4,'INTERNAL PARAMETERS-1'!$B$5:$J$44,4, FALSE))</f>
        <v>0</v>
      </c>
      <c r="BT208" s="113">
        <f>$F208*'INTERNAL PARAMETERS-2'!AE208*(1-VLOOKUP(AF$4,'INTERNAL PARAMETERS-1'!$B$5:$J$44,4, FALSE))</f>
        <v>0</v>
      </c>
      <c r="BU208" s="113">
        <f>$F208*'INTERNAL PARAMETERS-2'!AF208*(1-VLOOKUP(AG$4,'INTERNAL PARAMETERS-1'!$B$5:$J$44,4, FALSE))</f>
        <v>0</v>
      </c>
      <c r="BV208" s="113">
        <f>$F208*'INTERNAL PARAMETERS-2'!AG208*(1-VLOOKUP(AH$4,'INTERNAL PARAMETERS-1'!$B$5:$J$44,4, FALSE))</f>
        <v>0</v>
      </c>
      <c r="BW208" s="113">
        <f>$F208*'INTERNAL PARAMETERS-2'!AH208*(1-VLOOKUP(AI$4,'INTERNAL PARAMETERS-1'!$B$5:$J$44,4, FALSE))</f>
        <v>0</v>
      </c>
      <c r="BX208" s="113">
        <f>$F208*'INTERNAL PARAMETERS-2'!AI208*(1-VLOOKUP(AJ$4,'INTERNAL PARAMETERS-1'!$B$5:$J$44,4, FALSE))</f>
        <v>0</v>
      </c>
      <c r="BY208" s="113">
        <f>$F208*'INTERNAL PARAMETERS-2'!AJ208*(1-VLOOKUP(AK$4,'INTERNAL PARAMETERS-1'!$B$5:$J$44,4, FALSE))</f>
        <v>0</v>
      </c>
      <c r="BZ208" s="113">
        <f>$F208*'INTERNAL PARAMETERS-2'!AK208*(1-VLOOKUP(AL$4,'INTERNAL PARAMETERS-1'!$B$5:$J$44,4, FALSE))</f>
        <v>0</v>
      </c>
      <c r="CA208" s="113">
        <f>$F208*'INTERNAL PARAMETERS-2'!AL208*(1-VLOOKUP(AM$4,'INTERNAL PARAMETERS-1'!$B$5:$J$44,4, FALSE))</f>
        <v>0</v>
      </c>
      <c r="CB208" s="113">
        <f>$F208*'INTERNAL PARAMETERS-2'!AM208*(1-VLOOKUP(AN$4,'INTERNAL PARAMETERS-1'!$B$5:$J$44,4, FALSE))</f>
        <v>0</v>
      </c>
      <c r="CC208" s="113">
        <f>$F208*'INTERNAL PARAMETERS-2'!AN208*(1-VLOOKUP(AO$4,'INTERNAL PARAMETERS-1'!$B$5:$J$44,4, FALSE))</f>
        <v>0</v>
      </c>
      <c r="CD208" s="113">
        <f>$F208*'INTERNAL PARAMETERS-2'!AO208*(1-VLOOKUP(AP$4,'INTERNAL PARAMETERS-1'!$B$5:$J$44,4, FALSE))</f>
        <v>0</v>
      </c>
      <c r="CE208" s="113">
        <f>$F208*'INTERNAL PARAMETERS-2'!AP208*(1-VLOOKUP(AQ$4,'INTERNAL PARAMETERS-1'!$B$5:$J$44,4, FALSE))</f>
        <v>0</v>
      </c>
      <c r="CF208" s="113">
        <f>$F208*'INTERNAL PARAMETERS-2'!AQ208*(1-VLOOKUP(AR$4,'INTERNAL PARAMETERS-1'!$B$5:$J$44,4, FALSE))</f>
        <v>0</v>
      </c>
      <c r="CG208" s="113">
        <f>$F208*'INTERNAL PARAMETERS-2'!AR208*(1-VLOOKUP(AS$4,'INTERNAL PARAMETERS-1'!$B$5:$J$44,4, FALSE))</f>
        <v>0</v>
      </c>
      <c r="CH208" s="112">
        <f>$F208*'INTERNAL PARAMETERS-2'!AS208*(1-VLOOKUP(AT$4,'INTERNAL PARAMETERS-1'!$B$5:$J$44,4, FALSE))</f>
        <v>0</v>
      </c>
      <c r="CI208" s="111">
        <f t="shared" si="3"/>
        <v>0</v>
      </c>
    </row>
    <row r="209" spans="3:87" x14ac:dyDescent="0.5">
      <c r="C209" s="77" t="s">
        <v>23</v>
      </c>
      <c r="D209" s="76" t="s">
        <v>2</v>
      </c>
      <c r="E209" s="76" t="s">
        <v>14</v>
      </c>
      <c r="F209" s="115">
        <f>'INPUTS-Incidence'!E209</f>
        <v>0</v>
      </c>
      <c r="G209" s="114">
        <f>$F209*'INTERNAL PARAMETERS-2'!F209*VLOOKUP(G$4,'INTERNAL PARAMETERS-1'!$B$5:$J$44,4, FALSE)</f>
        <v>0</v>
      </c>
      <c r="H209" s="113">
        <f>$F209*'INTERNAL PARAMETERS-2'!G209*VLOOKUP(H$4,'INTERNAL PARAMETERS-1'!$B$5:$J$44,4, FALSE)</f>
        <v>0</v>
      </c>
      <c r="I209" s="113">
        <f>$F209*'INTERNAL PARAMETERS-2'!H209*VLOOKUP(I$4,'INTERNAL PARAMETERS-1'!$B$5:$J$44,4, FALSE)</f>
        <v>0</v>
      </c>
      <c r="J209" s="113">
        <f>$F209*'INTERNAL PARAMETERS-2'!I209*VLOOKUP(J$4,'INTERNAL PARAMETERS-1'!$B$5:$J$44,4, FALSE)</f>
        <v>0</v>
      </c>
      <c r="K209" s="113">
        <f>$F209*'INTERNAL PARAMETERS-2'!J209*VLOOKUP(K$4,'INTERNAL PARAMETERS-1'!$B$5:$J$44,4, FALSE)</f>
        <v>0</v>
      </c>
      <c r="L209" s="113">
        <f>$F209*'INTERNAL PARAMETERS-2'!K209*VLOOKUP(L$4,'INTERNAL PARAMETERS-1'!$B$5:$J$44,4, FALSE)</f>
        <v>0</v>
      </c>
      <c r="M209" s="113">
        <f>$F209*'INTERNAL PARAMETERS-2'!L209*VLOOKUP(M$4,'INTERNAL PARAMETERS-1'!$B$5:$J$44,4, FALSE)</f>
        <v>0</v>
      </c>
      <c r="N209" s="113">
        <f>$F209*'INTERNAL PARAMETERS-2'!M209*VLOOKUP(N$4,'INTERNAL PARAMETERS-1'!$B$5:$J$44,4, FALSE)</f>
        <v>0</v>
      </c>
      <c r="O209" s="113">
        <f>$F209*'INTERNAL PARAMETERS-2'!N209*VLOOKUP(O$4,'INTERNAL PARAMETERS-1'!$B$5:$J$44,4, FALSE)</f>
        <v>0</v>
      </c>
      <c r="P209" s="113">
        <f>$F209*'INTERNAL PARAMETERS-2'!O209*VLOOKUP(P$4,'INTERNAL PARAMETERS-1'!$B$5:$J$44,4, FALSE)</f>
        <v>0</v>
      </c>
      <c r="Q209" s="113">
        <f>$F209*'INTERNAL PARAMETERS-2'!P209*VLOOKUP(Q$4,'INTERNAL PARAMETERS-1'!$B$5:$J$44,4, FALSE)</f>
        <v>0</v>
      </c>
      <c r="R209" s="113">
        <f>$F209*'INTERNAL PARAMETERS-2'!Q209*VLOOKUP(R$4,'INTERNAL PARAMETERS-1'!$B$5:$J$44,4, FALSE)</f>
        <v>0</v>
      </c>
      <c r="S209" s="113">
        <f>$F209*'INTERNAL PARAMETERS-2'!R209*VLOOKUP(S$4,'INTERNAL PARAMETERS-1'!$B$5:$J$44,4, FALSE)</f>
        <v>0</v>
      </c>
      <c r="T209" s="113">
        <f>$F209*'INTERNAL PARAMETERS-2'!S209*VLOOKUP(T$4,'INTERNAL PARAMETERS-1'!$B$5:$J$44,4, FALSE)</f>
        <v>0</v>
      </c>
      <c r="U209" s="113">
        <f>$F209*'INTERNAL PARAMETERS-2'!T209*VLOOKUP(U$4,'INTERNAL PARAMETERS-1'!$B$5:$J$44,4, FALSE)</f>
        <v>0</v>
      </c>
      <c r="V209" s="113">
        <f>$F209*'INTERNAL PARAMETERS-2'!U209*VLOOKUP(V$4,'INTERNAL PARAMETERS-1'!$B$5:$J$44,4, FALSE)</f>
        <v>0</v>
      </c>
      <c r="W209" s="113">
        <f>$F209*'INTERNAL PARAMETERS-2'!V209*VLOOKUP(W$4,'INTERNAL PARAMETERS-1'!$B$5:$J$44,4, FALSE)</f>
        <v>0</v>
      </c>
      <c r="X209" s="113">
        <f>$F209*'INTERNAL PARAMETERS-2'!W209*VLOOKUP(X$4,'INTERNAL PARAMETERS-1'!$B$5:$J$44,4, FALSE)</f>
        <v>0</v>
      </c>
      <c r="Y209" s="113">
        <f>$F209*'INTERNAL PARAMETERS-2'!X209*VLOOKUP(Y$4,'INTERNAL PARAMETERS-1'!$B$5:$J$44,4, FALSE)</f>
        <v>0</v>
      </c>
      <c r="Z209" s="113">
        <f>$F209*'INTERNAL PARAMETERS-2'!Y209*VLOOKUP(Z$4,'INTERNAL PARAMETERS-1'!$B$5:$J$44,4, FALSE)</f>
        <v>0</v>
      </c>
      <c r="AA209" s="113">
        <f>$F209*'INTERNAL PARAMETERS-2'!Z209*VLOOKUP(AA$4,'INTERNAL PARAMETERS-1'!$B$5:$J$44,4, FALSE)</f>
        <v>0</v>
      </c>
      <c r="AB209" s="113">
        <f>$F209*'INTERNAL PARAMETERS-2'!AA209*VLOOKUP(AB$4,'INTERNAL PARAMETERS-1'!$B$5:$J$44,4, FALSE)</f>
        <v>0</v>
      </c>
      <c r="AC209" s="113">
        <f>$F209*'INTERNAL PARAMETERS-2'!AB209*VLOOKUP(AC$4,'INTERNAL PARAMETERS-1'!$B$5:$J$44,4, FALSE)</f>
        <v>0</v>
      </c>
      <c r="AD209" s="113">
        <f>$F209*'INTERNAL PARAMETERS-2'!AC209*VLOOKUP(AD$4,'INTERNAL PARAMETERS-1'!$B$5:$J$44,4, FALSE)</f>
        <v>0</v>
      </c>
      <c r="AE209" s="113">
        <f>$F209*'INTERNAL PARAMETERS-2'!AD209*VLOOKUP(AE$4,'INTERNAL PARAMETERS-1'!$B$5:$J$44,4, FALSE)</f>
        <v>0</v>
      </c>
      <c r="AF209" s="113">
        <f>$F209*'INTERNAL PARAMETERS-2'!AE209*VLOOKUP(AF$4,'INTERNAL PARAMETERS-1'!$B$5:$J$44,4, FALSE)</f>
        <v>0</v>
      </c>
      <c r="AG209" s="113">
        <f>$F209*'INTERNAL PARAMETERS-2'!AF209*VLOOKUP(AG$4,'INTERNAL PARAMETERS-1'!$B$5:$J$44,4, FALSE)</f>
        <v>0</v>
      </c>
      <c r="AH209" s="113">
        <f>$F209*'INTERNAL PARAMETERS-2'!AG209*VLOOKUP(AH$4,'INTERNAL PARAMETERS-1'!$B$5:$J$44,4, FALSE)</f>
        <v>0</v>
      </c>
      <c r="AI209" s="113">
        <f>$F209*'INTERNAL PARAMETERS-2'!AH209*VLOOKUP(AI$4,'INTERNAL PARAMETERS-1'!$B$5:$J$44,4, FALSE)</f>
        <v>0</v>
      </c>
      <c r="AJ209" s="113">
        <f>$F209*'INTERNAL PARAMETERS-2'!AI209*VLOOKUP(AJ$4,'INTERNAL PARAMETERS-1'!$B$5:$J$44,4, FALSE)</f>
        <v>0</v>
      </c>
      <c r="AK209" s="113">
        <f>$F209*'INTERNAL PARAMETERS-2'!AJ209*VLOOKUP(AK$4,'INTERNAL PARAMETERS-1'!$B$5:$J$44,4, FALSE)</f>
        <v>0</v>
      </c>
      <c r="AL209" s="113">
        <f>$F209*'INTERNAL PARAMETERS-2'!AK209*VLOOKUP(AL$4,'INTERNAL PARAMETERS-1'!$B$5:$J$44,4, FALSE)</f>
        <v>0</v>
      </c>
      <c r="AM209" s="113">
        <f>$F209*'INTERNAL PARAMETERS-2'!AL209*VLOOKUP(AM$4,'INTERNAL PARAMETERS-1'!$B$5:$J$44,4, FALSE)</f>
        <v>0</v>
      </c>
      <c r="AN209" s="113">
        <f>$F209*'INTERNAL PARAMETERS-2'!AM209*VLOOKUP(AN$4,'INTERNAL PARAMETERS-1'!$B$5:$J$44,4, FALSE)</f>
        <v>0</v>
      </c>
      <c r="AO209" s="113">
        <f>$F209*'INTERNAL PARAMETERS-2'!AN209*VLOOKUP(AO$4,'INTERNAL PARAMETERS-1'!$B$5:$J$44,4, FALSE)</f>
        <v>0</v>
      </c>
      <c r="AP209" s="113">
        <f>$F209*'INTERNAL PARAMETERS-2'!AO209*VLOOKUP(AP$4,'INTERNAL PARAMETERS-1'!$B$5:$J$44,4, FALSE)</f>
        <v>0</v>
      </c>
      <c r="AQ209" s="113">
        <f>$F209*'INTERNAL PARAMETERS-2'!AP209*VLOOKUP(AQ$4,'INTERNAL PARAMETERS-1'!$B$5:$J$44,4, FALSE)</f>
        <v>0</v>
      </c>
      <c r="AR209" s="113">
        <f>$F209*'INTERNAL PARAMETERS-2'!AQ209*VLOOKUP(AR$4,'INTERNAL PARAMETERS-1'!$B$5:$J$44,4, FALSE)</f>
        <v>0</v>
      </c>
      <c r="AS209" s="113">
        <f>$F209*'INTERNAL PARAMETERS-2'!AR209*VLOOKUP(AS$4,'INTERNAL PARAMETERS-1'!$B$5:$J$44,4, FALSE)</f>
        <v>0</v>
      </c>
      <c r="AT209" s="112">
        <f>$F209*'INTERNAL PARAMETERS-2'!AS209*VLOOKUP(AT$4,'INTERNAL PARAMETERS-1'!$B$5:$J$44,4, FALSE)</f>
        <v>0</v>
      </c>
      <c r="AU209" s="114">
        <f>$F209*'INTERNAL PARAMETERS-2'!F209*(1-VLOOKUP(G$4,'INTERNAL PARAMETERS-1'!$B$5:$J$44,4, FALSE))</f>
        <v>0</v>
      </c>
      <c r="AV209" s="113">
        <f>$F209*'INTERNAL PARAMETERS-2'!G209*(1-VLOOKUP(H$4,'INTERNAL PARAMETERS-1'!$B$5:$J$44,4, FALSE))</f>
        <v>0</v>
      </c>
      <c r="AW209" s="113">
        <f>$F209*'INTERNAL PARAMETERS-2'!H209*(1-VLOOKUP(I$4,'INTERNAL PARAMETERS-1'!$B$5:$J$44,4, FALSE))</f>
        <v>0</v>
      </c>
      <c r="AX209" s="113">
        <f>$F209*'INTERNAL PARAMETERS-2'!I209*(1-VLOOKUP(J$4,'INTERNAL PARAMETERS-1'!$B$5:$J$44,4, FALSE))</f>
        <v>0</v>
      </c>
      <c r="AY209" s="113">
        <f>$F209*'INTERNAL PARAMETERS-2'!J209*(1-VLOOKUP(K$4,'INTERNAL PARAMETERS-1'!$B$5:$J$44,4, FALSE))</f>
        <v>0</v>
      </c>
      <c r="AZ209" s="113">
        <f>$F209*'INTERNAL PARAMETERS-2'!K209*(1-VLOOKUP(L$4,'INTERNAL PARAMETERS-1'!$B$5:$J$44,4, FALSE))</f>
        <v>0</v>
      </c>
      <c r="BA209" s="113">
        <f>$F209*'INTERNAL PARAMETERS-2'!L209*(1-VLOOKUP(M$4,'INTERNAL PARAMETERS-1'!$B$5:$J$44,4, FALSE))</f>
        <v>0</v>
      </c>
      <c r="BB209" s="113">
        <f>$F209*'INTERNAL PARAMETERS-2'!M209*(1-VLOOKUP(N$4,'INTERNAL PARAMETERS-1'!$B$5:$J$44,4, FALSE))</f>
        <v>0</v>
      </c>
      <c r="BC209" s="113">
        <f>$F209*'INTERNAL PARAMETERS-2'!N209*(1-VLOOKUP(O$4,'INTERNAL PARAMETERS-1'!$B$5:$J$44,4, FALSE))</f>
        <v>0</v>
      </c>
      <c r="BD209" s="113">
        <f>$F209*'INTERNAL PARAMETERS-2'!O209*(1-VLOOKUP(P$4,'INTERNAL PARAMETERS-1'!$B$5:$J$44,4, FALSE))</f>
        <v>0</v>
      </c>
      <c r="BE209" s="113">
        <f>$F209*'INTERNAL PARAMETERS-2'!P209*(1-VLOOKUP(Q$4,'INTERNAL PARAMETERS-1'!$B$5:$J$44,4, FALSE))</f>
        <v>0</v>
      </c>
      <c r="BF209" s="113">
        <f>$F209*'INTERNAL PARAMETERS-2'!Q209*(1-VLOOKUP(R$4,'INTERNAL PARAMETERS-1'!$B$5:$J$44,4, FALSE))</f>
        <v>0</v>
      </c>
      <c r="BG209" s="113">
        <f>$F209*'INTERNAL PARAMETERS-2'!R209*(1-VLOOKUP(S$4,'INTERNAL PARAMETERS-1'!$B$5:$J$44,4, FALSE))</f>
        <v>0</v>
      </c>
      <c r="BH209" s="113">
        <f>$F209*'INTERNAL PARAMETERS-2'!S209*(1-VLOOKUP(T$4,'INTERNAL PARAMETERS-1'!$B$5:$J$44,4, FALSE))</f>
        <v>0</v>
      </c>
      <c r="BI209" s="113">
        <f>$F209*'INTERNAL PARAMETERS-2'!T209*(1-VLOOKUP(U$4,'INTERNAL PARAMETERS-1'!$B$5:$J$44,4, FALSE))</f>
        <v>0</v>
      </c>
      <c r="BJ209" s="113">
        <f>$F209*'INTERNAL PARAMETERS-2'!U209*(1-VLOOKUP(V$4,'INTERNAL PARAMETERS-1'!$B$5:$J$44,4, FALSE))</f>
        <v>0</v>
      </c>
      <c r="BK209" s="113">
        <f>$F209*'INTERNAL PARAMETERS-2'!V209*(1-VLOOKUP(W$4,'INTERNAL PARAMETERS-1'!$B$5:$J$44,4, FALSE))</f>
        <v>0</v>
      </c>
      <c r="BL209" s="113">
        <f>$F209*'INTERNAL PARAMETERS-2'!W209*(1-VLOOKUP(X$4,'INTERNAL PARAMETERS-1'!$B$5:$J$44,4, FALSE))</f>
        <v>0</v>
      </c>
      <c r="BM209" s="113">
        <f>$F209*'INTERNAL PARAMETERS-2'!X209*(1-VLOOKUP(Y$4,'INTERNAL PARAMETERS-1'!$B$5:$J$44,4, FALSE))</f>
        <v>0</v>
      </c>
      <c r="BN209" s="113">
        <f>$F209*'INTERNAL PARAMETERS-2'!Y209*(1-VLOOKUP(Z$4,'INTERNAL PARAMETERS-1'!$B$5:$J$44,4, FALSE))</f>
        <v>0</v>
      </c>
      <c r="BO209" s="113">
        <f>$F209*'INTERNAL PARAMETERS-2'!Z209*(1-VLOOKUP(AA$4,'INTERNAL PARAMETERS-1'!$B$5:$J$44,4, FALSE))</f>
        <v>0</v>
      </c>
      <c r="BP209" s="113">
        <f>$F209*'INTERNAL PARAMETERS-2'!AA209*(1-VLOOKUP(AB$4,'INTERNAL PARAMETERS-1'!$B$5:$J$44,4, FALSE))</f>
        <v>0</v>
      </c>
      <c r="BQ209" s="113">
        <f>$F209*'INTERNAL PARAMETERS-2'!AB209*(1-VLOOKUP(AC$4,'INTERNAL PARAMETERS-1'!$B$5:$J$44,4, FALSE))</f>
        <v>0</v>
      </c>
      <c r="BR209" s="113">
        <f>$F209*'INTERNAL PARAMETERS-2'!AC209*(1-VLOOKUP(AD$4,'INTERNAL PARAMETERS-1'!$B$5:$J$44,4, FALSE))</f>
        <v>0</v>
      </c>
      <c r="BS209" s="113">
        <f>$F209*'INTERNAL PARAMETERS-2'!AD209*(1-VLOOKUP(AE$4,'INTERNAL PARAMETERS-1'!$B$5:$J$44,4, FALSE))</f>
        <v>0</v>
      </c>
      <c r="BT209" s="113">
        <f>$F209*'INTERNAL PARAMETERS-2'!AE209*(1-VLOOKUP(AF$4,'INTERNAL PARAMETERS-1'!$B$5:$J$44,4, FALSE))</f>
        <v>0</v>
      </c>
      <c r="BU209" s="113">
        <f>$F209*'INTERNAL PARAMETERS-2'!AF209*(1-VLOOKUP(AG$4,'INTERNAL PARAMETERS-1'!$B$5:$J$44,4, FALSE))</f>
        <v>0</v>
      </c>
      <c r="BV209" s="113">
        <f>$F209*'INTERNAL PARAMETERS-2'!AG209*(1-VLOOKUP(AH$4,'INTERNAL PARAMETERS-1'!$B$5:$J$44,4, FALSE))</f>
        <v>0</v>
      </c>
      <c r="BW209" s="113">
        <f>$F209*'INTERNAL PARAMETERS-2'!AH209*(1-VLOOKUP(AI$4,'INTERNAL PARAMETERS-1'!$B$5:$J$44,4, FALSE))</f>
        <v>0</v>
      </c>
      <c r="BX209" s="113">
        <f>$F209*'INTERNAL PARAMETERS-2'!AI209*(1-VLOOKUP(AJ$4,'INTERNAL PARAMETERS-1'!$B$5:$J$44,4, FALSE))</f>
        <v>0</v>
      </c>
      <c r="BY209" s="113">
        <f>$F209*'INTERNAL PARAMETERS-2'!AJ209*(1-VLOOKUP(AK$4,'INTERNAL PARAMETERS-1'!$B$5:$J$44,4, FALSE))</f>
        <v>0</v>
      </c>
      <c r="BZ209" s="113">
        <f>$F209*'INTERNAL PARAMETERS-2'!AK209*(1-VLOOKUP(AL$4,'INTERNAL PARAMETERS-1'!$B$5:$J$44,4, FALSE))</f>
        <v>0</v>
      </c>
      <c r="CA209" s="113">
        <f>$F209*'INTERNAL PARAMETERS-2'!AL209*(1-VLOOKUP(AM$4,'INTERNAL PARAMETERS-1'!$B$5:$J$44,4, FALSE))</f>
        <v>0</v>
      </c>
      <c r="CB209" s="113">
        <f>$F209*'INTERNAL PARAMETERS-2'!AM209*(1-VLOOKUP(AN$4,'INTERNAL PARAMETERS-1'!$B$5:$J$44,4, FALSE))</f>
        <v>0</v>
      </c>
      <c r="CC209" s="113">
        <f>$F209*'INTERNAL PARAMETERS-2'!AN209*(1-VLOOKUP(AO$4,'INTERNAL PARAMETERS-1'!$B$5:$J$44,4, FALSE))</f>
        <v>0</v>
      </c>
      <c r="CD209" s="113">
        <f>$F209*'INTERNAL PARAMETERS-2'!AO209*(1-VLOOKUP(AP$4,'INTERNAL PARAMETERS-1'!$B$5:$J$44,4, FALSE))</f>
        <v>0</v>
      </c>
      <c r="CE209" s="113">
        <f>$F209*'INTERNAL PARAMETERS-2'!AP209*(1-VLOOKUP(AQ$4,'INTERNAL PARAMETERS-1'!$B$5:$J$44,4, FALSE))</f>
        <v>0</v>
      </c>
      <c r="CF209" s="113">
        <f>$F209*'INTERNAL PARAMETERS-2'!AQ209*(1-VLOOKUP(AR$4,'INTERNAL PARAMETERS-1'!$B$5:$J$44,4, FALSE))</f>
        <v>0</v>
      </c>
      <c r="CG209" s="113">
        <f>$F209*'INTERNAL PARAMETERS-2'!AR209*(1-VLOOKUP(AS$4,'INTERNAL PARAMETERS-1'!$B$5:$J$44,4, FALSE))</f>
        <v>0</v>
      </c>
      <c r="CH209" s="112">
        <f>$F209*'INTERNAL PARAMETERS-2'!AS209*(1-VLOOKUP(AT$4,'INTERNAL PARAMETERS-1'!$B$5:$J$44,4, FALSE))</f>
        <v>0</v>
      </c>
      <c r="CI209" s="111">
        <f t="shared" si="3"/>
        <v>0</v>
      </c>
    </row>
    <row r="210" spans="3:87" x14ac:dyDescent="0.5">
      <c r="C210" s="77" t="s">
        <v>23</v>
      </c>
      <c r="D210" s="76" t="s">
        <v>2</v>
      </c>
      <c r="E210" s="76" t="s">
        <v>13</v>
      </c>
      <c r="F210" s="115">
        <f>'INPUTS-Incidence'!E210</f>
        <v>0</v>
      </c>
      <c r="G210" s="114">
        <f>$F210*'INTERNAL PARAMETERS-2'!F210*VLOOKUP(G$4,'INTERNAL PARAMETERS-1'!$B$5:$J$44,4, FALSE)</f>
        <v>0</v>
      </c>
      <c r="H210" s="113">
        <f>$F210*'INTERNAL PARAMETERS-2'!G210*VLOOKUP(H$4,'INTERNAL PARAMETERS-1'!$B$5:$J$44,4, FALSE)</f>
        <v>0</v>
      </c>
      <c r="I210" s="113">
        <f>$F210*'INTERNAL PARAMETERS-2'!H210*VLOOKUP(I$4,'INTERNAL PARAMETERS-1'!$B$5:$J$44,4, FALSE)</f>
        <v>0</v>
      </c>
      <c r="J210" s="113">
        <f>$F210*'INTERNAL PARAMETERS-2'!I210*VLOOKUP(J$4,'INTERNAL PARAMETERS-1'!$B$5:$J$44,4, FALSE)</f>
        <v>0</v>
      </c>
      <c r="K210" s="113">
        <f>$F210*'INTERNAL PARAMETERS-2'!J210*VLOOKUP(K$4,'INTERNAL PARAMETERS-1'!$B$5:$J$44,4, FALSE)</f>
        <v>0</v>
      </c>
      <c r="L210" s="113">
        <f>$F210*'INTERNAL PARAMETERS-2'!K210*VLOOKUP(L$4,'INTERNAL PARAMETERS-1'!$B$5:$J$44,4, FALSE)</f>
        <v>0</v>
      </c>
      <c r="M210" s="113">
        <f>$F210*'INTERNAL PARAMETERS-2'!L210*VLOOKUP(M$4,'INTERNAL PARAMETERS-1'!$B$5:$J$44,4, FALSE)</f>
        <v>0</v>
      </c>
      <c r="N210" s="113">
        <f>$F210*'INTERNAL PARAMETERS-2'!M210*VLOOKUP(N$4,'INTERNAL PARAMETERS-1'!$B$5:$J$44,4, FALSE)</f>
        <v>0</v>
      </c>
      <c r="O210" s="113">
        <f>$F210*'INTERNAL PARAMETERS-2'!N210*VLOOKUP(O$4,'INTERNAL PARAMETERS-1'!$B$5:$J$44,4, FALSE)</f>
        <v>0</v>
      </c>
      <c r="P210" s="113">
        <f>$F210*'INTERNAL PARAMETERS-2'!O210*VLOOKUP(P$4,'INTERNAL PARAMETERS-1'!$B$5:$J$44,4, FALSE)</f>
        <v>0</v>
      </c>
      <c r="Q210" s="113">
        <f>$F210*'INTERNAL PARAMETERS-2'!P210*VLOOKUP(Q$4,'INTERNAL PARAMETERS-1'!$B$5:$J$44,4, FALSE)</f>
        <v>0</v>
      </c>
      <c r="R210" s="113">
        <f>$F210*'INTERNAL PARAMETERS-2'!Q210*VLOOKUP(R$4,'INTERNAL PARAMETERS-1'!$B$5:$J$44,4, FALSE)</f>
        <v>0</v>
      </c>
      <c r="S210" s="113">
        <f>$F210*'INTERNAL PARAMETERS-2'!R210*VLOOKUP(S$4,'INTERNAL PARAMETERS-1'!$B$5:$J$44,4, FALSE)</f>
        <v>0</v>
      </c>
      <c r="T210" s="113">
        <f>$F210*'INTERNAL PARAMETERS-2'!S210*VLOOKUP(T$4,'INTERNAL PARAMETERS-1'!$B$5:$J$44,4, FALSE)</f>
        <v>0</v>
      </c>
      <c r="U210" s="113">
        <f>$F210*'INTERNAL PARAMETERS-2'!T210*VLOOKUP(U$4,'INTERNAL PARAMETERS-1'!$B$5:$J$44,4, FALSE)</f>
        <v>0</v>
      </c>
      <c r="V210" s="113">
        <f>$F210*'INTERNAL PARAMETERS-2'!U210*VLOOKUP(V$4,'INTERNAL PARAMETERS-1'!$B$5:$J$44,4, FALSE)</f>
        <v>0</v>
      </c>
      <c r="W210" s="113">
        <f>$F210*'INTERNAL PARAMETERS-2'!V210*VLOOKUP(W$4,'INTERNAL PARAMETERS-1'!$B$5:$J$44,4, FALSE)</f>
        <v>0</v>
      </c>
      <c r="X210" s="113">
        <f>$F210*'INTERNAL PARAMETERS-2'!W210*VLOOKUP(X$4,'INTERNAL PARAMETERS-1'!$B$5:$J$44,4, FALSE)</f>
        <v>0</v>
      </c>
      <c r="Y210" s="113">
        <f>$F210*'INTERNAL PARAMETERS-2'!X210*VLOOKUP(Y$4,'INTERNAL PARAMETERS-1'!$B$5:$J$44,4, FALSE)</f>
        <v>0</v>
      </c>
      <c r="Z210" s="113">
        <f>$F210*'INTERNAL PARAMETERS-2'!Y210*VLOOKUP(Z$4,'INTERNAL PARAMETERS-1'!$B$5:$J$44,4, FALSE)</f>
        <v>0</v>
      </c>
      <c r="AA210" s="113">
        <f>$F210*'INTERNAL PARAMETERS-2'!Z210*VLOOKUP(AA$4,'INTERNAL PARAMETERS-1'!$B$5:$J$44,4, FALSE)</f>
        <v>0</v>
      </c>
      <c r="AB210" s="113">
        <f>$F210*'INTERNAL PARAMETERS-2'!AA210*VLOOKUP(AB$4,'INTERNAL PARAMETERS-1'!$B$5:$J$44,4, FALSE)</f>
        <v>0</v>
      </c>
      <c r="AC210" s="113">
        <f>$F210*'INTERNAL PARAMETERS-2'!AB210*VLOOKUP(AC$4,'INTERNAL PARAMETERS-1'!$B$5:$J$44,4, FALSE)</f>
        <v>0</v>
      </c>
      <c r="AD210" s="113">
        <f>$F210*'INTERNAL PARAMETERS-2'!AC210*VLOOKUP(AD$4,'INTERNAL PARAMETERS-1'!$B$5:$J$44,4, FALSE)</f>
        <v>0</v>
      </c>
      <c r="AE210" s="113">
        <f>$F210*'INTERNAL PARAMETERS-2'!AD210*VLOOKUP(AE$4,'INTERNAL PARAMETERS-1'!$B$5:$J$44,4, FALSE)</f>
        <v>0</v>
      </c>
      <c r="AF210" s="113">
        <f>$F210*'INTERNAL PARAMETERS-2'!AE210*VLOOKUP(AF$4,'INTERNAL PARAMETERS-1'!$B$5:$J$44,4, FALSE)</f>
        <v>0</v>
      </c>
      <c r="AG210" s="113">
        <f>$F210*'INTERNAL PARAMETERS-2'!AF210*VLOOKUP(AG$4,'INTERNAL PARAMETERS-1'!$B$5:$J$44,4, FALSE)</f>
        <v>0</v>
      </c>
      <c r="AH210" s="113">
        <f>$F210*'INTERNAL PARAMETERS-2'!AG210*VLOOKUP(AH$4,'INTERNAL PARAMETERS-1'!$B$5:$J$44,4, FALSE)</f>
        <v>0</v>
      </c>
      <c r="AI210" s="113">
        <f>$F210*'INTERNAL PARAMETERS-2'!AH210*VLOOKUP(AI$4,'INTERNAL PARAMETERS-1'!$B$5:$J$44,4, FALSE)</f>
        <v>0</v>
      </c>
      <c r="AJ210" s="113">
        <f>$F210*'INTERNAL PARAMETERS-2'!AI210*VLOOKUP(AJ$4,'INTERNAL PARAMETERS-1'!$B$5:$J$44,4, FALSE)</f>
        <v>0</v>
      </c>
      <c r="AK210" s="113">
        <f>$F210*'INTERNAL PARAMETERS-2'!AJ210*VLOOKUP(AK$4,'INTERNAL PARAMETERS-1'!$B$5:$J$44,4, FALSE)</f>
        <v>0</v>
      </c>
      <c r="AL210" s="113">
        <f>$F210*'INTERNAL PARAMETERS-2'!AK210*VLOOKUP(AL$4,'INTERNAL PARAMETERS-1'!$B$5:$J$44,4, FALSE)</f>
        <v>0</v>
      </c>
      <c r="AM210" s="113">
        <f>$F210*'INTERNAL PARAMETERS-2'!AL210*VLOOKUP(AM$4,'INTERNAL PARAMETERS-1'!$B$5:$J$44,4, FALSE)</f>
        <v>0</v>
      </c>
      <c r="AN210" s="113">
        <f>$F210*'INTERNAL PARAMETERS-2'!AM210*VLOOKUP(AN$4,'INTERNAL PARAMETERS-1'!$B$5:$J$44,4, FALSE)</f>
        <v>0</v>
      </c>
      <c r="AO210" s="113">
        <f>$F210*'INTERNAL PARAMETERS-2'!AN210*VLOOKUP(AO$4,'INTERNAL PARAMETERS-1'!$B$5:$J$44,4, FALSE)</f>
        <v>0</v>
      </c>
      <c r="AP210" s="113">
        <f>$F210*'INTERNAL PARAMETERS-2'!AO210*VLOOKUP(AP$4,'INTERNAL PARAMETERS-1'!$B$5:$J$44,4, FALSE)</f>
        <v>0</v>
      </c>
      <c r="AQ210" s="113">
        <f>$F210*'INTERNAL PARAMETERS-2'!AP210*VLOOKUP(AQ$4,'INTERNAL PARAMETERS-1'!$B$5:$J$44,4, FALSE)</f>
        <v>0</v>
      </c>
      <c r="AR210" s="113">
        <f>$F210*'INTERNAL PARAMETERS-2'!AQ210*VLOOKUP(AR$4,'INTERNAL PARAMETERS-1'!$B$5:$J$44,4, FALSE)</f>
        <v>0</v>
      </c>
      <c r="AS210" s="113">
        <f>$F210*'INTERNAL PARAMETERS-2'!AR210*VLOOKUP(AS$4,'INTERNAL PARAMETERS-1'!$B$5:$J$44,4, FALSE)</f>
        <v>0</v>
      </c>
      <c r="AT210" s="112">
        <f>$F210*'INTERNAL PARAMETERS-2'!AS210*VLOOKUP(AT$4,'INTERNAL PARAMETERS-1'!$B$5:$J$44,4, FALSE)</f>
        <v>0</v>
      </c>
      <c r="AU210" s="114">
        <f>$F210*'INTERNAL PARAMETERS-2'!F210*(1-VLOOKUP(G$4,'INTERNAL PARAMETERS-1'!$B$5:$J$44,4, FALSE))</f>
        <v>0</v>
      </c>
      <c r="AV210" s="113">
        <f>$F210*'INTERNAL PARAMETERS-2'!G210*(1-VLOOKUP(H$4,'INTERNAL PARAMETERS-1'!$B$5:$J$44,4, FALSE))</f>
        <v>0</v>
      </c>
      <c r="AW210" s="113">
        <f>$F210*'INTERNAL PARAMETERS-2'!H210*(1-VLOOKUP(I$4,'INTERNAL PARAMETERS-1'!$B$5:$J$44,4, FALSE))</f>
        <v>0</v>
      </c>
      <c r="AX210" s="113">
        <f>$F210*'INTERNAL PARAMETERS-2'!I210*(1-VLOOKUP(J$4,'INTERNAL PARAMETERS-1'!$B$5:$J$44,4, FALSE))</f>
        <v>0</v>
      </c>
      <c r="AY210" s="113">
        <f>$F210*'INTERNAL PARAMETERS-2'!J210*(1-VLOOKUP(K$4,'INTERNAL PARAMETERS-1'!$B$5:$J$44,4, FALSE))</f>
        <v>0</v>
      </c>
      <c r="AZ210" s="113">
        <f>$F210*'INTERNAL PARAMETERS-2'!K210*(1-VLOOKUP(L$4,'INTERNAL PARAMETERS-1'!$B$5:$J$44,4, FALSE))</f>
        <v>0</v>
      </c>
      <c r="BA210" s="113">
        <f>$F210*'INTERNAL PARAMETERS-2'!L210*(1-VLOOKUP(M$4,'INTERNAL PARAMETERS-1'!$B$5:$J$44,4, FALSE))</f>
        <v>0</v>
      </c>
      <c r="BB210" s="113">
        <f>$F210*'INTERNAL PARAMETERS-2'!M210*(1-VLOOKUP(N$4,'INTERNAL PARAMETERS-1'!$B$5:$J$44,4, FALSE))</f>
        <v>0</v>
      </c>
      <c r="BC210" s="113">
        <f>$F210*'INTERNAL PARAMETERS-2'!N210*(1-VLOOKUP(O$4,'INTERNAL PARAMETERS-1'!$B$5:$J$44,4, FALSE))</f>
        <v>0</v>
      </c>
      <c r="BD210" s="113">
        <f>$F210*'INTERNAL PARAMETERS-2'!O210*(1-VLOOKUP(P$4,'INTERNAL PARAMETERS-1'!$B$5:$J$44,4, FALSE))</f>
        <v>0</v>
      </c>
      <c r="BE210" s="113">
        <f>$F210*'INTERNAL PARAMETERS-2'!P210*(1-VLOOKUP(Q$4,'INTERNAL PARAMETERS-1'!$B$5:$J$44,4, FALSE))</f>
        <v>0</v>
      </c>
      <c r="BF210" s="113">
        <f>$F210*'INTERNAL PARAMETERS-2'!Q210*(1-VLOOKUP(R$4,'INTERNAL PARAMETERS-1'!$B$5:$J$44,4, FALSE))</f>
        <v>0</v>
      </c>
      <c r="BG210" s="113">
        <f>$F210*'INTERNAL PARAMETERS-2'!R210*(1-VLOOKUP(S$4,'INTERNAL PARAMETERS-1'!$B$5:$J$44,4, FALSE))</f>
        <v>0</v>
      </c>
      <c r="BH210" s="113">
        <f>$F210*'INTERNAL PARAMETERS-2'!S210*(1-VLOOKUP(T$4,'INTERNAL PARAMETERS-1'!$B$5:$J$44,4, FALSE))</f>
        <v>0</v>
      </c>
      <c r="BI210" s="113">
        <f>$F210*'INTERNAL PARAMETERS-2'!T210*(1-VLOOKUP(U$4,'INTERNAL PARAMETERS-1'!$B$5:$J$44,4, FALSE))</f>
        <v>0</v>
      </c>
      <c r="BJ210" s="113">
        <f>$F210*'INTERNAL PARAMETERS-2'!U210*(1-VLOOKUP(V$4,'INTERNAL PARAMETERS-1'!$B$5:$J$44,4, FALSE))</f>
        <v>0</v>
      </c>
      <c r="BK210" s="113">
        <f>$F210*'INTERNAL PARAMETERS-2'!V210*(1-VLOOKUP(W$4,'INTERNAL PARAMETERS-1'!$B$5:$J$44,4, FALSE))</f>
        <v>0</v>
      </c>
      <c r="BL210" s="113">
        <f>$F210*'INTERNAL PARAMETERS-2'!W210*(1-VLOOKUP(X$4,'INTERNAL PARAMETERS-1'!$B$5:$J$44,4, FALSE))</f>
        <v>0</v>
      </c>
      <c r="BM210" s="113">
        <f>$F210*'INTERNAL PARAMETERS-2'!X210*(1-VLOOKUP(Y$4,'INTERNAL PARAMETERS-1'!$B$5:$J$44,4, FALSE))</f>
        <v>0</v>
      </c>
      <c r="BN210" s="113">
        <f>$F210*'INTERNAL PARAMETERS-2'!Y210*(1-VLOOKUP(Z$4,'INTERNAL PARAMETERS-1'!$B$5:$J$44,4, FALSE))</f>
        <v>0</v>
      </c>
      <c r="BO210" s="113">
        <f>$F210*'INTERNAL PARAMETERS-2'!Z210*(1-VLOOKUP(AA$4,'INTERNAL PARAMETERS-1'!$B$5:$J$44,4, FALSE))</f>
        <v>0</v>
      </c>
      <c r="BP210" s="113">
        <f>$F210*'INTERNAL PARAMETERS-2'!AA210*(1-VLOOKUP(AB$4,'INTERNAL PARAMETERS-1'!$B$5:$J$44,4, FALSE))</f>
        <v>0</v>
      </c>
      <c r="BQ210" s="113">
        <f>$F210*'INTERNAL PARAMETERS-2'!AB210*(1-VLOOKUP(AC$4,'INTERNAL PARAMETERS-1'!$B$5:$J$44,4, FALSE))</f>
        <v>0</v>
      </c>
      <c r="BR210" s="113">
        <f>$F210*'INTERNAL PARAMETERS-2'!AC210*(1-VLOOKUP(AD$4,'INTERNAL PARAMETERS-1'!$B$5:$J$44,4, FALSE))</f>
        <v>0</v>
      </c>
      <c r="BS210" s="113">
        <f>$F210*'INTERNAL PARAMETERS-2'!AD210*(1-VLOOKUP(AE$4,'INTERNAL PARAMETERS-1'!$B$5:$J$44,4, FALSE))</f>
        <v>0</v>
      </c>
      <c r="BT210" s="113">
        <f>$F210*'INTERNAL PARAMETERS-2'!AE210*(1-VLOOKUP(AF$4,'INTERNAL PARAMETERS-1'!$B$5:$J$44,4, FALSE))</f>
        <v>0</v>
      </c>
      <c r="BU210" s="113">
        <f>$F210*'INTERNAL PARAMETERS-2'!AF210*(1-VLOOKUP(AG$4,'INTERNAL PARAMETERS-1'!$B$5:$J$44,4, FALSE))</f>
        <v>0</v>
      </c>
      <c r="BV210" s="113">
        <f>$F210*'INTERNAL PARAMETERS-2'!AG210*(1-VLOOKUP(AH$4,'INTERNAL PARAMETERS-1'!$B$5:$J$44,4, FALSE))</f>
        <v>0</v>
      </c>
      <c r="BW210" s="113">
        <f>$F210*'INTERNAL PARAMETERS-2'!AH210*(1-VLOOKUP(AI$4,'INTERNAL PARAMETERS-1'!$B$5:$J$44,4, FALSE))</f>
        <v>0</v>
      </c>
      <c r="BX210" s="113">
        <f>$F210*'INTERNAL PARAMETERS-2'!AI210*(1-VLOOKUP(AJ$4,'INTERNAL PARAMETERS-1'!$B$5:$J$44,4, FALSE))</f>
        <v>0</v>
      </c>
      <c r="BY210" s="113">
        <f>$F210*'INTERNAL PARAMETERS-2'!AJ210*(1-VLOOKUP(AK$4,'INTERNAL PARAMETERS-1'!$B$5:$J$44,4, FALSE))</f>
        <v>0</v>
      </c>
      <c r="BZ210" s="113">
        <f>$F210*'INTERNAL PARAMETERS-2'!AK210*(1-VLOOKUP(AL$4,'INTERNAL PARAMETERS-1'!$B$5:$J$44,4, FALSE))</f>
        <v>0</v>
      </c>
      <c r="CA210" s="113">
        <f>$F210*'INTERNAL PARAMETERS-2'!AL210*(1-VLOOKUP(AM$4,'INTERNAL PARAMETERS-1'!$B$5:$J$44,4, FALSE))</f>
        <v>0</v>
      </c>
      <c r="CB210" s="113">
        <f>$F210*'INTERNAL PARAMETERS-2'!AM210*(1-VLOOKUP(AN$4,'INTERNAL PARAMETERS-1'!$B$5:$J$44,4, FALSE))</f>
        <v>0</v>
      </c>
      <c r="CC210" s="113">
        <f>$F210*'INTERNAL PARAMETERS-2'!AN210*(1-VLOOKUP(AO$4,'INTERNAL PARAMETERS-1'!$B$5:$J$44,4, FALSE))</f>
        <v>0</v>
      </c>
      <c r="CD210" s="113">
        <f>$F210*'INTERNAL PARAMETERS-2'!AO210*(1-VLOOKUP(AP$4,'INTERNAL PARAMETERS-1'!$B$5:$J$44,4, FALSE))</f>
        <v>0</v>
      </c>
      <c r="CE210" s="113">
        <f>$F210*'INTERNAL PARAMETERS-2'!AP210*(1-VLOOKUP(AQ$4,'INTERNAL PARAMETERS-1'!$B$5:$J$44,4, FALSE))</f>
        <v>0</v>
      </c>
      <c r="CF210" s="113">
        <f>$F210*'INTERNAL PARAMETERS-2'!AQ210*(1-VLOOKUP(AR$4,'INTERNAL PARAMETERS-1'!$B$5:$J$44,4, FALSE))</f>
        <v>0</v>
      </c>
      <c r="CG210" s="113">
        <f>$F210*'INTERNAL PARAMETERS-2'!AR210*(1-VLOOKUP(AS$4,'INTERNAL PARAMETERS-1'!$B$5:$J$44,4, FALSE))</f>
        <v>0</v>
      </c>
      <c r="CH210" s="112">
        <f>$F210*'INTERNAL PARAMETERS-2'!AS210*(1-VLOOKUP(AT$4,'INTERNAL PARAMETERS-1'!$B$5:$J$44,4, FALSE))</f>
        <v>0</v>
      </c>
      <c r="CI210" s="111">
        <f t="shared" si="3"/>
        <v>0</v>
      </c>
    </row>
    <row r="211" spans="3:87" x14ac:dyDescent="0.5">
      <c r="C211" s="77" t="s">
        <v>23</v>
      </c>
      <c r="D211" s="76" t="s">
        <v>2</v>
      </c>
      <c r="E211" s="76" t="s">
        <v>12</v>
      </c>
      <c r="F211" s="115">
        <f>'INPUTS-Incidence'!E211</f>
        <v>0</v>
      </c>
      <c r="G211" s="114">
        <f>$F211*'INTERNAL PARAMETERS-2'!F211*VLOOKUP(G$4,'INTERNAL PARAMETERS-1'!$B$5:$J$44,4, FALSE)</f>
        <v>0</v>
      </c>
      <c r="H211" s="113">
        <f>$F211*'INTERNAL PARAMETERS-2'!G211*VLOOKUP(H$4,'INTERNAL PARAMETERS-1'!$B$5:$J$44,4, FALSE)</f>
        <v>0</v>
      </c>
      <c r="I211" s="113">
        <f>$F211*'INTERNAL PARAMETERS-2'!H211*VLOOKUP(I$4,'INTERNAL PARAMETERS-1'!$B$5:$J$44,4, FALSE)</f>
        <v>0</v>
      </c>
      <c r="J211" s="113">
        <f>$F211*'INTERNAL PARAMETERS-2'!I211*VLOOKUP(J$4,'INTERNAL PARAMETERS-1'!$B$5:$J$44,4, FALSE)</f>
        <v>0</v>
      </c>
      <c r="K211" s="113">
        <f>$F211*'INTERNAL PARAMETERS-2'!J211*VLOOKUP(K$4,'INTERNAL PARAMETERS-1'!$B$5:$J$44,4, FALSE)</f>
        <v>0</v>
      </c>
      <c r="L211" s="113">
        <f>$F211*'INTERNAL PARAMETERS-2'!K211*VLOOKUP(L$4,'INTERNAL PARAMETERS-1'!$B$5:$J$44,4, FALSE)</f>
        <v>0</v>
      </c>
      <c r="M211" s="113">
        <f>$F211*'INTERNAL PARAMETERS-2'!L211*VLOOKUP(M$4,'INTERNAL PARAMETERS-1'!$B$5:$J$44,4, FALSE)</f>
        <v>0</v>
      </c>
      <c r="N211" s="113">
        <f>$F211*'INTERNAL PARAMETERS-2'!M211*VLOOKUP(N$4,'INTERNAL PARAMETERS-1'!$B$5:$J$44,4, FALSE)</f>
        <v>0</v>
      </c>
      <c r="O211" s="113">
        <f>$F211*'INTERNAL PARAMETERS-2'!N211*VLOOKUP(O$4,'INTERNAL PARAMETERS-1'!$B$5:$J$44,4, FALSE)</f>
        <v>0</v>
      </c>
      <c r="P211" s="113">
        <f>$F211*'INTERNAL PARAMETERS-2'!O211*VLOOKUP(P$4,'INTERNAL PARAMETERS-1'!$B$5:$J$44,4, FALSE)</f>
        <v>0</v>
      </c>
      <c r="Q211" s="113">
        <f>$F211*'INTERNAL PARAMETERS-2'!P211*VLOOKUP(Q$4,'INTERNAL PARAMETERS-1'!$B$5:$J$44,4, FALSE)</f>
        <v>0</v>
      </c>
      <c r="R211" s="113">
        <f>$F211*'INTERNAL PARAMETERS-2'!Q211*VLOOKUP(R$4,'INTERNAL PARAMETERS-1'!$B$5:$J$44,4, FALSE)</f>
        <v>0</v>
      </c>
      <c r="S211" s="113">
        <f>$F211*'INTERNAL PARAMETERS-2'!R211*VLOOKUP(S$4,'INTERNAL PARAMETERS-1'!$B$5:$J$44,4, FALSE)</f>
        <v>0</v>
      </c>
      <c r="T211" s="113">
        <f>$F211*'INTERNAL PARAMETERS-2'!S211*VLOOKUP(T$4,'INTERNAL PARAMETERS-1'!$B$5:$J$44,4, FALSE)</f>
        <v>0</v>
      </c>
      <c r="U211" s="113">
        <f>$F211*'INTERNAL PARAMETERS-2'!T211*VLOOKUP(U$4,'INTERNAL PARAMETERS-1'!$B$5:$J$44,4, FALSE)</f>
        <v>0</v>
      </c>
      <c r="V211" s="113">
        <f>$F211*'INTERNAL PARAMETERS-2'!U211*VLOOKUP(V$4,'INTERNAL PARAMETERS-1'!$B$5:$J$44,4, FALSE)</f>
        <v>0</v>
      </c>
      <c r="W211" s="113">
        <f>$F211*'INTERNAL PARAMETERS-2'!V211*VLOOKUP(W$4,'INTERNAL PARAMETERS-1'!$B$5:$J$44,4, FALSE)</f>
        <v>0</v>
      </c>
      <c r="X211" s="113">
        <f>$F211*'INTERNAL PARAMETERS-2'!W211*VLOOKUP(X$4,'INTERNAL PARAMETERS-1'!$B$5:$J$44,4, FALSE)</f>
        <v>0</v>
      </c>
      <c r="Y211" s="113">
        <f>$F211*'INTERNAL PARAMETERS-2'!X211*VLOOKUP(Y$4,'INTERNAL PARAMETERS-1'!$B$5:$J$44,4, FALSE)</f>
        <v>0</v>
      </c>
      <c r="Z211" s="113">
        <f>$F211*'INTERNAL PARAMETERS-2'!Y211*VLOOKUP(Z$4,'INTERNAL PARAMETERS-1'!$B$5:$J$44,4, FALSE)</f>
        <v>0</v>
      </c>
      <c r="AA211" s="113">
        <f>$F211*'INTERNAL PARAMETERS-2'!Z211*VLOOKUP(AA$4,'INTERNAL PARAMETERS-1'!$B$5:$J$44,4, FALSE)</f>
        <v>0</v>
      </c>
      <c r="AB211" s="113">
        <f>$F211*'INTERNAL PARAMETERS-2'!AA211*VLOOKUP(AB$4,'INTERNAL PARAMETERS-1'!$B$5:$J$44,4, FALSE)</f>
        <v>0</v>
      </c>
      <c r="AC211" s="113">
        <f>$F211*'INTERNAL PARAMETERS-2'!AB211*VLOOKUP(AC$4,'INTERNAL PARAMETERS-1'!$B$5:$J$44,4, FALSE)</f>
        <v>0</v>
      </c>
      <c r="AD211" s="113">
        <f>$F211*'INTERNAL PARAMETERS-2'!AC211*VLOOKUP(AD$4,'INTERNAL PARAMETERS-1'!$B$5:$J$44,4, FALSE)</f>
        <v>0</v>
      </c>
      <c r="AE211" s="113">
        <f>$F211*'INTERNAL PARAMETERS-2'!AD211*VLOOKUP(AE$4,'INTERNAL PARAMETERS-1'!$B$5:$J$44,4, FALSE)</f>
        <v>0</v>
      </c>
      <c r="AF211" s="113">
        <f>$F211*'INTERNAL PARAMETERS-2'!AE211*VLOOKUP(AF$4,'INTERNAL PARAMETERS-1'!$B$5:$J$44,4, FALSE)</f>
        <v>0</v>
      </c>
      <c r="AG211" s="113">
        <f>$F211*'INTERNAL PARAMETERS-2'!AF211*VLOOKUP(AG$4,'INTERNAL PARAMETERS-1'!$B$5:$J$44,4, FALSE)</f>
        <v>0</v>
      </c>
      <c r="AH211" s="113">
        <f>$F211*'INTERNAL PARAMETERS-2'!AG211*VLOOKUP(AH$4,'INTERNAL PARAMETERS-1'!$B$5:$J$44,4, FALSE)</f>
        <v>0</v>
      </c>
      <c r="AI211" s="113">
        <f>$F211*'INTERNAL PARAMETERS-2'!AH211*VLOOKUP(AI$4,'INTERNAL PARAMETERS-1'!$B$5:$J$44,4, FALSE)</f>
        <v>0</v>
      </c>
      <c r="AJ211" s="113">
        <f>$F211*'INTERNAL PARAMETERS-2'!AI211*VLOOKUP(AJ$4,'INTERNAL PARAMETERS-1'!$B$5:$J$44,4, FALSE)</f>
        <v>0</v>
      </c>
      <c r="AK211" s="113">
        <f>$F211*'INTERNAL PARAMETERS-2'!AJ211*VLOOKUP(AK$4,'INTERNAL PARAMETERS-1'!$B$5:$J$44,4, FALSE)</f>
        <v>0</v>
      </c>
      <c r="AL211" s="113">
        <f>$F211*'INTERNAL PARAMETERS-2'!AK211*VLOOKUP(AL$4,'INTERNAL PARAMETERS-1'!$B$5:$J$44,4, FALSE)</f>
        <v>0</v>
      </c>
      <c r="AM211" s="113">
        <f>$F211*'INTERNAL PARAMETERS-2'!AL211*VLOOKUP(AM$4,'INTERNAL PARAMETERS-1'!$B$5:$J$44,4, FALSE)</f>
        <v>0</v>
      </c>
      <c r="AN211" s="113">
        <f>$F211*'INTERNAL PARAMETERS-2'!AM211*VLOOKUP(AN$4,'INTERNAL PARAMETERS-1'!$B$5:$J$44,4, FALSE)</f>
        <v>0</v>
      </c>
      <c r="AO211" s="113">
        <f>$F211*'INTERNAL PARAMETERS-2'!AN211*VLOOKUP(AO$4,'INTERNAL PARAMETERS-1'!$B$5:$J$44,4, FALSE)</f>
        <v>0</v>
      </c>
      <c r="AP211" s="113">
        <f>$F211*'INTERNAL PARAMETERS-2'!AO211*VLOOKUP(AP$4,'INTERNAL PARAMETERS-1'!$B$5:$J$44,4, FALSE)</f>
        <v>0</v>
      </c>
      <c r="AQ211" s="113">
        <f>$F211*'INTERNAL PARAMETERS-2'!AP211*VLOOKUP(AQ$4,'INTERNAL PARAMETERS-1'!$B$5:$J$44,4, FALSE)</f>
        <v>0</v>
      </c>
      <c r="AR211" s="113">
        <f>$F211*'INTERNAL PARAMETERS-2'!AQ211*VLOOKUP(AR$4,'INTERNAL PARAMETERS-1'!$B$5:$J$44,4, FALSE)</f>
        <v>0</v>
      </c>
      <c r="AS211" s="113">
        <f>$F211*'INTERNAL PARAMETERS-2'!AR211*VLOOKUP(AS$4,'INTERNAL PARAMETERS-1'!$B$5:$J$44,4, FALSE)</f>
        <v>0</v>
      </c>
      <c r="AT211" s="112">
        <f>$F211*'INTERNAL PARAMETERS-2'!AS211*VLOOKUP(AT$4,'INTERNAL PARAMETERS-1'!$B$5:$J$44,4, FALSE)</f>
        <v>0</v>
      </c>
      <c r="AU211" s="114">
        <f>$F211*'INTERNAL PARAMETERS-2'!F211*(1-VLOOKUP(G$4,'INTERNAL PARAMETERS-1'!$B$5:$J$44,4, FALSE))</f>
        <v>0</v>
      </c>
      <c r="AV211" s="113">
        <f>$F211*'INTERNAL PARAMETERS-2'!G211*(1-VLOOKUP(H$4,'INTERNAL PARAMETERS-1'!$B$5:$J$44,4, FALSE))</f>
        <v>0</v>
      </c>
      <c r="AW211" s="113">
        <f>$F211*'INTERNAL PARAMETERS-2'!H211*(1-VLOOKUP(I$4,'INTERNAL PARAMETERS-1'!$B$5:$J$44,4, FALSE))</f>
        <v>0</v>
      </c>
      <c r="AX211" s="113">
        <f>$F211*'INTERNAL PARAMETERS-2'!I211*(1-VLOOKUP(J$4,'INTERNAL PARAMETERS-1'!$B$5:$J$44,4, FALSE))</f>
        <v>0</v>
      </c>
      <c r="AY211" s="113">
        <f>$F211*'INTERNAL PARAMETERS-2'!J211*(1-VLOOKUP(K$4,'INTERNAL PARAMETERS-1'!$B$5:$J$44,4, FALSE))</f>
        <v>0</v>
      </c>
      <c r="AZ211" s="113">
        <f>$F211*'INTERNAL PARAMETERS-2'!K211*(1-VLOOKUP(L$4,'INTERNAL PARAMETERS-1'!$B$5:$J$44,4, FALSE))</f>
        <v>0</v>
      </c>
      <c r="BA211" s="113">
        <f>$F211*'INTERNAL PARAMETERS-2'!L211*(1-VLOOKUP(M$4,'INTERNAL PARAMETERS-1'!$B$5:$J$44,4, FALSE))</f>
        <v>0</v>
      </c>
      <c r="BB211" s="113">
        <f>$F211*'INTERNAL PARAMETERS-2'!M211*(1-VLOOKUP(N$4,'INTERNAL PARAMETERS-1'!$B$5:$J$44,4, FALSE))</f>
        <v>0</v>
      </c>
      <c r="BC211" s="113">
        <f>$F211*'INTERNAL PARAMETERS-2'!N211*(1-VLOOKUP(O$4,'INTERNAL PARAMETERS-1'!$B$5:$J$44,4, FALSE))</f>
        <v>0</v>
      </c>
      <c r="BD211" s="113">
        <f>$F211*'INTERNAL PARAMETERS-2'!O211*(1-VLOOKUP(P$4,'INTERNAL PARAMETERS-1'!$B$5:$J$44,4, FALSE))</f>
        <v>0</v>
      </c>
      <c r="BE211" s="113">
        <f>$F211*'INTERNAL PARAMETERS-2'!P211*(1-VLOOKUP(Q$4,'INTERNAL PARAMETERS-1'!$B$5:$J$44,4, FALSE))</f>
        <v>0</v>
      </c>
      <c r="BF211" s="113">
        <f>$F211*'INTERNAL PARAMETERS-2'!Q211*(1-VLOOKUP(R$4,'INTERNAL PARAMETERS-1'!$B$5:$J$44,4, FALSE))</f>
        <v>0</v>
      </c>
      <c r="BG211" s="113">
        <f>$F211*'INTERNAL PARAMETERS-2'!R211*(1-VLOOKUP(S$4,'INTERNAL PARAMETERS-1'!$B$5:$J$44,4, FALSE))</f>
        <v>0</v>
      </c>
      <c r="BH211" s="113">
        <f>$F211*'INTERNAL PARAMETERS-2'!S211*(1-VLOOKUP(T$4,'INTERNAL PARAMETERS-1'!$B$5:$J$44,4, FALSE))</f>
        <v>0</v>
      </c>
      <c r="BI211" s="113">
        <f>$F211*'INTERNAL PARAMETERS-2'!T211*(1-VLOOKUP(U$4,'INTERNAL PARAMETERS-1'!$B$5:$J$44,4, FALSE))</f>
        <v>0</v>
      </c>
      <c r="BJ211" s="113">
        <f>$F211*'INTERNAL PARAMETERS-2'!U211*(1-VLOOKUP(V$4,'INTERNAL PARAMETERS-1'!$B$5:$J$44,4, FALSE))</f>
        <v>0</v>
      </c>
      <c r="BK211" s="113">
        <f>$F211*'INTERNAL PARAMETERS-2'!V211*(1-VLOOKUP(W$4,'INTERNAL PARAMETERS-1'!$B$5:$J$44,4, FALSE))</f>
        <v>0</v>
      </c>
      <c r="BL211" s="113">
        <f>$F211*'INTERNAL PARAMETERS-2'!W211*(1-VLOOKUP(X$4,'INTERNAL PARAMETERS-1'!$B$5:$J$44,4, FALSE))</f>
        <v>0</v>
      </c>
      <c r="BM211" s="113">
        <f>$F211*'INTERNAL PARAMETERS-2'!X211*(1-VLOOKUP(Y$4,'INTERNAL PARAMETERS-1'!$B$5:$J$44,4, FALSE))</f>
        <v>0</v>
      </c>
      <c r="BN211" s="113">
        <f>$F211*'INTERNAL PARAMETERS-2'!Y211*(1-VLOOKUP(Z$4,'INTERNAL PARAMETERS-1'!$B$5:$J$44,4, FALSE))</f>
        <v>0</v>
      </c>
      <c r="BO211" s="113">
        <f>$F211*'INTERNAL PARAMETERS-2'!Z211*(1-VLOOKUP(AA$4,'INTERNAL PARAMETERS-1'!$B$5:$J$44,4, FALSE))</f>
        <v>0</v>
      </c>
      <c r="BP211" s="113">
        <f>$F211*'INTERNAL PARAMETERS-2'!AA211*(1-VLOOKUP(AB$4,'INTERNAL PARAMETERS-1'!$B$5:$J$44,4, FALSE))</f>
        <v>0</v>
      </c>
      <c r="BQ211" s="113">
        <f>$F211*'INTERNAL PARAMETERS-2'!AB211*(1-VLOOKUP(AC$4,'INTERNAL PARAMETERS-1'!$B$5:$J$44,4, FALSE))</f>
        <v>0</v>
      </c>
      <c r="BR211" s="113">
        <f>$F211*'INTERNAL PARAMETERS-2'!AC211*(1-VLOOKUP(AD$4,'INTERNAL PARAMETERS-1'!$B$5:$J$44,4, FALSE))</f>
        <v>0</v>
      </c>
      <c r="BS211" s="113">
        <f>$F211*'INTERNAL PARAMETERS-2'!AD211*(1-VLOOKUP(AE$4,'INTERNAL PARAMETERS-1'!$B$5:$J$44,4, FALSE))</f>
        <v>0</v>
      </c>
      <c r="BT211" s="113">
        <f>$F211*'INTERNAL PARAMETERS-2'!AE211*(1-VLOOKUP(AF$4,'INTERNAL PARAMETERS-1'!$B$5:$J$44,4, FALSE))</f>
        <v>0</v>
      </c>
      <c r="BU211" s="113">
        <f>$F211*'INTERNAL PARAMETERS-2'!AF211*(1-VLOOKUP(AG$4,'INTERNAL PARAMETERS-1'!$B$5:$J$44,4, FALSE))</f>
        <v>0</v>
      </c>
      <c r="BV211" s="113">
        <f>$F211*'INTERNAL PARAMETERS-2'!AG211*(1-VLOOKUP(AH$4,'INTERNAL PARAMETERS-1'!$B$5:$J$44,4, FALSE))</f>
        <v>0</v>
      </c>
      <c r="BW211" s="113">
        <f>$F211*'INTERNAL PARAMETERS-2'!AH211*(1-VLOOKUP(AI$4,'INTERNAL PARAMETERS-1'!$B$5:$J$44,4, FALSE))</f>
        <v>0</v>
      </c>
      <c r="BX211" s="113">
        <f>$F211*'INTERNAL PARAMETERS-2'!AI211*(1-VLOOKUP(AJ$4,'INTERNAL PARAMETERS-1'!$B$5:$J$44,4, FALSE))</f>
        <v>0</v>
      </c>
      <c r="BY211" s="113">
        <f>$F211*'INTERNAL PARAMETERS-2'!AJ211*(1-VLOOKUP(AK$4,'INTERNAL PARAMETERS-1'!$B$5:$J$44,4, FALSE))</f>
        <v>0</v>
      </c>
      <c r="BZ211" s="113">
        <f>$F211*'INTERNAL PARAMETERS-2'!AK211*(1-VLOOKUP(AL$4,'INTERNAL PARAMETERS-1'!$B$5:$J$44,4, FALSE))</f>
        <v>0</v>
      </c>
      <c r="CA211" s="113">
        <f>$F211*'INTERNAL PARAMETERS-2'!AL211*(1-VLOOKUP(AM$4,'INTERNAL PARAMETERS-1'!$B$5:$J$44,4, FALSE))</f>
        <v>0</v>
      </c>
      <c r="CB211" s="113">
        <f>$F211*'INTERNAL PARAMETERS-2'!AM211*(1-VLOOKUP(AN$4,'INTERNAL PARAMETERS-1'!$B$5:$J$44,4, FALSE))</f>
        <v>0</v>
      </c>
      <c r="CC211" s="113">
        <f>$F211*'INTERNAL PARAMETERS-2'!AN211*(1-VLOOKUP(AO$4,'INTERNAL PARAMETERS-1'!$B$5:$J$44,4, FALSE))</f>
        <v>0</v>
      </c>
      <c r="CD211" s="113">
        <f>$F211*'INTERNAL PARAMETERS-2'!AO211*(1-VLOOKUP(AP$4,'INTERNAL PARAMETERS-1'!$B$5:$J$44,4, FALSE))</f>
        <v>0</v>
      </c>
      <c r="CE211" s="113">
        <f>$F211*'INTERNAL PARAMETERS-2'!AP211*(1-VLOOKUP(AQ$4,'INTERNAL PARAMETERS-1'!$B$5:$J$44,4, FALSE))</f>
        <v>0</v>
      </c>
      <c r="CF211" s="113">
        <f>$F211*'INTERNAL PARAMETERS-2'!AQ211*(1-VLOOKUP(AR$4,'INTERNAL PARAMETERS-1'!$B$5:$J$44,4, FALSE))</f>
        <v>0</v>
      </c>
      <c r="CG211" s="113">
        <f>$F211*'INTERNAL PARAMETERS-2'!AR211*(1-VLOOKUP(AS$4,'INTERNAL PARAMETERS-1'!$B$5:$J$44,4, FALSE))</f>
        <v>0</v>
      </c>
      <c r="CH211" s="112">
        <f>$F211*'INTERNAL PARAMETERS-2'!AS211*(1-VLOOKUP(AT$4,'INTERNAL PARAMETERS-1'!$B$5:$J$44,4, FALSE))</f>
        <v>0</v>
      </c>
      <c r="CI211" s="111">
        <f t="shared" si="3"/>
        <v>0</v>
      </c>
    </row>
    <row r="212" spans="3:87" x14ac:dyDescent="0.5">
      <c r="C212" s="77" t="s">
        <v>23</v>
      </c>
      <c r="D212" s="76" t="s">
        <v>2</v>
      </c>
      <c r="E212" s="76" t="s">
        <v>11</v>
      </c>
      <c r="F212" s="115">
        <f>'INPUTS-Incidence'!E212</f>
        <v>0</v>
      </c>
      <c r="G212" s="114">
        <f>$F212*'INTERNAL PARAMETERS-2'!F212*VLOOKUP(G$4,'INTERNAL PARAMETERS-1'!$B$5:$J$44,4, FALSE)</f>
        <v>0</v>
      </c>
      <c r="H212" s="113">
        <f>$F212*'INTERNAL PARAMETERS-2'!G212*VLOOKUP(H$4,'INTERNAL PARAMETERS-1'!$B$5:$J$44,4, FALSE)</f>
        <v>0</v>
      </c>
      <c r="I212" s="113">
        <f>$F212*'INTERNAL PARAMETERS-2'!H212*VLOOKUP(I$4,'INTERNAL PARAMETERS-1'!$B$5:$J$44,4, FALSE)</f>
        <v>0</v>
      </c>
      <c r="J212" s="113">
        <f>$F212*'INTERNAL PARAMETERS-2'!I212*VLOOKUP(J$4,'INTERNAL PARAMETERS-1'!$B$5:$J$44,4, FALSE)</f>
        <v>0</v>
      </c>
      <c r="K212" s="113">
        <f>$F212*'INTERNAL PARAMETERS-2'!J212*VLOOKUP(K$4,'INTERNAL PARAMETERS-1'!$B$5:$J$44,4, FALSE)</f>
        <v>0</v>
      </c>
      <c r="L212" s="113">
        <f>$F212*'INTERNAL PARAMETERS-2'!K212*VLOOKUP(L$4,'INTERNAL PARAMETERS-1'!$B$5:$J$44,4, FALSE)</f>
        <v>0</v>
      </c>
      <c r="M212" s="113">
        <f>$F212*'INTERNAL PARAMETERS-2'!L212*VLOOKUP(M$4,'INTERNAL PARAMETERS-1'!$B$5:$J$44,4, FALSE)</f>
        <v>0</v>
      </c>
      <c r="N212" s="113">
        <f>$F212*'INTERNAL PARAMETERS-2'!M212*VLOOKUP(N$4,'INTERNAL PARAMETERS-1'!$B$5:$J$44,4, FALSE)</f>
        <v>0</v>
      </c>
      <c r="O212" s="113">
        <f>$F212*'INTERNAL PARAMETERS-2'!N212*VLOOKUP(O$4,'INTERNAL PARAMETERS-1'!$B$5:$J$44,4, FALSE)</f>
        <v>0</v>
      </c>
      <c r="P212" s="113">
        <f>$F212*'INTERNAL PARAMETERS-2'!O212*VLOOKUP(P$4,'INTERNAL PARAMETERS-1'!$B$5:$J$44,4, FALSE)</f>
        <v>0</v>
      </c>
      <c r="Q212" s="113">
        <f>$F212*'INTERNAL PARAMETERS-2'!P212*VLOOKUP(Q$4,'INTERNAL PARAMETERS-1'!$B$5:$J$44,4, FALSE)</f>
        <v>0</v>
      </c>
      <c r="R212" s="113">
        <f>$F212*'INTERNAL PARAMETERS-2'!Q212*VLOOKUP(R$4,'INTERNAL PARAMETERS-1'!$B$5:$J$44,4, FALSE)</f>
        <v>0</v>
      </c>
      <c r="S212" s="113">
        <f>$F212*'INTERNAL PARAMETERS-2'!R212*VLOOKUP(S$4,'INTERNAL PARAMETERS-1'!$B$5:$J$44,4, FALSE)</f>
        <v>0</v>
      </c>
      <c r="T212" s="113">
        <f>$F212*'INTERNAL PARAMETERS-2'!S212*VLOOKUP(T$4,'INTERNAL PARAMETERS-1'!$B$5:$J$44,4, FALSE)</f>
        <v>0</v>
      </c>
      <c r="U212" s="113">
        <f>$F212*'INTERNAL PARAMETERS-2'!T212*VLOOKUP(U$4,'INTERNAL PARAMETERS-1'!$B$5:$J$44,4, FALSE)</f>
        <v>0</v>
      </c>
      <c r="V212" s="113">
        <f>$F212*'INTERNAL PARAMETERS-2'!U212*VLOOKUP(V$4,'INTERNAL PARAMETERS-1'!$B$5:$J$44,4, FALSE)</f>
        <v>0</v>
      </c>
      <c r="W212" s="113">
        <f>$F212*'INTERNAL PARAMETERS-2'!V212*VLOOKUP(W$4,'INTERNAL PARAMETERS-1'!$B$5:$J$44,4, FALSE)</f>
        <v>0</v>
      </c>
      <c r="X212" s="113">
        <f>$F212*'INTERNAL PARAMETERS-2'!W212*VLOOKUP(X$4,'INTERNAL PARAMETERS-1'!$B$5:$J$44,4, FALSE)</f>
        <v>0</v>
      </c>
      <c r="Y212" s="113">
        <f>$F212*'INTERNAL PARAMETERS-2'!X212*VLOOKUP(Y$4,'INTERNAL PARAMETERS-1'!$B$5:$J$44,4, FALSE)</f>
        <v>0</v>
      </c>
      <c r="Z212" s="113">
        <f>$F212*'INTERNAL PARAMETERS-2'!Y212*VLOOKUP(Z$4,'INTERNAL PARAMETERS-1'!$B$5:$J$44,4, FALSE)</f>
        <v>0</v>
      </c>
      <c r="AA212" s="113">
        <f>$F212*'INTERNAL PARAMETERS-2'!Z212*VLOOKUP(AA$4,'INTERNAL PARAMETERS-1'!$B$5:$J$44,4, FALSE)</f>
        <v>0</v>
      </c>
      <c r="AB212" s="113">
        <f>$F212*'INTERNAL PARAMETERS-2'!AA212*VLOOKUP(AB$4,'INTERNAL PARAMETERS-1'!$B$5:$J$44,4, FALSE)</f>
        <v>0</v>
      </c>
      <c r="AC212" s="113">
        <f>$F212*'INTERNAL PARAMETERS-2'!AB212*VLOOKUP(AC$4,'INTERNAL PARAMETERS-1'!$B$5:$J$44,4, FALSE)</f>
        <v>0</v>
      </c>
      <c r="AD212" s="113">
        <f>$F212*'INTERNAL PARAMETERS-2'!AC212*VLOOKUP(AD$4,'INTERNAL PARAMETERS-1'!$B$5:$J$44,4, FALSE)</f>
        <v>0</v>
      </c>
      <c r="AE212" s="113">
        <f>$F212*'INTERNAL PARAMETERS-2'!AD212*VLOOKUP(AE$4,'INTERNAL PARAMETERS-1'!$B$5:$J$44,4, FALSE)</f>
        <v>0</v>
      </c>
      <c r="AF212" s="113">
        <f>$F212*'INTERNAL PARAMETERS-2'!AE212*VLOOKUP(AF$4,'INTERNAL PARAMETERS-1'!$B$5:$J$44,4, FALSE)</f>
        <v>0</v>
      </c>
      <c r="AG212" s="113">
        <f>$F212*'INTERNAL PARAMETERS-2'!AF212*VLOOKUP(AG$4,'INTERNAL PARAMETERS-1'!$B$5:$J$44,4, FALSE)</f>
        <v>0</v>
      </c>
      <c r="AH212" s="113">
        <f>$F212*'INTERNAL PARAMETERS-2'!AG212*VLOOKUP(AH$4,'INTERNAL PARAMETERS-1'!$B$5:$J$44,4, FALSE)</f>
        <v>0</v>
      </c>
      <c r="AI212" s="113">
        <f>$F212*'INTERNAL PARAMETERS-2'!AH212*VLOOKUP(AI$4,'INTERNAL PARAMETERS-1'!$B$5:$J$44,4, FALSE)</f>
        <v>0</v>
      </c>
      <c r="AJ212" s="113">
        <f>$F212*'INTERNAL PARAMETERS-2'!AI212*VLOOKUP(AJ$4,'INTERNAL PARAMETERS-1'!$B$5:$J$44,4, FALSE)</f>
        <v>0</v>
      </c>
      <c r="AK212" s="113">
        <f>$F212*'INTERNAL PARAMETERS-2'!AJ212*VLOOKUP(AK$4,'INTERNAL PARAMETERS-1'!$B$5:$J$44,4, FALSE)</f>
        <v>0</v>
      </c>
      <c r="AL212" s="113">
        <f>$F212*'INTERNAL PARAMETERS-2'!AK212*VLOOKUP(AL$4,'INTERNAL PARAMETERS-1'!$B$5:$J$44,4, FALSE)</f>
        <v>0</v>
      </c>
      <c r="AM212" s="113">
        <f>$F212*'INTERNAL PARAMETERS-2'!AL212*VLOOKUP(AM$4,'INTERNAL PARAMETERS-1'!$B$5:$J$44,4, FALSE)</f>
        <v>0</v>
      </c>
      <c r="AN212" s="113">
        <f>$F212*'INTERNAL PARAMETERS-2'!AM212*VLOOKUP(AN$4,'INTERNAL PARAMETERS-1'!$B$5:$J$44,4, FALSE)</f>
        <v>0</v>
      </c>
      <c r="AO212" s="113">
        <f>$F212*'INTERNAL PARAMETERS-2'!AN212*VLOOKUP(AO$4,'INTERNAL PARAMETERS-1'!$B$5:$J$44,4, FALSE)</f>
        <v>0</v>
      </c>
      <c r="AP212" s="113">
        <f>$F212*'INTERNAL PARAMETERS-2'!AO212*VLOOKUP(AP$4,'INTERNAL PARAMETERS-1'!$B$5:$J$44,4, FALSE)</f>
        <v>0</v>
      </c>
      <c r="AQ212" s="113">
        <f>$F212*'INTERNAL PARAMETERS-2'!AP212*VLOOKUP(AQ$4,'INTERNAL PARAMETERS-1'!$B$5:$J$44,4, FALSE)</f>
        <v>0</v>
      </c>
      <c r="AR212" s="113">
        <f>$F212*'INTERNAL PARAMETERS-2'!AQ212*VLOOKUP(AR$4,'INTERNAL PARAMETERS-1'!$B$5:$J$44,4, FALSE)</f>
        <v>0</v>
      </c>
      <c r="AS212" s="113">
        <f>$F212*'INTERNAL PARAMETERS-2'!AR212*VLOOKUP(AS$4,'INTERNAL PARAMETERS-1'!$B$5:$J$44,4, FALSE)</f>
        <v>0</v>
      </c>
      <c r="AT212" s="112">
        <f>$F212*'INTERNAL PARAMETERS-2'!AS212*VLOOKUP(AT$4,'INTERNAL PARAMETERS-1'!$B$5:$J$44,4, FALSE)</f>
        <v>0</v>
      </c>
      <c r="AU212" s="114">
        <f>$F212*'INTERNAL PARAMETERS-2'!F212*(1-VLOOKUP(G$4,'INTERNAL PARAMETERS-1'!$B$5:$J$44,4, FALSE))</f>
        <v>0</v>
      </c>
      <c r="AV212" s="113">
        <f>$F212*'INTERNAL PARAMETERS-2'!G212*(1-VLOOKUP(H$4,'INTERNAL PARAMETERS-1'!$B$5:$J$44,4, FALSE))</f>
        <v>0</v>
      </c>
      <c r="AW212" s="113">
        <f>$F212*'INTERNAL PARAMETERS-2'!H212*(1-VLOOKUP(I$4,'INTERNAL PARAMETERS-1'!$B$5:$J$44,4, FALSE))</f>
        <v>0</v>
      </c>
      <c r="AX212" s="113">
        <f>$F212*'INTERNAL PARAMETERS-2'!I212*(1-VLOOKUP(J$4,'INTERNAL PARAMETERS-1'!$B$5:$J$44,4, FALSE))</f>
        <v>0</v>
      </c>
      <c r="AY212" s="113">
        <f>$F212*'INTERNAL PARAMETERS-2'!J212*(1-VLOOKUP(K$4,'INTERNAL PARAMETERS-1'!$B$5:$J$44,4, FALSE))</f>
        <v>0</v>
      </c>
      <c r="AZ212" s="113">
        <f>$F212*'INTERNAL PARAMETERS-2'!K212*(1-VLOOKUP(L$4,'INTERNAL PARAMETERS-1'!$B$5:$J$44,4, FALSE))</f>
        <v>0</v>
      </c>
      <c r="BA212" s="113">
        <f>$F212*'INTERNAL PARAMETERS-2'!L212*(1-VLOOKUP(M$4,'INTERNAL PARAMETERS-1'!$B$5:$J$44,4, FALSE))</f>
        <v>0</v>
      </c>
      <c r="BB212" s="113">
        <f>$F212*'INTERNAL PARAMETERS-2'!M212*(1-VLOOKUP(N$4,'INTERNAL PARAMETERS-1'!$B$5:$J$44,4, FALSE))</f>
        <v>0</v>
      </c>
      <c r="BC212" s="113">
        <f>$F212*'INTERNAL PARAMETERS-2'!N212*(1-VLOOKUP(O$4,'INTERNAL PARAMETERS-1'!$B$5:$J$44,4, FALSE))</f>
        <v>0</v>
      </c>
      <c r="BD212" s="113">
        <f>$F212*'INTERNAL PARAMETERS-2'!O212*(1-VLOOKUP(P$4,'INTERNAL PARAMETERS-1'!$B$5:$J$44,4, FALSE))</f>
        <v>0</v>
      </c>
      <c r="BE212" s="113">
        <f>$F212*'INTERNAL PARAMETERS-2'!P212*(1-VLOOKUP(Q$4,'INTERNAL PARAMETERS-1'!$B$5:$J$44,4, FALSE))</f>
        <v>0</v>
      </c>
      <c r="BF212" s="113">
        <f>$F212*'INTERNAL PARAMETERS-2'!Q212*(1-VLOOKUP(R$4,'INTERNAL PARAMETERS-1'!$B$5:$J$44,4, FALSE))</f>
        <v>0</v>
      </c>
      <c r="BG212" s="113">
        <f>$F212*'INTERNAL PARAMETERS-2'!R212*(1-VLOOKUP(S$4,'INTERNAL PARAMETERS-1'!$B$5:$J$44,4, FALSE))</f>
        <v>0</v>
      </c>
      <c r="BH212" s="113">
        <f>$F212*'INTERNAL PARAMETERS-2'!S212*(1-VLOOKUP(T$4,'INTERNAL PARAMETERS-1'!$B$5:$J$44,4, FALSE))</f>
        <v>0</v>
      </c>
      <c r="BI212" s="113">
        <f>$F212*'INTERNAL PARAMETERS-2'!T212*(1-VLOOKUP(U$4,'INTERNAL PARAMETERS-1'!$B$5:$J$44,4, FALSE))</f>
        <v>0</v>
      </c>
      <c r="BJ212" s="113">
        <f>$F212*'INTERNAL PARAMETERS-2'!U212*(1-VLOOKUP(V$4,'INTERNAL PARAMETERS-1'!$B$5:$J$44,4, FALSE))</f>
        <v>0</v>
      </c>
      <c r="BK212" s="113">
        <f>$F212*'INTERNAL PARAMETERS-2'!V212*(1-VLOOKUP(W$4,'INTERNAL PARAMETERS-1'!$B$5:$J$44,4, FALSE))</f>
        <v>0</v>
      </c>
      <c r="BL212" s="113">
        <f>$F212*'INTERNAL PARAMETERS-2'!W212*(1-VLOOKUP(X$4,'INTERNAL PARAMETERS-1'!$B$5:$J$44,4, FALSE))</f>
        <v>0</v>
      </c>
      <c r="BM212" s="113">
        <f>$F212*'INTERNAL PARAMETERS-2'!X212*(1-VLOOKUP(Y$4,'INTERNAL PARAMETERS-1'!$B$5:$J$44,4, FALSE))</f>
        <v>0</v>
      </c>
      <c r="BN212" s="113">
        <f>$F212*'INTERNAL PARAMETERS-2'!Y212*(1-VLOOKUP(Z$4,'INTERNAL PARAMETERS-1'!$B$5:$J$44,4, FALSE))</f>
        <v>0</v>
      </c>
      <c r="BO212" s="113">
        <f>$F212*'INTERNAL PARAMETERS-2'!Z212*(1-VLOOKUP(AA$4,'INTERNAL PARAMETERS-1'!$B$5:$J$44,4, FALSE))</f>
        <v>0</v>
      </c>
      <c r="BP212" s="113">
        <f>$F212*'INTERNAL PARAMETERS-2'!AA212*(1-VLOOKUP(AB$4,'INTERNAL PARAMETERS-1'!$B$5:$J$44,4, FALSE))</f>
        <v>0</v>
      </c>
      <c r="BQ212" s="113">
        <f>$F212*'INTERNAL PARAMETERS-2'!AB212*(1-VLOOKUP(AC$4,'INTERNAL PARAMETERS-1'!$B$5:$J$44,4, FALSE))</f>
        <v>0</v>
      </c>
      <c r="BR212" s="113">
        <f>$F212*'INTERNAL PARAMETERS-2'!AC212*(1-VLOOKUP(AD$4,'INTERNAL PARAMETERS-1'!$B$5:$J$44,4, FALSE))</f>
        <v>0</v>
      </c>
      <c r="BS212" s="113">
        <f>$F212*'INTERNAL PARAMETERS-2'!AD212*(1-VLOOKUP(AE$4,'INTERNAL PARAMETERS-1'!$B$5:$J$44,4, FALSE))</f>
        <v>0</v>
      </c>
      <c r="BT212" s="113">
        <f>$F212*'INTERNAL PARAMETERS-2'!AE212*(1-VLOOKUP(AF$4,'INTERNAL PARAMETERS-1'!$B$5:$J$44,4, FALSE))</f>
        <v>0</v>
      </c>
      <c r="BU212" s="113">
        <f>$F212*'INTERNAL PARAMETERS-2'!AF212*(1-VLOOKUP(AG$4,'INTERNAL PARAMETERS-1'!$B$5:$J$44,4, FALSE))</f>
        <v>0</v>
      </c>
      <c r="BV212" s="113">
        <f>$F212*'INTERNAL PARAMETERS-2'!AG212*(1-VLOOKUP(AH$4,'INTERNAL PARAMETERS-1'!$B$5:$J$44,4, FALSE))</f>
        <v>0</v>
      </c>
      <c r="BW212" s="113">
        <f>$F212*'INTERNAL PARAMETERS-2'!AH212*(1-VLOOKUP(AI$4,'INTERNAL PARAMETERS-1'!$B$5:$J$44,4, FALSE))</f>
        <v>0</v>
      </c>
      <c r="BX212" s="113">
        <f>$F212*'INTERNAL PARAMETERS-2'!AI212*(1-VLOOKUP(AJ$4,'INTERNAL PARAMETERS-1'!$B$5:$J$44,4, FALSE))</f>
        <v>0</v>
      </c>
      <c r="BY212" s="113">
        <f>$F212*'INTERNAL PARAMETERS-2'!AJ212*(1-VLOOKUP(AK$4,'INTERNAL PARAMETERS-1'!$B$5:$J$44,4, FALSE))</f>
        <v>0</v>
      </c>
      <c r="BZ212" s="113">
        <f>$F212*'INTERNAL PARAMETERS-2'!AK212*(1-VLOOKUP(AL$4,'INTERNAL PARAMETERS-1'!$B$5:$J$44,4, FALSE))</f>
        <v>0</v>
      </c>
      <c r="CA212" s="113">
        <f>$F212*'INTERNAL PARAMETERS-2'!AL212*(1-VLOOKUP(AM$4,'INTERNAL PARAMETERS-1'!$B$5:$J$44,4, FALSE))</f>
        <v>0</v>
      </c>
      <c r="CB212" s="113">
        <f>$F212*'INTERNAL PARAMETERS-2'!AM212*(1-VLOOKUP(AN$4,'INTERNAL PARAMETERS-1'!$B$5:$J$44,4, FALSE))</f>
        <v>0</v>
      </c>
      <c r="CC212" s="113">
        <f>$F212*'INTERNAL PARAMETERS-2'!AN212*(1-VLOOKUP(AO$4,'INTERNAL PARAMETERS-1'!$B$5:$J$44,4, FALSE))</f>
        <v>0</v>
      </c>
      <c r="CD212" s="113">
        <f>$F212*'INTERNAL PARAMETERS-2'!AO212*(1-VLOOKUP(AP$4,'INTERNAL PARAMETERS-1'!$B$5:$J$44,4, FALSE))</f>
        <v>0</v>
      </c>
      <c r="CE212" s="113">
        <f>$F212*'INTERNAL PARAMETERS-2'!AP212*(1-VLOOKUP(AQ$4,'INTERNAL PARAMETERS-1'!$B$5:$J$44,4, FALSE))</f>
        <v>0</v>
      </c>
      <c r="CF212" s="113">
        <f>$F212*'INTERNAL PARAMETERS-2'!AQ212*(1-VLOOKUP(AR$4,'INTERNAL PARAMETERS-1'!$B$5:$J$44,4, FALSE))</f>
        <v>0</v>
      </c>
      <c r="CG212" s="113">
        <f>$F212*'INTERNAL PARAMETERS-2'!AR212*(1-VLOOKUP(AS$4,'INTERNAL PARAMETERS-1'!$B$5:$J$44,4, FALSE))</f>
        <v>0</v>
      </c>
      <c r="CH212" s="112">
        <f>$F212*'INTERNAL PARAMETERS-2'!AS212*(1-VLOOKUP(AT$4,'INTERNAL PARAMETERS-1'!$B$5:$J$44,4, FALSE))</f>
        <v>0</v>
      </c>
      <c r="CI212" s="111">
        <f t="shared" si="3"/>
        <v>0</v>
      </c>
    </row>
    <row r="213" spans="3:87" x14ac:dyDescent="0.5">
      <c r="C213" s="77" t="s">
        <v>23</v>
      </c>
      <c r="D213" s="76" t="s">
        <v>2</v>
      </c>
      <c r="E213" s="76" t="s">
        <v>10</v>
      </c>
      <c r="F213" s="115">
        <f>'INPUTS-Incidence'!E213</f>
        <v>0</v>
      </c>
      <c r="G213" s="114">
        <f>$F213*'INTERNAL PARAMETERS-2'!F213*VLOOKUP(G$4,'INTERNAL PARAMETERS-1'!$B$5:$J$44,4, FALSE)</f>
        <v>0</v>
      </c>
      <c r="H213" s="113">
        <f>$F213*'INTERNAL PARAMETERS-2'!G213*VLOOKUP(H$4,'INTERNAL PARAMETERS-1'!$B$5:$J$44,4, FALSE)</f>
        <v>0</v>
      </c>
      <c r="I213" s="113">
        <f>$F213*'INTERNAL PARAMETERS-2'!H213*VLOOKUP(I$4,'INTERNAL PARAMETERS-1'!$B$5:$J$44,4, FALSE)</f>
        <v>0</v>
      </c>
      <c r="J213" s="113">
        <f>$F213*'INTERNAL PARAMETERS-2'!I213*VLOOKUP(J$4,'INTERNAL PARAMETERS-1'!$B$5:$J$44,4, FALSE)</f>
        <v>0</v>
      </c>
      <c r="K213" s="113">
        <f>$F213*'INTERNAL PARAMETERS-2'!J213*VLOOKUP(K$4,'INTERNAL PARAMETERS-1'!$B$5:$J$44,4, FALSE)</f>
        <v>0</v>
      </c>
      <c r="L213" s="113">
        <f>$F213*'INTERNAL PARAMETERS-2'!K213*VLOOKUP(L$4,'INTERNAL PARAMETERS-1'!$B$5:$J$44,4, FALSE)</f>
        <v>0</v>
      </c>
      <c r="M213" s="113">
        <f>$F213*'INTERNAL PARAMETERS-2'!L213*VLOOKUP(M$4,'INTERNAL PARAMETERS-1'!$B$5:$J$44,4, FALSE)</f>
        <v>0</v>
      </c>
      <c r="N213" s="113">
        <f>$F213*'INTERNAL PARAMETERS-2'!M213*VLOOKUP(N$4,'INTERNAL PARAMETERS-1'!$B$5:$J$44,4, FALSE)</f>
        <v>0</v>
      </c>
      <c r="O213" s="113">
        <f>$F213*'INTERNAL PARAMETERS-2'!N213*VLOOKUP(O$4,'INTERNAL PARAMETERS-1'!$B$5:$J$44,4, FALSE)</f>
        <v>0</v>
      </c>
      <c r="P213" s="113">
        <f>$F213*'INTERNAL PARAMETERS-2'!O213*VLOOKUP(P$4,'INTERNAL PARAMETERS-1'!$B$5:$J$44,4, FALSE)</f>
        <v>0</v>
      </c>
      <c r="Q213" s="113">
        <f>$F213*'INTERNAL PARAMETERS-2'!P213*VLOOKUP(Q$4,'INTERNAL PARAMETERS-1'!$B$5:$J$44,4, FALSE)</f>
        <v>0</v>
      </c>
      <c r="R213" s="113">
        <f>$F213*'INTERNAL PARAMETERS-2'!Q213*VLOOKUP(R$4,'INTERNAL PARAMETERS-1'!$B$5:$J$44,4, FALSE)</f>
        <v>0</v>
      </c>
      <c r="S213" s="113">
        <f>$F213*'INTERNAL PARAMETERS-2'!R213*VLOOKUP(S$4,'INTERNAL PARAMETERS-1'!$B$5:$J$44,4, FALSE)</f>
        <v>0</v>
      </c>
      <c r="T213" s="113">
        <f>$F213*'INTERNAL PARAMETERS-2'!S213*VLOOKUP(T$4,'INTERNAL PARAMETERS-1'!$B$5:$J$44,4, FALSE)</f>
        <v>0</v>
      </c>
      <c r="U213" s="113">
        <f>$F213*'INTERNAL PARAMETERS-2'!T213*VLOOKUP(U$4,'INTERNAL PARAMETERS-1'!$B$5:$J$44,4, FALSE)</f>
        <v>0</v>
      </c>
      <c r="V213" s="113">
        <f>$F213*'INTERNAL PARAMETERS-2'!U213*VLOOKUP(V$4,'INTERNAL PARAMETERS-1'!$B$5:$J$44,4, FALSE)</f>
        <v>0</v>
      </c>
      <c r="W213" s="113">
        <f>$F213*'INTERNAL PARAMETERS-2'!V213*VLOOKUP(W$4,'INTERNAL PARAMETERS-1'!$B$5:$J$44,4, FALSE)</f>
        <v>0</v>
      </c>
      <c r="X213" s="113">
        <f>$F213*'INTERNAL PARAMETERS-2'!W213*VLOOKUP(X$4,'INTERNAL PARAMETERS-1'!$B$5:$J$44,4, FALSE)</f>
        <v>0</v>
      </c>
      <c r="Y213" s="113">
        <f>$F213*'INTERNAL PARAMETERS-2'!X213*VLOOKUP(Y$4,'INTERNAL PARAMETERS-1'!$B$5:$J$44,4, FALSE)</f>
        <v>0</v>
      </c>
      <c r="Z213" s="113">
        <f>$F213*'INTERNAL PARAMETERS-2'!Y213*VLOOKUP(Z$4,'INTERNAL PARAMETERS-1'!$B$5:$J$44,4, FALSE)</f>
        <v>0</v>
      </c>
      <c r="AA213" s="113">
        <f>$F213*'INTERNAL PARAMETERS-2'!Z213*VLOOKUP(AA$4,'INTERNAL PARAMETERS-1'!$B$5:$J$44,4, FALSE)</f>
        <v>0</v>
      </c>
      <c r="AB213" s="113">
        <f>$F213*'INTERNAL PARAMETERS-2'!AA213*VLOOKUP(AB$4,'INTERNAL PARAMETERS-1'!$B$5:$J$44,4, FALSE)</f>
        <v>0</v>
      </c>
      <c r="AC213" s="113">
        <f>$F213*'INTERNAL PARAMETERS-2'!AB213*VLOOKUP(AC$4,'INTERNAL PARAMETERS-1'!$B$5:$J$44,4, FALSE)</f>
        <v>0</v>
      </c>
      <c r="AD213" s="113">
        <f>$F213*'INTERNAL PARAMETERS-2'!AC213*VLOOKUP(AD$4,'INTERNAL PARAMETERS-1'!$B$5:$J$44,4, FALSE)</f>
        <v>0</v>
      </c>
      <c r="AE213" s="113">
        <f>$F213*'INTERNAL PARAMETERS-2'!AD213*VLOOKUP(AE$4,'INTERNAL PARAMETERS-1'!$B$5:$J$44,4, FALSE)</f>
        <v>0</v>
      </c>
      <c r="AF213" s="113">
        <f>$F213*'INTERNAL PARAMETERS-2'!AE213*VLOOKUP(AF$4,'INTERNAL PARAMETERS-1'!$B$5:$J$44,4, FALSE)</f>
        <v>0</v>
      </c>
      <c r="AG213" s="113">
        <f>$F213*'INTERNAL PARAMETERS-2'!AF213*VLOOKUP(AG$4,'INTERNAL PARAMETERS-1'!$B$5:$J$44,4, FALSE)</f>
        <v>0</v>
      </c>
      <c r="AH213" s="113">
        <f>$F213*'INTERNAL PARAMETERS-2'!AG213*VLOOKUP(AH$4,'INTERNAL PARAMETERS-1'!$B$5:$J$44,4, FALSE)</f>
        <v>0</v>
      </c>
      <c r="AI213" s="113">
        <f>$F213*'INTERNAL PARAMETERS-2'!AH213*VLOOKUP(AI$4,'INTERNAL PARAMETERS-1'!$B$5:$J$44,4, FALSE)</f>
        <v>0</v>
      </c>
      <c r="AJ213" s="113">
        <f>$F213*'INTERNAL PARAMETERS-2'!AI213*VLOOKUP(AJ$4,'INTERNAL PARAMETERS-1'!$B$5:$J$44,4, FALSE)</f>
        <v>0</v>
      </c>
      <c r="AK213" s="113">
        <f>$F213*'INTERNAL PARAMETERS-2'!AJ213*VLOOKUP(AK$4,'INTERNAL PARAMETERS-1'!$B$5:$J$44,4, FALSE)</f>
        <v>0</v>
      </c>
      <c r="AL213" s="113">
        <f>$F213*'INTERNAL PARAMETERS-2'!AK213*VLOOKUP(AL$4,'INTERNAL PARAMETERS-1'!$B$5:$J$44,4, FALSE)</f>
        <v>0</v>
      </c>
      <c r="AM213" s="113">
        <f>$F213*'INTERNAL PARAMETERS-2'!AL213*VLOOKUP(AM$4,'INTERNAL PARAMETERS-1'!$B$5:$J$44,4, FALSE)</f>
        <v>0</v>
      </c>
      <c r="AN213" s="113">
        <f>$F213*'INTERNAL PARAMETERS-2'!AM213*VLOOKUP(AN$4,'INTERNAL PARAMETERS-1'!$B$5:$J$44,4, FALSE)</f>
        <v>0</v>
      </c>
      <c r="AO213" s="113">
        <f>$F213*'INTERNAL PARAMETERS-2'!AN213*VLOOKUP(AO$4,'INTERNAL PARAMETERS-1'!$B$5:$J$44,4, FALSE)</f>
        <v>0</v>
      </c>
      <c r="AP213" s="113">
        <f>$F213*'INTERNAL PARAMETERS-2'!AO213*VLOOKUP(AP$4,'INTERNAL PARAMETERS-1'!$B$5:$J$44,4, FALSE)</f>
        <v>0</v>
      </c>
      <c r="AQ213" s="113">
        <f>$F213*'INTERNAL PARAMETERS-2'!AP213*VLOOKUP(AQ$4,'INTERNAL PARAMETERS-1'!$B$5:$J$44,4, FALSE)</f>
        <v>0</v>
      </c>
      <c r="AR213" s="113">
        <f>$F213*'INTERNAL PARAMETERS-2'!AQ213*VLOOKUP(AR$4,'INTERNAL PARAMETERS-1'!$B$5:$J$44,4, FALSE)</f>
        <v>0</v>
      </c>
      <c r="AS213" s="113">
        <f>$F213*'INTERNAL PARAMETERS-2'!AR213*VLOOKUP(AS$4,'INTERNAL PARAMETERS-1'!$B$5:$J$44,4, FALSE)</f>
        <v>0</v>
      </c>
      <c r="AT213" s="112">
        <f>$F213*'INTERNAL PARAMETERS-2'!AS213*VLOOKUP(AT$4,'INTERNAL PARAMETERS-1'!$B$5:$J$44,4, FALSE)</f>
        <v>0</v>
      </c>
      <c r="AU213" s="114">
        <f>$F213*'INTERNAL PARAMETERS-2'!F213*(1-VLOOKUP(G$4,'INTERNAL PARAMETERS-1'!$B$5:$J$44,4, FALSE))</f>
        <v>0</v>
      </c>
      <c r="AV213" s="113">
        <f>$F213*'INTERNAL PARAMETERS-2'!G213*(1-VLOOKUP(H$4,'INTERNAL PARAMETERS-1'!$B$5:$J$44,4, FALSE))</f>
        <v>0</v>
      </c>
      <c r="AW213" s="113">
        <f>$F213*'INTERNAL PARAMETERS-2'!H213*(1-VLOOKUP(I$4,'INTERNAL PARAMETERS-1'!$B$5:$J$44,4, FALSE))</f>
        <v>0</v>
      </c>
      <c r="AX213" s="113">
        <f>$F213*'INTERNAL PARAMETERS-2'!I213*(1-VLOOKUP(J$4,'INTERNAL PARAMETERS-1'!$B$5:$J$44,4, FALSE))</f>
        <v>0</v>
      </c>
      <c r="AY213" s="113">
        <f>$F213*'INTERNAL PARAMETERS-2'!J213*(1-VLOOKUP(K$4,'INTERNAL PARAMETERS-1'!$B$5:$J$44,4, FALSE))</f>
        <v>0</v>
      </c>
      <c r="AZ213" s="113">
        <f>$F213*'INTERNAL PARAMETERS-2'!K213*(1-VLOOKUP(L$4,'INTERNAL PARAMETERS-1'!$B$5:$J$44,4, FALSE))</f>
        <v>0</v>
      </c>
      <c r="BA213" s="113">
        <f>$F213*'INTERNAL PARAMETERS-2'!L213*(1-VLOOKUP(M$4,'INTERNAL PARAMETERS-1'!$B$5:$J$44,4, FALSE))</f>
        <v>0</v>
      </c>
      <c r="BB213" s="113">
        <f>$F213*'INTERNAL PARAMETERS-2'!M213*(1-VLOOKUP(N$4,'INTERNAL PARAMETERS-1'!$B$5:$J$44,4, FALSE))</f>
        <v>0</v>
      </c>
      <c r="BC213" s="113">
        <f>$F213*'INTERNAL PARAMETERS-2'!N213*(1-VLOOKUP(O$4,'INTERNAL PARAMETERS-1'!$B$5:$J$44,4, FALSE))</f>
        <v>0</v>
      </c>
      <c r="BD213" s="113">
        <f>$F213*'INTERNAL PARAMETERS-2'!O213*(1-VLOOKUP(P$4,'INTERNAL PARAMETERS-1'!$B$5:$J$44,4, FALSE))</f>
        <v>0</v>
      </c>
      <c r="BE213" s="113">
        <f>$F213*'INTERNAL PARAMETERS-2'!P213*(1-VLOOKUP(Q$4,'INTERNAL PARAMETERS-1'!$B$5:$J$44,4, FALSE))</f>
        <v>0</v>
      </c>
      <c r="BF213" s="113">
        <f>$F213*'INTERNAL PARAMETERS-2'!Q213*(1-VLOOKUP(R$4,'INTERNAL PARAMETERS-1'!$B$5:$J$44,4, FALSE))</f>
        <v>0</v>
      </c>
      <c r="BG213" s="113">
        <f>$F213*'INTERNAL PARAMETERS-2'!R213*(1-VLOOKUP(S$4,'INTERNAL PARAMETERS-1'!$B$5:$J$44,4, FALSE))</f>
        <v>0</v>
      </c>
      <c r="BH213" s="113">
        <f>$F213*'INTERNAL PARAMETERS-2'!S213*(1-VLOOKUP(T$4,'INTERNAL PARAMETERS-1'!$B$5:$J$44,4, FALSE))</f>
        <v>0</v>
      </c>
      <c r="BI213" s="113">
        <f>$F213*'INTERNAL PARAMETERS-2'!T213*(1-VLOOKUP(U$4,'INTERNAL PARAMETERS-1'!$B$5:$J$44,4, FALSE))</f>
        <v>0</v>
      </c>
      <c r="BJ213" s="113">
        <f>$F213*'INTERNAL PARAMETERS-2'!U213*(1-VLOOKUP(V$4,'INTERNAL PARAMETERS-1'!$B$5:$J$44,4, FALSE))</f>
        <v>0</v>
      </c>
      <c r="BK213" s="113">
        <f>$F213*'INTERNAL PARAMETERS-2'!V213*(1-VLOOKUP(W$4,'INTERNAL PARAMETERS-1'!$B$5:$J$44,4, FALSE))</f>
        <v>0</v>
      </c>
      <c r="BL213" s="113">
        <f>$F213*'INTERNAL PARAMETERS-2'!W213*(1-VLOOKUP(X$4,'INTERNAL PARAMETERS-1'!$B$5:$J$44,4, FALSE))</f>
        <v>0</v>
      </c>
      <c r="BM213" s="113">
        <f>$F213*'INTERNAL PARAMETERS-2'!X213*(1-VLOOKUP(Y$4,'INTERNAL PARAMETERS-1'!$B$5:$J$44,4, FALSE))</f>
        <v>0</v>
      </c>
      <c r="BN213" s="113">
        <f>$F213*'INTERNAL PARAMETERS-2'!Y213*(1-VLOOKUP(Z$4,'INTERNAL PARAMETERS-1'!$B$5:$J$44,4, FALSE))</f>
        <v>0</v>
      </c>
      <c r="BO213" s="113">
        <f>$F213*'INTERNAL PARAMETERS-2'!Z213*(1-VLOOKUP(AA$4,'INTERNAL PARAMETERS-1'!$B$5:$J$44,4, FALSE))</f>
        <v>0</v>
      </c>
      <c r="BP213" s="113">
        <f>$F213*'INTERNAL PARAMETERS-2'!AA213*(1-VLOOKUP(AB$4,'INTERNAL PARAMETERS-1'!$B$5:$J$44,4, FALSE))</f>
        <v>0</v>
      </c>
      <c r="BQ213" s="113">
        <f>$F213*'INTERNAL PARAMETERS-2'!AB213*(1-VLOOKUP(AC$4,'INTERNAL PARAMETERS-1'!$B$5:$J$44,4, FALSE))</f>
        <v>0</v>
      </c>
      <c r="BR213" s="113">
        <f>$F213*'INTERNAL PARAMETERS-2'!AC213*(1-VLOOKUP(AD$4,'INTERNAL PARAMETERS-1'!$B$5:$J$44,4, FALSE))</f>
        <v>0</v>
      </c>
      <c r="BS213" s="113">
        <f>$F213*'INTERNAL PARAMETERS-2'!AD213*(1-VLOOKUP(AE$4,'INTERNAL PARAMETERS-1'!$B$5:$J$44,4, FALSE))</f>
        <v>0</v>
      </c>
      <c r="BT213" s="113">
        <f>$F213*'INTERNAL PARAMETERS-2'!AE213*(1-VLOOKUP(AF$4,'INTERNAL PARAMETERS-1'!$B$5:$J$44,4, FALSE))</f>
        <v>0</v>
      </c>
      <c r="BU213" s="113">
        <f>$F213*'INTERNAL PARAMETERS-2'!AF213*(1-VLOOKUP(AG$4,'INTERNAL PARAMETERS-1'!$B$5:$J$44,4, FALSE))</f>
        <v>0</v>
      </c>
      <c r="BV213" s="113">
        <f>$F213*'INTERNAL PARAMETERS-2'!AG213*(1-VLOOKUP(AH$4,'INTERNAL PARAMETERS-1'!$B$5:$J$44,4, FALSE))</f>
        <v>0</v>
      </c>
      <c r="BW213" s="113">
        <f>$F213*'INTERNAL PARAMETERS-2'!AH213*(1-VLOOKUP(AI$4,'INTERNAL PARAMETERS-1'!$B$5:$J$44,4, FALSE))</f>
        <v>0</v>
      </c>
      <c r="BX213" s="113">
        <f>$F213*'INTERNAL PARAMETERS-2'!AI213*(1-VLOOKUP(AJ$4,'INTERNAL PARAMETERS-1'!$B$5:$J$44,4, FALSE))</f>
        <v>0</v>
      </c>
      <c r="BY213" s="113">
        <f>$F213*'INTERNAL PARAMETERS-2'!AJ213*(1-VLOOKUP(AK$4,'INTERNAL PARAMETERS-1'!$B$5:$J$44,4, FALSE))</f>
        <v>0</v>
      </c>
      <c r="BZ213" s="113">
        <f>$F213*'INTERNAL PARAMETERS-2'!AK213*(1-VLOOKUP(AL$4,'INTERNAL PARAMETERS-1'!$B$5:$J$44,4, FALSE))</f>
        <v>0</v>
      </c>
      <c r="CA213" s="113">
        <f>$F213*'INTERNAL PARAMETERS-2'!AL213*(1-VLOOKUP(AM$4,'INTERNAL PARAMETERS-1'!$B$5:$J$44,4, FALSE))</f>
        <v>0</v>
      </c>
      <c r="CB213" s="113">
        <f>$F213*'INTERNAL PARAMETERS-2'!AM213*(1-VLOOKUP(AN$4,'INTERNAL PARAMETERS-1'!$B$5:$J$44,4, FALSE))</f>
        <v>0</v>
      </c>
      <c r="CC213" s="113">
        <f>$F213*'INTERNAL PARAMETERS-2'!AN213*(1-VLOOKUP(AO$4,'INTERNAL PARAMETERS-1'!$B$5:$J$44,4, FALSE))</f>
        <v>0</v>
      </c>
      <c r="CD213" s="113">
        <f>$F213*'INTERNAL PARAMETERS-2'!AO213*(1-VLOOKUP(AP$4,'INTERNAL PARAMETERS-1'!$B$5:$J$44,4, FALSE))</f>
        <v>0</v>
      </c>
      <c r="CE213" s="113">
        <f>$F213*'INTERNAL PARAMETERS-2'!AP213*(1-VLOOKUP(AQ$4,'INTERNAL PARAMETERS-1'!$B$5:$J$44,4, FALSE))</f>
        <v>0</v>
      </c>
      <c r="CF213" s="113">
        <f>$F213*'INTERNAL PARAMETERS-2'!AQ213*(1-VLOOKUP(AR$4,'INTERNAL PARAMETERS-1'!$B$5:$J$44,4, FALSE))</f>
        <v>0</v>
      </c>
      <c r="CG213" s="113">
        <f>$F213*'INTERNAL PARAMETERS-2'!AR213*(1-VLOOKUP(AS$4,'INTERNAL PARAMETERS-1'!$B$5:$J$44,4, FALSE))</f>
        <v>0</v>
      </c>
      <c r="CH213" s="112">
        <f>$F213*'INTERNAL PARAMETERS-2'!AS213*(1-VLOOKUP(AT$4,'INTERNAL PARAMETERS-1'!$B$5:$J$44,4, FALSE))</f>
        <v>0</v>
      </c>
      <c r="CI213" s="111">
        <f t="shared" si="3"/>
        <v>0</v>
      </c>
    </row>
    <row r="214" spans="3:87" x14ac:dyDescent="0.5">
      <c r="C214" s="77" t="s">
        <v>23</v>
      </c>
      <c r="D214" s="76" t="s">
        <v>2</v>
      </c>
      <c r="E214" s="76" t="s">
        <v>9</v>
      </c>
      <c r="F214" s="115">
        <f>'INPUTS-Incidence'!E214</f>
        <v>0</v>
      </c>
      <c r="G214" s="114">
        <f>$F214*'INTERNAL PARAMETERS-2'!F214*VLOOKUP(G$4,'INTERNAL PARAMETERS-1'!$B$5:$J$44,4, FALSE)</f>
        <v>0</v>
      </c>
      <c r="H214" s="113">
        <f>$F214*'INTERNAL PARAMETERS-2'!G214*VLOOKUP(H$4,'INTERNAL PARAMETERS-1'!$B$5:$J$44,4, FALSE)</f>
        <v>0</v>
      </c>
      <c r="I214" s="113">
        <f>$F214*'INTERNAL PARAMETERS-2'!H214*VLOOKUP(I$4,'INTERNAL PARAMETERS-1'!$B$5:$J$44,4, FALSE)</f>
        <v>0</v>
      </c>
      <c r="J214" s="113">
        <f>$F214*'INTERNAL PARAMETERS-2'!I214*VLOOKUP(J$4,'INTERNAL PARAMETERS-1'!$B$5:$J$44,4, FALSE)</f>
        <v>0</v>
      </c>
      <c r="K214" s="113">
        <f>$F214*'INTERNAL PARAMETERS-2'!J214*VLOOKUP(K$4,'INTERNAL PARAMETERS-1'!$B$5:$J$44,4, FALSE)</f>
        <v>0</v>
      </c>
      <c r="L214" s="113">
        <f>$F214*'INTERNAL PARAMETERS-2'!K214*VLOOKUP(L$4,'INTERNAL PARAMETERS-1'!$B$5:$J$44,4, FALSE)</f>
        <v>0</v>
      </c>
      <c r="M214" s="113">
        <f>$F214*'INTERNAL PARAMETERS-2'!L214*VLOOKUP(M$4,'INTERNAL PARAMETERS-1'!$B$5:$J$44,4, FALSE)</f>
        <v>0</v>
      </c>
      <c r="N214" s="113">
        <f>$F214*'INTERNAL PARAMETERS-2'!M214*VLOOKUP(N$4,'INTERNAL PARAMETERS-1'!$B$5:$J$44,4, FALSE)</f>
        <v>0</v>
      </c>
      <c r="O214" s="113">
        <f>$F214*'INTERNAL PARAMETERS-2'!N214*VLOOKUP(O$4,'INTERNAL PARAMETERS-1'!$B$5:$J$44,4, FALSE)</f>
        <v>0</v>
      </c>
      <c r="P214" s="113">
        <f>$F214*'INTERNAL PARAMETERS-2'!O214*VLOOKUP(P$4,'INTERNAL PARAMETERS-1'!$B$5:$J$44,4, FALSE)</f>
        <v>0</v>
      </c>
      <c r="Q214" s="113">
        <f>$F214*'INTERNAL PARAMETERS-2'!P214*VLOOKUP(Q$4,'INTERNAL PARAMETERS-1'!$B$5:$J$44,4, FALSE)</f>
        <v>0</v>
      </c>
      <c r="R214" s="113">
        <f>$F214*'INTERNAL PARAMETERS-2'!Q214*VLOOKUP(R$4,'INTERNAL PARAMETERS-1'!$B$5:$J$44,4, FALSE)</f>
        <v>0</v>
      </c>
      <c r="S214" s="113">
        <f>$F214*'INTERNAL PARAMETERS-2'!R214*VLOOKUP(S$4,'INTERNAL PARAMETERS-1'!$B$5:$J$44,4, FALSE)</f>
        <v>0</v>
      </c>
      <c r="T214" s="113">
        <f>$F214*'INTERNAL PARAMETERS-2'!S214*VLOOKUP(T$4,'INTERNAL PARAMETERS-1'!$B$5:$J$44,4, FALSE)</f>
        <v>0</v>
      </c>
      <c r="U214" s="113">
        <f>$F214*'INTERNAL PARAMETERS-2'!T214*VLOOKUP(U$4,'INTERNAL PARAMETERS-1'!$B$5:$J$44,4, FALSE)</f>
        <v>0</v>
      </c>
      <c r="V214" s="113">
        <f>$F214*'INTERNAL PARAMETERS-2'!U214*VLOOKUP(V$4,'INTERNAL PARAMETERS-1'!$B$5:$J$44,4, FALSE)</f>
        <v>0</v>
      </c>
      <c r="W214" s="113">
        <f>$F214*'INTERNAL PARAMETERS-2'!V214*VLOOKUP(W$4,'INTERNAL PARAMETERS-1'!$B$5:$J$44,4, FALSE)</f>
        <v>0</v>
      </c>
      <c r="X214" s="113">
        <f>$F214*'INTERNAL PARAMETERS-2'!W214*VLOOKUP(X$4,'INTERNAL PARAMETERS-1'!$B$5:$J$44,4, FALSE)</f>
        <v>0</v>
      </c>
      <c r="Y214" s="113">
        <f>$F214*'INTERNAL PARAMETERS-2'!X214*VLOOKUP(Y$4,'INTERNAL PARAMETERS-1'!$B$5:$J$44,4, FALSE)</f>
        <v>0</v>
      </c>
      <c r="Z214" s="113">
        <f>$F214*'INTERNAL PARAMETERS-2'!Y214*VLOOKUP(Z$4,'INTERNAL PARAMETERS-1'!$B$5:$J$44,4, FALSE)</f>
        <v>0</v>
      </c>
      <c r="AA214" s="113">
        <f>$F214*'INTERNAL PARAMETERS-2'!Z214*VLOOKUP(AA$4,'INTERNAL PARAMETERS-1'!$B$5:$J$44,4, FALSE)</f>
        <v>0</v>
      </c>
      <c r="AB214" s="113">
        <f>$F214*'INTERNAL PARAMETERS-2'!AA214*VLOOKUP(AB$4,'INTERNAL PARAMETERS-1'!$B$5:$J$44,4, FALSE)</f>
        <v>0</v>
      </c>
      <c r="AC214" s="113">
        <f>$F214*'INTERNAL PARAMETERS-2'!AB214*VLOOKUP(AC$4,'INTERNAL PARAMETERS-1'!$B$5:$J$44,4, FALSE)</f>
        <v>0</v>
      </c>
      <c r="AD214" s="113">
        <f>$F214*'INTERNAL PARAMETERS-2'!AC214*VLOOKUP(AD$4,'INTERNAL PARAMETERS-1'!$B$5:$J$44,4, FALSE)</f>
        <v>0</v>
      </c>
      <c r="AE214" s="113">
        <f>$F214*'INTERNAL PARAMETERS-2'!AD214*VLOOKUP(AE$4,'INTERNAL PARAMETERS-1'!$B$5:$J$44,4, FALSE)</f>
        <v>0</v>
      </c>
      <c r="AF214" s="113">
        <f>$F214*'INTERNAL PARAMETERS-2'!AE214*VLOOKUP(AF$4,'INTERNAL PARAMETERS-1'!$B$5:$J$44,4, FALSE)</f>
        <v>0</v>
      </c>
      <c r="AG214" s="113">
        <f>$F214*'INTERNAL PARAMETERS-2'!AF214*VLOOKUP(AG$4,'INTERNAL PARAMETERS-1'!$B$5:$J$44,4, FALSE)</f>
        <v>0</v>
      </c>
      <c r="AH214" s="113">
        <f>$F214*'INTERNAL PARAMETERS-2'!AG214*VLOOKUP(AH$4,'INTERNAL PARAMETERS-1'!$B$5:$J$44,4, FALSE)</f>
        <v>0</v>
      </c>
      <c r="AI214" s="113">
        <f>$F214*'INTERNAL PARAMETERS-2'!AH214*VLOOKUP(AI$4,'INTERNAL PARAMETERS-1'!$B$5:$J$44,4, FALSE)</f>
        <v>0</v>
      </c>
      <c r="AJ214" s="113">
        <f>$F214*'INTERNAL PARAMETERS-2'!AI214*VLOOKUP(AJ$4,'INTERNAL PARAMETERS-1'!$B$5:$J$44,4, FALSE)</f>
        <v>0</v>
      </c>
      <c r="AK214" s="113">
        <f>$F214*'INTERNAL PARAMETERS-2'!AJ214*VLOOKUP(AK$4,'INTERNAL PARAMETERS-1'!$B$5:$J$44,4, FALSE)</f>
        <v>0</v>
      </c>
      <c r="AL214" s="113">
        <f>$F214*'INTERNAL PARAMETERS-2'!AK214*VLOOKUP(AL$4,'INTERNAL PARAMETERS-1'!$B$5:$J$44,4, FALSE)</f>
        <v>0</v>
      </c>
      <c r="AM214" s="113">
        <f>$F214*'INTERNAL PARAMETERS-2'!AL214*VLOOKUP(AM$4,'INTERNAL PARAMETERS-1'!$B$5:$J$44,4, FALSE)</f>
        <v>0</v>
      </c>
      <c r="AN214" s="113">
        <f>$F214*'INTERNAL PARAMETERS-2'!AM214*VLOOKUP(AN$4,'INTERNAL PARAMETERS-1'!$B$5:$J$44,4, FALSE)</f>
        <v>0</v>
      </c>
      <c r="AO214" s="113">
        <f>$F214*'INTERNAL PARAMETERS-2'!AN214*VLOOKUP(AO$4,'INTERNAL PARAMETERS-1'!$B$5:$J$44,4, FALSE)</f>
        <v>0</v>
      </c>
      <c r="AP214" s="113">
        <f>$F214*'INTERNAL PARAMETERS-2'!AO214*VLOOKUP(AP$4,'INTERNAL PARAMETERS-1'!$B$5:$J$44,4, FALSE)</f>
        <v>0</v>
      </c>
      <c r="AQ214" s="113">
        <f>$F214*'INTERNAL PARAMETERS-2'!AP214*VLOOKUP(AQ$4,'INTERNAL PARAMETERS-1'!$B$5:$J$44,4, FALSE)</f>
        <v>0</v>
      </c>
      <c r="AR214" s="113">
        <f>$F214*'INTERNAL PARAMETERS-2'!AQ214*VLOOKUP(AR$4,'INTERNAL PARAMETERS-1'!$B$5:$J$44,4, FALSE)</f>
        <v>0</v>
      </c>
      <c r="AS214" s="113">
        <f>$F214*'INTERNAL PARAMETERS-2'!AR214*VLOOKUP(AS$4,'INTERNAL PARAMETERS-1'!$B$5:$J$44,4, FALSE)</f>
        <v>0</v>
      </c>
      <c r="AT214" s="112">
        <f>$F214*'INTERNAL PARAMETERS-2'!AS214*VLOOKUP(AT$4,'INTERNAL PARAMETERS-1'!$B$5:$J$44,4, FALSE)</f>
        <v>0</v>
      </c>
      <c r="AU214" s="114">
        <f>$F214*'INTERNAL PARAMETERS-2'!F214*(1-VLOOKUP(G$4,'INTERNAL PARAMETERS-1'!$B$5:$J$44,4, FALSE))</f>
        <v>0</v>
      </c>
      <c r="AV214" s="113">
        <f>$F214*'INTERNAL PARAMETERS-2'!G214*(1-VLOOKUP(H$4,'INTERNAL PARAMETERS-1'!$B$5:$J$44,4, FALSE))</f>
        <v>0</v>
      </c>
      <c r="AW214" s="113">
        <f>$F214*'INTERNAL PARAMETERS-2'!H214*(1-VLOOKUP(I$4,'INTERNAL PARAMETERS-1'!$B$5:$J$44,4, FALSE))</f>
        <v>0</v>
      </c>
      <c r="AX214" s="113">
        <f>$F214*'INTERNAL PARAMETERS-2'!I214*(1-VLOOKUP(J$4,'INTERNAL PARAMETERS-1'!$B$5:$J$44,4, FALSE))</f>
        <v>0</v>
      </c>
      <c r="AY214" s="113">
        <f>$F214*'INTERNAL PARAMETERS-2'!J214*(1-VLOOKUP(K$4,'INTERNAL PARAMETERS-1'!$B$5:$J$44,4, FALSE))</f>
        <v>0</v>
      </c>
      <c r="AZ214" s="113">
        <f>$F214*'INTERNAL PARAMETERS-2'!K214*(1-VLOOKUP(L$4,'INTERNAL PARAMETERS-1'!$B$5:$J$44,4, FALSE))</f>
        <v>0</v>
      </c>
      <c r="BA214" s="113">
        <f>$F214*'INTERNAL PARAMETERS-2'!L214*(1-VLOOKUP(M$4,'INTERNAL PARAMETERS-1'!$B$5:$J$44,4, FALSE))</f>
        <v>0</v>
      </c>
      <c r="BB214" s="113">
        <f>$F214*'INTERNAL PARAMETERS-2'!M214*(1-VLOOKUP(N$4,'INTERNAL PARAMETERS-1'!$B$5:$J$44,4, FALSE))</f>
        <v>0</v>
      </c>
      <c r="BC214" s="113">
        <f>$F214*'INTERNAL PARAMETERS-2'!N214*(1-VLOOKUP(O$4,'INTERNAL PARAMETERS-1'!$B$5:$J$44,4, FALSE))</f>
        <v>0</v>
      </c>
      <c r="BD214" s="113">
        <f>$F214*'INTERNAL PARAMETERS-2'!O214*(1-VLOOKUP(P$4,'INTERNAL PARAMETERS-1'!$B$5:$J$44,4, FALSE))</f>
        <v>0</v>
      </c>
      <c r="BE214" s="113">
        <f>$F214*'INTERNAL PARAMETERS-2'!P214*(1-VLOOKUP(Q$4,'INTERNAL PARAMETERS-1'!$B$5:$J$44,4, FALSE))</f>
        <v>0</v>
      </c>
      <c r="BF214" s="113">
        <f>$F214*'INTERNAL PARAMETERS-2'!Q214*(1-VLOOKUP(R$4,'INTERNAL PARAMETERS-1'!$B$5:$J$44,4, FALSE))</f>
        <v>0</v>
      </c>
      <c r="BG214" s="113">
        <f>$F214*'INTERNAL PARAMETERS-2'!R214*(1-VLOOKUP(S$4,'INTERNAL PARAMETERS-1'!$B$5:$J$44,4, FALSE))</f>
        <v>0</v>
      </c>
      <c r="BH214" s="113">
        <f>$F214*'INTERNAL PARAMETERS-2'!S214*(1-VLOOKUP(T$4,'INTERNAL PARAMETERS-1'!$B$5:$J$44,4, FALSE))</f>
        <v>0</v>
      </c>
      <c r="BI214" s="113">
        <f>$F214*'INTERNAL PARAMETERS-2'!T214*(1-VLOOKUP(U$4,'INTERNAL PARAMETERS-1'!$B$5:$J$44,4, FALSE))</f>
        <v>0</v>
      </c>
      <c r="BJ214" s="113">
        <f>$F214*'INTERNAL PARAMETERS-2'!U214*(1-VLOOKUP(V$4,'INTERNAL PARAMETERS-1'!$B$5:$J$44,4, FALSE))</f>
        <v>0</v>
      </c>
      <c r="BK214" s="113">
        <f>$F214*'INTERNAL PARAMETERS-2'!V214*(1-VLOOKUP(W$4,'INTERNAL PARAMETERS-1'!$B$5:$J$44,4, FALSE))</f>
        <v>0</v>
      </c>
      <c r="BL214" s="113">
        <f>$F214*'INTERNAL PARAMETERS-2'!W214*(1-VLOOKUP(X$4,'INTERNAL PARAMETERS-1'!$B$5:$J$44,4, FALSE))</f>
        <v>0</v>
      </c>
      <c r="BM214" s="113">
        <f>$F214*'INTERNAL PARAMETERS-2'!X214*(1-VLOOKUP(Y$4,'INTERNAL PARAMETERS-1'!$B$5:$J$44,4, FALSE))</f>
        <v>0</v>
      </c>
      <c r="BN214" s="113">
        <f>$F214*'INTERNAL PARAMETERS-2'!Y214*(1-VLOOKUP(Z$4,'INTERNAL PARAMETERS-1'!$B$5:$J$44,4, FALSE))</f>
        <v>0</v>
      </c>
      <c r="BO214" s="113">
        <f>$F214*'INTERNAL PARAMETERS-2'!Z214*(1-VLOOKUP(AA$4,'INTERNAL PARAMETERS-1'!$B$5:$J$44,4, FALSE))</f>
        <v>0</v>
      </c>
      <c r="BP214" s="113">
        <f>$F214*'INTERNAL PARAMETERS-2'!AA214*(1-VLOOKUP(AB$4,'INTERNAL PARAMETERS-1'!$B$5:$J$44,4, FALSE))</f>
        <v>0</v>
      </c>
      <c r="BQ214" s="113">
        <f>$F214*'INTERNAL PARAMETERS-2'!AB214*(1-VLOOKUP(AC$4,'INTERNAL PARAMETERS-1'!$B$5:$J$44,4, FALSE))</f>
        <v>0</v>
      </c>
      <c r="BR214" s="113">
        <f>$F214*'INTERNAL PARAMETERS-2'!AC214*(1-VLOOKUP(AD$4,'INTERNAL PARAMETERS-1'!$B$5:$J$44,4, FALSE))</f>
        <v>0</v>
      </c>
      <c r="BS214" s="113">
        <f>$F214*'INTERNAL PARAMETERS-2'!AD214*(1-VLOOKUP(AE$4,'INTERNAL PARAMETERS-1'!$B$5:$J$44,4, FALSE))</f>
        <v>0</v>
      </c>
      <c r="BT214" s="113">
        <f>$F214*'INTERNAL PARAMETERS-2'!AE214*(1-VLOOKUP(AF$4,'INTERNAL PARAMETERS-1'!$B$5:$J$44,4, FALSE))</f>
        <v>0</v>
      </c>
      <c r="BU214" s="113">
        <f>$F214*'INTERNAL PARAMETERS-2'!AF214*(1-VLOOKUP(AG$4,'INTERNAL PARAMETERS-1'!$B$5:$J$44,4, FALSE))</f>
        <v>0</v>
      </c>
      <c r="BV214" s="113">
        <f>$F214*'INTERNAL PARAMETERS-2'!AG214*(1-VLOOKUP(AH$4,'INTERNAL PARAMETERS-1'!$B$5:$J$44,4, FALSE))</f>
        <v>0</v>
      </c>
      <c r="BW214" s="113">
        <f>$F214*'INTERNAL PARAMETERS-2'!AH214*(1-VLOOKUP(AI$4,'INTERNAL PARAMETERS-1'!$B$5:$J$44,4, FALSE))</f>
        <v>0</v>
      </c>
      <c r="BX214" s="113">
        <f>$F214*'INTERNAL PARAMETERS-2'!AI214*(1-VLOOKUP(AJ$4,'INTERNAL PARAMETERS-1'!$B$5:$J$44,4, FALSE))</f>
        <v>0</v>
      </c>
      <c r="BY214" s="113">
        <f>$F214*'INTERNAL PARAMETERS-2'!AJ214*(1-VLOOKUP(AK$4,'INTERNAL PARAMETERS-1'!$B$5:$J$44,4, FALSE))</f>
        <v>0</v>
      </c>
      <c r="BZ214" s="113">
        <f>$F214*'INTERNAL PARAMETERS-2'!AK214*(1-VLOOKUP(AL$4,'INTERNAL PARAMETERS-1'!$B$5:$J$44,4, FALSE))</f>
        <v>0</v>
      </c>
      <c r="CA214" s="113">
        <f>$F214*'INTERNAL PARAMETERS-2'!AL214*(1-VLOOKUP(AM$4,'INTERNAL PARAMETERS-1'!$B$5:$J$44,4, FALSE))</f>
        <v>0</v>
      </c>
      <c r="CB214" s="113">
        <f>$F214*'INTERNAL PARAMETERS-2'!AM214*(1-VLOOKUP(AN$4,'INTERNAL PARAMETERS-1'!$B$5:$J$44,4, FALSE))</f>
        <v>0</v>
      </c>
      <c r="CC214" s="113">
        <f>$F214*'INTERNAL PARAMETERS-2'!AN214*(1-VLOOKUP(AO$4,'INTERNAL PARAMETERS-1'!$B$5:$J$44,4, FALSE))</f>
        <v>0</v>
      </c>
      <c r="CD214" s="113">
        <f>$F214*'INTERNAL PARAMETERS-2'!AO214*(1-VLOOKUP(AP$4,'INTERNAL PARAMETERS-1'!$B$5:$J$44,4, FALSE))</f>
        <v>0</v>
      </c>
      <c r="CE214" s="113">
        <f>$F214*'INTERNAL PARAMETERS-2'!AP214*(1-VLOOKUP(AQ$4,'INTERNAL PARAMETERS-1'!$B$5:$J$44,4, FALSE))</f>
        <v>0</v>
      </c>
      <c r="CF214" s="113">
        <f>$F214*'INTERNAL PARAMETERS-2'!AQ214*(1-VLOOKUP(AR$4,'INTERNAL PARAMETERS-1'!$B$5:$J$44,4, FALSE))</f>
        <v>0</v>
      </c>
      <c r="CG214" s="113">
        <f>$F214*'INTERNAL PARAMETERS-2'!AR214*(1-VLOOKUP(AS$4,'INTERNAL PARAMETERS-1'!$B$5:$J$44,4, FALSE))</f>
        <v>0</v>
      </c>
      <c r="CH214" s="112">
        <f>$F214*'INTERNAL PARAMETERS-2'!AS214*(1-VLOOKUP(AT$4,'INTERNAL PARAMETERS-1'!$B$5:$J$44,4, FALSE))</f>
        <v>0</v>
      </c>
      <c r="CI214" s="111">
        <f t="shared" si="3"/>
        <v>0</v>
      </c>
    </row>
    <row r="215" spans="3:87" x14ac:dyDescent="0.5">
      <c r="C215" s="77" t="s">
        <v>23</v>
      </c>
      <c r="D215" s="76" t="s">
        <v>2</v>
      </c>
      <c r="E215" s="76" t="s">
        <v>8</v>
      </c>
      <c r="F215" s="115">
        <f>'INPUTS-Incidence'!E215</f>
        <v>0</v>
      </c>
      <c r="G215" s="114">
        <f>$F215*'INTERNAL PARAMETERS-2'!F215*VLOOKUP(G$4,'INTERNAL PARAMETERS-1'!$B$5:$J$44,4, FALSE)</f>
        <v>0</v>
      </c>
      <c r="H215" s="113">
        <f>$F215*'INTERNAL PARAMETERS-2'!G215*VLOOKUP(H$4,'INTERNAL PARAMETERS-1'!$B$5:$J$44,4, FALSE)</f>
        <v>0</v>
      </c>
      <c r="I215" s="113">
        <f>$F215*'INTERNAL PARAMETERS-2'!H215*VLOOKUP(I$4,'INTERNAL PARAMETERS-1'!$B$5:$J$44,4, FALSE)</f>
        <v>0</v>
      </c>
      <c r="J215" s="113">
        <f>$F215*'INTERNAL PARAMETERS-2'!I215*VLOOKUP(J$4,'INTERNAL PARAMETERS-1'!$B$5:$J$44,4, FALSE)</f>
        <v>0</v>
      </c>
      <c r="K215" s="113">
        <f>$F215*'INTERNAL PARAMETERS-2'!J215*VLOOKUP(K$4,'INTERNAL PARAMETERS-1'!$B$5:$J$44,4, FALSE)</f>
        <v>0</v>
      </c>
      <c r="L215" s="113">
        <f>$F215*'INTERNAL PARAMETERS-2'!K215*VLOOKUP(L$4,'INTERNAL PARAMETERS-1'!$B$5:$J$44,4, FALSE)</f>
        <v>0</v>
      </c>
      <c r="M215" s="113">
        <f>$F215*'INTERNAL PARAMETERS-2'!L215*VLOOKUP(M$4,'INTERNAL PARAMETERS-1'!$B$5:$J$44,4, FALSE)</f>
        <v>0</v>
      </c>
      <c r="N215" s="113">
        <f>$F215*'INTERNAL PARAMETERS-2'!M215*VLOOKUP(N$4,'INTERNAL PARAMETERS-1'!$B$5:$J$44,4, FALSE)</f>
        <v>0</v>
      </c>
      <c r="O215" s="113">
        <f>$F215*'INTERNAL PARAMETERS-2'!N215*VLOOKUP(O$4,'INTERNAL PARAMETERS-1'!$B$5:$J$44,4, FALSE)</f>
        <v>0</v>
      </c>
      <c r="P215" s="113">
        <f>$F215*'INTERNAL PARAMETERS-2'!O215*VLOOKUP(P$4,'INTERNAL PARAMETERS-1'!$B$5:$J$44,4, FALSE)</f>
        <v>0</v>
      </c>
      <c r="Q215" s="113">
        <f>$F215*'INTERNAL PARAMETERS-2'!P215*VLOOKUP(Q$4,'INTERNAL PARAMETERS-1'!$B$5:$J$44,4, FALSE)</f>
        <v>0</v>
      </c>
      <c r="R215" s="113">
        <f>$F215*'INTERNAL PARAMETERS-2'!Q215*VLOOKUP(R$4,'INTERNAL PARAMETERS-1'!$B$5:$J$44,4, FALSE)</f>
        <v>0</v>
      </c>
      <c r="S215" s="113">
        <f>$F215*'INTERNAL PARAMETERS-2'!R215*VLOOKUP(S$4,'INTERNAL PARAMETERS-1'!$B$5:$J$44,4, FALSE)</f>
        <v>0</v>
      </c>
      <c r="T215" s="113">
        <f>$F215*'INTERNAL PARAMETERS-2'!S215*VLOOKUP(T$4,'INTERNAL PARAMETERS-1'!$B$5:$J$44,4, FALSE)</f>
        <v>0</v>
      </c>
      <c r="U215" s="113">
        <f>$F215*'INTERNAL PARAMETERS-2'!T215*VLOOKUP(U$4,'INTERNAL PARAMETERS-1'!$B$5:$J$44,4, FALSE)</f>
        <v>0</v>
      </c>
      <c r="V215" s="113">
        <f>$F215*'INTERNAL PARAMETERS-2'!U215*VLOOKUP(V$4,'INTERNAL PARAMETERS-1'!$B$5:$J$44,4, FALSE)</f>
        <v>0</v>
      </c>
      <c r="W215" s="113">
        <f>$F215*'INTERNAL PARAMETERS-2'!V215*VLOOKUP(W$4,'INTERNAL PARAMETERS-1'!$B$5:$J$44,4, FALSE)</f>
        <v>0</v>
      </c>
      <c r="X215" s="113">
        <f>$F215*'INTERNAL PARAMETERS-2'!W215*VLOOKUP(X$4,'INTERNAL PARAMETERS-1'!$B$5:$J$44,4, FALSE)</f>
        <v>0</v>
      </c>
      <c r="Y215" s="113">
        <f>$F215*'INTERNAL PARAMETERS-2'!X215*VLOOKUP(Y$4,'INTERNAL PARAMETERS-1'!$B$5:$J$44,4, FALSE)</f>
        <v>0</v>
      </c>
      <c r="Z215" s="113">
        <f>$F215*'INTERNAL PARAMETERS-2'!Y215*VLOOKUP(Z$4,'INTERNAL PARAMETERS-1'!$B$5:$J$44,4, FALSE)</f>
        <v>0</v>
      </c>
      <c r="AA215" s="113">
        <f>$F215*'INTERNAL PARAMETERS-2'!Z215*VLOOKUP(AA$4,'INTERNAL PARAMETERS-1'!$B$5:$J$44,4, FALSE)</f>
        <v>0</v>
      </c>
      <c r="AB215" s="113">
        <f>$F215*'INTERNAL PARAMETERS-2'!AA215*VLOOKUP(AB$4,'INTERNAL PARAMETERS-1'!$B$5:$J$44,4, FALSE)</f>
        <v>0</v>
      </c>
      <c r="AC215" s="113">
        <f>$F215*'INTERNAL PARAMETERS-2'!AB215*VLOOKUP(AC$4,'INTERNAL PARAMETERS-1'!$B$5:$J$44,4, FALSE)</f>
        <v>0</v>
      </c>
      <c r="AD215" s="113">
        <f>$F215*'INTERNAL PARAMETERS-2'!AC215*VLOOKUP(AD$4,'INTERNAL PARAMETERS-1'!$B$5:$J$44,4, FALSE)</f>
        <v>0</v>
      </c>
      <c r="AE215" s="113">
        <f>$F215*'INTERNAL PARAMETERS-2'!AD215*VLOOKUP(AE$4,'INTERNAL PARAMETERS-1'!$B$5:$J$44,4, FALSE)</f>
        <v>0</v>
      </c>
      <c r="AF215" s="113">
        <f>$F215*'INTERNAL PARAMETERS-2'!AE215*VLOOKUP(AF$4,'INTERNAL PARAMETERS-1'!$B$5:$J$44,4, FALSE)</f>
        <v>0</v>
      </c>
      <c r="AG215" s="113">
        <f>$F215*'INTERNAL PARAMETERS-2'!AF215*VLOOKUP(AG$4,'INTERNAL PARAMETERS-1'!$B$5:$J$44,4, FALSE)</f>
        <v>0</v>
      </c>
      <c r="AH215" s="113">
        <f>$F215*'INTERNAL PARAMETERS-2'!AG215*VLOOKUP(AH$4,'INTERNAL PARAMETERS-1'!$B$5:$J$44,4, FALSE)</f>
        <v>0</v>
      </c>
      <c r="AI215" s="113">
        <f>$F215*'INTERNAL PARAMETERS-2'!AH215*VLOOKUP(AI$4,'INTERNAL PARAMETERS-1'!$B$5:$J$44,4, FALSE)</f>
        <v>0</v>
      </c>
      <c r="AJ215" s="113">
        <f>$F215*'INTERNAL PARAMETERS-2'!AI215*VLOOKUP(AJ$4,'INTERNAL PARAMETERS-1'!$B$5:$J$44,4, FALSE)</f>
        <v>0</v>
      </c>
      <c r="AK215" s="113">
        <f>$F215*'INTERNAL PARAMETERS-2'!AJ215*VLOOKUP(AK$4,'INTERNAL PARAMETERS-1'!$B$5:$J$44,4, FALSE)</f>
        <v>0</v>
      </c>
      <c r="AL215" s="113">
        <f>$F215*'INTERNAL PARAMETERS-2'!AK215*VLOOKUP(AL$4,'INTERNAL PARAMETERS-1'!$B$5:$J$44,4, FALSE)</f>
        <v>0</v>
      </c>
      <c r="AM215" s="113">
        <f>$F215*'INTERNAL PARAMETERS-2'!AL215*VLOOKUP(AM$4,'INTERNAL PARAMETERS-1'!$B$5:$J$44,4, FALSE)</f>
        <v>0</v>
      </c>
      <c r="AN215" s="113">
        <f>$F215*'INTERNAL PARAMETERS-2'!AM215*VLOOKUP(AN$4,'INTERNAL PARAMETERS-1'!$B$5:$J$44,4, FALSE)</f>
        <v>0</v>
      </c>
      <c r="AO215" s="113">
        <f>$F215*'INTERNAL PARAMETERS-2'!AN215*VLOOKUP(AO$4,'INTERNAL PARAMETERS-1'!$B$5:$J$44,4, FALSE)</f>
        <v>0</v>
      </c>
      <c r="AP215" s="113">
        <f>$F215*'INTERNAL PARAMETERS-2'!AO215*VLOOKUP(AP$4,'INTERNAL PARAMETERS-1'!$B$5:$J$44,4, FALSE)</f>
        <v>0</v>
      </c>
      <c r="AQ215" s="113">
        <f>$F215*'INTERNAL PARAMETERS-2'!AP215*VLOOKUP(AQ$4,'INTERNAL PARAMETERS-1'!$B$5:$J$44,4, FALSE)</f>
        <v>0</v>
      </c>
      <c r="AR215" s="113">
        <f>$F215*'INTERNAL PARAMETERS-2'!AQ215*VLOOKUP(AR$4,'INTERNAL PARAMETERS-1'!$B$5:$J$44,4, FALSE)</f>
        <v>0</v>
      </c>
      <c r="AS215" s="113">
        <f>$F215*'INTERNAL PARAMETERS-2'!AR215*VLOOKUP(AS$4,'INTERNAL PARAMETERS-1'!$B$5:$J$44,4, FALSE)</f>
        <v>0</v>
      </c>
      <c r="AT215" s="112">
        <f>$F215*'INTERNAL PARAMETERS-2'!AS215*VLOOKUP(AT$4,'INTERNAL PARAMETERS-1'!$B$5:$J$44,4, FALSE)</f>
        <v>0</v>
      </c>
      <c r="AU215" s="114">
        <f>$F215*'INTERNAL PARAMETERS-2'!F215*(1-VLOOKUP(G$4,'INTERNAL PARAMETERS-1'!$B$5:$J$44,4, FALSE))</f>
        <v>0</v>
      </c>
      <c r="AV215" s="113">
        <f>$F215*'INTERNAL PARAMETERS-2'!G215*(1-VLOOKUP(H$4,'INTERNAL PARAMETERS-1'!$B$5:$J$44,4, FALSE))</f>
        <v>0</v>
      </c>
      <c r="AW215" s="113">
        <f>$F215*'INTERNAL PARAMETERS-2'!H215*(1-VLOOKUP(I$4,'INTERNAL PARAMETERS-1'!$B$5:$J$44,4, FALSE))</f>
        <v>0</v>
      </c>
      <c r="AX215" s="113">
        <f>$F215*'INTERNAL PARAMETERS-2'!I215*(1-VLOOKUP(J$4,'INTERNAL PARAMETERS-1'!$B$5:$J$44,4, FALSE))</f>
        <v>0</v>
      </c>
      <c r="AY215" s="113">
        <f>$F215*'INTERNAL PARAMETERS-2'!J215*(1-VLOOKUP(K$4,'INTERNAL PARAMETERS-1'!$B$5:$J$44,4, FALSE))</f>
        <v>0</v>
      </c>
      <c r="AZ215" s="113">
        <f>$F215*'INTERNAL PARAMETERS-2'!K215*(1-VLOOKUP(L$4,'INTERNAL PARAMETERS-1'!$B$5:$J$44,4, FALSE))</f>
        <v>0</v>
      </c>
      <c r="BA215" s="113">
        <f>$F215*'INTERNAL PARAMETERS-2'!L215*(1-VLOOKUP(M$4,'INTERNAL PARAMETERS-1'!$B$5:$J$44,4, FALSE))</f>
        <v>0</v>
      </c>
      <c r="BB215" s="113">
        <f>$F215*'INTERNAL PARAMETERS-2'!M215*(1-VLOOKUP(N$4,'INTERNAL PARAMETERS-1'!$B$5:$J$44,4, FALSE))</f>
        <v>0</v>
      </c>
      <c r="BC215" s="113">
        <f>$F215*'INTERNAL PARAMETERS-2'!N215*(1-VLOOKUP(O$4,'INTERNAL PARAMETERS-1'!$B$5:$J$44,4, FALSE))</f>
        <v>0</v>
      </c>
      <c r="BD215" s="113">
        <f>$F215*'INTERNAL PARAMETERS-2'!O215*(1-VLOOKUP(P$4,'INTERNAL PARAMETERS-1'!$B$5:$J$44,4, FALSE))</f>
        <v>0</v>
      </c>
      <c r="BE215" s="113">
        <f>$F215*'INTERNAL PARAMETERS-2'!P215*(1-VLOOKUP(Q$4,'INTERNAL PARAMETERS-1'!$B$5:$J$44,4, FALSE))</f>
        <v>0</v>
      </c>
      <c r="BF215" s="113">
        <f>$F215*'INTERNAL PARAMETERS-2'!Q215*(1-VLOOKUP(R$4,'INTERNAL PARAMETERS-1'!$B$5:$J$44,4, FALSE))</f>
        <v>0</v>
      </c>
      <c r="BG215" s="113">
        <f>$F215*'INTERNAL PARAMETERS-2'!R215*(1-VLOOKUP(S$4,'INTERNAL PARAMETERS-1'!$B$5:$J$44,4, FALSE))</f>
        <v>0</v>
      </c>
      <c r="BH215" s="113">
        <f>$F215*'INTERNAL PARAMETERS-2'!S215*(1-VLOOKUP(T$4,'INTERNAL PARAMETERS-1'!$B$5:$J$44,4, FALSE))</f>
        <v>0</v>
      </c>
      <c r="BI215" s="113">
        <f>$F215*'INTERNAL PARAMETERS-2'!T215*(1-VLOOKUP(U$4,'INTERNAL PARAMETERS-1'!$B$5:$J$44,4, FALSE))</f>
        <v>0</v>
      </c>
      <c r="BJ215" s="113">
        <f>$F215*'INTERNAL PARAMETERS-2'!U215*(1-VLOOKUP(V$4,'INTERNAL PARAMETERS-1'!$B$5:$J$44,4, FALSE))</f>
        <v>0</v>
      </c>
      <c r="BK215" s="113">
        <f>$F215*'INTERNAL PARAMETERS-2'!V215*(1-VLOOKUP(W$4,'INTERNAL PARAMETERS-1'!$B$5:$J$44,4, FALSE))</f>
        <v>0</v>
      </c>
      <c r="BL215" s="113">
        <f>$F215*'INTERNAL PARAMETERS-2'!W215*(1-VLOOKUP(X$4,'INTERNAL PARAMETERS-1'!$B$5:$J$44,4, FALSE))</f>
        <v>0</v>
      </c>
      <c r="BM215" s="113">
        <f>$F215*'INTERNAL PARAMETERS-2'!X215*(1-VLOOKUP(Y$4,'INTERNAL PARAMETERS-1'!$B$5:$J$44,4, FALSE))</f>
        <v>0</v>
      </c>
      <c r="BN215" s="113">
        <f>$F215*'INTERNAL PARAMETERS-2'!Y215*(1-VLOOKUP(Z$4,'INTERNAL PARAMETERS-1'!$B$5:$J$44,4, FALSE))</f>
        <v>0</v>
      </c>
      <c r="BO215" s="113">
        <f>$F215*'INTERNAL PARAMETERS-2'!Z215*(1-VLOOKUP(AA$4,'INTERNAL PARAMETERS-1'!$B$5:$J$44,4, FALSE))</f>
        <v>0</v>
      </c>
      <c r="BP215" s="113">
        <f>$F215*'INTERNAL PARAMETERS-2'!AA215*(1-VLOOKUP(AB$4,'INTERNAL PARAMETERS-1'!$B$5:$J$44,4, FALSE))</f>
        <v>0</v>
      </c>
      <c r="BQ215" s="113">
        <f>$F215*'INTERNAL PARAMETERS-2'!AB215*(1-VLOOKUP(AC$4,'INTERNAL PARAMETERS-1'!$B$5:$J$44,4, FALSE))</f>
        <v>0</v>
      </c>
      <c r="BR215" s="113">
        <f>$F215*'INTERNAL PARAMETERS-2'!AC215*(1-VLOOKUP(AD$4,'INTERNAL PARAMETERS-1'!$B$5:$J$44,4, FALSE))</f>
        <v>0</v>
      </c>
      <c r="BS215" s="113">
        <f>$F215*'INTERNAL PARAMETERS-2'!AD215*(1-VLOOKUP(AE$4,'INTERNAL PARAMETERS-1'!$B$5:$J$44,4, FALSE))</f>
        <v>0</v>
      </c>
      <c r="BT215" s="113">
        <f>$F215*'INTERNAL PARAMETERS-2'!AE215*(1-VLOOKUP(AF$4,'INTERNAL PARAMETERS-1'!$B$5:$J$44,4, FALSE))</f>
        <v>0</v>
      </c>
      <c r="BU215" s="113">
        <f>$F215*'INTERNAL PARAMETERS-2'!AF215*(1-VLOOKUP(AG$4,'INTERNAL PARAMETERS-1'!$B$5:$J$44,4, FALSE))</f>
        <v>0</v>
      </c>
      <c r="BV215" s="113">
        <f>$F215*'INTERNAL PARAMETERS-2'!AG215*(1-VLOOKUP(AH$4,'INTERNAL PARAMETERS-1'!$B$5:$J$44,4, FALSE))</f>
        <v>0</v>
      </c>
      <c r="BW215" s="113">
        <f>$F215*'INTERNAL PARAMETERS-2'!AH215*(1-VLOOKUP(AI$4,'INTERNAL PARAMETERS-1'!$B$5:$J$44,4, FALSE))</f>
        <v>0</v>
      </c>
      <c r="BX215" s="113">
        <f>$F215*'INTERNAL PARAMETERS-2'!AI215*(1-VLOOKUP(AJ$4,'INTERNAL PARAMETERS-1'!$B$5:$J$44,4, FALSE))</f>
        <v>0</v>
      </c>
      <c r="BY215" s="113">
        <f>$F215*'INTERNAL PARAMETERS-2'!AJ215*(1-VLOOKUP(AK$4,'INTERNAL PARAMETERS-1'!$B$5:$J$44,4, FALSE))</f>
        <v>0</v>
      </c>
      <c r="BZ215" s="113">
        <f>$F215*'INTERNAL PARAMETERS-2'!AK215*(1-VLOOKUP(AL$4,'INTERNAL PARAMETERS-1'!$B$5:$J$44,4, FALSE))</f>
        <v>0</v>
      </c>
      <c r="CA215" s="113">
        <f>$F215*'INTERNAL PARAMETERS-2'!AL215*(1-VLOOKUP(AM$4,'INTERNAL PARAMETERS-1'!$B$5:$J$44,4, FALSE))</f>
        <v>0</v>
      </c>
      <c r="CB215" s="113">
        <f>$F215*'INTERNAL PARAMETERS-2'!AM215*(1-VLOOKUP(AN$4,'INTERNAL PARAMETERS-1'!$B$5:$J$44,4, FALSE))</f>
        <v>0</v>
      </c>
      <c r="CC215" s="113">
        <f>$F215*'INTERNAL PARAMETERS-2'!AN215*(1-VLOOKUP(AO$4,'INTERNAL PARAMETERS-1'!$B$5:$J$44,4, FALSE))</f>
        <v>0</v>
      </c>
      <c r="CD215" s="113">
        <f>$F215*'INTERNAL PARAMETERS-2'!AO215*(1-VLOOKUP(AP$4,'INTERNAL PARAMETERS-1'!$B$5:$J$44,4, FALSE))</f>
        <v>0</v>
      </c>
      <c r="CE215" s="113">
        <f>$F215*'INTERNAL PARAMETERS-2'!AP215*(1-VLOOKUP(AQ$4,'INTERNAL PARAMETERS-1'!$B$5:$J$44,4, FALSE))</f>
        <v>0</v>
      </c>
      <c r="CF215" s="113">
        <f>$F215*'INTERNAL PARAMETERS-2'!AQ215*(1-VLOOKUP(AR$4,'INTERNAL PARAMETERS-1'!$B$5:$J$44,4, FALSE))</f>
        <v>0</v>
      </c>
      <c r="CG215" s="113">
        <f>$F215*'INTERNAL PARAMETERS-2'!AR215*(1-VLOOKUP(AS$4,'INTERNAL PARAMETERS-1'!$B$5:$J$44,4, FALSE))</f>
        <v>0</v>
      </c>
      <c r="CH215" s="112">
        <f>$F215*'INTERNAL PARAMETERS-2'!AS215*(1-VLOOKUP(AT$4,'INTERNAL PARAMETERS-1'!$B$5:$J$44,4, FALSE))</f>
        <v>0</v>
      </c>
      <c r="CI215" s="111">
        <f t="shared" si="3"/>
        <v>0</v>
      </c>
    </row>
    <row r="216" spans="3:87" x14ac:dyDescent="0.5">
      <c r="C216" s="77" t="s">
        <v>23</v>
      </c>
      <c r="D216" s="76" t="s">
        <v>2</v>
      </c>
      <c r="E216" s="76" t="s">
        <v>7</v>
      </c>
      <c r="F216" s="115">
        <f>'INPUTS-Incidence'!E216</f>
        <v>0</v>
      </c>
      <c r="G216" s="114">
        <f>$F216*'INTERNAL PARAMETERS-2'!F216*VLOOKUP(G$4,'INTERNAL PARAMETERS-1'!$B$5:$J$44,4, FALSE)</f>
        <v>0</v>
      </c>
      <c r="H216" s="113">
        <f>$F216*'INTERNAL PARAMETERS-2'!G216*VLOOKUP(H$4,'INTERNAL PARAMETERS-1'!$B$5:$J$44,4, FALSE)</f>
        <v>0</v>
      </c>
      <c r="I216" s="113">
        <f>$F216*'INTERNAL PARAMETERS-2'!H216*VLOOKUP(I$4,'INTERNAL PARAMETERS-1'!$B$5:$J$44,4, FALSE)</f>
        <v>0</v>
      </c>
      <c r="J216" s="113">
        <f>$F216*'INTERNAL PARAMETERS-2'!I216*VLOOKUP(J$4,'INTERNAL PARAMETERS-1'!$B$5:$J$44,4, FALSE)</f>
        <v>0</v>
      </c>
      <c r="K216" s="113">
        <f>$F216*'INTERNAL PARAMETERS-2'!J216*VLOOKUP(K$4,'INTERNAL PARAMETERS-1'!$B$5:$J$44,4, FALSE)</f>
        <v>0</v>
      </c>
      <c r="L216" s="113">
        <f>$F216*'INTERNAL PARAMETERS-2'!K216*VLOOKUP(L$4,'INTERNAL PARAMETERS-1'!$B$5:$J$44,4, FALSE)</f>
        <v>0</v>
      </c>
      <c r="M216" s="113">
        <f>$F216*'INTERNAL PARAMETERS-2'!L216*VLOOKUP(M$4,'INTERNAL PARAMETERS-1'!$B$5:$J$44,4, FALSE)</f>
        <v>0</v>
      </c>
      <c r="N216" s="113">
        <f>$F216*'INTERNAL PARAMETERS-2'!M216*VLOOKUP(N$4,'INTERNAL PARAMETERS-1'!$B$5:$J$44,4, FALSE)</f>
        <v>0</v>
      </c>
      <c r="O216" s="113">
        <f>$F216*'INTERNAL PARAMETERS-2'!N216*VLOOKUP(O$4,'INTERNAL PARAMETERS-1'!$B$5:$J$44,4, FALSE)</f>
        <v>0</v>
      </c>
      <c r="P216" s="113">
        <f>$F216*'INTERNAL PARAMETERS-2'!O216*VLOOKUP(P$4,'INTERNAL PARAMETERS-1'!$B$5:$J$44,4, FALSE)</f>
        <v>0</v>
      </c>
      <c r="Q216" s="113">
        <f>$F216*'INTERNAL PARAMETERS-2'!P216*VLOOKUP(Q$4,'INTERNAL PARAMETERS-1'!$B$5:$J$44,4, FALSE)</f>
        <v>0</v>
      </c>
      <c r="R216" s="113">
        <f>$F216*'INTERNAL PARAMETERS-2'!Q216*VLOOKUP(R$4,'INTERNAL PARAMETERS-1'!$B$5:$J$44,4, FALSE)</f>
        <v>0</v>
      </c>
      <c r="S216" s="113">
        <f>$F216*'INTERNAL PARAMETERS-2'!R216*VLOOKUP(S$4,'INTERNAL PARAMETERS-1'!$B$5:$J$44,4, FALSE)</f>
        <v>0</v>
      </c>
      <c r="T216" s="113">
        <f>$F216*'INTERNAL PARAMETERS-2'!S216*VLOOKUP(T$4,'INTERNAL PARAMETERS-1'!$B$5:$J$44,4, FALSE)</f>
        <v>0</v>
      </c>
      <c r="U216" s="113">
        <f>$F216*'INTERNAL PARAMETERS-2'!T216*VLOOKUP(U$4,'INTERNAL PARAMETERS-1'!$B$5:$J$44,4, FALSE)</f>
        <v>0</v>
      </c>
      <c r="V216" s="113">
        <f>$F216*'INTERNAL PARAMETERS-2'!U216*VLOOKUP(V$4,'INTERNAL PARAMETERS-1'!$B$5:$J$44,4, FALSE)</f>
        <v>0</v>
      </c>
      <c r="W216" s="113">
        <f>$F216*'INTERNAL PARAMETERS-2'!V216*VLOOKUP(W$4,'INTERNAL PARAMETERS-1'!$B$5:$J$44,4, FALSE)</f>
        <v>0</v>
      </c>
      <c r="X216" s="113">
        <f>$F216*'INTERNAL PARAMETERS-2'!W216*VLOOKUP(X$4,'INTERNAL PARAMETERS-1'!$B$5:$J$44,4, FALSE)</f>
        <v>0</v>
      </c>
      <c r="Y216" s="113">
        <f>$F216*'INTERNAL PARAMETERS-2'!X216*VLOOKUP(Y$4,'INTERNAL PARAMETERS-1'!$B$5:$J$44,4, FALSE)</f>
        <v>0</v>
      </c>
      <c r="Z216" s="113">
        <f>$F216*'INTERNAL PARAMETERS-2'!Y216*VLOOKUP(Z$4,'INTERNAL PARAMETERS-1'!$B$5:$J$44,4, FALSE)</f>
        <v>0</v>
      </c>
      <c r="AA216" s="113">
        <f>$F216*'INTERNAL PARAMETERS-2'!Z216*VLOOKUP(AA$4,'INTERNAL PARAMETERS-1'!$B$5:$J$44,4, FALSE)</f>
        <v>0</v>
      </c>
      <c r="AB216" s="113">
        <f>$F216*'INTERNAL PARAMETERS-2'!AA216*VLOOKUP(AB$4,'INTERNAL PARAMETERS-1'!$B$5:$J$44,4, FALSE)</f>
        <v>0</v>
      </c>
      <c r="AC216" s="113">
        <f>$F216*'INTERNAL PARAMETERS-2'!AB216*VLOOKUP(AC$4,'INTERNAL PARAMETERS-1'!$B$5:$J$44,4, FALSE)</f>
        <v>0</v>
      </c>
      <c r="AD216" s="113">
        <f>$F216*'INTERNAL PARAMETERS-2'!AC216*VLOOKUP(AD$4,'INTERNAL PARAMETERS-1'!$B$5:$J$44,4, FALSE)</f>
        <v>0</v>
      </c>
      <c r="AE216" s="113">
        <f>$F216*'INTERNAL PARAMETERS-2'!AD216*VLOOKUP(AE$4,'INTERNAL PARAMETERS-1'!$B$5:$J$44,4, FALSE)</f>
        <v>0</v>
      </c>
      <c r="AF216" s="113">
        <f>$F216*'INTERNAL PARAMETERS-2'!AE216*VLOOKUP(AF$4,'INTERNAL PARAMETERS-1'!$B$5:$J$44,4, FALSE)</f>
        <v>0</v>
      </c>
      <c r="AG216" s="113">
        <f>$F216*'INTERNAL PARAMETERS-2'!AF216*VLOOKUP(AG$4,'INTERNAL PARAMETERS-1'!$B$5:$J$44,4, FALSE)</f>
        <v>0</v>
      </c>
      <c r="AH216" s="113">
        <f>$F216*'INTERNAL PARAMETERS-2'!AG216*VLOOKUP(AH$4,'INTERNAL PARAMETERS-1'!$B$5:$J$44,4, FALSE)</f>
        <v>0</v>
      </c>
      <c r="AI216" s="113">
        <f>$F216*'INTERNAL PARAMETERS-2'!AH216*VLOOKUP(AI$4,'INTERNAL PARAMETERS-1'!$B$5:$J$44,4, FALSE)</f>
        <v>0</v>
      </c>
      <c r="AJ216" s="113">
        <f>$F216*'INTERNAL PARAMETERS-2'!AI216*VLOOKUP(AJ$4,'INTERNAL PARAMETERS-1'!$B$5:$J$44,4, FALSE)</f>
        <v>0</v>
      </c>
      <c r="AK216" s="113">
        <f>$F216*'INTERNAL PARAMETERS-2'!AJ216*VLOOKUP(AK$4,'INTERNAL PARAMETERS-1'!$B$5:$J$44,4, FALSE)</f>
        <v>0</v>
      </c>
      <c r="AL216" s="113">
        <f>$F216*'INTERNAL PARAMETERS-2'!AK216*VLOOKUP(AL$4,'INTERNAL PARAMETERS-1'!$B$5:$J$44,4, FALSE)</f>
        <v>0</v>
      </c>
      <c r="AM216" s="113">
        <f>$F216*'INTERNAL PARAMETERS-2'!AL216*VLOOKUP(AM$4,'INTERNAL PARAMETERS-1'!$B$5:$J$44,4, FALSE)</f>
        <v>0</v>
      </c>
      <c r="AN216" s="113">
        <f>$F216*'INTERNAL PARAMETERS-2'!AM216*VLOOKUP(AN$4,'INTERNAL PARAMETERS-1'!$B$5:$J$44,4, FALSE)</f>
        <v>0</v>
      </c>
      <c r="AO216" s="113">
        <f>$F216*'INTERNAL PARAMETERS-2'!AN216*VLOOKUP(AO$4,'INTERNAL PARAMETERS-1'!$B$5:$J$44,4, FALSE)</f>
        <v>0</v>
      </c>
      <c r="AP216" s="113">
        <f>$F216*'INTERNAL PARAMETERS-2'!AO216*VLOOKUP(AP$4,'INTERNAL PARAMETERS-1'!$B$5:$J$44,4, FALSE)</f>
        <v>0</v>
      </c>
      <c r="AQ216" s="113">
        <f>$F216*'INTERNAL PARAMETERS-2'!AP216*VLOOKUP(AQ$4,'INTERNAL PARAMETERS-1'!$B$5:$J$44,4, FALSE)</f>
        <v>0</v>
      </c>
      <c r="AR216" s="113">
        <f>$F216*'INTERNAL PARAMETERS-2'!AQ216*VLOOKUP(AR$4,'INTERNAL PARAMETERS-1'!$B$5:$J$44,4, FALSE)</f>
        <v>0</v>
      </c>
      <c r="AS216" s="113">
        <f>$F216*'INTERNAL PARAMETERS-2'!AR216*VLOOKUP(AS$4,'INTERNAL PARAMETERS-1'!$B$5:$J$44,4, FALSE)</f>
        <v>0</v>
      </c>
      <c r="AT216" s="112">
        <f>$F216*'INTERNAL PARAMETERS-2'!AS216*VLOOKUP(AT$4,'INTERNAL PARAMETERS-1'!$B$5:$J$44,4, FALSE)</f>
        <v>0</v>
      </c>
      <c r="AU216" s="114">
        <f>$F216*'INTERNAL PARAMETERS-2'!F216*(1-VLOOKUP(G$4,'INTERNAL PARAMETERS-1'!$B$5:$J$44,4, FALSE))</f>
        <v>0</v>
      </c>
      <c r="AV216" s="113">
        <f>$F216*'INTERNAL PARAMETERS-2'!G216*(1-VLOOKUP(H$4,'INTERNAL PARAMETERS-1'!$B$5:$J$44,4, FALSE))</f>
        <v>0</v>
      </c>
      <c r="AW216" s="113">
        <f>$F216*'INTERNAL PARAMETERS-2'!H216*(1-VLOOKUP(I$4,'INTERNAL PARAMETERS-1'!$B$5:$J$44,4, FALSE))</f>
        <v>0</v>
      </c>
      <c r="AX216" s="113">
        <f>$F216*'INTERNAL PARAMETERS-2'!I216*(1-VLOOKUP(J$4,'INTERNAL PARAMETERS-1'!$B$5:$J$44,4, FALSE))</f>
        <v>0</v>
      </c>
      <c r="AY216" s="113">
        <f>$F216*'INTERNAL PARAMETERS-2'!J216*(1-VLOOKUP(K$4,'INTERNAL PARAMETERS-1'!$B$5:$J$44,4, FALSE))</f>
        <v>0</v>
      </c>
      <c r="AZ216" s="113">
        <f>$F216*'INTERNAL PARAMETERS-2'!K216*(1-VLOOKUP(L$4,'INTERNAL PARAMETERS-1'!$B$5:$J$44,4, FALSE))</f>
        <v>0</v>
      </c>
      <c r="BA216" s="113">
        <f>$F216*'INTERNAL PARAMETERS-2'!L216*(1-VLOOKUP(M$4,'INTERNAL PARAMETERS-1'!$B$5:$J$44,4, FALSE))</f>
        <v>0</v>
      </c>
      <c r="BB216" s="113">
        <f>$F216*'INTERNAL PARAMETERS-2'!M216*(1-VLOOKUP(N$4,'INTERNAL PARAMETERS-1'!$B$5:$J$44,4, FALSE))</f>
        <v>0</v>
      </c>
      <c r="BC216" s="113">
        <f>$F216*'INTERNAL PARAMETERS-2'!N216*(1-VLOOKUP(O$4,'INTERNAL PARAMETERS-1'!$B$5:$J$44,4, FALSE))</f>
        <v>0</v>
      </c>
      <c r="BD216" s="113">
        <f>$F216*'INTERNAL PARAMETERS-2'!O216*(1-VLOOKUP(P$4,'INTERNAL PARAMETERS-1'!$B$5:$J$44,4, FALSE))</f>
        <v>0</v>
      </c>
      <c r="BE216" s="113">
        <f>$F216*'INTERNAL PARAMETERS-2'!P216*(1-VLOOKUP(Q$4,'INTERNAL PARAMETERS-1'!$B$5:$J$44,4, FALSE))</f>
        <v>0</v>
      </c>
      <c r="BF216" s="113">
        <f>$F216*'INTERNAL PARAMETERS-2'!Q216*(1-VLOOKUP(R$4,'INTERNAL PARAMETERS-1'!$B$5:$J$44,4, FALSE))</f>
        <v>0</v>
      </c>
      <c r="BG216" s="113">
        <f>$F216*'INTERNAL PARAMETERS-2'!R216*(1-VLOOKUP(S$4,'INTERNAL PARAMETERS-1'!$B$5:$J$44,4, FALSE))</f>
        <v>0</v>
      </c>
      <c r="BH216" s="113">
        <f>$F216*'INTERNAL PARAMETERS-2'!S216*(1-VLOOKUP(T$4,'INTERNAL PARAMETERS-1'!$B$5:$J$44,4, FALSE))</f>
        <v>0</v>
      </c>
      <c r="BI216" s="113">
        <f>$F216*'INTERNAL PARAMETERS-2'!T216*(1-VLOOKUP(U$4,'INTERNAL PARAMETERS-1'!$B$5:$J$44,4, FALSE))</f>
        <v>0</v>
      </c>
      <c r="BJ216" s="113">
        <f>$F216*'INTERNAL PARAMETERS-2'!U216*(1-VLOOKUP(V$4,'INTERNAL PARAMETERS-1'!$B$5:$J$44,4, FALSE))</f>
        <v>0</v>
      </c>
      <c r="BK216" s="113">
        <f>$F216*'INTERNAL PARAMETERS-2'!V216*(1-VLOOKUP(W$4,'INTERNAL PARAMETERS-1'!$B$5:$J$44,4, FALSE))</f>
        <v>0</v>
      </c>
      <c r="BL216" s="113">
        <f>$F216*'INTERNAL PARAMETERS-2'!W216*(1-VLOOKUP(X$4,'INTERNAL PARAMETERS-1'!$B$5:$J$44,4, FALSE))</f>
        <v>0</v>
      </c>
      <c r="BM216" s="113">
        <f>$F216*'INTERNAL PARAMETERS-2'!X216*(1-VLOOKUP(Y$4,'INTERNAL PARAMETERS-1'!$B$5:$J$44,4, FALSE))</f>
        <v>0</v>
      </c>
      <c r="BN216" s="113">
        <f>$F216*'INTERNAL PARAMETERS-2'!Y216*(1-VLOOKUP(Z$4,'INTERNAL PARAMETERS-1'!$B$5:$J$44,4, FALSE))</f>
        <v>0</v>
      </c>
      <c r="BO216" s="113">
        <f>$F216*'INTERNAL PARAMETERS-2'!Z216*(1-VLOOKUP(AA$4,'INTERNAL PARAMETERS-1'!$B$5:$J$44,4, FALSE))</f>
        <v>0</v>
      </c>
      <c r="BP216" s="113">
        <f>$F216*'INTERNAL PARAMETERS-2'!AA216*(1-VLOOKUP(AB$4,'INTERNAL PARAMETERS-1'!$B$5:$J$44,4, FALSE))</f>
        <v>0</v>
      </c>
      <c r="BQ216" s="113">
        <f>$F216*'INTERNAL PARAMETERS-2'!AB216*(1-VLOOKUP(AC$4,'INTERNAL PARAMETERS-1'!$B$5:$J$44,4, FALSE))</f>
        <v>0</v>
      </c>
      <c r="BR216" s="113">
        <f>$F216*'INTERNAL PARAMETERS-2'!AC216*(1-VLOOKUP(AD$4,'INTERNAL PARAMETERS-1'!$B$5:$J$44,4, FALSE))</f>
        <v>0</v>
      </c>
      <c r="BS216" s="113">
        <f>$F216*'INTERNAL PARAMETERS-2'!AD216*(1-VLOOKUP(AE$4,'INTERNAL PARAMETERS-1'!$B$5:$J$44,4, FALSE))</f>
        <v>0</v>
      </c>
      <c r="BT216" s="113">
        <f>$F216*'INTERNAL PARAMETERS-2'!AE216*(1-VLOOKUP(AF$4,'INTERNAL PARAMETERS-1'!$B$5:$J$44,4, FALSE))</f>
        <v>0</v>
      </c>
      <c r="BU216" s="113">
        <f>$F216*'INTERNAL PARAMETERS-2'!AF216*(1-VLOOKUP(AG$4,'INTERNAL PARAMETERS-1'!$B$5:$J$44,4, FALSE))</f>
        <v>0</v>
      </c>
      <c r="BV216" s="113">
        <f>$F216*'INTERNAL PARAMETERS-2'!AG216*(1-VLOOKUP(AH$4,'INTERNAL PARAMETERS-1'!$B$5:$J$44,4, FALSE))</f>
        <v>0</v>
      </c>
      <c r="BW216" s="113">
        <f>$F216*'INTERNAL PARAMETERS-2'!AH216*(1-VLOOKUP(AI$4,'INTERNAL PARAMETERS-1'!$B$5:$J$44,4, FALSE))</f>
        <v>0</v>
      </c>
      <c r="BX216" s="113">
        <f>$F216*'INTERNAL PARAMETERS-2'!AI216*(1-VLOOKUP(AJ$4,'INTERNAL PARAMETERS-1'!$B$5:$J$44,4, FALSE))</f>
        <v>0</v>
      </c>
      <c r="BY216" s="113">
        <f>$F216*'INTERNAL PARAMETERS-2'!AJ216*(1-VLOOKUP(AK$4,'INTERNAL PARAMETERS-1'!$B$5:$J$44,4, FALSE))</f>
        <v>0</v>
      </c>
      <c r="BZ216" s="113">
        <f>$F216*'INTERNAL PARAMETERS-2'!AK216*(1-VLOOKUP(AL$4,'INTERNAL PARAMETERS-1'!$B$5:$J$44,4, FALSE))</f>
        <v>0</v>
      </c>
      <c r="CA216" s="113">
        <f>$F216*'INTERNAL PARAMETERS-2'!AL216*(1-VLOOKUP(AM$4,'INTERNAL PARAMETERS-1'!$B$5:$J$44,4, FALSE))</f>
        <v>0</v>
      </c>
      <c r="CB216" s="113">
        <f>$F216*'INTERNAL PARAMETERS-2'!AM216*(1-VLOOKUP(AN$4,'INTERNAL PARAMETERS-1'!$B$5:$J$44,4, FALSE))</f>
        <v>0</v>
      </c>
      <c r="CC216" s="113">
        <f>$F216*'INTERNAL PARAMETERS-2'!AN216*(1-VLOOKUP(AO$4,'INTERNAL PARAMETERS-1'!$B$5:$J$44,4, FALSE))</f>
        <v>0</v>
      </c>
      <c r="CD216" s="113">
        <f>$F216*'INTERNAL PARAMETERS-2'!AO216*(1-VLOOKUP(AP$4,'INTERNAL PARAMETERS-1'!$B$5:$J$44,4, FALSE))</f>
        <v>0</v>
      </c>
      <c r="CE216" s="113">
        <f>$F216*'INTERNAL PARAMETERS-2'!AP216*(1-VLOOKUP(AQ$4,'INTERNAL PARAMETERS-1'!$B$5:$J$44,4, FALSE))</f>
        <v>0</v>
      </c>
      <c r="CF216" s="113">
        <f>$F216*'INTERNAL PARAMETERS-2'!AQ216*(1-VLOOKUP(AR$4,'INTERNAL PARAMETERS-1'!$B$5:$J$44,4, FALSE))</f>
        <v>0</v>
      </c>
      <c r="CG216" s="113">
        <f>$F216*'INTERNAL PARAMETERS-2'!AR216*(1-VLOOKUP(AS$4,'INTERNAL PARAMETERS-1'!$B$5:$J$44,4, FALSE))</f>
        <v>0</v>
      </c>
      <c r="CH216" s="112">
        <f>$F216*'INTERNAL PARAMETERS-2'!AS216*(1-VLOOKUP(AT$4,'INTERNAL PARAMETERS-1'!$B$5:$J$44,4, FALSE))</f>
        <v>0</v>
      </c>
      <c r="CI216" s="111">
        <f t="shared" si="3"/>
        <v>0</v>
      </c>
    </row>
    <row r="217" spans="3:87" x14ac:dyDescent="0.5">
      <c r="C217" s="77" t="s">
        <v>23</v>
      </c>
      <c r="D217" s="76" t="s">
        <v>2</v>
      </c>
      <c r="E217" s="76" t="s">
        <v>6</v>
      </c>
      <c r="F217" s="115">
        <f>'INPUTS-Incidence'!E217</f>
        <v>0</v>
      </c>
      <c r="G217" s="114">
        <f>$F217*'INTERNAL PARAMETERS-2'!F217*VLOOKUP(G$4,'INTERNAL PARAMETERS-1'!$B$5:$J$44,4, FALSE)</f>
        <v>0</v>
      </c>
      <c r="H217" s="113">
        <f>$F217*'INTERNAL PARAMETERS-2'!G217*VLOOKUP(H$4,'INTERNAL PARAMETERS-1'!$B$5:$J$44,4, FALSE)</f>
        <v>0</v>
      </c>
      <c r="I217" s="113">
        <f>$F217*'INTERNAL PARAMETERS-2'!H217*VLOOKUP(I$4,'INTERNAL PARAMETERS-1'!$B$5:$J$44,4, FALSE)</f>
        <v>0</v>
      </c>
      <c r="J217" s="113">
        <f>$F217*'INTERNAL PARAMETERS-2'!I217*VLOOKUP(J$4,'INTERNAL PARAMETERS-1'!$B$5:$J$44,4, FALSE)</f>
        <v>0</v>
      </c>
      <c r="K217" s="113">
        <f>$F217*'INTERNAL PARAMETERS-2'!J217*VLOOKUP(K$4,'INTERNAL PARAMETERS-1'!$B$5:$J$44,4, FALSE)</f>
        <v>0</v>
      </c>
      <c r="L217" s="113">
        <f>$F217*'INTERNAL PARAMETERS-2'!K217*VLOOKUP(L$4,'INTERNAL PARAMETERS-1'!$B$5:$J$44,4, FALSE)</f>
        <v>0</v>
      </c>
      <c r="M217" s="113">
        <f>$F217*'INTERNAL PARAMETERS-2'!L217*VLOOKUP(M$4,'INTERNAL PARAMETERS-1'!$B$5:$J$44,4, FALSE)</f>
        <v>0</v>
      </c>
      <c r="N217" s="113">
        <f>$F217*'INTERNAL PARAMETERS-2'!M217*VLOOKUP(N$4,'INTERNAL PARAMETERS-1'!$B$5:$J$44,4, FALSE)</f>
        <v>0</v>
      </c>
      <c r="O217" s="113">
        <f>$F217*'INTERNAL PARAMETERS-2'!N217*VLOOKUP(O$4,'INTERNAL PARAMETERS-1'!$B$5:$J$44,4, FALSE)</f>
        <v>0</v>
      </c>
      <c r="P217" s="113">
        <f>$F217*'INTERNAL PARAMETERS-2'!O217*VLOOKUP(P$4,'INTERNAL PARAMETERS-1'!$B$5:$J$44,4, FALSE)</f>
        <v>0</v>
      </c>
      <c r="Q217" s="113">
        <f>$F217*'INTERNAL PARAMETERS-2'!P217*VLOOKUP(Q$4,'INTERNAL PARAMETERS-1'!$B$5:$J$44,4, FALSE)</f>
        <v>0</v>
      </c>
      <c r="R217" s="113">
        <f>$F217*'INTERNAL PARAMETERS-2'!Q217*VLOOKUP(R$4,'INTERNAL PARAMETERS-1'!$B$5:$J$44,4, FALSE)</f>
        <v>0</v>
      </c>
      <c r="S217" s="113">
        <f>$F217*'INTERNAL PARAMETERS-2'!R217*VLOOKUP(S$4,'INTERNAL PARAMETERS-1'!$B$5:$J$44,4, FALSE)</f>
        <v>0</v>
      </c>
      <c r="T217" s="113">
        <f>$F217*'INTERNAL PARAMETERS-2'!S217*VLOOKUP(T$4,'INTERNAL PARAMETERS-1'!$B$5:$J$44,4, FALSE)</f>
        <v>0</v>
      </c>
      <c r="U217" s="113">
        <f>$F217*'INTERNAL PARAMETERS-2'!T217*VLOOKUP(U$4,'INTERNAL PARAMETERS-1'!$B$5:$J$44,4, FALSE)</f>
        <v>0</v>
      </c>
      <c r="V217" s="113">
        <f>$F217*'INTERNAL PARAMETERS-2'!U217*VLOOKUP(V$4,'INTERNAL PARAMETERS-1'!$B$5:$J$44,4, FALSE)</f>
        <v>0</v>
      </c>
      <c r="W217" s="113">
        <f>$F217*'INTERNAL PARAMETERS-2'!V217*VLOOKUP(W$4,'INTERNAL PARAMETERS-1'!$B$5:$J$44,4, FALSE)</f>
        <v>0</v>
      </c>
      <c r="X217" s="113">
        <f>$F217*'INTERNAL PARAMETERS-2'!W217*VLOOKUP(X$4,'INTERNAL PARAMETERS-1'!$B$5:$J$44,4, FALSE)</f>
        <v>0</v>
      </c>
      <c r="Y217" s="113">
        <f>$F217*'INTERNAL PARAMETERS-2'!X217*VLOOKUP(Y$4,'INTERNAL PARAMETERS-1'!$B$5:$J$44,4, FALSE)</f>
        <v>0</v>
      </c>
      <c r="Z217" s="113">
        <f>$F217*'INTERNAL PARAMETERS-2'!Y217*VLOOKUP(Z$4,'INTERNAL PARAMETERS-1'!$B$5:$J$44,4, FALSE)</f>
        <v>0</v>
      </c>
      <c r="AA217" s="113">
        <f>$F217*'INTERNAL PARAMETERS-2'!Z217*VLOOKUP(AA$4,'INTERNAL PARAMETERS-1'!$B$5:$J$44,4, FALSE)</f>
        <v>0</v>
      </c>
      <c r="AB217" s="113">
        <f>$F217*'INTERNAL PARAMETERS-2'!AA217*VLOOKUP(AB$4,'INTERNAL PARAMETERS-1'!$B$5:$J$44,4, FALSE)</f>
        <v>0</v>
      </c>
      <c r="AC217" s="113">
        <f>$F217*'INTERNAL PARAMETERS-2'!AB217*VLOOKUP(AC$4,'INTERNAL PARAMETERS-1'!$B$5:$J$44,4, FALSE)</f>
        <v>0</v>
      </c>
      <c r="AD217" s="113">
        <f>$F217*'INTERNAL PARAMETERS-2'!AC217*VLOOKUP(AD$4,'INTERNAL PARAMETERS-1'!$B$5:$J$44,4, FALSE)</f>
        <v>0</v>
      </c>
      <c r="AE217" s="113">
        <f>$F217*'INTERNAL PARAMETERS-2'!AD217*VLOOKUP(AE$4,'INTERNAL PARAMETERS-1'!$B$5:$J$44,4, FALSE)</f>
        <v>0</v>
      </c>
      <c r="AF217" s="113">
        <f>$F217*'INTERNAL PARAMETERS-2'!AE217*VLOOKUP(AF$4,'INTERNAL PARAMETERS-1'!$B$5:$J$44,4, FALSE)</f>
        <v>0</v>
      </c>
      <c r="AG217" s="113">
        <f>$F217*'INTERNAL PARAMETERS-2'!AF217*VLOOKUP(AG$4,'INTERNAL PARAMETERS-1'!$B$5:$J$44,4, FALSE)</f>
        <v>0</v>
      </c>
      <c r="AH217" s="113">
        <f>$F217*'INTERNAL PARAMETERS-2'!AG217*VLOOKUP(AH$4,'INTERNAL PARAMETERS-1'!$B$5:$J$44,4, FALSE)</f>
        <v>0</v>
      </c>
      <c r="AI217" s="113">
        <f>$F217*'INTERNAL PARAMETERS-2'!AH217*VLOOKUP(AI$4,'INTERNAL PARAMETERS-1'!$B$5:$J$44,4, FALSE)</f>
        <v>0</v>
      </c>
      <c r="AJ217" s="113">
        <f>$F217*'INTERNAL PARAMETERS-2'!AI217*VLOOKUP(AJ$4,'INTERNAL PARAMETERS-1'!$B$5:$J$44,4, FALSE)</f>
        <v>0</v>
      </c>
      <c r="AK217" s="113">
        <f>$F217*'INTERNAL PARAMETERS-2'!AJ217*VLOOKUP(AK$4,'INTERNAL PARAMETERS-1'!$B$5:$J$44,4, FALSE)</f>
        <v>0</v>
      </c>
      <c r="AL217" s="113">
        <f>$F217*'INTERNAL PARAMETERS-2'!AK217*VLOOKUP(AL$4,'INTERNAL PARAMETERS-1'!$B$5:$J$44,4, FALSE)</f>
        <v>0</v>
      </c>
      <c r="AM217" s="113">
        <f>$F217*'INTERNAL PARAMETERS-2'!AL217*VLOOKUP(AM$4,'INTERNAL PARAMETERS-1'!$B$5:$J$44,4, FALSE)</f>
        <v>0</v>
      </c>
      <c r="AN217" s="113">
        <f>$F217*'INTERNAL PARAMETERS-2'!AM217*VLOOKUP(AN$4,'INTERNAL PARAMETERS-1'!$B$5:$J$44,4, FALSE)</f>
        <v>0</v>
      </c>
      <c r="AO217" s="113">
        <f>$F217*'INTERNAL PARAMETERS-2'!AN217*VLOOKUP(AO$4,'INTERNAL PARAMETERS-1'!$B$5:$J$44,4, FALSE)</f>
        <v>0</v>
      </c>
      <c r="AP217" s="113">
        <f>$F217*'INTERNAL PARAMETERS-2'!AO217*VLOOKUP(AP$4,'INTERNAL PARAMETERS-1'!$B$5:$J$44,4, FALSE)</f>
        <v>0</v>
      </c>
      <c r="AQ217" s="113">
        <f>$F217*'INTERNAL PARAMETERS-2'!AP217*VLOOKUP(AQ$4,'INTERNAL PARAMETERS-1'!$B$5:$J$44,4, FALSE)</f>
        <v>0</v>
      </c>
      <c r="AR217" s="113">
        <f>$F217*'INTERNAL PARAMETERS-2'!AQ217*VLOOKUP(AR$4,'INTERNAL PARAMETERS-1'!$B$5:$J$44,4, FALSE)</f>
        <v>0</v>
      </c>
      <c r="AS217" s="113">
        <f>$F217*'INTERNAL PARAMETERS-2'!AR217*VLOOKUP(AS$4,'INTERNAL PARAMETERS-1'!$B$5:$J$44,4, FALSE)</f>
        <v>0</v>
      </c>
      <c r="AT217" s="112">
        <f>$F217*'INTERNAL PARAMETERS-2'!AS217*VLOOKUP(AT$4,'INTERNAL PARAMETERS-1'!$B$5:$J$44,4, FALSE)</f>
        <v>0</v>
      </c>
      <c r="AU217" s="114">
        <f>$F217*'INTERNAL PARAMETERS-2'!F217*(1-VLOOKUP(G$4,'INTERNAL PARAMETERS-1'!$B$5:$J$44,4, FALSE))</f>
        <v>0</v>
      </c>
      <c r="AV217" s="113">
        <f>$F217*'INTERNAL PARAMETERS-2'!G217*(1-VLOOKUP(H$4,'INTERNAL PARAMETERS-1'!$B$5:$J$44,4, FALSE))</f>
        <v>0</v>
      </c>
      <c r="AW217" s="113">
        <f>$F217*'INTERNAL PARAMETERS-2'!H217*(1-VLOOKUP(I$4,'INTERNAL PARAMETERS-1'!$B$5:$J$44,4, FALSE))</f>
        <v>0</v>
      </c>
      <c r="AX217" s="113">
        <f>$F217*'INTERNAL PARAMETERS-2'!I217*(1-VLOOKUP(J$4,'INTERNAL PARAMETERS-1'!$B$5:$J$44,4, FALSE))</f>
        <v>0</v>
      </c>
      <c r="AY217" s="113">
        <f>$F217*'INTERNAL PARAMETERS-2'!J217*(1-VLOOKUP(K$4,'INTERNAL PARAMETERS-1'!$B$5:$J$44,4, FALSE))</f>
        <v>0</v>
      </c>
      <c r="AZ217" s="113">
        <f>$F217*'INTERNAL PARAMETERS-2'!K217*(1-VLOOKUP(L$4,'INTERNAL PARAMETERS-1'!$B$5:$J$44,4, FALSE))</f>
        <v>0</v>
      </c>
      <c r="BA217" s="113">
        <f>$F217*'INTERNAL PARAMETERS-2'!L217*(1-VLOOKUP(M$4,'INTERNAL PARAMETERS-1'!$B$5:$J$44,4, FALSE))</f>
        <v>0</v>
      </c>
      <c r="BB217" s="113">
        <f>$F217*'INTERNAL PARAMETERS-2'!M217*(1-VLOOKUP(N$4,'INTERNAL PARAMETERS-1'!$B$5:$J$44,4, FALSE))</f>
        <v>0</v>
      </c>
      <c r="BC217" s="113">
        <f>$F217*'INTERNAL PARAMETERS-2'!N217*(1-VLOOKUP(O$4,'INTERNAL PARAMETERS-1'!$B$5:$J$44,4, FALSE))</f>
        <v>0</v>
      </c>
      <c r="BD217" s="113">
        <f>$F217*'INTERNAL PARAMETERS-2'!O217*(1-VLOOKUP(P$4,'INTERNAL PARAMETERS-1'!$B$5:$J$44,4, FALSE))</f>
        <v>0</v>
      </c>
      <c r="BE217" s="113">
        <f>$F217*'INTERNAL PARAMETERS-2'!P217*(1-VLOOKUP(Q$4,'INTERNAL PARAMETERS-1'!$B$5:$J$44,4, FALSE))</f>
        <v>0</v>
      </c>
      <c r="BF217" s="113">
        <f>$F217*'INTERNAL PARAMETERS-2'!Q217*(1-VLOOKUP(R$4,'INTERNAL PARAMETERS-1'!$B$5:$J$44,4, FALSE))</f>
        <v>0</v>
      </c>
      <c r="BG217" s="113">
        <f>$F217*'INTERNAL PARAMETERS-2'!R217*(1-VLOOKUP(S$4,'INTERNAL PARAMETERS-1'!$B$5:$J$44,4, FALSE))</f>
        <v>0</v>
      </c>
      <c r="BH217" s="113">
        <f>$F217*'INTERNAL PARAMETERS-2'!S217*(1-VLOOKUP(T$4,'INTERNAL PARAMETERS-1'!$B$5:$J$44,4, FALSE))</f>
        <v>0</v>
      </c>
      <c r="BI217" s="113">
        <f>$F217*'INTERNAL PARAMETERS-2'!T217*(1-VLOOKUP(U$4,'INTERNAL PARAMETERS-1'!$B$5:$J$44,4, FALSE))</f>
        <v>0</v>
      </c>
      <c r="BJ217" s="113">
        <f>$F217*'INTERNAL PARAMETERS-2'!U217*(1-VLOOKUP(V$4,'INTERNAL PARAMETERS-1'!$B$5:$J$44,4, FALSE))</f>
        <v>0</v>
      </c>
      <c r="BK217" s="113">
        <f>$F217*'INTERNAL PARAMETERS-2'!V217*(1-VLOOKUP(W$4,'INTERNAL PARAMETERS-1'!$B$5:$J$44,4, FALSE))</f>
        <v>0</v>
      </c>
      <c r="BL217" s="113">
        <f>$F217*'INTERNAL PARAMETERS-2'!W217*(1-VLOOKUP(X$4,'INTERNAL PARAMETERS-1'!$B$5:$J$44,4, FALSE))</f>
        <v>0</v>
      </c>
      <c r="BM217" s="113">
        <f>$F217*'INTERNAL PARAMETERS-2'!X217*(1-VLOOKUP(Y$4,'INTERNAL PARAMETERS-1'!$B$5:$J$44,4, FALSE))</f>
        <v>0</v>
      </c>
      <c r="BN217" s="113">
        <f>$F217*'INTERNAL PARAMETERS-2'!Y217*(1-VLOOKUP(Z$4,'INTERNAL PARAMETERS-1'!$B$5:$J$44,4, FALSE))</f>
        <v>0</v>
      </c>
      <c r="BO217" s="113">
        <f>$F217*'INTERNAL PARAMETERS-2'!Z217*(1-VLOOKUP(AA$4,'INTERNAL PARAMETERS-1'!$B$5:$J$44,4, FALSE))</f>
        <v>0</v>
      </c>
      <c r="BP217" s="113">
        <f>$F217*'INTERNAL PARAMETERS-2'!AA217*(1-VLOOKUP(AB$4,'INTERNAL PARAMETERS-1'!$B$5:$J$44,4, FALSE))</f>
        <v>0</v>
      </c>
      <c r="BQ217" s="113">
        <f>$F217*'INTERNAL PARAMETERS-2'!AB217*(1-VLOOKUP(AC$4,'INTERNAL PARAMETERS-1'!$B$5:$J$44,4, FALSE))</f>
        <v>0</v>
      </c>
      <c r="BR217" s="113">
        <f>$F217*'INTERNAL PARAMETERS-2'!AC217*(1-VLOOKUP(AD$4,'INTERNAL PARAMETERS-1'!$B$5:$J$44,4, FALSE))</f>
        <v>0</v>
      </c>
      <c r="BS217" s="113">
        <f>$F217*'INTERNAL PARAMETERS-2'!AD217*(1-VLOOKUP(AE$4,'INTERNAL PARAMETERS-1'!$B$5:$J$44,4, FALSE))</f>
        <v>0</v>
      </c>
      <c r="BT217" s="113">
        <f>$F217*'INTERNAL PARAMETERS-2'!AE217*(1-VLOOKUP(AF$4,'INTERNAL PARAMETERS-1'!$B$5:$J$44,4, FALSE))</f>
        <v>0</v>
      </c>
      <c r="BU217" s="113">
        <f>$F217*'INTERNAL PARAMETERS-2'!AF217*(1-VLOOKUP(AG$4,'INTERNAL PARAMETERS-1'!$B$5:$J$44,4, FALSE))</f>
        <v>0</v>
      </c>
      <c r="BV217" s="113">
        <f>$F217*'INTERNAL PARAMETERS-2'!AG217*(1-VLOOKUP(AH$4,'INTERNAL PARAMETERS-1'!$B$5:$J$44,4, FALSE))</f>
        <v>0</v>
      </c>
      <c r="BW217" s="113">
        <f>$F217*'INTERNAL PARAMETERS-2'!AH217*(1-VLOOKUP(AI$4,'INTERNAL PARAMETERS-1'!$B$5:$J$44,4, FALSE))</f>
        <v>0</v>
      </c>
      <c r="BX217" s="113">
        <f>$F217*'INTERNAL PARAMETERS-2'!AI217*(1-VLOOKUP(AJ$4,'INTERNAL PARAMETERS-1'!$B$5:$J$44,4, FALSE))</f>
        <v>0</v>
      </c>
      <c r="BY217" s="113">
        <f>$F217*'INTERNAL PARAMETERS-2'!AJ217*(1-VLOOKUP(AK$4,'INTERNAL PARAMETERS-1'!$B$5:$J$44,4, FALSE))</f>
        <v>0</v>
      </c>
      <c r="BZ217" s="113">
        <f>$F217*'INTERNAL PARAMETERS-2'!AK217*(1-VLOOKUP(AL$4,'INTERNAL PARAMETERS-1'!$B$5:$J$44,4, FALSE))</f>
        <v>0</v>
      </c>
      <c r="CA217" s="113">
        <f>$F217*'INTERNAL PARAMETERS-2'!AL217*(1-VLOOKUP(AM$4,'INTERNAL PARAMETERS-1'!$B$5:$J$44,4, FALSE))</f>
        <v>0</v>
      </c>
      <c r="CB217" s="113">
        <f>$F217*'INTERNAL PARAMETERS-2'!AM217*(1-VLOOKUP(AN$4,'INTERNAL PARAMETERS-1'!$B$5:$J$44,4, FALSE))</f>
        <v>0</v>
      </c>
      <c r="CC217" s="113">
        <f>$F217*'INTERNAL PARAMETERS-2'!AN217*(1-VLOOKUP(AO$4,'INTERNAL PARAMETERS-1'!$B$5:$J$44,4, FALSE))</f>
        <v>0</v>
      </c>
      <c r="CD217" s="113">
        <f>$F217*'INTERNAL PARAMETERS-2'!AO217*(1-VLOOKUP(AP$4,'INTERNAL PARAMETERS-1'!$B$5:$J$44,4, FALSE))</f>
        <v>0</v>
      </c>
      <c r="CE217" s="113">
        <f>$F217*'INTERNAL PARAMETERS-2'!AP217*(1-VLOOKUP(AQ$4,'INTERNAL PARAMETERS-1'!$B$5:$J$44,4, FALSE))</f>
        <v>0</v>
      </c>
      <c r="CF217" s="113">
        <f>$F217*'INTERNAL PARAMETERS-2'!AQ217*(1-VLOOKUP(AR$4,'INTERNAL PARAMETERS-1'!$B$5:$J$44,4, FALSE))</f>
        <v>0</v>
      </c>
      <c r="CG217" s="113">
        <f>$F217*'INTERNAL PARAMETERS-2'!AR217*(1-VLOOKUP(AS$4,'INTERNAL PARAMETERS-1'!$B$5:$J$44,4, FALSE))</f>
        <v>0</v>
      </c>
      <c r="CH217" s="112">
        <f>$F217*'INTERNAL PARAMETERS-2'!AS217*(1-VLOOKUP(AT$4,'INTERNAL PARAMETERS-1'!$B$5:$J$44,4, FALSE))</f>
        <v>0</v>
      </c>
      <c r="CI217" s="111">
        <f t="shared" si="3"/>
        <v>0</v>
      </c>
    </row>
    <row r="218" spans="3:87" x14ac:dyDescent="0.5">
      <c r="C218" s="77" t="s">
        <v>23</v>
      </c>
      <c r="D218" s="76" t="s">
        <v>2</v>
      </c>
      <c r="E218" s="76" t="s">
        <v>5</v>
      </c>
      <c r="F218" s="115">
        <f>'INPUTS-Incidence'!E218</f>
        <v>0</v>
      </c>
      <c r="G218" s="114">
        <f>$F218*'INTERNAL PARAMETERS-2'!F218*VLOOKUP(G$4,'INTERNAL PARAMETERS-1'!$B$5:$J$44,4, FALSE)</f>
        <v>0</v>
      </c>
      <c r="H218" s="113">
        <f>$F218*'INTERNAL PARAMETERS-2'!G218*VLOOKUP(H$4,'INTERNAL PARAMETERS-1'!$B$5:$J$44,4, FALSE)</f>
        <v>0</v>
      </c>
      <c r="I218" s="113">
        <f>$F218*'INTERNAL PARAMETERS-2'!H218*VLOOKUP(I$4,'INTERNAL PARAMETERS-1'!$B$5:$J$44,4, FALSE)</f>
        <v>0</v>
      </c>
      <c r="J218" s="113">
        <f>$F218*'INTERNAL PARAMETERS-2'!I218*VLOOKUP(J$4,'INTERNAL PARAMETERS-1'!$B$5:$J$44,4, FALSE)</f>
        <v>0</v>
      </c>
      <c r="K218" s="113">
        <f>$F218*'INTERNAL PARAMETERS-2'!J218*VLOOKUP(K$4,'INTERNAL PARAMETERS-1'!$B$5:$J$44,4, FALSE)</f>
        <v>0</v>
      </c>
      <c r="L218" s="113">
        <f>$F218*'INTERNAL PARAMETERS-2'!K218*VLOOKUP(L$4,'INTERNAL PARAMETERS-1'!$B$5:$J$44,4, FALSE)</f>
        <v>0</v>
      </c>
      <c r="M218" s="113">
        <f>$F218*'INTERNAL PARAMETERS-2'!L218*VLOOKUP(M$4,'INTERNAL PARAMETERS-1'!$B$5:$J$44,4, FALSE)</f>
        <v>0</v>
      </c>
      <c r="N218" s="113">
        <f>$F218*'INTERNAL PARAMETERS-2'!M218*VLOOKUP(N$4,'INTERNAL PARAMETERS-1'!$B$5:$J$44,4, FALSE)</f>
        <v>0</v>
      </c>
      <c r="O218" s="113">
        <f>$F218*'INTERNAL PARAMETERS-2'!N218*VLOOKUP(O$4,'INTERNAL PARAMETERS-1'!$B$5:$J$44,4, FALSE)</f>
        <v>0</v>
      </c>
      <c r="P218" s="113">
        <f>$F218*'INTERNAL PARAMETERS-2'!O218*VLOOKUP(P$4,'INTERNAL PARAMETERS-1'!$B$5:$J$44,4, FALSE)</f>
        <v>0</v>
      </c>
      <c r="Q218" s="113">
        <f>$F218*'INTERNAL PARAMETERS-2'!P218*VLOOKUP(Q$4,'INTERNAL PARAMETERS-1'!$B$5:$J$44,4, FALSE)</f>
        <v>0</v>
      </c>
      <c r="R218" s="113">
        <f>$F218*'INTERNAL PARAMETERS-2'!Q218*VLOOKUP(R$4,'INTERNAL PARAMETERS-1'!$B$5:$J$44,4, FALSE)</f>
        <v>0</v>
      </c>
      <c r="S218" s="113">
        <f>$F218*'INTERNAL PARAMETERS-2'!R218*VLOOKUP(S$4,'INTERNAL PARAMETERS-1'!$B$5:$J$44,4, FALSE)</f>
        <v>0</v>
      </c>
      <c r="T218" s="113">
        <f>$F218*'INTERNAL PARAMETERS-2'!S218*VLOOKUP(T$4,'INTERNAL PARAMETERS-1'!$B$5:$J$44,4, FALSE)</f>
        <v>0</v>
      </c>
      <c r="U218" s="113">
        <f>$F218*'INTERNAL PARAMETERS-2'!T218*VLOOKUP(U$4,'INTERNAL PARAMETERS-1'!$B$5:$J$44,4, FALSE)</f>
        <v>0</v>
      </c>
      <c r="V218" s="113">
        <f>$F218*'INTERNAL PARAMETERS-2'!U218*VLOOKUP(V$4,'INTERNAL PARAMETERS-1'!$B$5:$J$44,4, FALSE)</f>
        <v>0</v>
      </c>
      <c r="W218" s="113">
        <f>$F218*'INTERNAL PARAMETERS-2'!V218*VLOOKUP(W$4,'INTERNAL PARAMETERS-1'!$B$5:$J$44,4, FALSE)</f>
        <v>0</v>
      </c>
      <c r="X218" s="113">
        <f>$F218*'INTERNAL PARAMETERS-2'!W218*VLOOKUP(X$4,'INTERNAL PARAMETERS-1'!$B$5:$J$44,4, FALSE)</f>
        <v>0</v>
      </c>
      <c r="Y218" s="113">
        <f>$F218*'INTERNAL PARAMETERS-2'!X218*VLOOKUP(Y$4,'INTERNAL PARAMETERS-1'!$B$5:$J$44,4, FALSE)</f>
        <v>0</v>
      </c>
      <c r="Z218" s="113">
        <f>$F218*'INTERNAL PARAMETERS-2'!Y218*VLOOKUP(Z$4,'INTERNAL PARAMETERS-1'!$B$5:$J$44,4, FALSE)</f>
        <v>0</v>
      </c>
      <c r="AA218" s="113">
        <f>$F218*'INTERNAL PARAMETERS-2'!Z218*VLOOKUP(AA$4,'INTERNAL PARAMETERS-1'!$B$5:$J$44,4, FALSE)</f>
        <v>0</v>
      </c>
      <c r="AB218" s="113">
        <f>$F218*'INTERNAL PARAMETERS-2'!AA218*VLOOKUP(AB$4,'INTERNAL PARAMETERS-1'!$B$5:$J$44,4, FALSE)</f>
        <v>0</v>
      </c>
      <c r="AC218" s="113">
        <f>$F218*'INTERNAL PARAMETERS-2'!AB218*VLOOKUP(AC$4,'INTERNAL PARAMETERS-1'!$B$5:$J$44,4, FALSE)</f>
        <v>0</v>
      </c>
      <c r="AD218" s="113">
        <f>$F218*'INTERNAL PARAMETERS-2'!AC218*VLOOKUP(AD$4,'INTERNAL PARAMETERS-1'!$B$5:$J$44,4, FALSE)</f>
        <v>0</v>
      </c>
      <c r="AE218" s="113">
        <f>$F218*'INTERNAL PARAMETERS-2'!AD218*VLOOKUP(AE$4,'INTERNAL PARAMETERS-1'!$B$5:$J$44,4, FALSE)</f>
        <v>0</v>
      </c>
      <c r="AF218" s="113">
        <f>$F218*'INTERNAL PARAMETERS-2'!AE218*VLOOKUP(AF$4,'INTERNAL PARAMETERS-1'!$B$5:$J$44,4, FALSE)</f>
        <v>0</v>
      </c>
      <c r="AG218" s="113">
        <f>$F218*'INTERNAL PARAMETERS-2'!AF218*VLOOKUP(AG$4,'INTERNAL PARAMETERS-1'!$B$5:$J$44,4, FALSE)</f>
        <v>0</v>
      </c>
      <c r="AH218" s="113">
        <f>$F218*'INTERNAL PARAMETERS-2'!AG218*VLOOKUP(AH$4,'INTERNAL PARAMETERS-1'!$B$5:$J$44,4, FALSE)</f>
        <v>0</v>
      </c>
      <c r="AI218" s="113">
        <f>$F218*'INTERNAL PARAMETERS-2'!AH218*VLOOKUP(AI$4,'INTERNAL PARAMETERS-1'!$B$5:$J$44,4, FALSE)</f>
        <v>0</v>
      </c>
      <c r="AJ218" s="113">
        <f>$F218*'INTERNAL PARAMETERS-2'!AI218*VLOOKUP(AJ$4,'INTERNAL PARAMETERS-1'!$B$5:$J$44,4, FALSE)</f>
        <v>0</v>
      </c>
      <c r="AK218" s="113">
        <f>$F218*'INTERNAL PARAMETERS-2'!AJ218*VLOOKUP(AK$4,'INTERNAL PARAMETERS-1'!$B$5:$J$44,4, FALSE)</f>
        <v>0</v>
      </c>
      <c r="AL218" s="113">
        <f>$F218*'INTERNAL PARAMETERS-2'!AK218*VLOOKUP(AL$4,'INTERNAL PARAMETERS-1'!$B$5:$J$44,4, FALSE)</f>
        <v>0</v>
      </c>
      <c r="AM218" s="113">
        <f>$F218*'INTERNAL PARAMETERS-2'!AL218*VLOOKUP(AM$4,'INTERNAL PARAMETERS-1'!$B$5:$J$44,4, FALSE)</f>
        <v>0</v>
      </c>
      <c r="AN218" s="113">
        <f>$F218*'INTERNAL PARAMETERS-2'!AM218*VLOOKUP(AN$4,'INTERNAL PARAMETERS-1'!$B$5:$J$44,4, FALSE)</f>
        <v>0</v>
      </c>
      <c r="AO218" s="113">
        <f>$F218*'INTERNAL PARAMETERS-2'!AN218*VLOOKUP(AO$4,'INTERNAL PARAMETERS-1'!$B$5:$J$44,4, FALSE)</f>
        <v>0</v>
      </c>
      <c r="AP218" s="113">
        <f>$F218*'INTERNAL PARAMETERS-2'!AO218*VLOOKUP(AP$4,'INTERNAL PARAMETERS-1'!$B$5:$J$44,4, FALSE)</f>
        <v>0</v>
      </c>
      <c r="AQ218" s="113">
        <f>$F218*'INTERNAL PARAMETERS-2'!AP218*VLOOKUP(AQ$4,'INTERNAL PARAMETERS-1'!$B$5:$J$44,4, FALSE)</f>
        <v>0</v>
      </c>
      <c r="AR218" s="113">
        <f>$F218*'INTERNAL PARAMETERS-2'!AQ218*VLOOKUP(AR$4,'INTERNAL PARAMETERS-1'!$B$5:$J$44,4, FALSE)</f>
        <v>0</v>
      </c>
      <c r="AS218" s="113">
        <f>$F218*'INTERNAL PARAMETERS-2'!AR218*VLOOKUP(AS$4,'INTERNAL PARAMETERS-1'!$B$5:$J$44,4, FALSE)</f>
        <v>0</v>
      </c>
      <c r="AT218" s="112">
        <f>$F218*'INTERNAL PARAMETERS-2'!AS218*VLOOKUP(AT$4,'INTERNAL PARAMETERS-1'!$B$5:$J$44,4, FALSE)</f>
        <v>0</v>
      </c>
      <c r="AU218" s="114">
        <f>$F218*'INTERNAL PARAMETERS-2'!F218*(1-VLOOKUP(G$4,'INTERNAL PARAMETERS-1'!$B$5:$J$44,4, FALSE))</f>
        <v>0</v>
      </c>
      <c r="AV218" s="113">
        <f>$F218*'INTERNAL PARAMETERS-2'!G218*(1-VLOOKUP(H$4,'INTERNAL PARAMETERS-1'!$B$5:$J$44,4, FALSE))</f>
        <v>0</v>
      </c>
      <c r="AW218" s="113">
        <f>$F218*'INTERNAL PARAMETERS-2'!H218*(1-VLOOKUP(I$4,'INTERNAL PARAMETERS-1'!$B$5:$J$44,4, FALSE))</f>
        <v>0</v>
      </c>
      <c r="AX218" s="113">
        <f>$F218*'INTERNAL PARAMETERS-2'!I218*(1-VLOOKUP(J$4,'INTERNAL PARAMETERS-1'!$B$5:$J$44,4, FALSE))</f>
        <v>0</v>
      </c>
      <c r="AY218" s="113">
        <f>$F218*'INTERNAL PARAMETERS-2'!J218*(1-VLOOKUP(K$4,'INTERNAL PARAMETERS-1'!$B$5:$J$44,4, FALSE))</f>
        <v>0</v>
      </c>
      <c r="AZ218" s="113">
        <f>$F218*'INTERNAL PARAMETERS-2'!K218*(1-VLOOKUP(L$4,'INTERNAL PARAMETERS-1'!$B$5:$J$44,4, FALSE))</f>
        <v>0</v>
      </c>
      <c r="BA218" s="113">
        <f>$F218*'INTERNAL PARAMETERS-2'!L218*(1-VLOOKUP(M$4,'INTERNAL PARAMETERS-1'!$B$5:$J$44,4, FALSE))</f>
        <v>0</v>
      </c>
      <c r="BB218" s="113">
        <f>$F218*'INTERNAL PARAMETERS-2'!M218*(1-VLOOKUP(N$4,'INTERNAL PARAMETERS-1'!$B$5:$J$44,4, FALSE))</f>
        <v>0</v>
      </c>
      <c r="BC218" s="113">
        <f>$F218*'INTERNAL PARAMETERS-2'!N218*(1-VLOOKUP(O$4,'INTERNAL PARAMETERS-1'!$B$5:$J$44,4, FALSE))</f>
        <v>0</v>
      </c>
      <c r="BD218" s="113">
        <f>$F218*'INTERNAL PARAMETERS-2'!O218*(1-VLOOKUP(P$4,'INTERNAL PARAMETERS-1'!$B$5:$J$44,4, FALSE))</f>
        <v>0</v>
      </c>
      <c r="BE218" s="113">
        <f>$F218*'INTERNAL PARAMETERS-2'!P218*(1-VLOOKUP(Q$4,'INTERNAL PARAMETERS-1'!$B$5:$J$44,4, FALSE))</f>
        <v>0</v>
      </c>
      <c r="BF218" s="113">
        <f>$F218*'INTERNAL PARAMETERS-2'!Q218*(1-VLOOKUP(R$4,'INTERNAL PARAMETERS-1'!$B$5:$J$44,4, FALSE))</f>
        <v>0</v>
      </c>
      <c r="BG218" s="113">
        <f>$F218*'INTERNAL PARAMETERS-2'!R218*(1-VLOOKUP(S$4,'INTERNAL PARAMETERS-1'!$B$5:$J$44,4, FALSE))</f>
        <v>0</v>
      </c>
      <c r="BH218" s="113">
        <f>$F218*'INTERNAL PARAMETERS-2'!S218*(1-VLOOKUP(T$4,'INTERNAL PARAMETERS-1'!$B$5:$J$44,4, FALSE))</f>
        <v>0</v>
      </c>
      <c r="BI218" s="113">
        <f>$F218*'INTERNAL PARAMETERS-2'!T218*(1-VLOOKUP(U$4,'INTERNAL PARAMETERS-1'!$B$5:$J$44,4, FALSE))</f>
        <v>0</v>
      </c>
      <c r="BJ218" s="113">
        <f>$F218*'INTERNAL PARAMETERS-2'!U218*(1-VLOOKUP(V$4,'INTERNAL PARAMETERS-1'!$B$5:$J$44,4, FALSE))</f>
        <v>0</v>
      </c>
      <c r="BK218" s="113">
        <f>$F218*'INTERNAL PARAMETERS-2'!V218*(1-VLOOKUP(W$4,'INTERNAL PARAMETERS-1'!$B$5:$J$44,4, FALSE))</f>
        <v>0</v>
      </c>
      <c r="BL218" s="113">
        <f>$F218*'INTERNAL PARAMETERS-2'!W218*(1-VLOOKUP(X$4,'INTERNAL PARAMETERS-1'!$B$5:$J$44,4, FALSE))</f>
        <v>0</v>
      </c>
      <c r="BM218" s="113">
        <f>$F218*'INTERNAL PARAMETERS-2'!X218*(1-VLOOKUP(Y$4,'INTERNAL PARAMETERS-1'!$B$5:$J$44,4, FALSE))</f>
        <v>0</v>
      </c>
      <c r="BN218" s="113">
        <f>$F218*'INTERNAL PARAMETERS-2'!Y218*(1-VLOOKUP(Z$4,'INTERNAL PARAMETERS-1'!$B$5:$J$44,4, FALSE))</f>
        <v>0</v>
      </c>
      <c r="BO218" s="113">
        <f>$F218*'INTERNAL PARAMETERS-2'!Z218*(1-VLOOKUP(AA$4,'INTERNAL PARAMETERS-1'!$B$5:$J$44,4, FALSE))</f>
        <v>0</v>
      </c>
      <c r="BP218" s="113">
        <f>$F218*'INTERNAL PARAMETERS-2'!AA218*(1-VLOOKUP(AB$4,'INTERNAL PARAMETERS-1'!$B$5:$J$44,4, FALSE))</f>
        <v>0</v>
      </c>
      <c r="BQ218" s="113">
        <f>$F218*'INTERNAL PARAMETERS-2'!AB218*(1-VLOOKUP(AC$4,'INTERNAL PARAMETERS-1'!$B$5:$J$44,4, FALSE))</f>
        <v>0</v>
      </c>
      <c r="BR218" s="113">
        <f>$F218*'INTERNAL PARAMETERS-2'!AC218*(1-VLOOKUP(AD$4,'INTERNAL PARAMETERS-1'!$B$5:$J$44,4, FALSE))</f>
        <v>0</v>
      </c>
      <c r="BS218" s="113">
        <f>$F218*'INTERNAL PARAMETERS-2'!AD218*(1-VLOOKUP(AE$4,'INTERNAL PARAMETERS-1'!$B$5:$J$44,4, FALSE))</f>
        <v>0</v>
      </c>
      <c r="BT218" s="113">
        <f>$F218*'INTERNAL PARAMETERS-2'!AE218*(1-VLOOKUP(AF$4,'INTERNAL PARAMETERS-1'!$B$5:$J$44,4, FALSE))</f>
        <v>0</v>
      </c>
      <c r="BU218" s="113">
        <f>$F218*'INTERNAL PARAMETERS-2'!AF218*(1-VLOOKUP(AG$4,'INTERNAL PARAMETERS-1'!$B$5:$J$44,4, FALSE))</f>
        <v>0</v>
      </c>
      <c r="BV218" s="113">
        <f>$F218*'INTERNAL PARAMETERS-2'!AG218*(1-VLOOKUP(AH$4,'INTERNAL PARAMETERS-1'!$B$5:$J$44,4, FALSE))</f>
        <v>0</v>
      </c>
      <c r="BW218" s="113">
        <f>$F218*'INTERNAL PARAMETERS-2'!AH218*(1-VLOOKUP(AI$4,'INTERNAL PARAMETERS-1'!$B$5:$J$44,4, FALSE))</f>
        <v>0</v>
      </c>
      <c r="BX218" s="113">
        <f>$F218*'INTERNAL PARAMETERS-2'!AI218*(1-VLOOKUP(AJ$4,'INTERNAL PARAMETERS-1'!$B$5:$J$44,4, FALSE))</f>
        <v>0</v>
      </c>
      <c r="BY218" s="113">
        <f>$F218*'INTERNAL PARAMETERS-2'!AJ218*(1-VLOOKUP(AK$4,'INTERNAL PARAMETERS-1'!$B$5:$J$44,4, FALSE))</f>
        <v>0</v>
      </c>
      <c r="BZ218" s="113">
        <f>$F218*'INTERNAL PARAMETERS-2'!AK218*(1-VLOOKUP(AL$4,'INTERNAL PARAMETERS-1'!$B$5:$J$44,4, FALSE))</f>
        <v>0</v>
      </c>
      <c r="CA218" s="113">
        <f>$F218*'INTERNAL PARAMETERS-2'!AL218*(1-VLOOKUP(AM$4,'INTERNAL PARAMETERS-1'!$B$5:$J$44,4, FALSE))</f>
        <v>0</v>
      </c>
      <c r="CB218" s="113">
        <f>$F218*'INTERNAL PARAMETERS-2'!AM218*(1-VLOOKUP(AN$4,'INTERNAL PARAMETERS-1'!$B$5:$J$44,4, FALSE))</f>
        <v>0</v>
      </c>
      <c r="CC218" s="113">
        <f>$F218*'INTERNAL PARAMETERS-2'!AN218*(1-VLOOKUP(AO$4,'INTERNAL PARAMETERS-1'!$B$5:$J$44,4, FALSE))</f>
        <v>0</v>
      </c>
      <c r="CD218" s="113">
        <f>$F218*'INTERNAL PARAMETERS-2'!AO218*(1-VLOOKUP(AP$4,'INTERNAL PARAMETERS-1'!$B$5:$J$44,4, FALSE))</f>
        <v>0</v>
      </c>
      <c r="CE218" s="113">
        <f>$F218*'INTERNAL PARAMETERS-2'!AP218*(1-VLOOKUP(AQ$4,'INTERNAL PARAMETERS-1'!$B$5:$J$44,4, FALSE))</f>
        <v>0</v>
      </c>
      <c r="CF218" s="113">
        <f>$F218*'INTERNAL PARAMETERS-2'!AQ218*(1-VLOOKUP(AR$4,'INTERNAL PARAMETERS-1'!$B$5:$J$44,4, FALSE))</f>
        <v>0</v>
      </c>
      <c r="CG218" s="113">
        <f>$F218*'INTERNAL PARAMETERS-2'!AR218*(1-VLOOKUP(AS$4,'INTERNAL PARAMETERS-1'!$B$5:$J$44,4, FALSE))</f>
        <v>0</v>
      </c>
      <c r="CH218" s="112">
        <f>$F218*'INTERNAL PARAMETERS-2'!AS218*(1-VLOOKUP(AT$4,'INTERNAL PARAMETERS-1'!$B$5:$J$44,4, FALSE))</f>
        <v>0</v>
      </c>
      <c r="CI218" s="111">
        <f t="shared" si="3"/>
        <v>0</v>
      </c>
    </row>
    <row r="219" spans="3:87" x14ac:dyDescent="0.5">
      <c r="C219" s="77" t="s">
        <v>23</v>
      </c>
      <c r="D219" s="76" t="s">
        <v>2</v>
      </c>
      <c r="E219" s="76" t="s">
        <v>4</v>
      </c>
      <c r="F219" s="115">
        <f>'INPUTS-Incidence'!E219</f>
        <v>0</v>
      </c>
      <c r="G219" s="114">
        <f>$F219*'INTERNAL PARAMETERS-2'!F219*VLOOKUP(G$4,'INTERNAL PARAMETERS-1'!$B$5:$J$44,4, FALSE)</f>
        <v>0</v>
      </c>
      <c r="H219" s="113">
        <f>$F219*'INTERNAL PARAMETERS-2'!G219*VLOOKUP(H$4,'INTERNAL PARAMETERS-1'!$B$5:$J$44,4, FALSE)</f>
        <v>0</v>
      </c>
      <c r="I219" s="113">
        <f>$F219*'INTERNAL PARAMETERS-2'!H219*VLOOKUP(I$4,'INTERNAL PARAMETERS-1'!$B$5:$J$44,4, FALSE)</f>
        <v>0</v>
      </c>
      <c r="J219" s="113">
        <f>$F219*'INTERNAL PARAMETERS-2'!I219*VLOOKUP(J$4,'INTERNAL PARAMETERS-1'!$B$5:$J$44,4, FALSE)</f>
        <v>0</v>
      </c>
      <c r="K219" s="113">
        <f>$F219*'INTERNAL PARAMETERS-2'!J219*VLOOKUP(K$4,'INTERNAL PARAMETERS-1'!$B$5:$J$44,4, FALSE)</f>
        <v>0</v>
      </c>
      <c r="L219" s="113">
        <f>$F219*'INTERNAL PARAMETERS-2'!K219*VLOOKUP(L$4,'INTERNAL PARAMETERS-1'!$B$5:$J$44,4, FALSE)</f>
        <v>0</v>
      </c>
      <c r="M219" s="113">
        <f>$F219*'INTERNAL PARAMETERS-2'!L219*VLOOKUP(M$4,'INTERNAL PARAMETERS-1'!$B$5:$J$44,4, FALSE)</f>
        <v>0</v>
      </c>
      <c r="N219" s="113">
        <f>$F219*'INTERNAL PARAMETERS-2'!M219*VLOOKUP(N$4,'INTERNAL PARAMETERS-1'!$B$5:$J$44,4, FALSE)</f>
        <v>0</v>
      </c>
      <c r="O219" s="113">
        <f>$F219*'INTERNAL PARAMETERS-2'!N219*VLOOKUP(O$4,'INTERNAL PARAMETERS-1'!$B$5:$J$44,4, FALSE)</f>
        <v>0</v>
      </c>
      <c r="P219" s="113">
        <f>$F219*'INTERNAL PARAMETERS-2'!O219*VLOOKUP(P$4,'INTERNAL PARAMETERS-1'!$B$5:$J$44,4, FALSE)</f>
        <v>0</v>
      </c>
      <c r="Q219" s="113">
        <f>$F219*'INTERNAL PARAMETERS-2'!P219*VLOOKUP(Q$4,'INTERNAL PARAMETERS-1'!$B$5:$J$44,4, FALSE)</f>
        <v>0</v>
      </c>
      <c r="R219" s="113">
        <f>$F219*'INTERNAL PARAMETERS-2'!Q219*VLOOKUP(R$4,'INTERNAL PARAMETERS-1'!$B$5:$J$44,4, FALSE)</f>
        <v>0</v>
      </c>
      <c r="S219" s="113">
        <f>$F219*'INTERNAL PARAMETERS-2'!R219*VLOOKUP(S$4,'INTERNAL PARAMETERS-1'!$B$5:$J$44,4, FALSE)</f>
        <v>0</v>
      </c>
      <c r="T219" s="113">
        <f>$F219*'INTERNAL PARAMETERS-2'!S219*VLOOKUP(T$4,'INTERNAL PARAMETERS-1'!$B$5:$J$44,4, FALSE)</f>
        <v>0</v>
      </c>
      <c r="U219" s="113">
        <f>$F219*'INTERNAL PARAMETERS-2'!T219*VLOOKUP(U$4,'INTERNAL PARAMETERS-1'!$B$5:$J$44,4, FALSE)</f>
        <v>0</v>
      </c>
      <c r="V219" s="113">
        <f>$F219*'INTERNAL PARAMETERS-2'!U219*VLOOKUP(V$4,'INTERNAL PARAMETERS-1'!$B$5:$J$44,4, FALSE)</f>
        <v>0</v>
      </c>
      <c r="W219" s="113">
        <f>$F219*'INTERNAL PARAMETERS-2'!V219*VLOOKUP(W$4,'INTERNAL PARAMETERS-1'!$B$5:$J$44,4, FALSE)</f>
        <v>0</v>
      </c>
      <c r="X219" s="113">
        <f>$F219*'INTERNAL PARAMETERS-2'!W219*VLOOKUP(X$4,'INTERNAL PARAMETERS-1'!$B$5:$J$44,4, FALSE)</f>
        <v>0</v>
      </c>
      <c r="Y219" s="113">
        <f>$F219*'INTERNAL PARAMETERS-2'!X219*VLOOKUP(Y$4,'INTERNAL PARAMETERS-1'!$B$5:$J$44,4, FALSE)</f>
        <v>0</v>
      </c>
      <c r="Z219" s="113">
        <f>$F219*'INTERNAL PARAMETERS-2'!Y219*VLOOKUP(Z$4,'INTERNAL PARAMETERS-1'!$B$5:$J$44,4, FALSE)</f>
        <v>0</v>
      </c>
      <c r="AA219" s="113">
        <f>$F219*'INTERNAL PARAMETERS-2'!Z219*VLOOKUP(AA$4,'INTERNAL PARAMETERS-1'!$B$5:$J$44,4, FALSE)</f>
        <v>0</v>
      </c>
      <c r="AB219" s="113">
        <f>$F219*'INTERNAL PARAMETERS-2'!AA219*VLOOKUP(AB$4,'INTERNAL PARAMETERS-1'!$B$5:$J$44,4, FALSE)</f>
        <v>0</v>
      </c>
      <c r="AC219" s="113">
        <f>$F219*'INTERNAL PARAMETERS-2'!AB219*VLOOKUP(AC$4,'INTERNAL PARAMETERS-1'!$B$5:$J$44,4, FALSE)</f>
        <v>0</v>
      </c>
      <c r="AD219" s="113">
        <f>$F219*'INTERNAL PARAMETERS-2'!AC219*VLOOKUP(AD$4,'INTERNAL PARAMETERS-1'!$B$5:$J$44,4, FALSE)</f>
        <v>0</v>
      </c>
      <c r="AE219" s="113">
        <f>$F219*'INTERNAL PARAMETERS-2'!AD219*VLOOKUP(AE$4,'INTERNAL PARAMETERS-1'!$B$5:$J$44,4, FALSE)</f>
        <v>0</v>
      </c>
      <c r="AF219" s="113">
        <f>$F219*'INTERNAL PARAMETERS-2'!AE219*VLOOKUP(AF$4,'INTERNAL PARAMETERS-1'!$B$5:$J$44,4, FALSE)</f>
        <v>0</v>
      </c>
      <c r="AG219" s="113">
        <f>$F219*'INTERNAL PARAMETERS-2'!AF219*VLOOKUP(AG$4,'INTERNAL PARAMETERS-1'!$B$5:$J$44,4, FALSE)</f>
        <v>0</v>
      </c>
      <c r="AH219" s="113">
        <f>$F219*'INTERNAL PARAMETERS-2'!AG219*VLOOKUP(AH$4,'INTERNAL PARAMETERS-1'!$B$5:$J$44,4, FALSE)</f>
        <v>0</v>
      </c>
      <c r="AI219" s="113">
        <f>$F219*'INTERNAL PARAMETERS-2'!AH219*VLOOKUP(AI$4,'INTERNAL PARAMETERS-1'!$B$5:$J$44,4, FALSE)</f>
        <v>0</v>
      </c>
      <c r="AJ219" s="113">
        <f>$F219*'INTERNAL PARAMETERS-2'!AI219*VLOOKUP(AJ$4,'INTERNAL PARAMETERS-1'!$B$5:$J$44,4, FALSE)</f>
        <v>0</v>
      </c>
      <c r="AK219" s="113">
        <f>$F219*'INTERNAL PARAMETERS-2'!AJ219*VLOOKUP(AK$4,'INTERNAL PARAMETERS-1'!$B$5:$J$44,4, FALSE)</f>
        <v>0</v>
      </c>
      <c r="AL219" s="113">
        <f>$F219*'INTERNAL PARAMETERS-2'!AK219*VLOOKUP(AL$4,'INTERNAL PARAMETERS-1'!$B$5:$J$44,4, FALSE)</f>
        <v>0</v>
      </c>
      <c r="AM219" s="113">
        <f>$F219*'INTERNAL PARAMETERS-2'!AL219*VLOOKUP(AM$4,'INTERNAL PARAMETERS-1'!$B$5:$J$44,4, FALSE)</f>
        <v>0</v>
      </c>
      <c r="AN219" s="113">
        <f>$F219*'INTERNAL PARAMETERS-2'!AM219*VLOOKUP(AN$4,'INTERNAL PARAMETERS-1'!$B$5:$J$44,4, FALSE)</f>
        <v>0</v>
      </c>
      <c r="AO219" s="113">
        <f>$F219*'INTERNAL PARAMETERS-2'!AN219*VLOOKUP(AO$4,'INTERNAL PARAMETERS-1'!$B$5:$J$44,4, FALSE)</f>
        <v>0</v>
      </c>
      <c r="AP219" s="113">
        <f>$F219*'INTERNAL PARAMETERS-2'!AO219*VLOOKUP(AP$4,'INTERNAL PARAMETERS-1'!$B$5:$J$44,4, FALSE)</f>
        <v>0</v>
      </c>
      <c r="AQ219" s="113">
        <f>$F219*'INTERNAL PARAMETERS-2'!AP219*VLOOKUP(AQ$4,'INTERNAL PARAMETERS-1'!$B$5:$J$44,4, FALSE)</f>
        <v>0</v>
      </c>
      <c r="AR219" s="113">
        <f>$F219*'INTERNAL PARAMETERS-2'!AQ219*VLOOKUP(AR$4,'INTERNAL PARAMETERS-1'!$B$5:$J$44,4, FALSE)</f>
        <v>0</v>
      </c>
      <c r="AS219" s="113">
        <f>$F219*'INTERNAL PARAMETERS-2'!AR219*VLOOKUP(AS$4,'INTERNAL PARAMETERS-1'!$B$5:$J$44,4, FALSE)</f>
        <v>0</v>
      </c>
      <c r="AT219" s="112">
        <f>$F219*'INTERNAL PARAMETERS-2'!AS219*VLOOKUP(AT$4,'INTERNAL PARAMETERS-1'!$B$5:$J$44,4, FALSE)</f>
        <v>0</v>
      </c>
      <c r="AU219" s="114">
        <f>$F219*'INTERNAL PARAMETERS-2'!F219*(1-VLOOKUP(G$4,'INTERNAL PARAMETERS-1'!$B$5:$J$44,4, FALSE))</f>
        <v>0</v>
      </c>
      <c r="AV219" s="113">
        <f>$F219*'INTERNAL PARAMETERS-2'!G219*(1-VLOOKUP(H$4,'INTERNAL PARAMETERS-1'!$B$5:$J$44,4, FALSE))</f>
        <v>0</v>
      </c>
      <c r="AW219" s="113">
        <f>$F219*'INTERNAL PARAMETERS-2'!H219*(1-VLOOKUP(I$4,'INTERNAL PARAMETERS-1'!$B$5:$J$44,4, FALSE))</f>
        <v>0</v>
      </c>
      <c r="AX219" s="113">
        <f>$F219*'INTERNAL PARAMETERS-2'!I219*(1-VLOOKUP(J$4,'INTERNAL PARAMETERS-1'!$B$5:$J$44,4, FALSE))</f>
        <v>0</v>
      </c>
      <c r="AY219" s="113">
        <f>$F219*'INTERNAL PARAMETERS-2'!J219*(1-VLOOKUP(K$4,'INTERNAL PARAMETERS-1'!$B$5:$J$44,4, FALSE))</f>
        <v>0</v>
      </c>
      <c r="AZ219" s="113">
        <f>$F219*'INTERNAL PARAMETERS-2'!K219*(1-VLOOKUP(L$4,'INTERNAL PARAMETERS-1'!$B$5:$J$44,4, FALSE))</f>
        <v>0</v>
      </c>
      <c r="BA219" s="113">
        <f>$F219*'INTERNAL PARAMETERS-2'!L219*(1-VLOOKUP(M$4,'INTERNAL PARAMETERS-1'!$B$5:$J$44,4, FALSE))</f>
        <v>0</v>
      </c>
      <c r="BB219" s="113">
        <f>$F219*'INTERNAL PARAMETERS-2'!M219*(1-VLOOKUP(N$4,'INTERNAL PARAMETERS-1'!$B$5:$J$44,4, FALSE))</f>
        <v>0</v>
      </c>
      <c r="BC219" s="113">
        <f>$F219*'INTERNAL PARAMETERS-2'!N219*(1-VLOOKUP(O$4,'INTERNAL PARAMETERS-1'!$B$5:$J$44,4, FALSE))</f>
        <v>0</v>
      </c>
      <c r="BD219" s="113">
        <f>$F219*'INTERNAL PARAMETERS-2'!O219*(1-VLOOKUP(P$4,'INTERNAL PARAMETERS-1'!$B$5:$J$44,4, FALSE))</f>
        <v>0</v>
      </c>
      <c r="BE219" s="113">
        <f>$F219*'INTERNAL PARAMETERS-2'!P219*(1-VLOOKUP(Q$4,'INTERNAL PARAMETERS-1'!$B$5:$J$44,4, FALSE))</f>
        <v>0</v>
      </c>
      <c r="BF219" s="113">
        <f>$F219*'INTERNAL PARAMETERS-2'!Q219*(1-VLOOKUP(R$4,'INTERNAL PARAMETERS-1'!$B$5:$J$44,4, FALSE))</f>
        <v>0</v>
      </c>
      <c r="BG219" s="113">
        <f>$F219*'INTERNAL PARAMETERS-2'!R219*(1-VLOOKUP(S$4,'INTERNAL PARAMETERS-1'!$B$5:$J$44,4, FALSE))</f>
        <v>0</v>
      </c>
      <c r="BH219" s="113">
        <f>$F219*'INTERNAL PARAMETERS-2'!S219*(1-VLOOKUP(T$4,'INTERNAL PARAMETERS-1'!$B$5:$J$44,4, FALSE))</f>
        <v>0</v>
      </c>
      <c r="BI219" s="113">
        <f>$F219*'INTERNAL PARAMETERS-2'!T219*(1-VLOOKUP(U$4,'INTERNAL PARAMETERS-1'!$B$5:$J$44,4, FALSE))</f>
        <v>0</v>
      </c>
      <c r="BJ219" s="113">
        <f>$F219*'INTERNAL PARAMETERS-2'!U219*(1-VLOOKUP(V$4,'INTERNAL PARAMETERS-1'!$B$5:$J$44,4, FALSE))</f>
        <v>0</v>
      </c>
      <c r="BK219" s="113">
        <f>$F219*'INTERNAL PARAMETERS-2'!V219*(1-VLOOKUP(W$4,'INTERNAL PARAMETERS-1'!$B$5:$J$44,4, FALSE))</f>
        <v>0</v>
      </c>
      <c r="BL219" s="113">
        <f>$F219*'INTERNAL PARAMETERS-2'!W219*(1-VLOOKUP(X$4,'INTERNAL PARAMETERS-1'!$B$5:$J$44,4, FALSE))</f>
        <v>0</v>
      </c>
      <c r="BM219" s="113">
        <f>$F219*'INTERNAL PARAMETERS-2'!X219*(1-VLOOKUP(Y$4,'INTERNAL PARAMETERS-1'!$B$5:$J$44,4, FALSE))</f>
        <v>0</v>
      </c>
      <c r="BN219" s="113">
        <f>$F219*'INTERNAL PARAMETERS-2'!Y219*(1-VLOOKUP(Z$4,'INTERNAL PARAMETERS-1'!$B$5:$J$44,4, FALSE))</f>
        <v>0</v>
      </c>
      <c r="BO219" s="113">
        <f>$F219*'INTERNAL PARAMETERS-2'!Z219*(1-VLOOKUP(AA$4,'INTERNAL PARAMETERS-1'!$B$5:$J$44,4, FALSE))</f>
        <v>0</v>
      </c>
      <c r="BP219" s="113">
        <f>$F219*'INTERNAL PARAMETERS-2'!AA219*(1-VLOOKUP(AB$4,'INTERNAL PARAMETERS-1'!$B$5:$J$44,4, FALSE))</f>
        <v>0</v>
      </c>
      <c r="BQ219" s="113">
        <f>$F219*'INTERNAL PARAMETERS-2'!AB219*(1-VLOOKUP(AC$4,'INTERNAL PARAMETERS-1'!$B$5:$J$44,4, FALSE))</f>
        <v>0</v>
      </c>
      <c r="BR219" s="113">
        <f>$F219*'INTERNAL PARAMETERS-2'!AC219*(1-VLOOKUP(AD$4,'INTERNAL PARAMETERS-1'!$B$5:$J$44,4, FALSE))</f>
        <v>0</v>
      </c>
      <c r="BS219" s="113">
        <f>$F219*'INTERNAL PARAMETERS-2'!AD219*(1-VLOOKUP(AE$4,'INTERNAL PARAMETERS-1'!$B$5:$J$44,4, FALSE))</f>
        <v>0</v>
      </c>
      <c r="BT219" s="113">
        <f>$F219*'INTERNAL PARAMETERS-2'!AE219*(1-VLOOKUP(AF$4,'INTERNAL PARAMETERS-1'!$B$5:$J$44,4, FALSE))</f>
        <v>0</v>
      </c>
      <c r="BU219" s="113">
        <f>$F219*'INTERNAL PARAMETERS-2'!AF219*(1-VLOOKUP(AG$4,'INTERNAL PARAMETERS-1'!$B$5:$J$44,4, FALSE))</f>
        <v>0</v>
      </c>
      <c r="BV219" s="113">
        <f>$F219*'INTERNAL PARAMETERS-2'!AG219*(1-VLOOKUP(AH$4,'INTERNAL PARAMETERS-1'!$B$5:$J$44,4, FALSE))</f>
        <v>0</v>
      </c>
      <c r="BW219" s="113">
        <f>$F219*'INTERNAL PARAMETERS-2'!AH219*(1-VLOOKUP(AI$4,'INTERNAL PARAMETERS-1'!$B$5:$J$44,4, FALSE))</f>
        <v>0</v>
      </c>
      <c r="BX219" s="113">
        <f>$F219*'INTERNAL PARAMETERS-2'!AI219*(1-VLOOKUP(AJ$4,'INTERNAL PARAMETERS-1'!$B$5:$J$44,4, FALSE))</f>
        <v>0</v>
      </c>
      <c r="BY219" s="113">
        <f>$F219*'INTERNAL PARAMETERS-2'!AJ219*(1-VLOOKUP(AK$4,'INTERNAL PARAMETERS-1'!$B$5:$J$44,4, FALSE))</f>
        <v>0</v>
      </c>
      <c r="BZ219" s="113">
        <f>$F219*'INTERNAL PARAMETERS-2'!AK219*(1-VLOOKUP(AL$4,'INTERNAL PARAMETERS-1'!$B$5:$J$44,4, FALSE))</f>
        <v>0</v>
      </c>
      <c r="CA219" s="113">
        <f>$F219*'INTERNAL PARAMETERS-2'!AL219*(1-VLOOKUP(AM$4,'INTERNAL PARAMETERS-1'!$B$5:$J$44,4, FALSE))</f>
        <v>0</v>
      </c>
      <c r="CB219" s="113">
        <f>$F219*'INTERNAL PARAMETERS-2'!AM219*(1-VLOOKUP(AN$4,'INTERNAL PARAMETERS-1'!$B$5:$J$44,4, FALSE))</f>
        <v>0</v>
      </c>
      <c r="CC219" s="113">
        <f>$F219*'INTERNAL PARAMETERS-2'!AN219*(1-VLOOKUP(AO$4,'INTERNAL PARAMETERS-1'!$B$5:$J$44,4, FALSE))</f>
        <v>0</v>
      </c>
      <c r="CD219" s="113">
        <f>$F219*'INTERNAL PARAMETERS-2'!AO219*(1-VLOOKUP(AP$4,'INTERNAL PARAMETERS-1'!$B$5:$J$44,4, FALSE))</f>
        <v>0</v>
      </c>
      <c r="CE219" s="113">
        <f>$F219*'INTERNAL PARAMETERS-2'!AP219*(1-VLOOKUP(AQ$4,'INTERNAL PARAMETERS-1'!$B$5:$J$44,4, FALSE))</f>
        <v>0</v>
      </c>
      <c r="CF219" s="113">
        <f>$F219*'INTERNAL PARAMETERS-2'!AQ219*(1-VLOOKUP(AR$4,'INTERNAL PARAMETERS-1'!$B$5:$J$44,4, FALSE))</f>
        <v>0</v>
      </c>
      <c r="CG219" s="113">
        <f>$F219*'INTERNAL PARAMETERS-2'!AR219*(1-VLOOKUP(AS$4,'INTERNAL PARAMETERS-1'!$B$5:$J$44,4, FALSE))</f>
        <v>0</v>
      </c>
      <c r="CH219" s="112">
        <f>$F219*'INTERNAL PARAMETERS-2'!AS219*(1-VLOOKUP(AT$4,'INTERNAL PARAMETERS-1'!$B$5:$J$44,4, FALSE))</f>
        <v>0</v>
      </c>
      <c r="CI219" s="111">
        <f t="shared" si="3"/>
        <v>0</v>
      </c>
    </row>
    <row r="220" spans="3:87" x14ac:dyDescent="0.5">
      <c r="C220" s="77" t="s">
        <v>23</v>
      </c>
      <c r="D220" s="76" t="s">
        <v>2</v>
      </c>
      <c r="E220" s="76" t="s">
        <v>1</v>
      </c>
      <c r="F220" s="115">
        <f>'INPUTS-Incidence'!E220</f>
        <v>0</v>
      </c>
      <c r="G220" s="114">
        <f>$F220*'INTERNAL PARAMETERS-2'!F220*VLOOKUP(G$4,'INTERNAL PARAMETERS-1'!$B$5:$J$44,4, FALSE)</f>
        <v>0</v>
      </c>
      <c r="H220" s="113">
        <f>$F220*'INTERNAL PARAMETERS-2'!G220*VLOOKUP(H$4,'INTERNAL PARAMETERS-1'!$B$5:$J$44,4, FALSE)</f>
        <v>0</v>
      </c>
      <c r="I220" s="113">
        <f>$F220*'INTERNAL PARAMETERS-2'!H220*VLOOKUP(I$4,'INTERNAL PARAMETERS-1'!$B$5:$J$44,4, FALSE)</f>
        <v>0</v>
      </c>
      <c r="J220" s="113">
        <f>$F220*'INTERNAL PARAMETERS-2'!I220*VLOOKUP(J$4,'INTERNAL PARAMETERS-1'!$B$5:$J$44,4, FALSE)</f>
        <v>0</v>
      </c>
      <c r="K220" s="113">
        <f>$F220*'INTERNAL PARAMETERS-2'!J220*VLOOKUP(K$4,'INTERNAL PARAMETERS-1'!$B$5:$J$44,4, FALSE)</f>
        <v>0</v>
      </c>
      <c r="L220" s="113">
        <f>$F220*'INTERNAL PARAMETERS-2'!K220*VLOOKUP(L$4,'INTERNAL PARAMETERS-1'!$B$5:$J$44,4, FALSE)</f>
        <v>0</v>
      </c>
      <c r="M220" s="113">
        <f>$F220*'INTERNAL PARAMETERS-2'!L220*VLOOKUP(M$4,'INTERNAL PARAMETERS-1'!$B$5:$J$44,4, FALSE)</f>
        <v>0</v>
      </c>
      <c r="N220" s="113">
        <f>$F220*'INTERNAL PARAMETERS-2'!M220*VLOOKUP(N$4,'INTERNAL PARAMETERS-1'!$B$5:$J$44,4, FALSE)</f>
        <v>0</v>
      </c>
      <c r="O220" s="113">
        <f>$F220*'INTERNAL PARAMETERS-2'!N220*VLOOKUP(O$4,'INTERNAL PARAMETERS-1'!$B$5:$J$44,4, FALSE)</f>
        <v>0</v>
      </c>
      <c r="P220" s="113">
        <f>$F220*'INTERNAL PARAMETERS-2'!O220*VLOOKUP(P$4,'INTERNAL PARAMETERS-1'!$B$5:$J$44,4, FALSE)</f>
        <v>0</v>
      </c>
      <c r="Q220" s="113">
        <f>$F220*'INTERNAL PARAMETERS-2'!P220*VLOOKUP(Q$4,'INTERNAL PARAMETERS-1'!$B$5:$J$44,4, FALSE)</f>
        <v>0</v>
      </c>
      <c r="R220" s="113">
        <f>$F220*'INTERNAL PARAMETERS-2'!Q220*VLOOKUP(R$4,'INTERNAL PARAMETERS-1'!$B$5:$J$44,4, FALSE)</f>
        <v>0</v>
      </c>
      <c r="S220" s="113">
        <f>$F220*'INTERNAL PARAMETERS-2'!R220*VLOOKUP(S$4,'INTERNAL PARAMETERS-1'!$B$5:$J$44,4, FALSE)</f>
        <v>0</v>
      </c>
      <c r="T220" s="113">
        <f>$F220*'INTERNAL PARAMETERS-2'!S220*VLOOKUP(T$4,'INTERNAL PARAMETERS-1'!$B$5:$J$44,4, FALSE)</f>
        <v>0</v>
      </c>
      <c r="U220" s="113">
        <f>$F220*'INTERNAL PARAMETERS-2'!T220*VLOOKUP(U$4,'INTERNAL PARAMETERS-1'!$B$5:$J$44,4, FALSE)</f>
        <v>0</v>
      </c>
      <c r="V220" s="113">
        <f>$F220*'INTERNAL PARAMETERS-2'!U220*VLOOKUP(V$4,'INTERNAL PARAMETERS-1'!$B$5:$J$44,4, FALSE)</f>
        <v>0</v>
      </c>
      <c r="W220" s="113">
        <f>$F220*'INTERNAL PARAMETERS-2'!V220*VLOOKUP(W$4,'INTERNAL PARAMETERS-1'!$B$5:$J$44,4, FALSE)</f>
        <v>0</v>
      </c>
      <c r="X220" s="113">
        <f>$F220*'INTERNAL PARAMETERS-2'!W220*VLOOKUP(X$4,'INTERNAL PARAMETERS-1'!$B$5:$J$44,4, FALSE)</f>
        <v>0</v>
      </c>
      <c r="Y220" s="113">
        <f>$F220*'INTERNAL PARAMETERS-2'!X220*VLOOKUP(Y$4,'INTERNAL PARAMETERS-1'!$B$5:$J$44,4, FALSE)</f>
        <v>0</v>
      </c>
      <c r="Z220" s="113">
        <f>$F220*'INTERNAL PARAMETERS-2'!Y220*VLOOKUP(Z$4,'INTERNAL PARAMETERS-1'!$B$5:$J$44,4, FALSE)</f>
        <v>0</v>
      </c>
      <c r="AA220" s="113">
        <f>$F220*'INTERNAL PARAMETERS-2'!Z220*VLOOKUP(AA$4,'INTERNAL PARAMETERS-1'!$B$5:$J$44,4, FALSE)</f>
        <v>0</v>
      </c>
      <c r="AB220" s="113">
        <f>$F220*'INTERNAL PARAMETERS-2'!AA220*VLOOKUP(AB$4,'INTERNAL PARAMETERS-1'!$B$5:$J$44,4, FALSE)</f>
        <v>0</v>
      </c>
      <c r="AC220" s="113">
        <f>$F220*'INTERNAL PARAMETERS-2'!AB220*VLOOKUP(AC$4,'INTERNAL PARAMETERS-1'!$B$5:$J$44,4, FALSE)</f>
        <v>0</v>
      </c>
      <c r="AD220" s="113">
        <f>$F220*'INTERNAL PARAMETERS-2'!AC220*VLOOKUP(AD$4,'INTERNAL PARAMETERS-1'!$B$5:$J$44,4, FALSE)</f>
        <v>0</v>
      </c>
      <c r="AE220" s="113">
        <f>$F220*'INTERNAL PARAMETERS-2'!AD220*VLOOKUP(AE$4,'INTERNAL PARAMETERS-1'!$B$5:$J$44,4, FALSE)</f>
        <v>0</v>
      </c>
      <c r="AF220" s="113">
        <f>$F220*'INTERNAL PARAMETERS-2'!AE220*VLOOKUP(AF$4,'INTERNAL PARAMETERS-1'!$B$5:$J$44,4, FALSE)</f>
        <v>0</v>
      </c>
      <c r="AG220" s="113">
        <f>$F220*'INTERNAL PARAMETERS-2'!AF220*VLOOKUP(AG$4,'INTERNAL PARAMETERS-1'!$B$5:$J$44,4, FALSE)</f>
        <v>0</v>
      </c>
      <c r="AH220" s="113">
        <f>$F220*'INTERNAL PARAMETERS-2'!AG220*VLOOKUP(AH$4,'INTERNAL PARAMETERS-1'!$B$5:$J$44,4, FALSE)</f>
        <v>0</v>
      </c>
      <c r="AI220" s="113">
        <f>$F220*'INTERNAL PARAMETERS-2'!AH220*VLOOKUP(AI$4,'INTERNAL PARAMETERS-1'!$B$5:$J$44,4, FALSE)</f>
        <v>0</v>
      </c>
      <c r="AJ220" s="113">
        <f>$F220*'INTERNAL PARAMETERS-2'!AI220*VLOOKUP(AJ$4,'INTERNAL PARAMETERS-1'!$B$5:$J$44,4, FALSE)</f>
        <v>0</v>
      </c>
      <c r="AK220" s="113">
        <f>$F220*'INTERNAL PARAMETERS-2'!AJ220*VLOOKUP(AK$4,'INTERNAL PARAMETERS-1'!$B$5:$J$44,4, FALSE)</f>
        <v>0</v>
      </c>
      <c r="AL220" s="113">
        <f>$F220*'INTERNAL PARAMETERS-2'!AK220*VLOOKUP(AL$4,'INTERNAL PARAMETERS-1'!$B$5:$J$44,4, FALSE)</f>
        <v>0</v>
      </c>
      <c r="AM220" s="113">
        <f>$F220*'INTERNAL PARAMETERS-2'!AL220*VLOOKUP(AM$4,'INTERNAL PARAMETERS-1'!$B$5:$J$44,4, FALSE)</f>
        <v>0</v>
      </c>
      <c r="AN220" s="113">
        <f>$F220*'INTERNAL PARAMETERS-2'!AM220*VLOOKUP(AN$4,'INTERNAL PARAMETERS-1'!$B$5:$J$44,4, FALSE)</f>
        <v>0</v>
      </c>
      <c r="AO220" s="113">
        <f>$F220*'INTERNAL PARAMETERS-2'!AN220*VLOOKUP(AO$4,'INTERNAL PARAMETERS-1'!$B$5:$J$44,4, FALSE)</f>
        <v>0</v>
      </c>
      <c r="AP220" s="113">
        <f>$F220*'INTERNAL PARAMETERS-2'!AO220*VLOOKUP(AP$4,'INTERNAL PARAMETERS-1'!$B$5:$J$44,4, FALSE)</f>
        <v>0</v>
      </c>
      <c r="AQ220" s="113">
        <f>$F220*'INTERNAL PARAMETERS-2'!AP220*VLOOKUP(AQ$4,'INTERNAL PARAMETERS-1'!$B$5:$J$44,4, FALSE)</f>
        <v>0</v>
      </c>
      <c r="AR220" s="113">
        <f>$F220*'INTERNAL PARAMETERS-2'!AQ220*VLOOKUP(AR$4,'INTERNAL PARAMETERS-1'!$B$5:$J$44,4, FALSE)</f>
        <v>0</v>
      </c>
      <c r="AS220" s="113">
        <f>$F220*'INTERNAL PARAMETERS-2'!AR220*VLOOKUP(AS$4,'INTERNAL PARAMETERS-1'!$B$5:$J$44,4, FALSE)</f>
        <v>0</v>
      </c>
      <c r="AT220" s="112">
        <f>$F220*'INTERNAL PARAMETERS-2'!AS220*VLOOKUP(AT$4,'INTERNAL PARAMETERS-1'!$B$5:$J$44,4, FALSE)</f>
        <v>0</v>
      </c>
      <c r="AU220" s="114">
        <f>$F220*'INTERNAL PARAMETERS-2'!F220*(1-VLOOKUP(G$4,'INTERNAL PARAMETERS-1'!$B$5:$J$44,4, FALSE))</f>
        <v>0</v>
      </c>
      <c r="AV220" s="113">
        <f>$F220*'INTERNAL PARAMETERS-2'!G220*(1-VLOOKUP(H$4,'INTERNAL PARAMETERS-1'!$B$5:$J$44,4, FALSE))</f>
        <v>0</v>
      </c>
      <c r="AW220" s="113">
        <f>$F220*'INTERNAL PARAMETERS-2'!H220*(1-VLOOKUP(I$4,'INTERNAL PARAMETERS-1'!$B$5:$J$44,4, FALSE))</f>
        <v>0</v>
      </c>
      <c r="AX220" s="113">
        <f>$F220*'INTERNAL PARAMETERS-2'!I220*(1-VLOOKUP(J$4,'INTERNAL PARAMETERS-1'!$B$5:$J$44,4, FALSE))</f>
        <v>0</v>
      </c>
      <c r="AY220" s="113">
        <f>$F220*'INTERNAL PARAMETERS-2'!J220*(1-VLOOKUP(K$4,'INTERNAL PARAMETERS-1'!$B$5:$J$44,4, FALSE))</f>
        <v>0</v>
      </c>
      <c r="AZ220" s="113">
        <f>$F220*'INTERNAL PARAMETERS-2'!K220*(1-VLOOKUP(L$4,'INTERNAL PARAMETERS-1'!$B$5:$J$44,4, FALSE))</f>
        <v>0</v>
      </c>
      <c r="BA220" s="113">
        <f>$F220*'INTERNAL PARAMETERS-2'!L220*(1-VLOOKUP(M$4,'INTERNAL PARAMETERS-1'!$B$5:$J$44,4, FALSE))</f>
        <v>0</v>
      </c>
      <c r="BB220" s="113">
        <f>$F220*'INTERNAL PARAMETERS-2'!M220*(1-VLOOKUP(N$4,'INTERNAL PARAMETERS-1'!$B$5:$J$44,4, FALSE))</f>
        <v>0</v>
      </c>
      <c r="BC220" s="113">
        <f>$F220*'INTERNAL PARAMETERS-2'!N220*(1-VLOOKUP(O$4,'INTERNAL PARAMETERS-1'!$B$5:$J$44,4, FALSE))</f>
        <v>0</v>
      </c>
      <c r="BD220" s="113">
        <f>$F220*'INTERNAL PARAMETERS-2'!O220*(1-VLOOKUP(P$4,'INTERNAL PARAMETERS-1'!$B$5:$J$44,4, FALSE))</f>
        <v>0</v>
      </c>
      <c r="BE220" s="113">
        <f>$F220*'INTERNAL PARAMETERS-2'!P220*(1-VLOOKUP(Q$4,'INTERNAL PARAMETERS-1'!$B$5:$J$44,4, FALSE))</f>
        <v>0</v>
      </c>
      <c r="BF220" s="113">
        <f>$F220*'INTERNAL PARAMETERS-2'!Q220*(1-VLOOKUP(R$4,'INTERNAL PARAMETERS-1'!$B$5:$J$44,4, FALSE))</f>
        <v>0</v>
      </c>
      <c r="BG220" s="113">
        <f>$F220*'INTERNAL PARAMETERS-2'!R220*(1-VLOOKUP(S$4,'INTERNAL PARAMETERS-1'!$B$5:$J$44,4, FALSE))</f>
        <v>0</v>
      </c>
      <c r="BH220" s="113">
        <f>$F220*'INTERNAL PARAMETERS-2'!S220*(1-VLOOKUP(T$4,'INTERNAL PARAMETERS-1'!$B$5:$J$44,4, FALSE))</f>
        <v>0</v>
      </c>
      <c r="BI220" s="113">
        <f>$F220*'INTERNAL PARAMETERS-2'!T220*(1-VLOOKUP(U$4,'INTERNAL PARAMETERS-1'!$B$5:$J$44,4, FALSE))</f>
        <v>0</v>
      </c>
      <c r="BJ220" s="113">
        <f>$F220*'INTERNAL PARAMETERS-2'!U220*(1-VLOOKUP(V$4,'INTERNAL PARAMETERS-1'!$B$5:$J$44,4, FALSE))</f>
        <v>0</v>
      </c>
      <c r="BK220" s="113">
        <f>$F220*'INTERNAL PARAMETERS-2'!V220*(1-VLOOKUP(W$4,'INTERNAL PARAMETERS-1'!$B$5:$J$44,4, FALSE))</f>
        <v>0</v>
      </c>
      <c r="BL220" s="113">
        <f>$F220*'INTERNAL PARAMETERS-2'!W220*(1-VLOOKUP(X$4,'INTERNAL PARAMETERS-1'!$B$5:$J$44,4, FALSE))</f>
        <v>0</v>
      </c>
      <c r="BM220" s="113">
        <f>$F220*'INTERNAL PARAMETERS-2'!X220*(1-VLOOKUP(Y$4,'INTERNAL PARAMETERS-1'!$B$5:$J$44,4, FALSE))</f>
        <v>0</v>
      </c>
      <c r="BN220" s="113">
        <f>$F220*'INTERNAL PARAMETERS-2'!Y220*(1-VLOOKUP(Z$4,'INTERNAL PARAMETERS-1'!$B$5:$J$44,4, FALSE))</f>
        <v>0</v>
      </c>
      <c r="BO220" s="113">
        <f>$F220*'INTERNAL PARAMETERS-2'!Z220*(1-VLOOKUP(AA$4,'INTERNAL PARAMETERS-1'!$B$5:$J$44,4, FALSE))</f>
        <v>0</v>
      </c>
      <c r="BP220" s="113">
        <f>$F220*'INTERNAL PARAMETERS-2'!AA220*(1-VLOOKUP(AB$4,'INTERNAL PARAMETERS-1'!$B$5:$J$44,4, FALSE))</f>
        <v>0</v>
      </c>
      <c r="BQ220" s="113">
        <f>$F220*'INTERNAL PARAMETERS-2'!AB220*(1-VLOOKUP(AC$4,'INTERNAL PARAMETERS-1'!$B$5:$J$44,4, FALSE))</f>
        <v>0</v>
      </c>
      <c r="BR220" s="113">
        <f>$F220*'INTERNAL PARAMETERS-2'!AC220*(1-VLOOKUP(AD$4,'INTERNAL PARAMETERS-1'!$B$5:$J$44,4, FALSE))</f>
        <v>0</v>
      </c>
      <c r="BS220" s="113">
        <f>$F220*'INTERNAL PARAMETERS-2'!AD220*(1-VLOOKUP(AE$4,'INTERNAL PARAMETERS-1'!$B$5:$J$44,4, FALSE))</f>
        <v>0</v>
      </c>
      <c r="BT220" s="113">
        <f>$F220*'INTERNAL PARAMETERS-2'!AE220*(1-VLOOKUP(AF$4,'INTERNAL PARAMETERS-1'!$B$5:$J$44,4, FALSE))</f>
        <v>0</v>
      </c>
      <c r="BU220" s="113">
        <f>$F220*'INTERNAL PARAMETERS-2'!AF220*(1-VLOOKUP(AG$4,'INTERNAL PARAMETERS-1'!$B$5:$J$44,4, FALSE))</f>
        <v>0</v>
      </c>
      <c r="BV220" s="113">
        <f>$F220*'INTERNAL PARAMETERS-2'!AG220*(1-VLOOKUP(AH$4,'INTERNAL PARAMETERS-1'!$B$5:$J$44,4, FALSE))</f>
        <v>0</v>
      </c>
      <c r="BW220" s="113">
        <f>$F220*'INTERNAL PARAMETERS-2'!AH220*(1-VLOOKUP(AI$4,'INTERNAL PARAMETERS-1'!$B$5:$J$44,4, FALSE))</f>
        <v>0</v>
      </c>
      <c r="BX220" s="113">
        <f>$F220*'INTERNAL PARAMETERS-2'!AI220*(1-VLOOKUP(AJ$4,'INTERNAL PARAMETERS-1'!$B$5:$J$44,4, FALSE))</f>
        <v>0</v>
      </c>
      <c r="BY220" s="113">
        <f>$F220*'INTERNAL PARAMETERS-2'!AJ220*(1-VLOOKUP(AK$4,'INTERNAL PARAMETERS-1'!$B$5:$J$44,4, FALSE))</f>
        <v>0</v>
      </c>
      <c r="BZ220" s="113">
        <f>$F220*'INTERNAL PARAMETERS-2'!AK220*(1-VLOOKUP(AL$4,'INTERNAL PARAMETERS-1'!$B$5:$J$44,4, FALSE))</f>
        <v>0</v>
      </c>
      <c r="CA220" s="113">
        <f>$F220*'INTERNAL PARAMETERS-2'!AL220*(1-VLOOKUP(AM$4,'INTERNAL PARAMETERS-1'!$B$5:$J$44,4, FALSE))</f>
        <v>0</v>
      </c>
      <c r="CB220" s="113">
        <f>$F220*'INTERNAL PARAMETERS-2'!AM220*(1-VLOOKUP(AN$4,'INTERNAL PARAMETERS-1'!$B$5:$J$44,4, FALSE))</f>
        <v>0</v>
      </c>
      <c r="CC220" s="113">
        <f>$F220*'INTERNAL PARAMETERS-2'!AN220*(1-VLOOKUP(AO$4,'INTERNAL PARAMETERS-1'!$B$5:$J$44,4, FALSE))</f>
        <v>0</v>
      </c>
      <c r="CD220" s="113">
        <f>$F220*'INTERNAL PARAMETERS-2'!AO220*(1-VLOOKUP(AP$4,'INTERNAL PARAMETERS-1'!$B$5:$J$44,4, FALSE))</f>
        <v>0</v>
      </c>
      <c r="CE220" s="113">
        <f>$F220*'INTERNAL PARAMETERS-2'!AP220*(1-VLOOKUP(AQ$4,'INTERNAL PARAMETERS-1'!$B$5:$J$44,4, FALSE))</f>
        <v>0</v>
      </c>
      <c r="CF220" s="113">
        <f>$F220*'INTERNAL PARAMETERS-2'!AQ220*(1-VLOOKUP(AR$4,'INTERNAL PARAMETERS-1'!$B$5:$J$44,4, FALSE))</f>
        <v>0</v>
      </c>
      <c r="CG220" s="113">
        <f>$F220*'INTERNAL PARAMETERS-2'!AR220*(1-VLOOKUP(AS$4,'INTERNAL PARAMETERS-1'!$B$5:$J$44,4, FALSE))</f>
        <v>0</v>
      </c>
      <c r="CH220" s="112">
        <f>$F220*'INTERNAL PARAMETERS-2'!AS220*(1-VLOOKUP(AT$4,'INTERNAL PARAMETERS-1'!$B$5:$J$44,4, FALSE))</f>
        <v>0</v>
      </c>
      <c r="CI220" s="111">
        <f t="shared" si="3"/>
        <v>0</v>
      </c>
    </row>
    <row r="221" spans="3:87" x14ac:dyDescent="0.5">
      <c r="C221" s="77" t="s">
        <v>22</v>
      </c>
      <c r="D221" s="76" t="s">
        <v>21</v>
      </c>
      <c r="E221" s="76" t="s">
        <v>20</v>
      </c>
      <c r="F221" s="115">
        <f>'INPUTS-Incidence'!E221</f>
        <v>0</v>
      </c>
      <c r="G221" s="114">
        <f>$F221*'INTERNAL PARAMETERS-2'!F221*VLOOKUP(G$4,'INTERNAL PARAMETERS-1'!$B$5:$J$44,4, FALSE)</f>
        <v>0</v>
      </c>
      <c r="H221" s="113">
        <f>$F221*'INTERNAL PARAMETERS-2'!G221*VLOOKUP(H$4,'INTERNAL PARAMETERS-1'!$B$5:$J$44,4, FALSE)</f>
        <v>0</v>
      </c>
      <c r="I221" s="113">
        <f>$F221*'INTERNAL PARAMETERS-2'!H221*VLOOKUP(I$4,'INTERNAL PARAMETERS-1'!$B$5:$J$44,4, FALSE)</f>
        <v>0</v>
      </c>
      <c r="J221" s="113">
        <f>$F221*'INTERNAL PARAMETERS-2'!I221*VLOOKUP(J$4,'INTERNAL PARAMETERS-1'!$B$5:$J$44,4, FALSE)</f>
        <v>0</v>
      </c>
      <c r="K221" s="113">
        <f>$F221*'INTERNAL PARAMETERS-2'!J221*VLOOKUP(K$4,'INTERNAL PARAMETERS-1'!$B$5:$J$44,4, FALSE)</f>
        <v>0</v>
      </c>
      <c r="L221" s="113">
        <f>$F221*'INTERNAL PARAMETERS-2'!K221*VLOOKUP(L$4,'INTERNAL PARAMETERS-1'!$B$5:$J$44,4, FALSE)</f>
        <v>0</v>
      </c>
      <c r="M221" s="113">
        <f>$F221*'INTERNAL PARAMETERS-2'!L221*VLOOKUP(M$4,'INTERNAL PARAMETERS-1'!$B$5:$J$44,4, FALSE)</f>
        <v>0</v>
      </c>
      <c r="N221" s="113">
        <f>$F221*'INTERNAL PARAMETERS-2'!M221*VLOOKUP(N$4,'INTERNAL PARAMETERS-1'!$B$5:$J$44,4, FALSE)</f>
        <v>0</v>
      </c>
      <c r="O221" s="113">
        <f>$F221*'INTERNAL PARAMETERS-2'!N221*VLOOKUP(O$4,'INTERNAL PARAMETERS-1'!$B$5:$J$44,4, FALSE)</f>
        <v>0</v>
      </c>
      <c r="P221" s="113">
        <f>$F221*'INTERNAL PARAMETERS-2'!O221*VLOOKUP(P$4,'INTERNAL PARAMETERS-1'!$B$5:$J$44,4, FALSE)</f>
        <v>0</v>
      </c>
      <c r="Q221" s="113">
        <f>$F221*'INTERNAL PARAMETERS-2'!P221*VLOOKUP(Q$4,'INTERNAL PARAMETERS-1'!$B$5:$J$44,4, FALSE)</f>
        <v>0</v>
      </c>
      <c r="R221" s="113">
        <f>$F221*'INTERNAL PARAMETERS-2'!Q221*VLOOKUP(R$4,'INTERNAL PARAMETERS-1'!$B$5:$J$44,4, FALSE)</f>
        <v>0</v>
      </c>
      <c r="S221" s="113">
        <f>$F221*'INTERNAL PARAMETERS-2'!R221*VLOOKUP(S$4,'INTERNAL PARAMETERS-1'!$B$5:$J$44,4, FALSE)</f>
        <v>0</v>
      </c>
      <c r="T221" s="113">
        <f>$F221*'INTERNAL PARAMETERS-2'!S221*VLOOKUP(T$4,'INTERNAL PARAMETERS-1'!$B$5:$J$44,4, FALSE)</f>
        <v>0</v>
      </c>
      <c r="U221" s="113">
        <f>$F221*'INTERNAL PARAMETERS-2'!T221*VLOOKUP(U$4,'INTERNAL PARAMETERS-1'!$B$5:$J$44,4, FALSE)</f>
        <v>0</v>
      </c>
      <c r="V221" s="113">
        <f>$F221*'INTERNAL PARAMETERS-2'!U221*VLOOKUP(V$4,'INTERNAL PARAMETERS-1'!$B$5:$J$44,4, FALSE)</f>
        <v>0</v>
      </c>
      <c r="W221" s="113">
        <f>$F221*'INTERNAL PARAMETERS-2'!V221*VLOOKUP(W$4,'INTERNAL PARAMETERS-1'!$B$5:$J$44,4, FALSE)</f>
        <v>0</v>
      </c>
      <c r="X221" s="113">
        <f>$F221*'INTERNAL PARAMETERS-2'!W221*VLOOKUP(X$4,'INTERNAL PARAMETERS-1'!$B$5:$J$44,4, FALSE)</f>
        <v>0</v>
      </c>
      <c r="Y221" s="113">
        <f>$F221*'INTERNAL PARAMETERS-2'!X221*VLOOKUP(Y$4,'INTERNAL PARAMETERS-1'!$B$5:$J$44,4, FALSE)</f>
        <v>0</v>
      </c>
      <c r="Z221" s="113">
        <f>$F221*'INTERNAL PARAMETERS-2'!Y221*VLOOKUP(Z$4,'INTERNAL PARAMETERS-1'!$B$5:$J$44,4, FALSE)</f>
        <v>0</v>
      </c>
      <c r="AA221" s="113">
        <f>$F221*'INTERNAL PARAMETERS-2'!Z221*VLOOKUP(AA$4,'INTERNAL PARAMETERS-1'!$B$5:$J$44,4, FALSE)</f>
        <v>0</v>
      </c>
      <c r="AB221" s="113">
        <f>$F221*'INTERNAL PARAMETERS-2'!AA221*VLOOKUP(AB$4,'INTERNAL PARAMETERS-1'!$B$5:$J$44,4, FALSE)</f>
        <v>0</v>
      </c>
      <c r="AC221" s="113">
        <f>$F221*'INTERNAL PARAMETERS-2'!AB221*VLOOKUP(AC$4,'INTERNAL PARAMETERS-1'!$B$5:$J$44,4, FALSE)</f>
        <v>0</v>
      </c>
      <c r="AD221" s="113">
        <f>$F221*'INTERNAL PARAMETERS-2'!AC221*VLOOKUP(AD$4,'INTERNAL PARAMETERS-1'!$B$5:$J$44,4, FALSE)</f>
        <v>0</v>
      </c>
      <c r="AE221" s="113">
        <f>$F221*'INTERNAL PARAMETERS-2'!AD221*VLOOKUP(AE$4,'INTERNAL PARAMETERS-1'!$B$5:$J$44,4, FALSE)</f>
        <v>0</v>
      </c>
      <c r="AF221" s="113">
        <f>$F221*'INTERNAL PARAMETERS-2'!AE221*VLOOKUP(AF$4,'INTERNAL PARAMETERS-1'!$B$5:$J$44,4, FALSE)</f>
        <v>0</v>
      </c>
      <c r="AG221" s="113">
        <f>$F221*'INTERNAL PARAMETERS-2'!AF221*VLOOKUP(AG$4,'INTERNAL PARAMETERS-1'!$B$5:$J$44,4, FALSE)</f>
        <v>0</v>
      </c>
      <c r="AH221" s="113">
        <f>$F221*'INTERNAL PARAMETERS-2'!AG221*VLOOKUP(AH$4,'INTERNAL PARAMETERS-1'!$B$5:$J$44,4, FALSE)</f>
        <v>0</v>
      </c>
      <c r="AI221" s="113">
        <f>$F221*'INTERNAL PARAMETERS-2'!AH221*VLOOKUP(AI$4,'INTERNAL PARAMETERS-1'!$B$5:$J$44,4, FALSE)</f>
        <v>0</v>
      </c>
      <c r="AJ221" s="113">
        <f>$F221*'INTERNAL PARAMETERS-2'!AI221*VLOOKUP(AJ$4,'INTERNAL PARAMETERS-1'!$B$5:$J$44,4, FALSE)</f>
        <v>0</v>
      </c>
      <c r="AK221" s="113">
        <f>$F221*'INTERNAL PARAMETERS-2'!AJ221*VLOOKUP(AK$4,'INTERNAL PARAMETERS-1'!$B$5:$J$44,4, FALSE)</f>
        <v>0</v>
      </c>
      <c r="AL221" s="113">
        <f>$F221*'INTERNAL PARAMETERS-2'!AK221*VLOOKUP(AL$4,'INTERNAL PARAMETERS-1'!$B$5:$J$44,4, FALSE)</f>
        <v>0</v>
      </c>
      <c r="AM221" s="113">
        <f>$F221*'INTERNAL PARAMETERS-2'!AL221*VLOOKUP(AM$4,'INTERNAL PARAMETERS-1'!$B$5:$J$44,4, FALSE)</f>
        <v>0</v>
      </c>
      <c r="AN221" s="113">
        <f>$F221*'INTERNAL PARAMETERS-2'!AM221*VLOOKUP(AN$4,'INTERNAL PARAMETERS-1'!$B$5:$J$44,4, FALSE)</f>
        <v>0</v>
      </c>
      <c r="AO221" s="113">
        <f>$F221*'INTERNAL PARAMETERS-2'!AN221*VLOOKUP(AO$4,'INTERNAL PARAMETERS-1'!$B$5:$J$44,4, FALSE)</f>
        <v>0</v>
      </c>
      <c r="AP221" s="113">
        <f>$F221*'INTERNAL PARAMETERS-2'!AO221*VLOOKUP(AP$4,'INTERNAL PARAMETERS-1'!$B$5:$J$44,4, FALSE)</f>
        <v>0</v>
      </c>
      <c r="AQ221" s="113">
        <f>$F221*'INTERNAL PARAMETERS-2'!AP221*VLOOKUP(AQ$4,'INTERNAL PARAMETERS-1'!$B$5:$J$44,4, FALSE)</f>
        <v>0</v>
      </c>
      <c r="AR221" s="113">
        <f>$F221*'INTERNAL PARAMETERS-2'!AQ221*VLOOKUP(AR$4,'INTERNAL PARAMETERS-1'!$B$5:$J$44,4, FALSE)</f>
        <v>0</v>
      </c>
      <c r="AS221" s="113">
        <f>$F221*'INTERNAL PARAMETERS-2'!AR221*VLOOKUP(AS$4,'INTERNAL PARAMETERS-1'!$B$5:$J$44,4, FALSE)</f>
        <v>0</v>
      </c>
      <c r="AT221" s="112">
        <f>$F221*'INTERNAL PARAMETERS-2'!AS221*VLOOKUP(AT$4,'INTERNAL PARAMETERS-1'!$B$5:$J$44,4, FALSE)</f>
        <v>0</v>
      </c>
      <c r="AU221" s="114">
        <f>$F221*'INTERNAL PARAMETERS-2'!F221*(1-VLOOKUP(G$4,'INTERNAL PARAMETERS-1'!$B$5:$J$44,4, FALSE))</f>
        <v>0</v>
      </c>
      <c r="AV221" s="113">
        <f>$F221*'INTERNAL PARAMETERS-2'!G221*(1-VLOOKUP(H$4,'INTERNAL PARAMETERS-1'!$B$5:$J$44,4, FALSE))</f>
        <v>0</v>
      </c>
      <c r="AW221" s="113">
        <f>$F221*'INTERNAL PARAMETERS-2'!H221*(1-VLOOKUP(I$4,'INTERNAL PARAMETERS-1'!$B$5:$J$44,4, FALSE))</f>
        <v>0</v>
      </c>
      <c r="AX221" s="113">
        <f>$F221*'INTERNAL PARAMETERS-2'!I221*(1-VLOOKUP(J$4,'INTERNAL PARAMETERS-1'!$B$5:$J$44,4, FALSE))</f>
        <v>0</v>
      </c>
      <c r="AY221" s="113">
        <f>$F221*'INTERNAL PARAMETERS-2'!J221*(1-VLOOKUP(K$4,'INTERNAL PARAMETERS-1'!$B$5:$J$44,4, FALSE))</f>
        <v>0</v>
      </c>
      <c r="AZ221" s="113">
        <f>$F221*'INTERNAL PARAMETERS-2'!K221*(1-VLOOKUP(L$4,'INTERNAL PARAMETERS-1'!$B$5:$J$44,4, FALSE))</f>
        <v>0</v>
      </c>
      <c r="BA221" s="113">
        <f>$F221*'INTERNAL PARAMETERS-2'!L221*(1-VLOOKUP(M$4,'INTERNAL PARAMETERS-1'!$B$5:$J$44,4, FALSE))</f>
        <v>0</v>
      </c>
      <c r="BB221" s="113">
        <f>$F221*'INTERNAL PARAMETERS-2'!M221*(1-VLOOKUP(N$4,'INTERNAL PARAMETERS-1'!$B$5:$J$44,4, FALSE))</f>
        <v>0</v>
      </c>
      <c r="BC221" s="113">
        <f>$F221*'INTERNAL PARAMETERS-2'!N221*(1-VLOOKUP(O$4,'INTERNAL PARAMETERS-1'!$B$5:$J$44,4, FALSE))</f>
        <v>0</v>
      </c>
      <c r="BD221" s="113">
        <f>$F221*'INTERNAL PARAMETERS-2'!O221*(1-VLOOKUP(P$4,'INTERNAL PARAMETERS-1'!$B$5:$J$44,4, FALSE))</f>
        <v>0</v>
      </c>
      <c r="BE221" s="113">
        <f>$F221*'INTERNAL PARAMETERS-2'!P221*(1-VLOOKUP(Q$4,'INTERNAL PARAMETERS-1'!$B$5:$J$44,4, FALSE))</f>
        <v>0</v>
      </c>
      <c r="BF221" s="113">
        <f>$F221*'INTERNAL PARAMETERS-2'!Q221*(1-VLOOKUP(R$4,'INTERNAL PARAMETERS-1'!$B$5:$J$44,4, FALSE))</f>
        <v>0</v>
      </c>
      <c r="BG221" s="113">
        <f>$F221*'INTERNAL PARAMETERS-2'!R221*(1-VLOOKUP(S$4,'INTERNAL PARAMETERS-1'!$B$5:$J$44,4, FALSE))</f>
        <v>0</v>
      </c>
      <c r="BH221" s="113">
        <f>$F221*'INTERNAL PARAMETERS-2'!S221*(1-VLOOKUP(T$4,'INTERNAL PARAMETERS-1'!$B$5:$J$44,4, FALSE))</f>
        <v>0</v>
      </c>
      <c r="BI221" s="113">
        <f>$F221*'INTERNAL PARAMETERS-2'!T221*(1-VLOOKUP(U$4,'INTERNAL PARAMETERS-1'!$B$5:$J$44,4, FALSE))</f>
        <v>0</v>
      </c>
      <c r="BJ221" s="113">
        <f>$F221*'INTERNAL PARAMETERS-2'!U221*(1-VLOOKUP(V$4,'INTERNAL PARAMETERS-1'!$B$5:$J$44,4, FALSE))</f>
        <v>0</v>
      </c>
      <c r="BK221" s="113">
        <f>$F221*'INTERNAL PARAMETERS-2'!V221*(1-VLOOKUP(W$4,'INTERNAL PARAMETERS-1'!$B$5:$J$44,4, FALSE))</f>
        <v>0</v>
      </c>
      <c r="BL221" s="113">
        <f>$F221*'INTERNAL PARAMETERS-2'!W221*(1-VLOOKUP(X$4,'INTERNAL PARAMETERS-1'!$B$5:$J$44,4, FALSE))</f>
        <v>0</v>
      </c>
      <c r="BM221" s="113">
        <f>$F221*'INTERNAL PARAMETERS-2'!X221*(1-VLOOKUP(Y$4,'INTERNAL PARAMETERS-1'!$B$5:$J$44,4, FALSE))</f>
        <v>0</v>
      </c>
      <c r="BN221" s="113">
        <f>$F221*'INTERNAL PARAMETERS-2'!Y221*(1-VLOOKUP(Z$4,'INTERNAL PARAMETERS-1'!$B$5:$J$44,4, FALSE))</f>
        <v>0</v>
      </c>
      <c r="BO221" s="113">
        <f>$F221*'INTERNAL PARAMETERS-2'!Z221*(1-VLOOKUP(AA$4,'INTERNAL PARAMETERS-1'!$B$5:$J$44,4, FALSE))</f>
        <v>0</v>
      </c>
      <c r="BP221" s="113">
        <f>$F221*'INTERNAL PARAMETERS-2'!AA221*(1-VLOOKUP(AB$4,'INTERNAL PARAMETERS-1'!$B$5:$J$44,4, FALSE))</f>
        <v>0</v>
      </c>
      <c r="BQ221" s="113">
        <f>$F221*'INTERNAL PARAMETERS-2'!AB221*(1-VLOOKUP(AC$4,'INTERNAL PARAMETERS-1'!$B$5:$J$44,4, FALSE))</f>
        <v>0</v>
      </c>
      <c r="BR221" s="113">
        <f>$F221*'INTERNAL PARAMETERS-2'!AC221*(1-VLOOKUP(AD$4,'INTERNAL PARAMETERS-1'!$B$5:$J$44,4, FALSE))</f>
        <v>0</v>
      </c>
      <c r="BS221" s="113">
        <f>$F221*'INTERNAL PARAMETERS-2'!AD221*(1-VLOOKUP(AE$4,'INTERNAL PARAMETERS-1'!$B$5:$J$44,4, FALSE))</f>
        <v>0</v>
      </c>
      <c r="BT221" s="113">
        <f>$F221*'INTERNAL PARAMETERS-2'!AE221*(1-VLOOKUP(AF$4,'INTERNAL PARAMETERS-1'!$B$5:$J$44,4, FALSE))</f>
        <v>0</v>
      </c>
      <c r="BU221" s="113">
        <f>$F221*'INTERNAL PARAMETERS-2'!AF221*(1-VLOOKUP(AG$4,'INTERNAL PARAMETERS-1'!$B$5:$J$44,4, FALSE))</f>
        <v>0</v>
      </c>
      <c r="BV221" s="113">
        <f>$F221*'INTERNAL PARAMETERS-2'!AG221*(1-VLOOKUP(AH$4,'INTERNAL PARAMETERS-1'!$B$5:$J$44,4, FALSE))</f>
        <v>0</v>
      </c>
      <c r="BW221" s="113">
        <f>$F221*'INTERNAL PARAMETERS-2'!AH221*(1-VLOOKUP(AI$4,'INTERNAL PARAMETERS-1'!$B$5:$J$44,4, FALSE))</f>
        <v>0</v>
      </c>
      <c r="BX221" s="113">
        <f>$F221*'INTERNAL PARAMETERS-2'!AI221*(1-VLOOKUP(AJ$4,'INTERNAL PARAMETERS-1'!$B$5:$J$44,4, FALSE))</f>
        <v>0</v>
      </c>
      <c r="BY221" s="113">
        <f>$F221*'INTERNAL PARAMETERS-2'!AJ221*(1-VLOOKUP(AK$4,'INTERNAL PARAMETERS-1'!$B$5:$J$44,4, FALSE))</f>
        <v>0</v>
      </c>
      <c r="BZ221" s="113">
        <f>$F221*'INTERNAL PARAMETERS-2'!AK221*(1-VLOOKUP(AL$4,'INTERNAL PARAMETERS-1'!$B$5:$J$44,4, FALSE))</f>
        <v>0</v>
      </c>
      <c r="CA221" s="113">
        <f>$F221*'INTERNAL PARAMETERS-2'!AL221*(1-VLOOKUP(AM$4,'INTERNAL PARAMETERS-1'!$B$5:$J$44,4, FALSE))</f>
        <v>0</v>
      </c>
      <c r="CB221" s="113">
        <f>$F221*'INTERNAL PARAMETERS-2'!AM221*(1-VLOOKUP(AN$4,'INTERNAL PARAMETERS-1'!$B$5:$J$44,4, FALSE))</f>
        <v>0</v>
      </c>
      <c r="CC221" s="113">
        <f>$F221*'INTERNAL PARAMETERS-2'!AN221*(1-VLOOKUP(AO$4,'INTERNAL PARAMETERS-1'!$B$5:$J$44,4, FALSE))</f>
        <v>0</v>
      </c>
      <c r="CD221" s="113">
        <f>$F221*'INTERNAL PARAMETERS-2'!AO221*(1-VLOOKUP(AP$4,'INTERNAL PARAMETERS-1'!$B$5:$J$44,4, FALSE))</f>
        <v>0</v>
      </c>
      <c r="CE221" s="113">
        <f>$F221*'INTERNAL PARAMETERS-2'!AP221*(1-VLOOKUP(AQ$4,'INTERNAL PARAMETERS-1'!$B$5:$J$44,4, FALSE))</f>
        <v>0</v>
      </c>
      <c r="CF221" s="113">
        <f>$F221*'INTERNAL PARAMETERS-2'!AQ221*(1-VLOOKUP(AR$4,'INTERNAL PARAMETERS-1'!$B$5:$J$44,4, FALSE))</f>
        <v>0</v>
      </c>
      <c r="CG221" s="113">
        <f>$F221*'INTERNAL PARAMETERS-2'!AR221*(1-VLOOKUP(AS$4,'INTERNAL PARAMETERS-1'!$B$5:$J$44,4, FALSE))</f>
        <v>0</v>
      </c>
      <c r="CH221" s="112">
        <f>$F221*'INTERNAL PARAMETERS-2'!AS221*(1-VLOOKUP(AT$4,'INTERNAL PARAMETERS-1'!$B$5:$J$44,4, FALSE))</f>
        <v>0</v>
      </c>
      <c r="CI221" s="111">
        <f t="shared" si="3"/>
        <v>0</v>
      </c>
    </row>
    <row r="222" spans="3:87" x14ac:dyDescent="0.5">
      <c r="C222" s="77" t="s">
        <v>22</v>
      </c>
      <c r="D222" s="76" t="s">
        <v>21</v>
      </c>
      <c r="E222" s="76" t="s">
        <v>19</v>
      </c>
      <c r="F222" s="115">
        <f>'INPUTS-Incidence'!E222</f>
        <v>0</v>
      </c>
      <c r="G222" s="114">
        <f>$F222*'INTERNAL PARAMETERS-2'!F222*VLOOKUP(G$4,'INTERNAL PARAMETERS-1'!$B$5:$J$44,4, FALSE)</f>
        <v>0</v>
      </c>
      <c r="H222" s="113">
        <f>$F222*'INTERNAL PARAMETERS-2'!G222*VLOOKUP(H$4,'INTERNAL PARAMETERS-1'!$B$5:$J$44,4, FALSE)</f>
        <v>0</v>
      </c>
      <c r="I222" s="113">
        <f>$F222*'INTERNAL PARAMETERS-2'!H222*VLOOKUP(I$4,'INTERNAL PARAMETERS-1'!$B$5:$J$44,4, FALSE)</f>
        <v>0</v>
      </c>
      <c r="J222" s="113">
        <f>$F222*'INTERNAL PARAMETERS-2'!I222*VLOOKUP(J$4,'INTERNAL PARAMETERS-1'!$B$5:$J$44,4, FALSE)</f>
        <v>0</v>
      </c>
      <c r="K222" s="113">
        <f>$F222*'INTERNAL PARAMETERS-2'!J222*VLOOKUP(K$4,'INTERNAL PARAMETERS-1'!$B$5:$J$44,4, FALSE)</f>
        <v>0</v>
      </c>
      <c r="L222" s="113">
        <f>$F222*'INTERNAL PARAMETERS-2'!K222*VLOOKUP(L$4,'INTERNAL PARAMETERS-1'!$B$5:$J$44,4, FALSE)</f>
        <v>0</v>
      </c>
      <c r="M222" s="113">
        <f>$F222*'INTERNAL PARAMETERS-2'!L222*VLOOKUP(M$4,'INTERNAL PARAMETERS-1'!$B$5:$J$44,4, FALSE)</f>
        <v>0</v>
      </c>
      <c r="N222" s="113">
        <f>$F222*'INTERNAL PARAMETERS-2'!M222*VLOOKUP(N$4,'INTERNAL PARAMETERS-1'!$B$5:$J$44,4, FALSE)</f>
        <v>0</v>
      </c>
      <c r="O222" s="113">
        <f>$F222*'INTERNAL PARAMETERS-2'!N222*VLOOKUP(O$4,'INTERNAL PARAMETERS-1'!$B$5:$J$44,4, FALSE)</f>
        <v>0</v>
      </c>
      <c r="P222" s="113">
        <f>$F222*'INTERNAL PARAMETERS-2'!O222*VLOOKUP(P$4,'INTERNAL PARAMETERS-1'!$B$5:$J$44,4, FALSE)</f>
        <v>0</v>
      </c>
      <c r="Q222" s="113">
        <f>$F222*'INTERNAL PARAMETERS-2'!P222*VLOOKUP(Q$4,'INTERNAL PARAMETERS-1'!$B$5:$J$44,4, FALSE)</f>
        <v>0</v>
      </c>
      <c r="R222" s="113">
        <f>$F222*'INTERNAL PARAMETERS-2'!Q222*VLOOKUP(R$4,'INTERNAL PARAMETERS-1'!$B$5:$J$44,4, FALSE)</f>
        <v>0</v>
      </c>
      <c r="S222" s="113">
        <f>$F222*'INTERNAL PARAMETERS-2'!R222*VLOOKUP(S$4,'INTERNAL PARAMETERS-1'!$B$5:$J$44,4, FALSE)</f>
        <v>0</v>
      </c>
      <c r="T222" s="113">
        <f>$F222*'INTERNAL PARAMETERS-2'!S222*VLOOKUP(T$4,'INTERNAL PARAMETERS-1'!$B$5:$J$44,4, FALSE)</f>
        <v>0</v>
      </c>
      <c r="U222" s="113">
        <f>$F222*'INTERNAL PARAMETERS-2'!T222*VLOOKUP(U$4,'INTERNAL PARAMETERS-1'!$B$5:$J$44,4, FALSE)</f>
        <v>0</v>
      </c>
      <c r="V222" s="113">
        <f>$F222*'INTERNAL PARAMETERS-2'!U222*VLOOKUP(V$4,'INTERNAL PARAMETERS-1'!$B$5:$J$44,4, FALSE)</f>
        <v>0</v>
      </c>
      <c r="W222" s="113">
        <f>$F222*'INTERNAL PARAMETERS-2'!V222*VLOOKUP(W$4,'INTERNAL PARAMETERS-1'!$B$5:$J$44,4, FALSE)</f>
        <v>0</v>
      </c>
      <c r="X222" s="113">
        <f>$F222*'INTERNAL PARAMETERS-2'!W222*VLOOKUP(X$4,'INTERNAL PARAMETERS-1'!$B$5:$J$44,4, FALSE)</f>
        <v>0</v>
      </c>
      <c r="Y222" s="113">
        <f>$F222*'INTERNAL PARAMETERS-2'!X222*VLOOKUP(Y$4,'INTERNAL PARAMETERS-1'!$B$5:$J$44,4, FALSE)</f>
        <v>0</v>
      </c>
      <c r="Z222" s="113">
        <f>$F222*'INTERNAL PARAMETERS-2'!Y222*VLOOKUP(Z$4,'INTERNAL PARAMETERS-1'!$B$5:$J$44,4, FALSE)</f>
        <v>0</v>
      </c>
      <c r="AA222" s="113">
        <f>$F222*'INTERNAL PARAMETERS-2'!Z222*VLOOKUP(AA$4,'INTERNAL PARAMETERS-1'!$B$5:$J$44,4, FALSE)</f>
        <v>0</v>
      </c>
      <c r="AB222" s="113">
        <f>$F222*'INTERNAL PARAMETERS-2'!AA222*VLOOKUP(AB$4,'INTERNAL PARAMETERS-1'!$B$5:$J$44,4, FALSE)</f>
        <v>0</v>
      </c>
      <c r="AC222" s="113">
        <f>$F222*'INTERNAL PARAMETERS-2'!AB222*VLOOKUP(AC$4,'INTERNAL PARAMETERS-1'!$B$5:$J$44,4, FALSE)</f>
        <v>0</v>
      </c>
      <c r="AD222" s="113">
        <f>$F222*'INTERNAL PARAMETERS-2'!AC222*VLOOKUP(AD$4,'INTERNAL PARAMETERS-1'!$B$5:$J$44,4, FALSE)</f>
        <v>0</v>
      </c>
      <c r="AE222" s="113">
        <f>$F222*'INTERNAL PARAMETERS-2'!AD222*VLOOKUP(AE$4,'INTERNAL PARAMETERS-1'!$B$5:$J$44,4, FALSE)</f>
        <v>0</v>
      </c>
      <c r="AF222" s="113">
        <f>$F222*'INTERNAL PARAMETERS-2'!AE222*VLOOKUP(AF$4,'INTERNAL PARAMETERS-1'!$B$5:$J$44,4, FALSE)</f>
        <v>0</v>
      </c>
      <c r="AG222" s="113">
        <f>$F222*'INTERNAL PARAMETERS-2'!AF222*VLOOKUP(AG$4,'INTERNAL PARAMETERS-1'!$B$5:$J$44,4, FALSE)</f>
        <v>0</v>
      </c>
      <c r="AH222" s="113">
        <f>$F222*'INTERNAL PARAMETERS-2'!AG222*VLOOKUP(AH$4,'INTERNAL PARAMETERS-1'!$B$5:$J$44,4, FALSE)</f>
        <v>0</v>
      </c>
      <c r="AI222" s="113">
        <f>$F222*'INTERNAL PARAMETERS-2'!AH222*VLOOKUP(AI$4,'INTERNAL PARAMETERS-1'!$B$5:$J$44,4, FALSE)</f>
        <v>0</v>
      </c>
      <c r="AJ222" s="113">
        <f>$F222*'INTERNAL PARAMETERS-2'!AI222*VLOOKUP(AJ$4,'INTERNAL PARAMETERS-1'!$B$5:$J$44,4, FALSE)</f>
        <v>0</v>
      </c>
      <c r="AK222" s="113">
        <f>$F222*'INTERNAL PARAMETERS-2'!AJ222*VLOOKUP(AK$4,'INTERNAL PARAMETERS-1'!$B$5:$J$44,4, FALSE)</f>
        <v>0</v>
      </c>
      <c r="AL222" s="113">
        <f>$F222*'INTERNAL PARAMETERS-2'!AK222*VLOOKUP(AL$4,'INTERNAL PARAMETERS-1'!$B$5:$J$44,4, FALSE)</f>
        <v>0</v>
      </c>
      <c r="AM222" s="113">
        <f>$F222*'INTERNAL PARAMETERS-2'!AL222*VLOOKUP(AM$4,'INTERNAL PARAMETERS-1'!$B$5:$J$44,4, FALSE)</f>
        <v>0</v>
      </c>
      <c r="AN222" s="113">
        <f>$F222*'INTERNAL PARAMETERS-2'!AM222*VLOOKUP(AN$4,'INTERNAL PARAMETERS-1'!$B$5:$J$44,4, FALSE)</f>
        <v>0</v>
      </c>
      <c r="AO222" s="113">
        <f>$F222*'INTERNAL PARAMETERS-2'!AN222*VLOOKUP(AO$4,'INTERNAL PARAMETERS-1'!$B$5:$J$44,4, FALSE)</f>
        <v>0</v>
      </c>
      <c r="AP222" s="113">
        <f>$F222*'INTERNAL PARAMETERS-2'!AO222*VLOOKUP(AP$4,'INTERNAL PARAMETERS-1'!$B$5:$J$44,4, FALSE)</f>
        <v>0</v>
      </c>
      <c r="AQ222" s="113">
        <f>$F222*'INTERNAL PARAMETERS-2'!AP222*VLOOKUP(AQ$4,'INTERNAL PARAMETERS-1'!$B$5:$J$44,4, FALSE)</f>
        <v>0</v>
      </c>
      <c r="AR222" s="113">
        <f>$F222*'INTERNAL PARAMETERS-2'!AQ222*VLOOKUP(AR$4,'INTERNAL PARAMETERS-1'!$B$5:$J$44,4, FALSE)</f>
        <v>0</v>
      </c>
      <c r="AS222" s="113">
        <f>$F222*'INTERNAL PARAMETERS-2'!AR222*VLOOKUP(AS$4,'INTERNAL PARAMETERS-1'!$B$5:$J$44,4, FALSE)</f>
        <v>0</v>
      </c>
      <c r="AT222" s="112">
        <f>$F222*'INTERNAL PARAMETERS-2'!AS222*VLOOKUP(AT$4,'INTERNAL PARAMETERS-1'!$B$5:$J$44,4, FALSE)</f>
        <v>0</v>
      </c>
      <c r="AU222" s="114">
        <f>$F222*'INTERNAL PARAMETERS-2'!F222*(1-VLOOKUP(G$4,'INTERNAL PARAMETERS-1'!$B$5:$J$44,4, FALSE))</f>
        <v>0</v>
      </c>
      <c r="AV222" s="113">
        <f>$F222*'INTERNAL PARAMETERS-2'!G222*(1-VLOOKUP(H$4,'INTERNAL PARAMETERS-1'!$B$5:$J$44,4, FALSE))</f>
        <v>0</v>
      </c>
      <c r="AW222" s="113">
        <f>$F222*'INTERNAL PARAMETERS-2'!H222*(1-VLOOKUP(I$4,'INTERNAL PARAMETERS-1'!$B$5:$J$44,4, FALSE))</f>
        <v>0</v>
      </c>
      <c r="AX222" s="113">
        <f>$F222*'INTERNAL PARAMETERS-2'!I222*(1-VLOOKUP(J$4,'INTERNAL PARAMETERS-1'!$B$5:$J$44,4, FALSE))</f>
        <v>0</v>
      </c>
      <c r="AY222" s="113">
        <f>$F222*'INTERNAL PARAMETERS-2'!J222*(1-VLOOKUP(K$4,'INTERNAL PARAMETERS-1'!$B$5:$J$44,4, FALSE))</f>
        <v>0</v>
      </c>
      <c r="AZ222" s="113">
        <f>$F222*'INTERNAL PARAMETERS-2'!K222*(1-VLOOKUP(L$4,'INTERNAL PARAMETERS-1'!$B$5:$J$44,4, FALSE))</f>
        <v>0</v>
      </c>
      <c r="BA222" s="113">
        <f>$F222*'INTERNAL PARAMETERS-2'!L222*(1-VLOOKUP(M$4,'INTERNAL PARAMETERS-1'!$B$5:$J$44,4, FALSE))</f>
        <v>0</v>
      </c>
      <c r="BB222" s="113">
        <f>$F222*'INTERNAL PARAMETERS-2'!M222*(1-VLOOKUP(N$4,'INTERNAL PARAMETERS-1'!$B$5:$J$44,4, FALSE))</f>
        <v>0</v>
      </c>
      <c r="BC222" s="113">
        <f>$F222*'INTERNAL PARAMETERS-2'!N222*(1-VLOOKUP(O$4,'INTERNAL PARAMETERS-1'!$B$5:$J$44,4, FALSE))</f>
        <v>0</v>
      </c>
      <c r="BD222" s="113">
        <f>$F222*'INTERNAL PARAMETERS-2'!O222*(1-VLOOKUP(P$4,'INTERNAL PARAMETERS-1'!$B$5:$J$44,4, FALSE))</f>
        <v>0</v>
      </c>
      <c r="BE222" s="113">
        <f>$F222*'INTERNAL PARAMETERS-2'!P222*(1-VLOOKUP(Q$4,'INTERNAL PARAMETERS-1'!$B$5:$J$44,4, FALSE))</f>
        <v>0</v>
      </c>
      <c r="BF222" s="113">
        <f>$F222*'INTERNAL PARAMETERS-2'!Q222*(1-VLOOKUP(R$4,'INTERNAL PARAMETERS-1'!$B$5:$J$44,4, FALSE))</f>
        <v>0</v>
      </c>
      <c r="BG222" s="113">
        <f>$F222*'INTERNAL PARAMETERS-2'!R222*(1-VLOOKUP(S$4,'INTERNAL PARAMETERS-1'!$B$5:$J$44,4, FALSE))</f>
        <v>0</v>
      </c>
      <c r="BH222" s="113">
        <f>$F222*'INTERNAL PARAMETERS-2'!S222*(1-VLOOKUP(T$4,'INTERNAL PARAMETERS-1'!$B$5:$J$44,4, FALSE))</f>
        <v>0</v>
      </c>
      <c r="BI222" s="113">
        <f>$F222*'INTERNAL PARAMETERS-2'!T222*(1-VLOOKUP(U$4,'INTERNAL PARAMETERS-1'!$B$5:$J$44,4, FALSE))</f>
        <v>0</v>
      </c>
      <c r="BJ222" s="113">
        <f>$F222*'INTERNAL PARAMETERS-2'!U222*(1-VLOOKUP(V$4,'INTERNAL PARAMETERS-1'!$B$5:$J$44,4, FALSE))</f>
        <v>0</v>
      </c>
      <c r="BK222" s="113">
        <f>$F222*'INTERNAL PARAMETERS-2'!V222*(1-VLOOKUP(W$4,'INTERNAL PARAMETERS-1'!$B$5:$J$44,4, FALSE))</f>
        <v>0</v>
      </c>
      <c r="BL222" s="113">
        <f>$F222*'INTERNAL PARAMETERS-2'!W222*(1-VLOOKUP(X$4,'INTERNAL PARAMETERS-1'!$B$5:$J$44,4, FALSE))</f>
        <v>0</v>
      </c>
      <c r="BM222" s="113">
        <f>$F222*'INTERNAL PARAMETERS-2'!X222*(1-VLOOKUP(Y$4,'INTERNAL PARAMETERS-1'!$B$5:$J$44,4, FALSE))</f>
        <v>0</v>
      </c>
      <c r="BN222" s="113">
        <f>$F222*'INTERNAL PARAMETERS-2'!Y222*(1-VLOOKUP(Z$4,'INTERNAL PARAMETERS-1'!$B$5:$J$44,4, FALSE))</f>
        <v>0</v>
      </c>
      <c r="BO222" s="113">
        <f>$F222*'INTERNAL PARAMETERS-2'!Z222*(1-VLOOKUP(AA$4,'INTERNAL PARAMETERS-1'!$B$5:$J$44,4, FALSE))</f>
        <v>0</v>
      </c>
      <c r="BP222" s="113">
        <f>$F222*'INTERNAL PARAMETERS-2'!AA222*(1-VLOOKUP(AB$4,'INTERNAL PARAMETERS-1'!$B$5:$J$44,4, FALSE))</f>
        <v>0</v>
      </c>
      <c r="BQ222" s="113">
        <f>$F222*'INTERNAL PARAMETERS-2'!AB222*(1-VLOOKUP(AC$4,'INTERNAL PARAMETERS-1'!$B$5:$J$44,4, FALSE))</f>
        <v>0</v>
      </c>
      <c r="BR222" s="113">
        <f>$F222*'INTERNAL PARAMETERS-2'!AC222*(1-VLOOKUP(AD$4,'INTERNAL PARAMETERS-1'!$B$5:$J$44,4, FALSE))</f>
        <v>0</v>
      </c>
      <c r="BS222" s="113">
        <f>$F222*'INTERNAL PARAMETERS-2'!AD222*(1-VLOOKUP(AE$4,'INTERNAL PARAMETERS-1'!$B$5:$J$44,4, FALSE))</f>
        <v>0</v>
      </c>
      <c r="BT222" s="113">
        <f>$F222*'INTERNAL PARAMETERS-2'!AE222*(1-VLOOKUP(AF$4,'INTERNAL PARAMETERS-1'!$B$5:$J$44,4, FALSE))</f>
        <v>0</v>
      </c>
      <c r="BU222" s="113">
        <f>$F222*'INTERNAL PARAMETERS-2'!AF222*(1-VLOOKUP(AG$4,'INTERNAL PARAMETERS-1'!$B$5:$J$44,4, FALSE))</f>
        <v>0</v>
      </c>
      <c r="BV222" s="113">
        <f>$F222*'INTERNAL PARAMETERS-2'!AG222*(1-VLOOKUP(AH$4,'INTERNAL PARAMETERS-1'!$B$5:$J$44,4, FALSE))</f>
        <v>0</v>
      </c>
      <c r="BW222" s="113">
        <f>$F222*'INTERNAL PARAMETERS-2'!AH222*(1-VLOOKUP(AI$4,'INTERNAL PARAMETERS-1'!$B$5:$J$44,4, FALSE))</f>
        <v>0</v>
      </c>
      <c r="BX222" s="113">
        <f>$F222*'INTERNAL PARAMETERS-2'!AI222*(1-VLOOKUP(AJ$4,'INTERNAL PARAMETERS-1'!$B$5:$J$44,4, FALSE))</f>
        <v>0</v>
      </c>
      <c r="BY222" s="113">
        <f>$F222*'INTERNAL PARAMETERS-2'!AJ222*(1-VLOOKUP(AK$4,'INTERNAL PARAMETERS-1'!$B$5:$J$44,4, FALSE))</f>
        <v>0</v>
      </c>
      <c r="BZ222" s="113">
        <f>$F222*'INTERNAL PARAMETERS-2'!AK222*(1-VLOOKUP(AL$4,'INTERNAL PARAMETERS-1'!$B$5:$J$44,4, FALSE))</f>
        <v>0</v>
      </c>
      <c r="CA222" s="113">
        <f>$F222*'INTERNAL PARAMETERS-2'!AL222*(1-VLOOKUP(AM$4,'INTERNAL PARAMETERS-1'!$B$5:$J$44,4, FALSE))</f>
        <v>0</v>
      </c>
      <c r="CB222" s="113">
        <f>$F222*'INTERNAL PARAMETERS-2'!AM222*(1-VLOOKUP(AN$4,'INTERNAL PARAMETERS-1'!$B$5:$J$44,4, FALSE))</f>
        <v>0</v>
      </c>
      <c r="CC222" s="113">
        <f>$F222*'INTERNAL PARAMETERS-2'!AN222*(1-VLOOKUP(AO$4,'INTERNAL PARAMETERS-1'!$B$5:$J$44,4, FALSE))</f>
        <v>0</v>
      </c>
      <c r="CD222" s="113">
        <f>$F222*'INTERNAL PARAMETERS-2'!AO222*(1-VLOOKUP(AP$4,'INTERNAL PARAMETERS-1'!$B$5:$J$44,4, FALSE))</f>
        <v>0</v>
      </c>
      <c r="CE222" s="113">
        <f>$F222*'INTERNAL PARAMETERS-2'!AP222*(1-VLOOKUP(AQ$4,'INTERNAL PARAMETERS-1'!$B$5:$J$44,4, FALSE))</f>
        <v>0</v>
      </c>
      <c r="CF222" s="113">
        <f>$F222*'INTERNAL PARAMETERS-2'!AQ222*(1-VLOOKUP(AR$4,'INTERNAL PARAMETERS-1'!$B$5:$J$44,4, FALSE))</f>
        <v>0</v>
      </c>
      <c r="CG222" s="113">
        <f>$F222*'INTERNAL PARAMETERS-2'!AR222*(1-VLOOKUP(AS$4,'INTERNAL PARAMETERS-1'!$B$5:$J$44,4, FALSE))</f>
        <v>0</v>
      </c>
      <c r="CH222" s="112">
        <f>$F222*'INTERNAL PARAMETERS-2'!AS222*(1-VLOOKUP(AT$4,'INTERNAL PARAMETERS-1'!$B$5:$J$44,4, FALSE))</f>
        <v>0</v>
      </c>
      <c r="CI222" s="111">
        <f t="shared" si="3"/>
        <v>0</v>
      </c>
    </row>
    <row r="223" spans="3:87" x14ac:dyDescent="0.5">
      <c r="C223" s="77" t="s">
        <v>22</v>
      </c>
      <c r="D223" s="76" t="s">
        <v>21</v>
      </c>
      <c r="E223" s="76" t="s">
        <v>18</v>
      </c>
      <c r="F223" s="115">
        <f>'INPUTS-Incidence'!E223</f>
        <v>0</v>
      </c>
      <c r="G223" s="114">
        <f>$F223*'INTERNAL PARAMETERS-2'!F223*VLOOKUP(G$4,'INTERNAL PARAMETERS-1'!$B$5:$J$44,4, FALSE)</f>
        <v>0</v>
      </c>
      <c r="H223" s="113">
        <f>$F223*'INTERNAL PARAMETERS-2'!G223*VLOOKUP(H$4,'INTERNAL PARAMETERS-1'!$B$5:$J$44,4, FALSE)</f>
        <v>0</v>
      </c>
      <c r="I223" s="113">
        <f>$F223*'INTERNAL PARAMETERS-2'!H223*VLOOKUP(I$4,'INTERNAL PARAMETERS-1'!$B$5:$J$44,4, FALSE)</f>
        <v>0</v>
      </c>
      <c r="J223" s="113">
        <f>$F223*'INTERNAL PARAMETERS-2'!I223*VLOOKUP(J$4,'INTERNAL PARAMETERS-1'!$B$5:$J$44,4, FALSE)</f>
        <v>0</v>
      </c>
      <c r="K223" s="113">
        <f>$F223*'INTERNAL PARAMETERS-2'!J223*VLOOKUP(K$4,'INTERNAL PARAMETERS-1'!$B$5:$J$44,4, FALSE)</f>
        <v>0</v>
      </c>
      <c r="L223" s="113">
        <f>$F223*'INTERNAL PARAMETERS-2'!K223*VLOOKUP(L$4,'INTERNAL PARAMETERS-1'!$B$5:$J$44,4, FALSE)</f>
        <v>0</v>
      </c>
      <c r="M223" s="113">
        <f>$F223*'INTERNAL PARAMETERS-2'!L223*VLOOKUP(M$4,'INTERNAL PARAMETERS-1'!$B$5:$J$44,4, FALSE)</f>
        <v>0</v>
      </c>
      <c r="N223" s="113">
        <f>$F223*'INTERNAL PARAMETERS-2'!M223*VLOOKUP(N$4,'INTERNAL PARAMETERS-1'!$B$5:$J$44,4, FALSE)</f>
        <v>0</v>
      </c>
      <c r="O223" s="113">
        <f>$F223*'INTERNAL PARAMETERS-2'!N223*VLOOKUP(O$4,'INTERNAL PARAMETERS-1'!$B$5:$J$44,4, FALSE)</f>
        <v>0</v>
      </c>
      <c r="P223" s="113">
        <f>$F223*'INTERNAL PARAMETERS-2'!O223*VLOOKUP(P$4,'INTERNAL PARAMETERS-1'!$B$5:$J$44,4, FALSE)</f>
        <v>0</v>
      </c>
      <c r="Q223" s="113">
        <f>$F223*'INTERNAL PARAMETERS-2'!P223*VLOOKUP(Q$4,'INTERNAL PARAMETERS-1'!$B$5:$J$44,4, FALSE)</f>
        <v>0</v>
      </c>
      <c r="R223" s="113">
        <f>$F223*'INTERNAL PARAMETERS-2'!Q223*VLOOKUP(R$4,'INTERNAL PARAMETERS-1'!$B$5:$J$44,4, FALSE)</f>
        <v>0</v>
      </c>
      <c r="S223" s="113">
        <f>$F223*'INTERNAL PARAMETERS-2'!R223*VLOOKUP(S$4,'INTERNAL PARAMETERS-1'!$B$5:$J$44,4, FALSE)</f>
        <v>0</v>
      </c>
      <c r="T223" s="113">
        <f>$F223*'INTERNAL PARAMETERS-2'!S223*VLOOKUP(T$4,'INTERNAL PARAMETERS-1'!$B$5:$J$44,4, FALSE)</f>
        <v>0</v>
      </c>
      <c r="U223" s="113">
        <f>$F223*'INTERNAL PARAMETERS-2'!T223*VLOOKUP(U$4,'INTERNAL PARAMETERS-1'!$B$5:$J$44,4, FALSE)</f>
        <v>0</v>
      </c>
      <c r="V223" s="113">
        <f>$F223*'INTERNAL PARAMETERS-2'!U223*VLOOKUP(V$4,'INTERNAL PARAMETERS-1'!$B$5:$J$44,4, FALSE)</f>
        <v>0</v>
      </c>
      <c r="W223" s="113">
        <f>$F223*'INTERNAL PARAMETERS-2'!V223*VLOOKUP(W$4,'INTERNAL PARAMETERS-1'!$B$5:$J$44,4, FALSE)</f>
        <v>0</v>
      </c>
      <c r="X223" s="113">
        <f>$F223*'INTERNAL PARAMETERS-2'!W223*VLOOKUP(X$4,'INTERNAL PARAMETERS-1'!$B$5:$J$44,4, FALSE)</f>
        <v>0</v>
      </c>
      <c r="Y223" s="113">
        <f>$F223*'INTERNAL PARAMETERS-2'!X223*VLOOKUP(Y$4,'INTERNAL PARAMETERS-1'!$B$5:$J$44,4, FALSE)</f>
        <v>0</v>
      </c>
      <c r="Z223" s="113">
        <f>$F223*'INTERNAL PARAMETERS-2'!Y223*VLOOKUP(Z$4,'INTERNAL PARAMETERS-1'!$B$5:$J$44,4, FALSE)</f>
        <v>0</v>
      </c>
      <c r="AA223" s="113">
        <f>$F223*'INTERNAL PARAMETERS-2'!Z223*VLOOKUP(AA$4,'INTERNAL PARAMETERS-1'!$B$5:$J$44,4, FALSE)</f>
        <v>0</v>
      </c>
      <c r="AB223" s="113">
        <f>$F223*'INTERNAL PARAMETERS-2'!AA223*VLOOKUP(AB$4,'INTERNAL PARAMETERS-1'!$B$5:$J$44,4, FALSE)</f>
        <v>0</v>
      </c>
      <c r="AC223" s="113">
        <f>$F223*'INTERNAL PARAMETERS-2'!AB223*VLOOKUP(AC$4,'INTERNAL PARAMETERS-1'!$B$5:$J$44,4, FALSE)</f>
        <v>0</v>
      </c>
      <c r="AD223" s="113">
        <f>$F223*'INTERNAL PARAMETERS-2'!AC223*VLOOKUP(AD$4,'INTERNAL PARAMETERS-1'!$B$5:$J$44,4, FALSE)</f>
        <v>0</v>
      </c>
      <c r="AE223" s="113">
        <f>$F223*'INTERNAL PARAMETERS-2'!AD223*VLOOKUP(AE$4,'INTERNAL PARAMETERS-1'!$B$5:$J$44,4, FALSE)</f>
        <v>0</v>
      </c>
      <c r="AF223" s="113">
        <f>$F223*'INTERNAL PARAMETERS-2'!AE223*VLOOKUP(AF$4,'INTERNAL PARAMETERS-1'!$B$5:$J$44,4, FALSE)</f>
        <v>0</v>
      </c>
      <c r="AG223" s="113">
        <f>$F223*'INTERNAL PARAMETERS-2'!AF223*VLOOKUP(AG$4,'INTERNAL PARAMETERS-1'!$B$5:$J$44,4, FALSE)</f>
        <v>0</v>
      </c>
      <c r="AH223" s="113">
        <f>$F223*'INTERNAL PARAMETERS-2'!AG223*VLOOKUP(AH$4,'INTERNAL PARAMETERS-1'!$B$5:$J$44,4, FALSE)</f>
        <v>0</v>
      </c>
      <c r="AI223" s="113">
        <f>$F223*'INTERNAL PARAMETERS-2'!AH223*VLOOKUP(AI$4,'INTERNAL PARAMETERS-1'!$B$5:$J$44,4, FALSE)</f>
        <v>0</v>
      </c>
      <c r="AJ223" s="113">
        <f>$F223*'INTERNAL PARAMETERS-2'!AI223*VLOOKUP(AJ$4,'INTERNAL PARAMETERS-1'!$B$5:$J$44,4, FALSE)</f>
        <v>0</v>
      </c>
      <c r="AK223" s="113">
        <f>$F223*'INTERNAL PARAMETERS-2'!AJ223*VLOOKUP(AK$4,'INTERNAL PARAMETERS-1'!$B$5:$J$44,4, FALSE)</f>
        <v>0</v>
      </c>
      <c r="AL223" s="113">
        <f>$F223*'INTERNAL PARAMETERS-2'!AK223*VLOOKUP(AL$4,'INTERNAL PARAMETERS-1'!$B$5:$J$44,4, FALSE)</f>
        <v>0</v>
      </c>
      <c r="AM223" s="113">
        <f>$F223*'INTERNAL PARAMETERS-2'!AL223*VLOOKUP(AM$4,'INTERNAL PARAMETERS-1'!$B$5:$J$44,4, FALSE)</f>
        <v>0</v>
      </c>
      <c r="AN223" s="113">
        <f>$F223*'INTERNAL PARAMETERS-2'!AM223*VLOOKUP(AN$4,'INTERNAL PARAMETERS-1'!$B$5:$J$44,4, FALSE)</f>
        <v>0</v>
      </c>
      <c r="AO223" s="113">
        <f>$F223*'INTERNAL PARAMETERS-2'!AN223*VLOOKUP(AO$4,'INTERNAL PARAMETERS-1'!$B$5:$J$44,4, FALSE)</f>
        <v>0</v>
      </c>
      <c r="AP223" s="113">
        <f>$F223*'INTERNAL PARAMETERS-2'!AO223*VLOOKUP(AP$4,'INTERNAL PARAMETERS-1'!$B$5:$J$44,4, FALSE)</f>
        <v>0</v>
      </c>
      <c r="AQ223" s="113">
        <f>$F223*'INTERNAL PARAMETERS-2'!AP223*VLOOKUP(AQ$4,'INTERNAL PARAMETERS-1'!$B$5:$J$44,4, FALSE)</f>
        <v>0</v>
      </c>
      <c r="AR223" s="113">
        <f>$F223*'INTERNAL PARAMETERS-2'!AQ223*VLOOKUP(AR$4,'INTERNAL PARAMETERS-1'!$B$5:$J$44,4, FALSE)</f>
        <v>0</v>
      </c>
      <c r="AS223" s="113">
        <f>$F223*'INTERNAL PARAMETERS-2'!AR223*VLOOKUP(AS$4,'INTERNAL PARAMETERS-1'!$B$5:$J$44,4, FALSE)</f>
        <v>0</v>
      </c>
      <c r="AT223" s="112">
        <f>$F223*'INTERNAL PARAMETERS-2'!AS223*VLOOKUP(AT$4,'INTERNAL PARAMETERS-1'!$B$5:$J$44,4, FALSE)</f>
        <v>0</v>
      </c>
      <c r="AU223" s="114">
        <f>$F223*'INTERNAL PARAMETERS-2'!F223*(1-VLOOKUP(G$4,'INTERNAL PARAMETERS-1'!$B$5:$J$44,4, FALSE))</f>
        <v>0</v>
      </c>
      <c r="AV223" s="113">
        <f>$F223*'INTERNAL PARAMETERS-2'!G223*(1-VLOOKUP(H$4,'INTERNAL PARAMETERS-1'!$B$5:$J$44,4, FALSE))</f>
        <v>0</v>
      </c>
      <c r="AW223" s="113">
        <f>$F223*'INTERNAL PARAMETERS-2'!H223*(1-VLOOKUP(I$4,'INTERNAL PARAMETERS-1'!$B$5:$J$44,4, FALSE))</f>
        <v>0</v>
      </c>
      <c r="AX223" s="113">
        <f>$F223*'INTERNAL PARAMETERS-2'!I223*(1-VLOOKUP(J$4,'INTERNAL PARAMETERS-1'!$B$5:$J$44,4, FALSE))</f>
        <v>0</v>
      </c>
      <c r="AY223" s="113">
        <f>$F223*'INTERNAL PARAMETERS-2'!J223*(1-VLOOKUP(K$4,'INTERNAL PARAMETERS-1'!$B$5:$J$44,4, FALSE))</f>
        <v>0</v>
      </c>
      <c r="AZ223" s="113">
        <f>$F223*'INTERNAL PARAMETERS-2'!K223*(1-VLOOKUP(L$4,'INTERNAL PARAMETERS-1'!$B$5:$J$44,4, FALSE))</f>
        <v>0</v>
      </c>
      <c r="BA223" s="113">
        <f>$F223*'INTERNAL PARAMETERS-2'!L223*(1-VLOOKUP(M$4,'INTERNAL PARAMETERS-1'!$B$5:$J$44,4, FALSE))</f>
        <v>0</v>
      </c>
      <c r="BB223" s="113">
        <f>$F223*'INTERNAL PARAMETERS-2'!M223*(1-VLOOKUP(N$4,'INTERNAL PARAMETERS-1'!$B$5:$J$44,4, FALSE))</f>
        <v>0</v>
      </c>
      <c r="BC223" s="113">
        <f>$F223*'INTERNAL PARAMETERS-2'!N223*(1-VLOOKUP(O$4,'INTERNAL PARAMETERS-1'!$B$5:$J$44,4, FALSE))</f>
        <v>0</v>
      </c>
      <c r="BD223" s="113">
        <f>$F223*'INTERNAL PARAMETERS-2'!O223*(1-VLOOKUP(P$4,'INTERNAL PARAMETERS-1'!$B$5:$J$44,4, FALSE))</f>
        <v>0</v>
      </c>
      <c r="BE223" s="113">
        <f>$F223*'INTERNAL PARAMETERS-2'!P223*(1-VLOOKUP(Q$4,'INTERNAL PARAMETERS-1'!$B$5:$J$44,4, FALSE))</f>
        <v>0</v>
      </c>
      <c r="BF223" s="113">
        <f>$F223*'INTERNAL PARAMETERS-2'!Q223*(1-VLOOKUP(R$4,'INTERNAL PARAMETERS-1'!$B$5:$J$44,4, FALSE))</f>
        <v>0</v>
      </c>
      <c r="BG223" s="113">
        <f>$F223*'INTERNAL PARAMETERS-2'!R223*(1-VLOOKUP(S$4,'INTERNAL PARAMETERS-1'!$B$5:$J$44,4, FALSE))</f>
        <v>0</v>
      </c>
      <c r="BH223" s="113">
        <f>$F223*'INTERNAL PARAMETERS-2'!S223*(1-VLOOKUP(T$4,'INTERNAL PARAMETERS-1'!$B$5:$J$44,4, FALSE))</f>
        <v>0</v>
      </c>
      <c r="BI223" s="113">
        <f>$F223*'INTERNAL PARAMETERS-2'!T223*(1-VLOOKUP(U$4,'INTERNAL PARAMETERS-1'!$B$5:$J$44,4, FALSE))</f>
        <v>0</v>
      </c>
      <c r="BJ223" s="113">
        <f>$F223*'INTERNAL PARAMETERS-2'!U223*(1-VLOOKUP(V$4,'INTERNAL PARAMETERS-1'!$B$5:$J$44,4, FALSE))</f>
        <v>0</v>
      </c>
      <c r="BK223" s="113">
        <f>$F223*'INTERNAL PARAMETERS-2'!V223*(1-VLOOKUP(W$4,'INTERNAL PARAMETERS-1'!$B$5:$J$44,4, FALSE))</f>
        <v>0</v>
      </c>
      <c r="BL223" s="113">
        <f>$F223*'INTERNAL PARAMETERS-2'!W223*(1-VLOOKUP(X$4,'INTERNAL PARAMETERS-1'!$B$5:$J$44,4, FALSE))</f>
        <v>0</v>
      </c>
      <c r="BM223" s="113">
        <f>$F223*'INTERNAL PARAMETERS-2'!X223*(1-VLOOKUP(Y$4,'INTERNAL PARAMETERS-1'!$B$5:$J$44,4, FALSE))</f>
        <v>0</v>
      </c>
      <c r="BN223" s="113">
        <f>$F223*'INTERNAL PARAMETERS-2'!Y223*(1-VLOOKUP(Z$4,'INTERNAL PARAMETERS-1'!$B$5:$J$44,4, FALSE))</f>
        <v>0</v>
      </c>
      <c r="BO223" s="113">
        <f>$F223*'INTERNAL PARAMETERS-2'!Z223*(1-VLOOKUP(AA$4,'INTERNAL PARAMETERS-1'!$B$5:$J$44,4, FALSE))</f>
        <v>0</v>
      </c>
      <c r="BP223" s="113">
        <f>$F223*'INTERNAL PARAMETERS-2'!AA223*(1-VLOOKUP(AB$4,'INTERNAL PARAMETERS-1'!$B$5:$J$44,4, FALSE))</f>
        <v>0</v>
      </c>
      <c r="BQ223" s="113">
        <f>$F223*'INTERNAL PARAMETERS-2'!AB223*(1-VLOOKUP(AC$4,'INTERNAL PARAMETERS-1'!$B$5:$J$44,4, FALSE))</f>
        <v>0</v>
      </c>
      <c r="BR223" s="113">
        <f>$F223*'INTERNAL PARAMETERS-2'!AC223*(1-VLOOKUP(AD$4,'INTERNAL PARAMETERS-1'!$B$5:$J$44,4, FALSE))</f>
        <v>0</v>
      </c>
      <c r="BS223" s="113">
        <f>$F223*'INTERNAL PARAMETERS-2'!AD223*(1-VLOOKUP(AE$4,'INTERNAL PARAMETERS-1'!$B$5:$J$44,4, FALSE))</f>
        <v>0</v>
      </c>
      <c r="BT223" s="113">
        <f>$F223*'INTERNAL PARAMETERS-2'!AE223*(1-VLOOKUP(AF$4,'INTERNAL PARAMETERS-1'!$B$5:$J$44,4, FALSE))</f>
        <v>0</v>
      </c>
      <c r="BU223" s="113">
        <f>$F223*'INTERNAL PARAMETERS-2'!AF223*(1-VLOOKUP(AG$4,'INTERNAL PARAMETERS-1'!$B$5:$J$44,4, FALSE))</f>
        <v>0</v>
      </c>
      <c r="BV223" s="113">
        <f>$F223*'INTERNAL PARAMETERS-2'!AG223*(1-VLOOKUP(AH$4,'INTERNAL PARAMETERS-1'!$B$5:$J$44,4, FALSE))</f>
        <v>0</v>
      </c>
      <c r="BW223" s="113">
        <f>$F223*'INTERNAL PARAMETERS-2'!AH223*(1-VLOOKUP(AI$4,'INTERNAL PARAMETERS-1'!$B$5:$J$44,4, FALSE))</f>
        <v>0</v>
      </c>
      <c r="BX223" s="113">
        <f>$F223*'INTERNAL PARAMETERS-2'!AI223*(1-VLOOKUP(AJ$4,'INTERNAL PARAMETERS-1'!$B$5:$J$44,4, FALSE))</f>
        <v>0</v>
      </c>
      <c r="BY223" s="113">
        <f>$F223*'INTERNAL PARAMETERS-2'!AJ223*(1-VLOOKUP(AK$4,'INTERNAL PARAMETERS-1'!$B$5:$J$44,4, FALSE))</f>
        <v>0</v>
      </c>
      <c r="BZ223" s="113">
        <f>$F223*'INTERNAL PARAMETERS-2'!AK223*(1-VLOOKUP(AL$4,'INTERNAL PARAMETERS-1'!$B$5:$J$44,4, FALSE))</f>
        <v>0</v>
      </c>
      <c r="CA223" s="113">
        <f>$F223*'INTERNAL PARAMETERS-2'!AL223*(1-VLOOKUP(AM$4,'INTERNAL PARAMETERS-1'!$B$5:$J$44,4, FALSE))</f>
        <v>0</v>
      </c>
      <c r="CB223" s="113">
        <f>$F223*'INTERNAL PARAMETERS-2'!AM223*(1-VLOOKUP(AN$4,'INTERNAL PARAMETERS-1'!$B$5:$J$44,4, FALSE))</f>
        <v>0</v>
      </c>
      <c r="CC223" s="113">
        <f>$F223*'INTERNAL PARAMETERS-2'!AN223*(1-VLOOKUP(AO$4,'INTERNAL PARAMETERS-1'!$B$5:$J$44,4, FALSE))</f>
        <v>0</v>
      </c>
      <c r="CD223" s="113">
        <f>$F223*'INTERNAL PARAMETERS-2'!AO223*(1-VLOOKUP(AP$4,'INTERNAL PARAMETERS-1'!$B$5:$J$44,4, FALSE))</f>
        <v>0</v>
      </c>
      <c r="CE223" s="113">
        <f>$F223*'INTERNAL PARAMETERS-2'!AP223*(1-VLOOKUP(AQ$4,'INTERNAL PARAMETERS-1'!$B$5:$J$44,4, FALSE))</f>
        <v>0</v>
      </c>
      <c r="CF223" s="113">
        <f>$F223*'INTERNAL PARAMETERS-2'!AQ223*(1-VLOOKUP(AR$4,'INTERNAL PARAMETERS-1'!$B$5:$J$44,4, FALSE))</f>
        <v>0</v>
      </c>
      <c r="CG223" s="113">
        <f>$F223*'INTERNAL PARAMETERS-2'!AR223*(1-VLOOKUP(AS$4,'INTERNAL PARAMETERS-1'!$B$5:$J$44,4, FALSE))</f>
        <v>0</v>
      </c>
      <c r="CH223" s="112">
        <f>$F223*'INTERNAL PARAMETERS-2'!AS223*(1-VLOOKUP(AT$4,'INTERNAL PARAMETERS-1'!$B$5:$J$44,4, FALSE))</f>
        <v>0</v>
      </c>
      <c r="CI223" s="111">
        <f t="shared" si="3"/>
        <v>0</v>
      </c>
    </row>
    <row r="224" spans="3:87" x14ac:dyDescent="0.5">
      <c r="C224" s="77" t="s">
        <v>22</v>
      </c>
      <c r="D224" s="76" t="s">
        <v>21</v>
      </c>
      <c r="E224" s="76" t="s">
        <v>17</v>
      </c>
      <c r="F224" s="115">
        <f>'INPUTS-Incidence'!E224</f>
        <v>0</v>
      </c>
      <c r="G224" s="114">
        <f>$F224*'INTERNAL PARAMETERS-2'!F224*VLOOKUP(G$4,'INTERNAL PARAMETERS-1'!$B$5:$J$44,4, FALSE)</f>
        <v>0</v>
      </c>
      <c r="H224" s="113">
        <f>$F224*'INTERNAL PARAMETERS-2'!G224*VLOOKUP(H$4,'INTERNAL PARAMETERS-1'!$B$5:$J$44,4, FALSE)</f>
        <v>0</v>
      </c>
      <c r="I224" s="113">
        <f>$F224*'INTERNAL PARAMETERS-2'!H224*VLOOKUP(I$4,'INTERNAL PARAMETERS-1'!$B$5:$J$44,4, FALSE)</f>
        <v>0</v>
      </c>
      <c r="J224" s="113">
        <f>$F224*'INTERNAL PARAMETERS-2'!I224*VLOOKUP(J$4,'INTERNAL PARAMETERS-1'!$B$5:$J$44,4, FALSE)</f>
        <v>0</v>
      </c>
      <c r="K224" s="113">
        <f>$F224*'INTERNAL PARAMETERS-2'!J224*VLOOKUP(K$4,'INTERNAL PARAMETERS-1'!$B$5:$J$44,4, FALSE)</f>
        <v>0</v>
      </c>
      <c r="L224" s="113">
        <f>$F224*'INTERNAL PARAMETERS-2'!K224*VLOOKUP(L$4,'INTERNAL PARAMETERS-1'!$B$5:$J$44,4, FALSE)</f>
        <v>0</v>
      </c>
      <c r="M224" s="113">
        <f>$F224*'INTERNAL PARAMETERS-2'!L224*VLOOKUP(M$4,'INTERNAL PARAMETERS-1'!$B$5:$J$44,4, FALSE)</f>
        <v>0</v>
      </c>
      <c r="N224" s="113">
        <f>$F224*'INTERNAL PARAMETERS-2'!M224*VLOOKUP(N$4,'INTERNAL PARAMETERS-1'!$B$5:$J$44,4, FALSE)</f>
        <v>0</v>
      </c>
      <c r="O224" s="113">
        <f>$F224*'INTERNAL PARAMETERS-2'!N224*VLOOKUP(O$4,'INTERNAL PARAMETERS-1'!$B$5:$J$44,4, FALSE)</f>
        <v>0</v>
      </c>
      <c r="P224" s="113">
        <f>$F224*'INTERNAL PARAMETERS-2'!O224*VLOOKUP(P$4,'INTERNAL PARAMETERS-1'!$B$5:$J$44,4, FALSE)</f>
        <v>0</v>
      </c>
      <c r="Q224" s="113">
        <f>$F224*'INTERNAL PARAMETERS-2'!P224*VLOOKUP(Q$4,'INTERNAL PARAMETERS-1'!$B$5:$J$44,4, FALSE)</f>
        <v>0</v>
      </c>
      <c r="R224" s="113">
        <f>$F224*'INTERNAL PARAMETERS-2'!Q224*VLOOKUP(R$4,'INTERNAL PARAMETERS-1'!$B$5:$J$44,4, FALSE)</f>
        <v>0</v>
      </c>
      <c r="S224" s="113">
        <f>$F224*'INTERNAL PARAMETERS-2'!R224*VLOOKUP(S$4,'INTERNAL PARAMETERS-1'!$B$5:$J$44,4, FALSE)</f>
        <v>0</v>
      </c>
      <c r="T224" s="113">
        <f>$F224*'INTERNAL PARAMETERS-2'!S224*VLOOKUP(T$4,'INTERNAL PARAMETERS-1'!$B$5:$J$44,4, FALSE)</f>
        <v>0</v>
      </c>
      <c r="U224" s="113">
        <f>$F224*'INTERNAL PARAMETERS-2'!T224*VLOOKUP(U$4,'INTERNAL PARAMETERS-1'!$B$5:$J$44,4, FALSE)</f>
        <v>0</v>
      </c>
      <c r="V224" s="113">
        <f>$F224*'INTERNAL PARAMETERS-2'!U224*VLOOKUP(V$4,'INTERNAL PARAMETERS-1'!$B$5:$J$44,4, FALSE)</f>
        <v>0</v>
      </c>
      <c r="W224" s="113">
        <f>$F224*'INTERNAL PARAMETERS-2'!V224*VLOOKUP(W$4,'INTERNAL PARAMETERS-1'!$B$5:$J$44,4, FALSE)</f>
        <v>0</v>
      </c>
      <c r="X224" s="113">
        <f>$F224*'INTERNAL PARAMETERS-2'!W224*VLOOKUP(X$4,'INTERNAL PARAMETERS-1'!$B$5:$J$44,4, FALSE)</f>
        <v>0</v>
      </c>
      <c r="Y224" s="113">
        <f>$F224*'INTERNAL PARAMETERS-2'!X224*VLOOKUP(Y$4,'INTERNAL PARAMETERS-1'!$B$5:$J$44,4, FALSE)</f>
        <v>0</v>
      </c>
      <c r="Z224" s="113">
        <f>$F224*'INTERNAL PARAMETERS-2'!Y224*VLOOKUP(Z$4,'INTERNAL PARAMETERS-1'!$B$5:$J$44,4, FALSE)</f>
        <v>0</v>
      </c>
      <c r="AA224" s="113">
        <f>$F224*'INTERNAL PARAMETERS-2'!Z224*VLOOKUP(AA$4,'INTERNAL PARAMETERS-1'!$B$5:$J$44,4, FALSE)</f>
        <v>0</v>
      </c>
      <c r="AB224" s="113">
        <f>$F224*'INTERNAL PARAMETERS-2'!AA224*VLOOKUP(AB$4,'INTERNAL PARAMETERS-1'!$B$5:$J$44,4, FALSE)</f>
        <v>0</v>
      </c>
      <c r="AC224" s="113">
        <f>$F224*'INTERNAL PARAMETERS-2'!AB224*VLOOKUP(AC$4,'INTERNAL PARAMETERS-1'!$B$5:$J$44,4, FALSE)</f>
        <v>0</v>
      </c>
      <c r="AD224" s="113">
        <f>$F224*'INTERNAL PARAMETERS-2'!AC224*VLOOKUP(AD$4,'INTERNAL PARAMETERS-1'!$B$5:$J$44,4, FALSE)</f>
        <v>0</v>
      </c>
      <c r="AE224" s="113">
        <f>$F224*'INTERNAL PARAMETERS-2'!AD224*VLOOKUP(AE$4,'INTERNAL PARAMETERS-1'!$B$5:$J$44,4, FALSE)</f>
        <v>0</v>
      </c>
      <c r="AF224" s="113">
        <f>$F224*'INTERNAL PARAMETERS-2'!AE224*VLOOKUP(AF$4,'INTERNAL PARAMETERS-1'!$B$5:$J$44,4, FALSE)</f>
        <v>0</v>
      </c>
      <c r="AG224" s="113">
        <f>$F224*'INTERNAL PARAMETERS-2'!AF224*VLOOKUP(AG$4,'INTERNAL PARAMETERS-1'!$B$5:$J$44,4, FALSE)</f>
        <v>0</v>
      </c>
      <c r="AH224" s="113">
        <f>$F224*'INTERNAL PARAMETERS-2'!AG224*VLOOKUP(AH$4,'INTERNAL PARAMETERS-1'!$B$5:$J$44,4, FALSE)</f>
        <v>0</v>
      </c>
      <c r="AI224" s="113">
        <f>$F224*'INTERNAL PARAMETERS-2'!AH224*VLOOKUP(AI$4,'INTERNAL PARAMETERS-1'!$B$5:$J$44,4, FALSE)</f>
        <v>0</v>
      </c>
      <c r="AJ224" s="113">
        <f>$F224*'INTERNAL PARAMETERS-2'!AI224*VLOOKUP(AJ$4,'INTERNAL PARAMETERS-1'!$B$5:$J$44,4, FALSE)</f>
        <v>0</v>
      </c>
      <c r="AK224" s="113">
        <f>$F224*'INTERNAL PARAMETERS-2'!AJ224*VLOOKUP(AK$4,'INTERNAL PARAMETERS-1'!$B$5:$J$44,4, FALSE)</f>
        <v>0</v>
      </c>
      <c r="AL224" s="113">
        <f>$F224*'INTERNAL PARAMETERS-2'!AK224*VLOOKUP(AL$4,'INTERNAL PARAMETERS-1'!$B$5:$J$44,4, FALSE)</f>
        <v>0</v>
      </c>
      <c r="AM224" s="113">
        <f>$F224*'INTERNAL PARAMETERS-2'!AL224*VLOOKUP(AM$4,'INTERNAL PARAMETERS-1'!$B$5:$J$44,4, FALSE)</f>
        <v>0</v>
      </c>
      <c r="AN224" s="113">
        <f>$F224*'INTERNAL PARAMETERS-2'!AM224*VLOOKUP(AN$4,'INTERNAL PARAMETERS-1'!$B$5:$J$44,4, FALSE)</f>
        <v>0</v>
      </c>
      <c r="AO224" s="113">
        <f>$F224*'INTERNAL PARAMETERS-2'!AN224*VLOOKUP(AO$4,'INTERNAL PARAMETERS-1'!$B$5:$J$44,4, FALSE)</f>
        <v>0</v>
      </c>
      <c r="AP224" s="113">
        <f>$F224*'INTERNAL PARAMETERS-2'!AO224*VLOOKUP(AP$4,'INTERNAL PARAMETERS-1'!$B$5:$J$44,4, FALSE)</f>
        <v>0</v>
      </c>
      <c r="AQ224" s="113">
        <f>$F224*'INTERNAL PARAMETERS-2'!AP224*VLOOKUP(AQ$4,'INTERNAL PARAMETERS-1'!$B$5:$J$44,4, FALSE)</f>
        <v>0</v>
      </c>
      <c r="AR224" s="113">
        <f>$F224*'INTERNAL PARAMETERS-2'!AQ224*VLOOKUP(AR$4,'INTERNAL PARAMETERS-1'!$B$5:$J$44,4, FALSE)</f>
        <v>0</v>
      </c>
      <c r="AS224" s="113">
        <f>$F224*'INTERNAL PARAMETERS-2'!AR224*VLOOKUP(AS$4,'INTERNAL PARAMETERS-1'!$B$5:$J$44,4, FALSE)</f>
        <v>0</v>
      </c>
      <c r="AT224" s="112">
        <f>$F224*'INTERNAL PARAMETERS-2'!AS224*VLOOKUP(AT$4,'INTERNAL PARAMETERS-1'!$B$5:$J$44,4, FALSE)</f>
        <v>0</v>
      </c>
      <c r="AU224" s="114">
        <f>$F224*'INTERNAL PARAMETERS-2'!F224*(1-VLOOKUP(G$4,'INTERNAL PARAMETERS-1'!$B$5:$J$44,4, FALSE))</f>
        <v>0</v>
      </c>
      <c r="AV224" s="113">
        <f>$F224*'INTERNAL PARAMETERS-2'!G224*(1-VLOOKUP(H$4,'INTERNAL PARAMETERS-1'!$B$5:$J$44,4, FALSE))</f>
        <v>0</v>
      </c>
      <c r="AW224" s="113">
        <f>$F224*'INTERNAL PARAMETERS-2'!H224*(1-VLOOKUP(I$4,'INTERNAL PARAMETERS-1'!$B$5:$J$44,4, FALSE))</f>
        <v>0</v>
      </c>
      <c r="AX224" s="113">
        <f>$F224*'INTERNAL PARAMETERS-2'!I224*(1-VLOOKUP(J$4,'INTERNAL PARAMETERS-1'!$B$5:$J$44,4, FALSE))</f>
        <v>0</v>
      </c>
      <c r="AY224" s="113">
        <f>$F224*'INTERNAL PARAMETERS-2'!J224*(1-VLOOKUP(K$4,'INTERNAL PARAMETERS-1'!$B$5:$J$44,4, FALSE))</f>
        <v>0</v>
      </c>
      <c r="AZ224" s="113">
        <f>$F224*'INTERNAL PARAMETERS-2'!K224*(1-VLOOKUP(L$4,'INTERNAL PARAMETERS-1'!$B$5:$J$44,4, FALSE))</f>
        <v>0</v>
      </c>
      <c r="BA224" s="113">
        <f>$F224*'INTERNAL PARAMETERS-2'!L224*(1-VLOOKUP(M$4,'INTERNAL PARAMETERS-1'!$B$5:$J$44,4, FALSE))</f>
        <v>0</v>
      </c>
      <c r="BB224" s="113">
        <f>$F224*'INTERNAL PARAMETERS-2'!M224*(1-VLOOKUP(N$4,'INTERNAL PARAMETERS-1'!$B$5:$J$44,4, FALSE))</f>
        <v>0</v>
      </c>
      <c r="BC224" s="113">
        <f>$F224*'INTERNAL PARAMETERS-2'!N224*(1-VLOOKUP(O$4,'INTERNAL PARAMETERS-1'!$B$5:$J$44,4, FALSE))</f>
        <v>0</v>
      </c>
      <c r="BD224" s="113">
        <f>$F224*'INTERNAL PARAMETERS-2'!O224*(1-VLOOKUP(P$4,'INTERNAL PARAMETERS-1'!$B$5:$J$44,4, FALSE))</f>
        <v>0</v>
      </c>
      <c r="BE224" s="113">
        <f>$F224*'INTERNAL PARAMETERS-2'!P224*(1-VLOOKUP(Q$4,'INTERNAL PARAMETERS-1'!$B$5:$J$44,4, FALSE))</f>
        <v>0</v>
      </c>
      <c r="BF224" s="113">
        <f>$F224*'INTERNAL PARAMETERS-2'!Q224*(1-VLOOKUP(R$4,'INTERNAL PARAMETERS-1'!$B$5:$J$44,4, FALSE))</f>
        <v>0</v>
      </c>
      <c r="BG224" s="113">
        <f>$F224*'INTERNAL PARAMETERS-2'!R224*(1-VLOOKUP(S$4,'INTERNAL PARAMETERS-1'!$B$5:$J$44,4, FALSE))</f>
        <v>0</v>
      </c>
      <c r="BH224" s="113">
        <f>$F224*'INTERNAL PARAMETERS-2'!S224*(1-VLOOKUP(T$4,'INTERNAL PARAMETERS-1'!$B$5:$J$44,4, FALSE))</f>
        <v>0</v>
      </c>
      <c r="BI224" s="113">
        <f>$F224*'INTERNAL PARAMETERS-2'!T224*(1-VLOOKUP(U$4,'INTERNAL PARAMETERS-1'!$B$5:$J$44,4, FALSE))</f>
        <v>0</v>
      </c>
      <c r="BJ224" s="113">
        <f>$F224*'INTERNAL PARAMETERS-2'!U224*(1-VLOOKUP(V$4,'INTERNAL PARAMETERS-1'!$B$5:$J$44,4, FALSE))</f>
        <v>0</v>
      </c>
      <c r="BK224" s="113">
        <f>$F224*'INTERNAL PARAMETERS-2'!V224*(1-VLOOKUP(W$4,'INTERNAL PARAMETERS-1'!$B$5:$J$44,4, FALSE))</f>
        <v>0</v>
      </c>
      <c r="BL224" s="113">
        <f>$F224*'INTERNAL PARAMETERS-2'!W224*(1-VLOOKUP(X$4,'INTERNAL PARAMETERS-1'!$B$5:$J$44,4, FALSE))</f>
        <v>0</v>
      </c>
      <c r="BM224" s="113">
        <f>$F224*'INTERNAL PARAMETERS-2'!X224*(1-VLOOKUP(Y$4,'INTERNAL PARAMETERS-1'!$B$5:$J$44,4, FALSE))</f>
        <v>0</v>
      </c>
      <c r="BN224" s="113">
        <f>$F224*'INTERNAL PARAMETERS-2'!Y224*(1-VLOOKUP(Z$4,'INTERNAL PARAMETERS-1'!$B$5:$J$44,4, FALSE))</f>
        <v>0</v>
      </c>
      <c r="BO224" s="113">
        <f>$F224*'INTERNAL PARAMETERS-2'!Z224*(1-VLOOKUP(AA$4,'INTERNAL PARAMETERS-1'!$B$5:$J$44,4, FALSE))</f>
        <v>0</v>
      </c>
      <c r="BP224" s="113">
        <f>$F224*'INTERNAL PARAMETERS-2'!AA224*(1-VLOOKUP(AB$4,'INTERNAL PARAMETERS-1'!$B$5:$J$44,4, FALSE))</f>
        <v>0</v>
      </c>
      <c r="BQ224" s="113">
        <f>$F224*'INTERNAL PARAMETERS-2'!AB224*(1-VLOOKUP(AC$4,'INTERNAL PARAMETERS-1'!$B$5:$J$44,4, FALSE))</f>
        <v>0</v>
      </c>
      <c r="BR224" s="113">
        <f>$F224*'INTERNAL PARAMETERS-2'!AC224*(1-VLOOKUP(AD$4,'INTERNAL PARAMETERS-1'!$B$5:$J$44,4, FALSE))</f>
        <v>0</v>
      </c>
      <c r="BS224" s="113">
        <f>$F224*'INTERNAL PARAMETERS-2'!AD224*(1-VLOOKUP(AE$4,'INTERNAL PARAMETERS-1'!$B$5:$J$44,4, FALSE))</f>
        <v>0</v>
      </c>
      <c r="BT224" s="113">
        <f>$F224*'INTERNAL PARAMETERS-2'!AE224*(1-VLOOKUP(AF$4,'INTERNAL PARAMETERS-1'!$B$5:$J$44,4, FALSE))</f>
        <v>0</v>
      </c>
      <c r="BU224" s="113">
        <f>$F224*'INTERNAL PARAMETERS-2'!AF224*(1-VLOOKUP(AG$4,'INTERNAL PARAMETERS-1'!$B$5:$J$44,4, FALSE))</f>
        <v>0</v>
      </c>
      <c r="BV224" s="113">
        <f>$F224*'INTERNAL PARAMETERS-2'!AG224*(1-VLOOKUP(AH$4,'INTERNAL PARAMETERS-1'!$B$5:$J$44,4, FALSE))</f>
        <v>0</v>
      </c>
      <c r="BW224" s="113">
        <f>$F224*'INTERNAL PARAMETERS-2'!AH224*(1-VLOOKUP(AI$4,'INTERNAL PARAMETERS-1'!$B$5:$J$44,4, FALSE))</f>
        <v>0</v>
      </c>
      <c r="BX224" s="113">
        <f>$F224*'INTERNAL PARAMETERS-2'!AI224*(1-VLOOKUP(AJ$4,'INTERNAL PARAMETERS-1'!$B$5:$J$44,4, FALSE))</f>
        <v>0</v>
      </c>
      <c r="BY224" s="113">
        <f>$F224*'INTERNAL PARAMETERS-2'!AJ224*(1-VLOOKUP(AK$4,'INTERNAL PARAMETERS-1'!$B$5:$J$44,4, FALSE))</f>
        <v>0</v>
      </c>
      <c r="BZ224" s="113">
        <f>$F224*'INTERNAL PARAMETERS-2'!AK224*(1-VLOOKUP(AL$4,'INTERNAL PARAMETERS-1'!$B$5:$J$44,4, FALSE))</f>
        <v>0</v>
      </c>
      <c r="CA224" s="113">
        <f>$F224*'INTERNAL PARAMETERS-2'!AL224*(1-VLOOKUP(AM$4,'INTERNAL PARAMETERS-1'!$B$5:$J$44,4, FALSE))</f>
        <v>0</v>
      </c>
      <c r="CB224" s="113">
        <f>$F224*'INTERNAL PARAMETERS-2'!AM224*(1-VLOOKUP(AN$4,'INTERNAL PARAMETERS-1'!$B$5:$J$44,4, FALSE))</f>
        <v>0</v>
      </c>
      <c r="CC224" s="113">
        <f>$F224*'INTERNAL PARAMETERS-2'!AN224*(1-VLOOKUP(AO$4,'INTERNAL PARAMETERS-1'!$B$5:$J$44,4, FALSE))</f>
        <v>0</v>
      </c>
      <c r="CD224" s="113">
        <f>$F224*'INTERNAL PARAMETERS-2'!AO224*(1-VLOOKUP(AP$4,'INTERNAL PARAMETERS-1'!$B$5:$J$44,4, FALSE))</f>
        <v>0</v>
      </c>
      <c r="CE224" s="113">
        <f>$F224*'INTERNAL PARAMETERS-2'!AP224*(1-VLOOKUP(AQ$4,'INTERNAL PARAMETERS-1'!$B$5:$J$44,4, FALSE))</f>
        <v>0</v>
      </c>
      <c r="CF224" s="113">
        <f>$F224*'INTERNAL PARAMETERS-2'!AQ224*(1-VLOOKUP(AR$4,'INTERNAL PARAMETERS-1'!$B$5:$J$44,4, FALSE))</f>
        <v>0</v>
      </c>
      <c r="CG224" s="113">
        <f>$F224*'INTERNAL PARAMETERS-2'!AR224*(1-VLOOKUP(AS$4,'INTERNAL PARAMETERS-1'!$B$5:$J$44,4, FALSE))</f>
        <v>0</v>
      </c>
      <c r="CH224" s="112">
        <f>$F224*'INTERNAL PARAMETERS-2'!AS224*(1-VLOOKUP(AT$4,'INTERNAL PARAMETERS-1'!$B$5:$J$44,4, FALSE))</f>
        <v>0</v>
      </c>
      <c r="CI224" s="111">
        <f t="shared" si="3"/>
        <v>0</v>
      </c>
    </row>
    <row r="225" spans="3:87" x14ac:dyDescent="0.5">
      <c r="C225" s="77" t="s">
        <v>22</v>
      </c>
      <c r="D225" s="76" t="s">
        <v>21</v>
      </c>
      <c r="E225" s="76" t="s">
        <v>16</v>
      </c>
      <c r="F225" s="115">
        <f>'INPUTS-Incidence'!E225</f>
        <v>0</v>
      </c>
      <c r="G225" s="114">
        <f>$F225*'INTERNAL PARAMETERS-2'!F225*VLOOKUP(G$4,'INTERNAL PARAMETERS-1'!$B$5:$J$44,4, FALSE)</f>
        <v>0</v>
      </c>
      <c r="H225" s="113">
        <f>$F225*'INTERNAL PARAMETERS-2'!G225*VLOOKUP(H$4,'INTERNAL PARAMETERS-1'!$B$5:$J$44,4, FALSE)</f>
        <v>0</v>
      </c>
      <c r="I225" s="113">
        <f>$F225*'INTERNAL PARAMETERS-2'!H225*VLOOKUP(I$4,'INTERNAL PARAMETERS-1'!$B$5:$J$44,4, FALSE)</f>
        <v>0</v>
      </c>
      <c r="J225" s="113">
        <f>$F225*'INTERNAL PARAMETERS-2'!I225*VLOOKUP(J$4,'INTERNAL PARAMETERS-1'!$B$5:$J$44,4, FALSE)</f>
        <v>0</v>
      </c>
      <c r="K225" s="113">
        <f>$F225*'INTERNAL PARAMETERS-2'!J225*VLOOKUP(K$4,'INTERNAL PARAMETERS-1'!$B$5:$J$44,4, FALSE)</f>
        <v>0</v>
      </c>
      <c r="L225" s="113">
        <f>$F225*'INTERNAL PARAMETERS-2'!K225*VLOOKUP(L$4,'INTERNAL PARAMETERS-1'!$B$5:$J$44,4, FALSE)</f>
        <v>0</v>
      </c>
      <c r="M225" s="113">
        <f>$F225*'INTERNAL PARAMETERS-2'!L225*VLOOKUP(M$4,'INTERNAL PARAMETERS-1'!$B$5:$J$44,4, FALSE)</f>
        <v>0</v>
      </c>
      <c r="N225" s="113">
        <f>$F225*'INTERNAL PARAMETERS-2'!M225*VLOOKUP(N$4,'INTERNAL PARAMETERS-1'!$B$5:$J$44,4, FALSE)</f>
        <v>0</v>
      </c>
      <c r="O225" s="113">
        <f>$F225*'INTERNAL PARAMETERS-2'!N225*VLOOKUP(O$4,'INTERNAL PARAMETERS-1'!$B$5:$J$44,4, FALSE)</f>
        <v>0</v>
      </c>
      <c r="P225" s="113">
        <f>$F225*'INTERNAL PARAMETERS-2'!O225*VLOOKUP(P$4,'INTERNAL PARAMETERS-1'!$B$5:$J$44,4, FALSE)</f>
        <v>0</v>
      </c>
      <c r="Q225" s="113">
        <f>$F225*'INTERNAL PARAMETERS-2'!P225*VLOOKUP(Q$4,'INTERNAL PARAMETERS-1'!$B$5:$J$44,4, FALSE)</f>
        <v>0</v>
      </c>
      <c r="R225" s="113">
        <f>$F225*'INTERNAL PARAMETERS-2'!Q225*VLOOKUP(R$4,'INTERNAL PARAMETERS-1'!$B$5:$J$44,4, FALSE)</f>
        <v>0</v>
      </c>
      <c r="S225" s="113">
        <f>$F225*'INTERNAL PARAMETERS-2'!R225*VLOOKUP(S$4,'INTERNAL PARAMETERS-1'!$B$5:$J$44,4, FALSE)</f>
        <v>0</v>
      </c>
      <c r="T225" s="113">
        <f>$F225*'INTERNAL PARAMETERS-2'!S225*VLOOKUP(T$4,'INTERNAL PARAMETERS-1'!$B$5:$J$44,4, FALSE)</f>
        <v>0</v>
      </c>
      <c r="U225" s="113">
        <f>$F225*'INTERNAL PARAMETERS-2'!T225*VLOOKUP(U$4,'INTERNAL PARAMETERS-1'!$B$5:$J$44,4, FALSE)</f>
        <v>0</v>
      </c>
      <c r="V225" s="113">
        <f>$F225*'INTERNAL PARAMETERS-2'!U225*VLOOKUP(V$4,'INTERNAL PARAMETERS-1'!$B$5:$J$44,4, FALSE)</f>
        <v>0</v>
      </c>
      <c r="W225" s="113">
        <f>$F225*'INTERNAL PARAMETERS-2'!V225*VLOOKUP(W$4,'INTERNAL PARAMETERS-1'!$B$5:$J$44,4, FALSE)</f>
        <v>0</v>
      </c>
      <c r="X225" s="113">
        <f>$F225*'INTERNAL PARAMETERS-2'!W225*VLOOKUP(X$4,'INTERNAL PARAMETERS-1'!$B$5:$J$44,4, FALSE)</f>
        <v>0</v>
      </c>
      <c r="Y225" s="113">
        <f>$F225*'INTERNAL PARAMETERS-2'!X225*VLOOKUP(Y$4,'INTERNAL PARAMETERS-1'!$B$5:$J$44,4, FALSE)</f>
        <v>0</v>
      </c>
      <c r="Z225" s="113">
        <f>$F225*'INTERNAL PARAMETERS-2'!Y225*VLOOKUP(Z$4,'INTERNAL PARAMETERS-1'!$B$5:$J$44,4, FALSE)</f>
        <v>0</v>
      </c>
      <c r="AA225" s="113">
        <f>$F225*'INTERNAL PARAMETERS-2'!Z225*VLOOKUP(AA$4,'INTERNAL PARAMETERS-1'!$B$5:$J$44,4, FALSE)</f>
        <v>0</v>
      </c>
      <c r="AB225" s="113">
        <f>$F225*'INTERNAL PARAMETERS-2'!AA225*VLOOKUP(AB$4,'INTERNAL PARAMETERS-1'!$B$5:$J$44,4, FALSE)</f>
        <v>0</v>
      </c>
      <c r="AC225" s="113">
        <f>$F225*'INTERNAL PARAMETERS-2'!AB225*VLOOKUP(AC$4,'INTERNAL PARAMETERS-1'!$B$5:$J$44,4, FALSE)</f>
        <v>0</v>
      </c>
      <c r="AD225" s="113">
        <f>$F225*'INTERNAL PARAMETERS-2'!AC225*VLOOKUP(AD$4,'INTERNAL PARAMETERS-1'!$B$5:$J$44,4, FALSE)</f>
        <v>0</v>
      </c>
      <c r="AE225" s="113">
        <f>$F225*'INTERNAL PARAMETERS-2'!AD225*VLOOKUP(AE$4,'INTERNAL PARAMETERS-1'!$B$5:$J$44,4, FALSE)</f>
        <v>0</v>
      </c>
      <c r="AF225" s="113">
        <f>$F225*'INTERNAL PARAMETERS-2'!AE225*VLOOKUP(AF$4,'INTERNAL PARAMETERS-1'!$B$5:$J$44,4, FALSE)</f>
        <v>0</v>
      </c>
      <c r="AG225" s="113">
        <f>$F225*'INTERNAL PARAMETERS-2'!AF225*VLOOKUP(AG$4,'INTERNAL PARAMETERS-1'!$B$5:$J$44,4, FALSE)</f>
        <v>0</v>
      </c>
      <c r="AH225" s="113">
        <f>$F225*'INTERNAL PARAMETERS-2'!AG225*VLOOKUP(AH$4,'INTERNAL PARAMETERS-1'!$B$5:$J$44,4, FALSE)</f>
        <v>0</v>
      </c>
      <c r="AI225" s="113">
        <f>$F225*'INTERNAL PARAMETERS-2'!AH225*VLOOKUP(AI$4,'INTERNAL PARAMETERS-1'!$B$5:$J$44,4, FALSE)</f>
        <v>0</v>
      </c>
      <c r="AJ225" s="113">
        <f>$F225*'INTERNAL PARAMETERS-2'!AI225*VLOOKUP(AJ$4,'INTERNAL PARAMETERS-1'!$B$5:$J$44,4, FALSE)</f>
        <v>0</v>
      </c>
      <c r="AK225" s="113">
        <f>$F225*'INTERNAL PARAMETERS-2'!AJ225*VLOOKUP(AK$4,'INTERNAL PARAMETERS-1'!$B$5:$J$44,4, FALSE)</f>
        <v>0</v>
      </c>
      <c r="AL225" s="113">
        <f>$F225*'INTERNAL PARAMETERS-2'!AK225*VLOOKUP(AL$4,'INTERNAL PARAMETERS-1'!$B$5:$J$44,4, FALSE)</f>
        <v>0</v>
      </c>
      <c r="AM225" s="113">
        <f>$F225*'INTERNAL PARAMETERS-2'!AL225*VLOOKUP(AM$4,'INTERNAL PARAMETERS-1'!$B$5:$J$44,4, FALSE)</f>
        <v>0</v>
      </c>
      <c r="AN225" s="113">
        <f>$F225*'INTERNAL PARAMETERS-2'!AM225*VLOOKUP(AN$4,'INTERNAL PARAMETERS-1'!$B$5:$J$44,4, FALSE)</f>
        <v>0</v>
      </c>
      <c r="AO225" s="113">
        <f>$F225*'INTERNAL PARAMETERS-2'!AN225*VLOOKUP(AO$4,'INTERNAL PARAMETERS-1'!$B$5:$J$44,4, FALSE)</f>
        <v>0</v>
      </c>
      <c r="AP225" s="113">
        <f>$F225*'INTERNAL PARAMETERS-2'!AO225*VLOOKUP(AP$4,'INTERNAL PARAMETERS-1'!$B$5:$J$44,4, FALSE)</f>
        <v>0</v>
      </c>
      <c r="AQ225" s="113">
        <f>$F225*'INTERNAL PARAMETERS-2'!AP225*VLOOKUP(AQ$4,'INTERNAL PARAMETERS-1'!$B$5:$J$44,4, FALSE)</f>
        <v>0</v>
      </c>
      <c r="AR225" s="113">
        <f>$F225*'INTERNAL PARAMETERS-2'!AQ225*VLOOKUP(AR$4,'INTERNAL PARAMETERS-1'!$B$5:$J$44,4, FALSE)</f>
        <v>0</v>
      </c>
      <c r="AS225" s="113">
        <f>$F225*'INTERNAL PARAMETERS-2'!AR225*VLOOKUP(AS$4,'INTERNAL PARAMETERS-1'!$B$5:$J$44,4, FALSE)</f>
        <v>0</v>
      </c>
      <c r="AT225" s="112">
        <f>$F225*'INTERNAL PARAMETERS-2'!AS225*VLOOKUP(AT$4,'INTERNAL PARAMETERS-1'!$B$5:$J$44,4, FALSE)</f>
        <v>0</v>
      </c>
      <c r="AU225" s="114">
        <f>$F225*'INTERNAL PARAMETERS-2'!F225*(1-VLOOKUP(G$4,'INTERNAL PARAMETERS-1'!$B$5:$J$44,4, FALSE))</f>
        <v>0</v>
      </c>
      <c r="AV225" s="113">
        <f>$F225*'INTERNAL PARAMETERS-2'!G225*(1-VLOOKUP(H$4,'INTERNAL PARAMETERS-1'!$B$5:$J$44,4, FALSE))</f>
        <v>0</v>
      </c>
      <c r="AW225" s="113">
        <f>$F225*'INTERNAL PARAMETERS-2'!H225*(1-VLOOKUP(I$4,'INTERNAL PARAMETERS-1'!$B$5:$J$44,4, FALSE))</f>
        <v>0</v>
      </c>
      <c r="AX225" s="113">
        <f>$F225*'INTERNAL PARAMETERS-2'!I225*(1-VLOOKUP(J$4,'INTERNAL PARAMETERS-1'!$B$5:$J$44,4, FALSE))</f>
        <v>0</v>
      </c>
      <c r="AY225" s="113">
        <f>$F225*'INTERNAL PARAMETERS-2'!J225*(1-VLOOKUP(K$4,'INTERNAL PARAMETERS-1'!$B$5:$J$44,4, FALSE))</f>
        <v>0</v>
      </c>
      <c r="AZ225" s="113">
        <f>$F225*'INTERNAL PARAMETERS-2'!K225*(1-VLOOKUP(L$4,'INTERNAL PARAMETERS-1'!$B$5:$J$44,4, FALSE))</f>
        <v>0</v>
      </c>
      <c r="BA225" s="113">
        <f>$F225*'INTERNAL PARAMETERS-2'!L225*(1-VLOOKUP(M$4,'INTERNAL PARAMETERS-1'!$B$5:$J$44,4, FALSE))</f>
        <v>0</v>
      </c>
      <c r="BB225" s="113">
        <f>$F225*'INTERNAL PARAMETERS-2'!M225*(1-VLOOKUP(N$4,'INTERNAL PARAMETERS-1'!$B$5:$J$44,4, FALSE))</f>
        <v>0</v>
      </c>
      <c r="BC225" s="113">
        <f>$F225*'INTERNAL PARAMETERS-2'!N225*(1-VLOOKUP(O$4,'INTERNAL PARAMETERS-1'!$B$5:$J$44,4, FALSE))</f>
        <v>0</v>
      </c>
      <c r="BD225" s="113">
        <f>$F225*'INTERNAL PARAMETERS-2'!O225*(1-VLOOKUP(P$4,'INTERNAL PARAMETERS-1'!$B$5:$J$44,4, FALSE))</f>
        <v>0</v>
      </c>
      <c r="BE225" s="113">
        <f>$F225*'INTERNAL PARAMETERS-2'!P225*(1-VLOOKUP(Q$4,'INTERNAL PARAMETERS-1'!$B$5:$J$44,4, FALSE))</f>
        <v>0</v>
      </c>
      <c r="BF225" s="113">
        <f>$F225*'INTERNAL PARAMETERS-2'!Q225*(1-VLOOKUP(R$4,'INTERNAL PARAMETERS-1'!$B$5:$J$44,4, FALSE))</f>
        <v>0</v>
      </c>
      <c r="BG225" s="113">
        <f>$F225*'INTERNAL PARAMETERS-2'!R225*(1-VLOOKUP(S$4,'INTERNAL PARAMETERS-1'!$B$5:$J$44,4, FALSE))</f>
        <v>0</v>
      </c>
      <c r="BH225" s="113">
        <f>$F225*'INTERNAL PARAMETERS-2'!S225*(1-VLOOKUP(T$4,'INTERNAL PARAMETERS-1'!$B$5:$J$44,4, FALSE))</f>
        <v>0</v>
      </c>
      <c r="BI225" s="113">
        <f>$F225*'INTERNAL PARAMETERS-2'!T225*(1-VLOOKUP(U$4,'INTERNAL PARAMETERS-1'!$B$5:$J$44,4, FALSE))</f>
        <v>0</v>
      </c>
      <c r="BJ225" s="113">
        <f>$F225*'INTERNAL PARAMETERS-2'!U225*(1-VLOOKUP(V$4,'INTERNAL PARAMETERS-1'!$B$5:$J$44,4, FALSE))</f>
        <v>0</v>
      </c>
      <c r="BK225" s="113">
        <f>$F225*'INTERNAL PARAMETERS-2'!V225*(1-VLOOKUP(W$4,'INTERNAL PARAMETERS-1'!$B$5:$J$44,4, FALSE))</f>
        <v>0</v>
      </c>
      <c r="BL225" s="113">
        <f>$F225*'INTERNAL PARAMETERS-2'!W225*(1-VLOOKUP(X$4,'INTERNAL PARAMETERS-1'!$B$5:$J$44,4, FALSE))</f>
        <v>0</v>
      </c>
      <c r="BM225" s="113">
        <f>$F225*'INTERNAL PARAMETERS-2'!X225*(1-VLOOKUP(Y$4,'INTERNAL PARAMETERS-1'!$B$5:$J$44,4, FALSE))</f>
        <v>0</v>
      </c>
      <c r="BN225" s="113">
        <f>$F225*'INTERNAL PARAMETERS-2'!Y225*(1-VLOOKUP(Z$4,'INTERNAL PARAMETERS-1'!$B$5:$J$44,4, FALSE))</f>
        <v>0</v>
      </c>
      <c r="BO225" s="113">
        <f>$F225*'INTERNAL PARAMETERS-2'!Z225*(1-VLOOKUP(AA$4,'INTERNAL PARAMETERS-1'!$B$5:$J$44,4, FALSE))</f>
        <v>0</v>
      </c>
      <c r="BP225" s="113">
        <f>$F225*'INTERNAL PARAMETERS-2'!AA225*(1-VLOOKUP(AB$4,'INTERNAL PARAMETERS-1'!$B$5:$J$44,4, FALSE))</f>
        <v>0</v>
      </c>
      <c r="BQ225" s="113">
        <f>$F225*'INTERNAL PARAMETERS-2'!AB225*(1-VLOOKUP(AC$4,'INTERNAL PARAMETERS-1'!$B$5:$J$44,4, FALSE))</f>
        <v>0</v>
      </c>
      <c r="BR225" s="113">
        <f>$F225*'INTERNAL PARAMETERS-2'!AC225*(1-VLOOKUP(AD$4,'INTERNAL PARAMETERS-1'!$B$5:$J$44,4, FALSE))</f>
        <v>0</v>
      </c>
      <c r="BS225" s="113">
        <f>$F225*'INTERNAL PARAMETERS-2'!AD225*(1-VLOOKUP(AE$4,'INTERNAL PARAMETERS-1'!$B$5:$J$44,4, FALSE))</f>
        <v>0</v>
      </c>
      <c r="BT225" s="113">
        <f>$F225*'INTERNAL PARAMETERS-2'!AE225*(1-VLOOKUP(AF$4,'INTERNAL PARAMETERS-1'!$B$5:$J$44,4, FALSE))</f>
        <v>0</v>
      </c>
      <c r="BU225" s="113">
        <f>$F225*'INTERNAL PARAMETERS-2'!AF225*(1-VLOOKUP(AG$4,'INTERNAL PARAMETERS-1'!$B$5:$J$44,4, FALSE))</f>
        <v>0</v>
      </c>
      <c r="BV225" s="113">
        <f>$F225*'INTERNAL PARAMETERS-2'!AG225*(1-VLOOKUP(AH$4,'INTERNAL PARAMETERS-1'!$B$5:$J$44,4, FALSE))</f>
        <v>0</v>
      </c>
      <c r="BW225" s="113">
        <f>$F225*'INTERNAL PARAMETERS-2'!AH225*(1-VLOOKUP(AI$4,'INTERNAL PARAMETERS-1'!$B$5:$J$44,4, FALSE))</f>
        <v>0</v>
      </c>
      <c r="BX225" s="113">
        <f>$F225*'INTERNAL PARAMETERS-2'!AI225*(1-VLOOKUP(AJ$4,'INTERNAL PARAMETERS-1'!$B$5:$J$44,4, FALSE))</f>
        <v>0</v>
      </c>
      <c r="BY225" s="113">
        <f>$F225*'INTERNAL PARAMETERS-2'!AJ225*(1-VLOOKUP(AK$4,'INTERNAL PARAMETERS-1'!$B$5:$J$44,4, FALSE))</f>
        <v>0</v>
      </c>
      <c r="BZ225" s="113">
        <f>$F225*'INTERNAL PARAMETERS-2'!AK225*(1-VLOOKUP(AL$4,'INTERNAL PARAMETERS-1'!$B$5:$J$44,4, FALSE))</f>
        <v>0</v>
      </c>
      <c r="CA225" s="113">
        <f>$F225*'INTERNAL PARAMETERS-2'!AL225*(1-VLOOKUP(AM$4,'INTERNAL PARAMETERS-1'!$B$5:$J$44,4, FALSE))</f>
        <v>0</v>
      </c>
      <c r="CB225" s="113">
        <f>$F225*'INTERNAL PARAMETERS-2'!AM225*(1-VLOOKUP(AN$4,'INTERNAL PARAMETERS-1'!$B$5:$J$44,4, FALSE))</f>
        <v>0</v>
      </c>
      <c r="CC225" s="113">
        <f>$F225*'INTERNAL PARAMETERS-2'!AN225*(1-VLOOKUP(AO$4,'INTERNAL PARAMETERS-1'!$B$5:$J$44,4, FALSE))</f>
        <v>0</v>
      </c>
      <c r="CD225" s="113">
        <f>$F225*'INTERNAL PARAMETERS-2'!AO225*(1-VLOOKUP(AP$4,'INTERNAL PARAMETERS-1'!$B$5:$J$44,4, FALSE))</f>
        <v>0</v>
      </c>
      <c r="CE225" s="113">
        <f>$F225*'INTERNAL PARAMETERS-2'!AP225*(1-VLOOKUP(AQ$4,'INTERNAL PARAMETERS-1'!$B$5:$J$44,4, FALSE))</f>
        <v>0</v>
      </c>
      <c r="CF225" s="113">
        <f>$F225*'INTERNAL PARAMETERS-2'!AQ225*(1-VLOOKUP(AR$4,'INTERNAL PARAMETERS-1'!$B$5:$J$44,4, FALSE))</f>
        <v>0</v>
      </c>
      <c r="CG225" s="113">
        <f>$F225*'INTERNAL PARAMETERS-2'!AR225*(1-VLOOKUP(AS$4,'INTERNAL PARAMETERS-1'!$B$5:$J$44,4, FALSE))</f>
        <v>0</v>
      </c>
      <c r="CH225" s="112">
        <f>$F225*'INTERNAL PARAMETERS-2'!AS225*(1-VLOOKUP(AT$4,'INTERNAL PARAMETERS-1'!$B$5:$J$44,4, FALSE))</f>
        <v>0</v>
      </c>
      <c r="CI225" s="111">
        <f t="shared" si="3"/>
        <v>0</v>
      </c>
    </row>
    <row r="226" spans="3:87" x14ac:dyDescent="0.5">
      <c r="C226" s="77" t="s">
        <v>22</v>
      </c>
      <c r="D226" s="76" t="s">
        <v>21</v>
      </c>
      <c r="E226" s="76" t="s">
        <v>15</v>
      </c>
      <c r="F226" s="115">
        <f>'INPUTS-Incidence'!E226</f>
        <v>0</v>
      </c>
      <c r="G226" s="114">
        <f>$F226*'INTERNAL PARAMETERS-2'!F226*VLOOKUP(G$4,'INTERNAL PARAMETERS-1'!$B$5:$J$44,4, FALSE)</f>
        <v>0</v>
      </c>
      <c r="H226" s="113">
        <f>$F226*'INTERNAL PARAMETERS-2'!G226*VLOOKUP(H$4,'INTERNAL PARAMETERS-1'!$B$5:$J$44,4, FALSE)</f>
        <v>0</v>
      </c>
      <c r="I226" s="113">
        <f>$F226*'INTERNAL PARAMETERS-2'!H226*VLOOKUP(I$4,'INTERNAL PARAMETERS-1'!$B$5:$J$44,4, FALSE)</f>
        <v>0</v>
      </c>
      <c r="J226" s="113">
        <f>$F226*'INTERNAL PARAMETERS-2'!I226*VLOOKUP(J$4,'INTERNAL PARAMETERS-1'!$B$5:$J$44,4, FALSE)</f>
        <v>0</v>
      </c>
      <c r="K226" s="113">
        <f>$F226*'INTERNAL PARAMETERS-2'!J226*VLOOKUP(K$4,'INTERNAL PARAMETERS-1'!$B$5:$J$44,4, FALSE)</f>
        <v>0</v>
      </c>
      <c r="L226" s="113">
        <f>$F226*'INTERNAL PARAMETERS-2'!K226*VLOOKUP(L$4,'INTERNAL PARAMETERS-1'!$B$5:$J$44,4, FALSE)</f>
        <v>0</v>
      </c>
      <c r="M226" s="113">
        <f>$F226*'INTERNAL PARAMETERS-2'!L226*VLOOKUP(M$4,'INTERNAL PARAMETERS-1'!$B$5:$J$44,4, FALSE)</f>
        <v>0</v>
      </c>
      <c r="N226" s="113">
        <f>$F226*'INTERNAL PARAMETERS-2'!M226*VLOOKUP(N$4,'INTERNAL PARAMETERS-1'!$B$5:$J$44,4, FALSE)</f>
        <v>0</v>
      </c>
      <c r="O226" s="113">
        <f>$F226*'INTERNAL PARAMETERS-2'!N226*VLOOKUP(O$4,'INTERNAL PARAMETERS-1'!$B$5:$J$44,4, FALSE)</f>
        <v>0</v>
      </c>
      <c r="P226" s="113">
        <f>$F226*'INTERNAL PARAMETERS-2'!O226*VLOOKUP(P$4,'INTERNAL PARAMETERS-1'!$B$5:$J$44,4, FALSE)</f>
        <v>0</v>
      </c>
      <c r="Q226" s="113">
        <f>$F226*'INTERNAL PARAMETERS-2'!P226*VLOOKUP(Q$4,'INTERNAL PARAMETERS-1'!$B$5:$J$44,4, FALSE)</f>
        <v>0</v>
      </c>
      <c r="R226" s="113">
        <f>$F226*'INTERNAL PARAMETERS-2'!Q226*VLOOKUP(R$4,'INTERNAL PARAMETERS-1'!$B$5:$J$44,4, FALSE)</f>
        <v>0</v>
      </c>
      <c r="S226" s="113">
        <f>$F226*'INTERNAL PARAMETERS-2'!R226*VLOOKUP(S$4,'INTERNAL PARAMETERS-1'!$B$5:$J$44,4, FALSE)</f>
        <v>0</v>
      </c>
      <c r="T226" s="113">
        <f>$F226*'INTERNAL PARAMETERS-2'!S226*VLOOKUP(T$4,'INTERNAL PARAMETERS-1'!$B$5:$J$44,4, FALSE)</f>
        <v>0</v>
      </c>
      <c r="U226" s="113">
        <f>$F226*'INTERNAL PARAMETERS-2'!T226*VLOOKUP(U$4,'INTERNAL PARAMETERS-1'!$B$5:$J$44,4, FALSE)</f>
        <v>0</v>
      </c>
      <c r="V226" s="113">
        <f>$F226*'INTERNAL PARAMETERS-2'!U226*VLOOKUP(V$4,'INTERNAL PARAMETERS-1'!$B$5:$J$44,4, FALSE)</f>
        <v>0</v>
      </c>
      <c r="W226" s="113">
        <f>$F226*'INTERNAL PARAMETERS-2'!V226*VLOOKUP(W$4,'INTERNAL PARAMETERS-1'!$B$5:$J$44,4, FALSE)</f>
        <v>0</v>
      </c>
      <c r="X226" s="113">
        <f>$F226*'INTERNAL PARAMETERS-2'!W226*VLOOKUP(X$4,'INTERNAL PARAMETERS-1'!$B$5:$J$44,4, FALSE)</f>
        <v>0</v>
      </c>
      <c r="Y226" s="113">
        <f>$F226*'INTERNAL PARAMETERS-2'!X226*VLOOKUP(Y$4,'INTERNAL PARAMETERS-1'!$B$5:$J$44,4, FALSE)</f>
        <v>0</v>
      </c>
      <c r="Z226" s="113">
        <f>$F226*'INTERNAL PARAMETERS-2'!Y226*VLOOKUP(Z$4,'INTERNAL PARAMETERS-1'!$B$5:$J$44,4, FALSE)</f>
        <v>0</v>
      </c>
      <c r="AA226" s="113">
        <f>$F226*'INTERNAL PARAMETERS-2'!Z226*VLOOKUP(AA$4,'INTERNAL PARAMETERS-1'!$B$5:$J$44,4, FALSE)</f>
        <v>0</v>
      </c>
      <c r="AB226" s="113">
        <f>$F226*'INTERNAL PARAMETERS-2'!AA226*VLOOKUP(AB$4,'INTERNAL PARAMETERS-1'!$B$5:$J$44,4, FALSE)</f>
        <v>0</v>
      </c>
      <c r="AC226" s="113">
        <f>$F226*'INTERNAL PARAMETERS-2'!AB226*VLOOKUP(AC$4,'INTERNAL PARAMETERS-1'!$B$5:$J$44,4, FALSE)</f>
        <v>0</v>
      </c>
      <c r="AD226" s="113">
        <f>$F226*'INTERNAL PARAMETERS-2'!AC226*VLOOKUP(AD$4,'INTERNAL PARAMETERS-1'!$B$5:$J$44,4, FALSE)</f>
        <v>0</v>
      </c>
      <c r="AE226" s="113">
        <f>$F226*'INTERNAL PARAMETERS-2'!AD226*VLOOKUP(AE$4,'INTERNAL PARAMETERS-1'!$B$5:$J$44,4, FALSE)</f>
        <v>0</v>
      </c>
      <c r="AF226" s="113">
        <f>$F226*'INTERNAL PARAMETERS-2'!AE226*VLOOKUP(AF$4,'INTERNAL PARAMETERS-1'!$B$5:$J$44,4, FALSE)</f>
        <v>0</v>
      </c>
      <c r="AG226" s="113">
        <f>$F226*'INTERNAL PARAMETERS-2'!AF226*VLOOKUP(AG$4,'INTERNAL PARAMETERS-1'!$B$5:$J$44,4, FALSE)</f>
        <v>0</v>
      </c>
      <c r="AH226" s="113">
        <f>$F226*'INTERNAL PARAMETERS-2'!AG226*VLOOKUP(AH$4,'INTERNAL PARAMETERS-1'!$B$5:$J$44,4, FALSE)</f>
        <v>0</v>
      </c>
      <c r="AI226" s="113">
        <f>$F226*'INTERNAL PARAMETERS-2'!AH226*VLOOKUP(AI$4,'INTERNAL PARAMETERS-1'!$B$5:$J$44,4, FALSE)</f>
        <v>0</v>
      </c>
      <c r="AJ226" s="113">
        <f>$F226*'INTERNAL PARAMETERS-2'!AI226*VLOOKUP(AJ$4,'INTERNAL PARAMETERS-1'!$B$5:$J$44,4, FALSE)</f>
        <v>0</v>
      </c>
      <c r="AK226" s="113">
        <f>$F226*'INTERNAL PARAMETERS-2'!AJ226*VLOOKUP(AK$4,'INTERNAL PARAMETERS-1'!$B$5:$J$44,4, FALSE)</f>
        <v>0</v>
      </c>
      <c r="AL226" s="113">
        <f>$F226*'INTERNAL PARAMETERS-2'!AK226*VLOOKUP(AL$4,'INTERNAL PARAMETERS-1'!$B$5:$J$44,4, FALSE)</f>
        <v>0</v>
      </c>
      <c r="AM226" s="113">
        <f>$F226*'INTERNAL PARAMETERS-2'!AL226*VLOOKUP(AM$4,'INTERNAL PARAMETERS-1'!$B$5:$J$44,4, FALSE)</f>
        <v>0</v>
      </c>
      <c r="AN226" s="113">
        <f>$F226*'INTERNAL PARAMETERS-2'!AM226*VLOOKUP(AN$4,'INTERNAL PARAMETERS-1'!$B$5:$J$44,4, FALSE)</f>
        <v>0</v>
      </c>
      <c r="AO226" s="113">
        <f>$F226*'INTERNAL PARAMETERS-2'!AN226*VLOOKUP(AO$4,'INTERNAL PARAMETERS-1'!$B$5:$J$44,4, FALSE)</f>
        <v>0</v>
      </c>
      <c r="AP226" s="113">
        <f>$F226*'INTERNAL PARAMETERS-2'!AO226*VLOOKUP(AP$4,'INTERNAL PARAMETERS-1'!$B$5:$J$44,4, FALSE)</f>
        <v>0</v>
      </c>
      <c r="AQ226" s="113">
        <f>$F226*'INTERNAL PARAMETERS-2'!AP226*VLOOKUP(AQ$4,'INTERNAL PARAMETERS-1'!$B$5:$J$44,4, FALSE)</f>
        <v>0</v>
      </c>
      <c r="AR226" s="113">
        <f>$F226*'INTERNAL PARAMETERS-2'!AQ226*VLOOKUP(AR$4,'INTERNAL PARAMETERS-1'!$B$5:$J$44,4, FALSE)</f>
        <v>0</v>
      </c>
      <c r="AS226" s="113">
        <f>$F226*'INTERNAL PARAMETERS-2'!AR226*VLOOKUP(AS$4,'INTERNAL PARAMETERS-1'!$B$5:$J$44,4, FALSE)</f>
        <v>0</v>
      </c>
      <c r="AT226" s="112">
        <f>$F226*'INTERNAL PARAMETERS-2'!AS226*VLOOKUP(AT$4,'INTERNAL PARAMETERS-1'!$B$5:$J$44,4, FALSE)</f>
        <v>0</v>
      </c>
      <c r="AU226" s="114">
        <f>$F226*'INTERNAL PARAMETERS-2'!F226*(1-VLOOKUP(G$4,'INTERNAL PARAMETERS-1'!$B$5:$J$44,4, FALSE))</f>
        <v>0</v>
      </c>
      <c r="AV226" s="113">
        <f>$F226*'INTERNAL PARAMETERS-2'!G226*(1-VLOOKUP(H$4,'INTERNAL PARAMETERS-1'!$B$5:$J$44,4, FALSE))</f>
        <v>0</v>
      </c>
      <c r="AW226" s="113">
        <f>$F226*'INTERNAL PARAMETERS-2'!H226*(1-VLOOKUP(I$4,'INTERNAL PARAMETERS-1'!$B$5:$J$44,4, FALSE))</f>
        <v>0</v>
      </c>
      <c r="AX226" s="113">
        <f>$F226*'INTERNAL PARAMETERS-2'!I226*(1-VLOOKUP(J$4,'INTERNAL PARAMETERS-1'!$B$5:$J$44,4, FALSE))</f>
        <v>0</v>
      </c>
      <c r="AY226" s="113">
        <f>$F226*'INTERNAL PARAMETERS-2'!J226*(1-VLOOKUP(K$4,'INTERNAL PARAMETERS-1'!$B$5:$J$44,4, FALSE))</f>
        <v>0</v>
      </c>
      <c r="AZ226" s="113">
        <f>$F226*'INTERNAL PARAMETERS-2'!K226*(1-VLOOKUP(L$4,'INTERNAL PARAMETERS-1'!$B$5:$J$44,4, FALSE))</f>
        <v>0</v>
      </c>
      <c r="BA226" s="113">
        <f>$F226*'INTERNAL PARAMETERS-2'!L226*(1-VLOOKUP(M$4,'INTERNAL PARAMETERS-1'!$B$5:$J$44,4, FALSE))</f>
        <v>0</v>
      </c>
      <c r="BB226" s="113">
        <f>$F226*'INTERNAL PARAMETERS-2'!M226*(1-VLOOKUP(N$4,'INTERNAL PARAMETERS-1'!$B$5:$J$44,4, FALSE))</f>
        <v>0</v>
      </c>
      <c r="BC226" s="113">
        <f>$F226*'INTERNAL PARAMETERS-2'!N226*(1-VLOOKUP(O$4,'INTERNAL PARAMETERS-1'!$B$5:$J$44,4, FALSE))</f>
        <v>0</v>
      </c>
      <c r="BD226" s="113">
        <f>$F226*'INTERNAL PARAMETERS-2'!O226*(1-VLOOKUP(P$4,'INTERNAL PARAMETERS-1'!$B$5:$J$44,4, FALSE))</f>
        <v>0</v>
      </c>
      <c r="BE226" s="113">
        <f>$F226*'INTERNAL PARAMETERS-2'!P226*(1-VLOOKUP(Q$4,'INTERNAL PARAMETERS-1'!$B$5:$J$44,4, FALSE))</f>
        <v>0</v>
      </c>
      <c r="BF226" s="113">
        <f>$F226*'INTERNAL PARAMETERS-2'!Q226*(1-VLOOKUP(R$4,'INTERNAL PARAMETERS-1'!$B$5:$J$44,4, FALSE))</f>
        <v>0</v>
      </c>
      <c r="BG226" s="113">
        <f>$F226*'INTERNAL PARAMETERS-2'!R226*(1-VLOOKUP(S$4,'INTERNAL PARAMETERS-1'!$B$5:$J$44,4, FALSE))</f>
        <v>0</v>
      </c>
      <c r="BH226" s="113">
        <f>$F226*'INTERNAL PARAMETERS-2'!S226*(1-VLOOKUP(T$4,'INTERNAL PARAMETERS-1'!$B$5:$J$44,4, FALSE))</f>
        <v>0</v>
      </c>
      <c r="BI226" s="113">
        <f>$F226*'INTERNAL PARAMETERS-2'!T226*(1-VLOOKUP(U$4,'INTERNAL PARAMETERS-1'!$B$5:$J$44,4, FALSE))</f>
        <v>0</v>
      </c>
      <c r="BJ226" s="113">
        <f>$F226*'INTERNAL PARAMETERS-2'!U226*(1-VLOOKUP(V$4,'INTERNAL PARAMETERS-1'!$B$5:$J$44,4, FALSE))</f>
        <v>0</v>
      </c>
      <c r="BK226" s="113">
        <f>$F226*'INTERNAL PARAMETERS-2'!V226*(1-VLOOKUP(W$4,'INTERNAL PARAMETERS-1'!$B$5:$J$44,4, FALSE))</f>
        <v>0</v>
      </c>
      <c r="BL226" s="113">
        <f>$F226*'INTERNAL PARAMETERS-2'!W226*(1-VLOOKUP(X$4,'INTERNAL PARAMETERS-1'!$B$5:$J$44,4, FALSE))</f>
        <v>0</v>
      </c>
      <c r="BM226" s="113">
        <f>$F226*'INTERNAL PARAMETERS-2'!X226*(1-VLOOKUP(Y$4,'INTERNAL PARAMETERS-1'!$B$5:$J$44,4, FALSE))</f>
        <v>0</v>
      </c>
      <c r="BN226" s="113">
        <f>$F226*'INTERNAL PARAMETERS-2'!Y226*(1-VLOOKUP(Z$4,'INTERNAL PARAMETERS-1'!$B$5:$J$44,4, FALSE))</f>
        <v>0</v>
      </c>
      <c r="BO226" s="113">
        <f>$F226*'INTERNAL PARAMETERS-2'!Z226*(1-VLOOKUP(AA$4,'INTERNAL PARAMETERS-1'!$B$5:$J$44,4, FALSE))</f>
        <v>0</v>
      </c>
      <c r="BP226" s="113">
        <f>$F226*'INTERNAL PARAMETERS-2'!AA226*(1-VLOOKUP(AB$4,'INTERNAL PARAMETERS-1'!$B$5:$J$44,4, FALSE))</f>
        <v>0</v>
      </c>
      <c r="BQ226" s="113">
        <f>$F226*'INTERNAL PARAMETERS-2'!AB226*(1-VLOOKUP(AC$4,'INTERNAL PARAMETERS-1'!$B$5:$J$44,4, FALSE))</f>
        <v>0</v>
      </c>
      <c r="BR226" s="113">
        <f>$F226*'INTERNAL PARAMETERS-2'!AC226*(1-VLOOKUP(AD$4,'INTERNAL PARAMETERS-1'!$B$5:$J$44,4, FALSE))</f>
        <v>0</v>
      </c>
      <c r="BS226" s="113">
        <f>$F226*'INTERNAL PARAMETERS-2'!AD226*(1-VLOOKUP(AE$4,'INTERNAL PARAMETERS-1'!$B$5:$J$44,4, FALSE))</f>
        <v>0</v>
      </c>
      <c r="BT226" s="113">
        <f>$F226*'INTERNAL PARAMETERS-2'!AE226*(1-VLOOKUP(AF$4,'INTERNAL PARAMETERS-1'!$B$5:$J$44,4, FALSE))</f>
        <v>0</v>
      </c>
      <c r="BU226" s="113">
        <f>$F226*'INTERNAL PARAMETERS-2'!AF226*(1-VLOOKUP(AG$4,'INTERNAL PARAMETERS-1'!$B$5:$J$44,4, FALSE))</f>
        <v>0</v>
      </c>
      <c r="BV226" s="113">
        <f>$F226*'INTERNAL PARAMETERS-2'!AG226*(1-VLOOKUP(AH$4,'INTERNAL PARAMETERS-1'!$B$5:$J$44,4, FALSE))</f>
        <v>0</v>
      </c>
      <c r="BW226" s="113">
        <f>$F226*'INTERNAL PARAMETERS-2'!AH226*(1-VLOOKUP(AI$4,'INTERNAL PARAMETERS-1'!$B$5:$J$44,4, FALSE))</f>
        <v>0</v>
      </c>
      <c r="BX226" s="113">
        <f>$F226*'INTERNAL PARAMETERS-2'!AI226*(1-VLOOKUP(AJ$4,'INTERNAL PARAMETERS-1'!$B$5:$J$44,4, FALSE))</f>
        <v>0</v>
      </c>
      <c r="BY226" s="113">
        <f>$F226*'INTERNAL PARAMETERS-2'!AJ226*(1-VLOOKUP(AK$4,'INTERNAL PARAMETERS-1'!$B$5:$J$44,4, FALSE))</f>
        <v>0</v>
      </c>
      <c r="BZ226" s="113">
        <f>$F226*'INTERNAL PARAMETERS-2'!AK226*(1-VLOOKUP(AL$4,'INTERNAL PARAMETERS-1'!$B$5:$J$44,4, FALSE))</f>
        <v>0</v>
      </c>
      <c r="CA226" s="113">
        <f>$F226*'INTERNAL PARAMETERS-2'!AL226*(1-VLOOKUP(AM$4,'INTERNAL PARAMETERS-1'!$B$5:$J$44,4, FALSE))</f>
        <v>0</v>
      </c>
      <c r="CB226" s="113">
        <f>$F226*'INTERNAL PARAMETERS-2'!AM226*(1-VLOOKUP(AN$4,'INTERNAL PARAMETERS-1'!$B$5:$J$44,4, FALSE))</f>
        <v>0</v>
      </c>
      <c r="CC226" s="113">
        <f>$F226*'INTERNAL PARAMETERS-2'!AN226*(1-VLOOKUP(AO$4,'INTERNAL PARAMETERS-1'!$B$5:$J$44,4, FALSE))</f>
        <v>0</v>
      </c>
      <c r="CD226" s="113">
        <f>$F226*'INTERNAL PARAMETERS-2'!AO226*(1-VLOOKUP(AP$4,'INTERNAL PARAMETERS-1'!$B$5:$J$44,4, FALSE))</f>
        <v>0</v>
      </c>
      <c r="CE226" s="113">
        <f>$F226*'INTERNAL PARAMETERS-2'!AP226*(1-VLOOKUP(AQ$4,'INTERNAL PARAMETERS-1'!$B$5:$J$44,4, FALSE))</f>
        <v>0</v>
      </c>
      <c r="CF226" s="113">
        <f>$F226*'INTERNAL PARAMETERS-2'!AQ226*(1-VLOOKUP(AR$4,'INTERNAL PARAMETERS-1'!$B$5:$J$44,4, FALSE))</f>
        <v>0</v>
      </c>
      <c r="CG226" s="113">
        <f>$F226*'INTERNAL PARAMETERS-2'!AR226*(1-VLOOKUP(AS$4,'INTERNAL PARAMETERS-1'!$B$5:$J$44,4, FALSE))</f>
        <v>0</v>
      </c>
      <c r="CH226" s="112">
        <f>$F226*'INTERNAL PARAMETERS-2'!AS226*(1-VLOOKUP(AT$4,'INTERNAL PARAMETERS-1'!$B$5:$J$44,4, FALSE))</f>
        <v>0</v>
      </c>
      <c r="CI226" s="111">
        <f t="shared" si="3"/>
        <v>0</v>
      </c>
    </row>
    <row r="227" spans="3:87" x14ac:dyDescent="0.5">
      <c r="C227" s="77" t="s">
        <v>22</v>
      </c>
      <c r="D227" s="76" t="s">
        <v>21</v>
      </c>
      <c r="E227" s="76" t="s">
        <v>14</v>
      </c>
      <c r="F227" s="115">
        <f>'INPUTS-Incidence'!E227</f>
        <v>0</v>
      </c>
      <c r="G227" s="114">
        <f>$F227*'INTERNAL PARAMETERS-2'!F227*VLOOKUP(G$4,'INTERNAL PARAMETERS-1'!$B$5:$J$44,4, FALSE)</f>
        <v>0</v>
      </c>
      <c r="H227" s="113">
        <f>$F227*'INTERNAL PARAMETERS-2'!G227*VLOOKUP(H$4,'INTERNAL PARAMETERS-1'!$B$5:$J$44,4, FALSE)</f>
        <v>0</v>
      </c>
      <c r="I227" s="113">
        <f>$F227*'INTERNAL PARAMETERS-2'!H227*VLOOKUP(I$4,'INTERNAL PARAMETERS-1'!$B$5:$J$44,4, FALSE)</f>
        <v>0</v>
      </c>
      <c r="J227" s="113">
        <f>$F227*'INTERNAL PARAMETERS-2'!I227*VLOOKUP(J$4,'INTERNAL PARAMETERS-1'!$B$5:$J$44,4, FALSE)</f>
        <v>0</v>
      </c>
      <c r="K227" s="113">
        <f>$F227*'INTERNAL PARAMETERS-2'!J227*VLOOKUP(K$4,'INTERNAL PARAMETERS-1'!$B$5:$J$44,4, FALSE)</f>
        <v>0</v>
      </c>
      <c r="L227" s="113">
        <f>$F227*'INTERNAL PARAMETERS-2'!K227*VLOOKUP(L$4,'INTERNAL PARAMETERS-1'!$B$5:$J$44,4, FALSE)</f>
        <v>0</v>
      </c>
      <c r="M227" s="113">
        <f>$F227*'INTERNAL PARAMETERS-2'!L227*VLOOKUP(M$4,'INTERNAL PARAMETERS-1'!$B$5:$J$44,4, FALSE)</f>
        <v>0</v>
      </c>
      <c r="N227" s="113">
        <f>$F227*'INTERNAL PARAMETERS-2'!M227*VLOOKUP(N$4,'INTERNAL PARAMETERS-1'!$B$5:$J$44,4, FALSE)</f>
        <v>0</v>
      </c>
      <c r="O227" s="113">
        <f>$F227*'INTERNAL PARAMETERS-2'!N227*VLOOKUP(O$4,'INTERNAL PARAMETERS-1'!$B$5:$J$44,4, FALSE)</f>
        <v>0</v>
      </c>
      <c r="P227" s="113">
        <f>$F227*'INTERNAL PARAMETERS-2'!O227*VLOOKUP(P$4,'INTERNAL PARAMETERS-1'!$B$5:$J$44,4, FALSE)</f>
        <v>0</v>
      </c>
      <c r="Q227" s="113">
        <f>$F227*'INTERNAL PARAMETERS-2'!P227*VLOOKUP(Q$4,'INTERNAL PARAMETERS-1'!$B$5:$J$44,4, FALSE)</f>
        <v>0</v>
      </c>
      <c r="R227" s="113">
        <f>$F227*'INTERNAL PARAMETERS-2'!Q227*VLOOKUP(R$4,'INTERNAL PARAMETERS-1'!$B$5:$J$44,4, FALSE)</f>
        <v>0</v>
      </c>
      <c r="S227" s="113">
        <f>$F227*'INTERNAL PARAMETERS-2'!R227*VLOOKUP(S$4,'INTERNAL PARAMETERS-1'!$B$5:$J$44,4, FALSE)</f>
        <v>0</v>
      </c>
      <c r="T227" s="113">
        <f>$F227*'INTERNAL PARAMETERS-2'!S227*VLOOKUP(T$4,'INTERNAL PARAMETERS-1'!$B$5:$J$44,4, FALSE)</f>
        <v>0</v>
      </c>
      <c r="U227" s="113">
        <f>$F227*'INTERNAL PARAMETERS-2'!T227*VLOOKUP(U$4,'INTERNAL PARAMETERS-1'!$B$5:$J$44,4, FALSE)</f>
        <v>0</v>
      </c>
      <c r="V227" s="113">
        <f>$F227*'INTERNAL PARAMETERS-2'!U227*VLOOKUP(V$4,'INTERNAL PARAMETERS-1'!$B$5:$J$44,4, FALSE)</f>
        <v>0</v>
      </c>
      <c r="W227" s="113">
        <f>$F227*'INTERNAL PARAMETERS-2'!V227*VLOOKUP(W$4,'INTERNAL PARAMETERS-1'!$B$5:$J$44,4, FALSE)</f>
        <v>0</v>
      </c>
      <c r="X227" s="113">
        <f>$F227*'INTERNAL PARAMETERS-2'!W227*VLOOKUP(X$4,'INTERNAL PARAMETERS-1'!$B$5:$J$44,4, FALSE)</f>
        <v>0</v>
      </c>
      <c r="Y227" s="113">
        <f>$F227*'INTERNAL PARAMETERS-2'!X227*VLOOKUP(Y$4,'INTERNAL PARAMETERS-1'!$B$5:$J$44,4, FALSE)</f>
        <v>0</v>
      </c>
      <c r="Z227" s="113">
        <f>$F227*'INTERNAL PARAMETERS-2'!Y227*VLOOKUP(Z$4,'INTERNAL PARAMETERS-1'!$B$5:$J$44,4, FALSE)</f>
        <v>0</v>
      </c>
      <c r="AA227" s="113">
        <f>$F227*'INTERNAL PARAMETERS-2'!Z227*VLOOKUP(AA$4,'INTERNAL PARAMETERS-1'!$B$5:$J$44,4, FALSE)</f>
        <v>0</v>
      </c>
      <c r="AB227" s="113">
        <f>$F227*'INTERNAL PARAMETERS-2'!AA227*VLOOKUP(AB$4,'INTERNAL PARAMETERS-1'!$B$5:$J$44,4, FALSE)</f>
        <v>0</v>
      </c>
      <c r="AC227" s="113">
        <f>$F227*'INTERNAL PARAMETERS-2'!AB227*VLOOKUP(AC$4,'INTERNAL PARAMETERS-1'!$B$5:$J$44,4, FALSE)</f>
        <v>0</v>
      </c>
      <c r="AD227" s="113">
        <f>$F227*'INTERNAL PARAMETERS-2'!AC227*VLOOKUP(AD$4,'INTERNAL PARAMETERS-1'!$B$5:$J$44,4, FALSE)</f>
        <v>0</v>
      </c>
      <c r="AE227" s="113">
        <f>$F227*'INTERNAL PARAMETERS-2'!AD227*VLOOKUP(AE$4,'INTERNAL PARAMETERS-1'!$B$5:$J$44,4, FALSE)</f>
        <v>0</v>
      </c>
      <c r="AF227" s="113">
        <f>$F227*'INTERNAL PARAMETERS-2'!AE227*VLOOKUP(AF$4,'INTERNAL PARAMETERS-1'!$B$5:$J$44,4, FALSE)</f>
        <v>0</v>
      </c>
      <c r="AG227" s="113">
        <f>$F227*'INTERNAL PARAMETERS-2'!AF227*VLOOKUP(AG$4,'INTERNAL PARAMETERS-1'!$B$5:$J$44,4, FALSE)</f>
        <v>0</v>
      </c>
      <c r="AH227" s="113">
        <f>$F227*'INTERNAL PARAMETERS-2'!AG227*VLOOKUP(AH$4,'INTERNAL PARAMETERS-1'!$B$5:$J$44,4, FALSE)</f>
        <v>0</v>
      </c>
      <c r="AI227" s="113">
        <f>$F227*'INTERNAL PARAMETERS-2'!AH227*VLOOKUP(AI$4,'INTERNAL PARAMETERS-1'!$B$5:$J$44,4, FALSE)</f>
        <v>0</v>
      </c>
      <c r="AJ227" s="113">
        <f>$F227*'INTERNAL PARAMETERS-2'!AI227*VLOOKUP(AJ$4,'INTERNAL PARAMETERS-1'!$B$5:$J$44,4, FALSE)</f>
        <v>0</v>
      </c>
      <c r="AK227" s="113">
        <f>$F227*'INTERNAL PARAMETERS-2'!AJ227*VLOOKUP(AK$4,'INTERNAL PARAMETERS-1'!$B$5:$J$44,4, FALSE)</f>
        <v>0</v>
      </c>
      <c r="AL227" s="113">
        <f>$F227*'INTERNAL PARAMETERS-2'!AK227*VLOOKUP(AL$4,'INTERNAL PARAMETERS-1'!$B$5:$J$44,4, FALSE)</f>
        <v>0</v>
      </c>
      <c r="AM227" s="113">
        <f>$F227*'INTERNAL PARAMETERS-2'!AL227*VLOOKUP(AM$4,'INTERNAL PARAMETERS-1'!$B$5:$J$44,4, FALSE)</f>
        <v>0</v>
      </c>
      <c r="AN227" s="113">
        <f>$F227*'INTERNAL PARAMETERS-2'!AM227*VLOOKUP(AN$4,'INTERNAL PARAMETERS-1'!$B$5:$J$44,4, FALSE)</f>
        <v>0</v>
      </c>
      <c r="AO227" s="113">
        <f>$F227*'INTERNAL PARAMETERS-2'!AN227*VLOOKUP(AO$4,'INTERNAL PARAMETERS-1'!$B$5:$J$44,4, FALSE)</f>
        <v>0</v>
      </c>
      <c r="AP227" s="113">
        <f>$F227*'INTERNAL PARAMETERS-2'!AO227*VLOOKUP(AP$4,'INTERNAL PARAMETERS-1'!$B$5:$J$44,4, FALSE)</f>
        <v>0</v>
      </c>
      <c r="AQ227" s="113">
        <f>$F227*'INTERNAL PARAMETERS-2'!AP227*VLOOKUP(AQ$4,'INTERNAL PARAMETERS-1'!$B$5:$J$44,4, FALSE)</f>
        <v>0</v>
      </c>
      <c r="AR227" s="113">
        <f>$F227*'INTERNAL PARAMETERS-2'!AQ227*VLOOKUP(AR$4,'INTERNAL PARAMETERS-1'!$B$5:$J$44,4, FALSE)</f>
        <v>0</v>
      </c>
      <c r="AS227" s="113">
        <f>$F227*'INTERNAL PARAMETERS-2'!AR227*VLOOKUP(AS$4,'INTERNAL PARAMETERS-1'!$B$5:$J$44,4, FALSE)</f>
        <v>0</v>
      </c>
      <c r="AT227" s="112">
        <f>$F227*'INTERNAL PARAMETERS-2'!AS227*VLOOKUP(AT$4,'INTERNAL PARAMETERS-1'!$B$5:$J$44,4, FALSE)</f>
        <v>0</v>
      </c>
      <c r="AU227" s="114">
        <f>$F227*'INTERNAL PARAMETERS-2'!F227*(1-VLOOKUP(G$4,'INTERNAL PARAMETERS-1'!$B$5:$J$44,4, FALSE))</f>
        <v>0</v>
      </c>
      <c r="AV227" s="113">
        <f>$F227*'INTERNAL PARAMETERS-2'!G227*(1-VLOOKUP(H$4,'INTERNAL PARAMETERS-1'!$B$5:$J$44,4, FALSE))</f>
        <v>0</v>
      </c>
      <c r="AW227" s="113">
        <f>$F227*'INTERNAL PARAMETERS-2'!H227*(1-VLOOKUP(I$4,'INTERNAL PARAMETERS-1'!$B$5:$J$44,4, FALSE))</f>
        <v>0</v>
      </c>
      <c r="AX227" s="113">
        <f>$F227*'INTERNAL PARAMETERS-2'!I227*(1-VLOOKUP(J$4,'INTERNAL PARAMETERS-1'!$B$5:$J$44,4, FALSE))</f>
        <v>0</v>
      </c>
      <c r="AY227" s="113">
        <f>$F227*'INTERNAL PARAMETERS-2'!J227*(1-VLOOKUP(K$4,'INTERNAL PARAMETERS-1'!$B$5:$J$44,4, FALSE))</f>
        <v>0</v>
      </c>
      <c r="AZ227" s="113">
        <f>$F227*'INTERNAL PARAMETERS-2'!K227*(1-VLOOKUP(L$4,'INTERNAL PARAMETERS-1'!$B$5:$J$44,4, FALSE))</f>
        <v>0</v>
      </c>
      <c r="BA227" s="113">
        <f>$F227*'INTERNAL PARAMETERS-2'!L227*(1-VLOOKUP(M$4,'INTERNAL PARAMETERS-1'!$B$5:$J$44,4, FALSE))</f>
        <v>0</v>
      </c>
      <c r="BB227" s="113">
        <f>$F227*'INTERNAL PARAMETERS-2'!M227*(1-VLOOKUP(N$4,'INTERNAL PARAMETERS-1'!$B$5:$J$44,4, FALSE))</f>
        <v>0</v>
      </c>
      <c r="BC227" s="113">
        <f>$F227*'INTERNAL PARAMETERS-2'!N227*(1-VLOOKUP(O$4,'INTERNAL PARAMETERS-1'!$B$5:$J$44,4, FALSE))</f>
        <v>0</v>
      </c>
      <c r="BD227" s="113">
        <f>$F227*'INTERNAL PARAMETERS-2'!O227*(1-VLOOKUP(P$4,'INTERNAL PARAMETERS-1'!$B$5:$J$44,4, FALSE))</f>
        <v>0</v>
      </c>
      <c r="BE227" s="113">
        <f>$F227*'INTERNAL PARAMETERS-2'!P227*(1-VLOOKUP(Q$4,'INTERNAL PARAMETERS-1'!$B$5:$J$44,4, FALSE))</f>
        <v>0</v>
      </c>
      <c r="BF227" s="113">
        <f>$F227*'INTERNAL PARAMETERS-2'!Q227*(1-VLOOKUP(R$4,'INTERNAL PARAMETERS-1'!$B$5:$J$44,4, FALSE))</f>
        <v>0</v>
      </c>
      <c r="BG227" s="113">
        <f>$F227*'INTERNAL PARAMETERS-2'!R227*(1-VLOOKUP(S$4,'INTERNAL PARAMETERS-1'!$B$5:$J$44,4, FALSE))</f>
        <v>0</v>
      </c>
      <c r="BH227" s="113">
        <f>$F227*'INTERNAL PARAMETERS-2'!S227*(1-VLOOKUP(T$4,'INTERNAL PARAMETERS-1'!$B$5:$J$44,4, FALSE))</f>
        <v>0</v>
      </c>
      <c r="BI227" s="113">
        <f>$F227*'INTERNAL PARAMETERS-2'!T227*(1-VLOOKUP(U$4,'INTERNAL PARAMETERS-1'!$B$5:$J$44,4, FALSE))</f>
        <v>0</v>
      </c>
      <c r="BJ227" s="113">
        <f>$F227*'INTERNAL PARAMETERS-2'!U227*(1-VLOOKUP(V$4,'INTERNAL PARAMETERS-1'!$B$5:$J$44,4, FALSE))</f>
        <v>0</v>
      </c>
      <c r="BK227" s="113">
        <f>$F227*'INTERNAL PARAMETERS-2'!V227*(1-VLOOKUP(W$4,'INTERNAL PARAMETERS-1'!$B$5:$J$44,4, FALSE))</f>
        <v>0</v>
      </c>
      <c r="BL227" s="113">
        <f>$F227*'INTERNAL PARAMETERS-2'!W227*(1-VLOOKUP(X$4,'INTERNAL PARAMETERS-1'!$B$5:$J$44,4, FALSE))</f>
        <v>0</v>
      </c>
      <c r="BM227" s="113">
        <f>$F227*'INTERNAL PARAMETERS-2'!X227*(1-VLOOKUP(Y$4,'INTERNAL PARAMETERS-1'!$B$5:$J$44,4, FALSE))</f>
        <v>0</v>
      </c>
      <c r="BN227" s="113">
        <f>$F227*'INTERNAL PARAMETERS-2'!Y227*(1-VLOOKUP(Z$4,'INTERNAL PARAMETERS-1'!$B$5:$J$44,4, FALSE))</f>
        <v>0</v>
      </c>
      <c r="BO227" s="113">
        <f>$F227*'INTERNAL PARAMETERS-2'!Z227*(1-VLOOKUP(AA$4,'INTERNAL PARAMETERS-1'!$B$5:$J$44,4, FALSE))</f>
        <v>0</v>
      </c>
      <c r="BP227" s="113">
        <f>$F227*'INTERNAL PARAMETERS-2'!AA227*(1-VLOOKUP(AB$4,'INTERNAL PARAMETERS-1'!$B$5:$J$44,4, FALSE))</f>
        <v>0</v>
      </c>
      <c r="BQ227" s="113">
        <f>$F227*'INTERNAL PARAMETERS-2'!AB227*(1-VLOOKUP(AC$4,'INTERNAL PARAMETERS-1'!$B$5:$J$44,4, FALSE))</f>
        <v>0</v>
      </c>
      <c r="BR227" s="113">
        <f>$F227*'INTERNAL PARAMETERS-2'!AC227*(1-VLOOKUP(AD$4,'INTERNAL PARAMETERS-1'!$B$5:$J$44,4, FALSE))</f>
        <v>0</v>
      </c>
      <c r="BS227" s="113">
        <f>$F227*'INTERNAL PARAMETERS-2'!AD227*(1-VLOOKUP(AE$4,'INTERNAL PARAMETERS-1'!$B$5:$J$44,4, FALSE))</f>
        <v>0</v>
      </c>
      <c r="BT227" s="113">
        <f>$F227*'INTERNAL PARAMETERS-2'!AE227*(1-VLOOKUP(AF$4,'INTERNAL PARAMETERS-1'!$B$5:$J$44,4, FALSE))</f>
        <v>0</v>
      </c>
      <c r="BU227" s="113">
        <f>$F227*'INTERNAL PARAMETERS-2'!AF227*(1-VLOOKUP(AG$4,'INTERNAL PARAMETERS-1'!$B$5:$J$44,4, FALSE))</f>
        <v>0</v>
      </c>
      <c r="BV227" s="113">
        <f>$F227*'INTERNAL PARAMETERS-2'!AG227*(1-VLOOKUP(AH$4,'INTERNAL PARAMETERS-1'!$B$5:$J$44,4, FALSE))</f>
        <v>0</v>
      </c>
      <c r="BW227" s="113">
        <f>$F227*'INTERNAL PARAMETERS-2'!AH227*(1-VLOOKUP(AI$4,'INTERNAL PARAMETERS-1'!$B$5:$J$44,4, FALSE))</f>
        <v>0</v>
      </c>
      <c r="BX227" s="113">
        <f>$F227*'INTERNAL PARAMETERS-2'!AI227*(1-VLOOKUP(AJ$4,'INTERNAL PARAMETERS-1'!$B$5:$J$44,4, FALSE))</f>
        <v>0</v>
      </c>
      <c r="BY227" s="113">
        <f>$F227*'INTERNAL PARAMETERS-2'!AJ227*(1-VLOOKUP(AK$4,'INTERNAL PARAMETERS-1'!$B$5:$J$44,4, FALSE))</f>
        <v>0</v>
      </c>
      <c r="BZ227" s="113">
        <f>$F227*'INTERNAL PARAMETERS-2'!AK227*(1-VLOOKUP(AL$4,'INTERNAL PARAMETERS-1'!$B$5:$J$44,4, FALSE))</f>
        <v>0</v>
      </c>
      <c r="CA227" s="113">
        <f>$F227*'INTERNAL PARAMETERS-2'!AL227*(1-VLOOKUP(AM$4,'INTERNAL PARAMETERS-1'!$B$5:$J$44,4, FALSE))</f>
        <v>0</v>
      </c>
      <c r="CB227" s="113">
        <f>$F227*'INTERNAL PARAMETERS-2'!AM227*(1-VLOOKUP(AN$4,'INTERNAL PARAMETERS-1'!$B$5:$J$44,4, FALSE))</f>
        <v>0</v>
      </c>
      <c r="CC227" s="113">
        <f>$F227*'INTERNAL PARAMETERS-2'!AN227*(1-VLOOKUP(AO$4,'INTERNAL PARAMETERS-1'!$B$5:$J$44,4, FALSE))</f>
        <v>0</v>
      </c>
      <c r="CD227" s="113">
        <f>$F227*'INTERNAL PARAMETERS-2'!AO227*(1-VLOOKUP(AP$4,'INTERNAL PARAMETERS-1'!$B$5:$J$44,4, FALSE))</f>
        <v>0</v>
      </c>
      <c r="CE227" s="113">
        <f>$F227*'INTERNAL PARAMETERS-2'!AP227*(1-VLOOKUP(AQ$4,'INTERNAL PARAMETERS-1'!$B$5:$J$44,4, FALSE))</f>
        <v>0</v>
      </c>
      <c r="CF227" s="113">
        <f>$F227*'INTERNAL PARAMETERS-2'!AQ227*(1-VLOOKUP(AR$4,'INTERNAL PARAMETERS-1'!$B$5:$J$44,4, FALSE))</f>
        <v>0</v>
      </c>
      <c r="CG227" s="113">
        <f>$F227*'INTERNAL PARAMETERS-2'!AR227*(1-VLOOKUP(AS$4,'INTERNAL PARAMETERS-1'!$B$5:$J$44,4, FALSE))</f>
        <v>0</v>
      </c>
      <c r="CH227" s="112">
        <f>$F227*'INTERNAL PARAMETERS-2'!AS227*(1-VLOOKUP(AT$4,'INTERNAL PARAMETERS-1'!$B$5:$J$44,4, FALSE))</f>
        <v>0</v>
      </c>
      <c r="CI227" s="111">
        <f t="shared" si="3"/>
        <v>0</v>
      </c>
    </row>
    <row r="228" spans="3:87" x14ac:dyDescent="0.5">
      <c r="C228" s="77" t="s">
        <v>22</v>
      </c>
      <c r="D228" s="76" t="s">
        <v>21</v>
      </c>
      <c r="E228" s="76" t="s">
        <v>13</v>
      </c>
      <c r="F228" s="115">
        <f>'INPUTS-Incidence'!E228</f>
        <v>0</v>
      </c>
      <c r="G228" s="114">
        <f>$F228*'INTERNAL PARAMETERS-2'!F228*VLOOKUP(G$4,'INTERNAL PARAMETERS-1'!$B$5:$J$44,4, FALSE)</f>
        <v>0</v>
      </c>
      <c r="H228" s="113">
        <f>$F228*'INTERNAL PARAMETERS-2'!G228*VLOOKUP(H$4,'INTERNAL PARAMETERS-1'!$B$5:$J$44,4, FALSE)</f>
        <v>0</v>
      </c>
      <c r="I228" s="113">
        <f>$F228*'INTERNAL PARAMETERS-2'!H228*VLOOKUP(I$4,'INTERNAL PARAMETERS-1'!$B$5:$J$44,4, FALSE)</f>
        <v>0</v>
      </c>
      <c r="J228" s="113">
        <f>$F228*'INTERNAL PARAMETERS-2'!I228*VLOOKUP(J$4,'INTERNAL PARAMETERS-1'!$B$5:$J$44,4, FALSE)</f>
        <v>0</v>
      </c>
      <c r="K228" s="113">
        <f>$F228*'INTERNAL PARAMETERS-2'!J228*VLOOKUP(K$4,'INTERNAL PARAMETERS-1'!$B$5:$J$44,4, FALSE)</f>
        <v>0</v>
      </c>
      <c r="L228" s="113">
        <f>$F228*'INTERNAL PARAMETERS-2'!K228*VLOOKUP(L$4,'INTERNAL PARAMETERS-1'!$B$5:$J$44,4, FALSE)</f>
        <v>0</v>
      </c>
      <c r="M228" s="113">
        <f>$F228*'INTERNAL PARAMETERS-2'!L228*VLOOKUP(M$4,'INTERNAL PARAMETERS-1'!$B$5:$J$44,4, FALSE)</f>
        <v>0</v>
      </c>
      <c r="N228" s="113">
        <f>$F228*'INTERNAL PARAMETERS-2'!M228*VLOOKUP(N$4,'INTERNAL PARAMETERS-1'!$B$5:$J$44,4, FALSE)</f>
        <v>0</v>
      </c>
      <c r="O228" s="113">
        <f>$F228*'INTERNAL PARAMETERS-2'!N228*VLOOKUP(O$4,'INTERNAL PARAMETERS-1'!$B$5:$J$44,4, FALSE)</f>
        <v>0</v>
      </c>
      <c r="P228" s="113">
        <f>$F228*'INTERNAL PARAMETERS-2'!O228*VLOOKUP(P$4,'INTERNAL PARAMETERS-1'!$B$5:$J$44,4, FALSE)</f>
        <v>0</v>
      </c>
      <c r="Q228" s="113">
        <f>$F228*'INTERNAL PARAMETERS-2'!P228*VLOOKUP(Q$4,'INTERNAL PARAMETERS-1'!$B$5:$J$44,4, FALSE)</f>
        <v>0</v>
      </c>
      <c r="R228" s="113">
        <f>$F228*'INTERNAL PARAMETERS-2'!Q228*VLOOKUP(R$4,'INTERNAL PARAMETERS-1'!$B$5:$J$44,4, FALSE)</f>
        <v>0</v>
      </c>
      <c r="S228" s="113">
        <f>$F228*'INTERNAL PARAMETERS-2'!R228*VLOOKUP(S$4,'INTERNAL PARAMETERS-1'!$B$5:$J$44,4, FALSE)</f>
        <v>0</v>
      </c>
      <c r="T228" s="113">
        <f>$F228*'INTERNAL PARAMETERS-2'!S228*VLOOKUP(T$4,'INTERNAL PARAMETERS-1'!$B$5:$J$44,4, FALSE)</f>
        <v>0</v>
      </c>
      <c r="U228" s="113">
        <f>$F228*'INTERNAL PARAMETERS-2'!T228*VLOOKUP(U$4,'INTERNAL PARAMETERS-1'!$B$5:$J$44,4, FALSE)</f>
        <v>0</v>
      </c>
      <c r="V228" s="113">
        <f>$F228*'INTERNAL PARAMETERS-2'!U228*VLOOKUP(V$4,'INTERNAL PARAMETERS-1'!$B$5:$J$44,4, FALSE)</f>
        <v>0</v>
      </c>
      <c r="W228" s="113">
        <f>$F228*'INTERNAL PARAMETERS-2'!V228*VLOOKUP(W$4,'INTERNAL PARAMETERS-1'!$B$5:$J$44,4, FALSE)</f>
        <v>0</v>
      </c>
      <c r="X228" s="113">
        <f>$F228*'INTERNAL PARAMETERS-2'!W228*VLOOKUP(X$4,'INTERNAL PARAMETERS-1'!$B$5:$J$44,4, FALSE)</f>
        <v>0</v>
      </c>
      <c r="Y228" s="113">
        <f>$F228*'INTERNAL PARAMETERS-2'!X228*VLOOKUP(Y$4,'INTERNAL PARAMETERS-1'!$B$5:$J$44,4, FALSE)</f>
        <v>0</v>
      </c>
      <c r="Z228" s="113">
        <f>$F228*'INTERNAL PARAMETERS-2'!Y228*VLOOKUP(Z$4,'INTERNAL PARAMETERS-1'!$B$5:$J$44,4, FALSE)</f>
        <v>0</v>
      </c>
      <c r="AA228" s="113">
        <f>$F228*'INTERNAL PARAMETERS-2'!Z228*VLOOKUP(AA$4,'INTERNAL PARAMETERS-1'!$B$5:$J$44,4, FALSE)</f>
        <v>0</v>
      </c>
      <c r="AB228" s="113">
        <f>$F228*'INTERNAL PARAMETERS-2'!AA228*VLOOKUP(AB$4,'INTERNAL PARAMETERS-1'!$B$5:$J$44,4, FALSE)</f>
        <v>0</v>
      </c>
      <c r="AC228" s="113">
        <f>$F228*'INTERNAL PARAMETERS-2'!AB228*VLOOKUP(AC$4,'INTERNAL PARAMETERS-1'!$B$5:$J$44,4, FALSE)</f>
        <v>0</v>
      </c>
      <c r="AD228" s="113">
        <f>$F228*'INTERNAL PARAMETERS-2'!AC228*VLOOKUP(AD$4,'INTERNAL PARAMETERS-1'!$B$5:$J$44,4, FALSE)</f>
        <v>0</v>
      </c>
      <c r="AE228" s="113">
        <f>$F228*'INTERNAL PARAMETERS-2'!AD228*VLOOKUP(AE$4,'INTERNAL PARAMETERS-1'!$B$5:$J$44,4, FALSE)</f>
        <v>0</v>
      </c>
      <c r="AF228" s="113">
        <f>$F228*'INTERNAL PARAMETERS-2'!AE228*VLOOKUP(AF$4,'INTERNAL PARAMETERS-1'!$B$5:$J$44,4, FALSE)</f>
        <v>0</v>
      </c>
      <c r="AG228" s="113">
        <f>$F228*'INTERNAL PARAMETERS-2'!AF228*VLOOKUP(AG$4,'INTERNAL PARAMETERS-1'!$B$5:$J$44,4, FALSE)</f>
        <v>0</v>
      </c>
      <c r="AH228" s="113">
        <f>$F228*'INTERNAL PARAMETERS-2'!AG228*VLOOKUP(AH$4,'INTERNAL PARAMETERS-1'!$B$5:$J$44,4, FALSE)</f>
        <v>0</v>
      </c>
      <c r="AI228" s="113">
        <f>$F228*'INTERNAL PARAMETERS-2'!AH228*VLOOKUP(AI$4,'INTERNAL PARAMETERS-1'!$B$5:$J$44,4, FALSE)</f>
        <v>0</v>
      </c>
      <c r="AJ228" s="113">
        <f>$F228*'INTERNAL PARAMETERS-2'!AI228*VLOOKUP(AJ$4,'INTERNAL PARAMETERS-1'!$B$5:$J$44,4, FALSE)</f>
        <v>0</v>
      </c>
      <c r="AK228" s="113">
        <f>$F228*'INTERNAL PARAMETERS-2'!AJ228*VLOOKUP(AK$4,'INTERNAL PARAMETERS-1'!$B$5:$J$44,4, FALSE)</f>
        <v>0</v>
      </c>
      <c r="AL228" s="113">
        <f>$F228*'INTERNAL PARAMETERS-2'!AK228*VLOOKUP(AL$4,'INTERNAL PARAMETERS-1'!$B$5:$J$44,4, FALSE)</f>
        <v>0</v>
      </c>
      <c r="AM228" s="113">
        <f>$F228*'INTERNAL PARAMETERS-2'!AL228*VLOOKUP(AM$4,'INTERNAL PARAMETERS-1'!$B$5:$J$44,4, FALSE)</f>
        <v>0</v>
      </c>
      <c r="AN228" s="113">
        <f>$F228*'INTERNAL PARAMETERS-2'!AM228*VLOOKUP(AN$4,'INTERNAL PARAMETERS-1'!$B$5:$J$44,4, FALSE)</f>
        <v>0</v>
      </c>
      <c r="AO228" s="113">
        <f>$F228*'INTERNAL PARAMETERS-2'!AN228*VLOOKUP(AO$4,'INTERNAL PARAMETERS-1'!$B$5:$J$44,4, FALSE)</f>
        <v>0</v>
      </c>
      <c r="AP228" s="113">
        <f>$F228*'INTERNAL PARAMETERS-2'!AO228*VLOOKUP(AP$4,'INTERNAL PARAMETERS-1'!$B$5:$J$44,4, FALSE)</f>
        <v>0</v>
      </c>
      <c r="AQ228" s="113">
        <f>$F228*'INTERNAL PARAMETERS-2'!AP228*VLOOKUP(AQ$4,'INTERNAL PARAMETERS-1'!$B$5:$J$44,4, FALSE)</f>
        <v>0</v>
      </c>
      <c r="AR228" s="113">
        <f>$F228*'INTERNAL PARAMETERS-2'!AQ228*VLOOKUP(AR$4,'INTERNAL PARAMETERS-1'!$B$5:$J$44,4, FALSE)</f>
        <v>0</v>
      </c>
      <c r="AS228" s="113">
        <f>$F228*'INTERNAL PARAMETERS-2'!AR228*VLOOKUP(AS$4,'INTERNAL PARAMETERS-1'!$B$5:$J$44,4, FALSE)</f>
        <v>0</v>
      </c>
      <c r="AT228" s="112">
        <f>$F228*'INTERNAL PARAMETERS-2'!AS228*VLOOKUP(AT$4,'INTERNAL PARAMETERS-1'!$B$5:$J$44,4, FALSE)</f>
        <v>0</v>
      </c>
      <c r="AU228" s="114">
        <f>$F228*'INTERNAL PARAMETERS-2'!F228*(1-VLOOKUP(G$4,'INTERNAL PARAMETERS-1'!$B$5:$J$44,4, FALSE))</f>
        <v>0</v>
      </c>
      <c r="AV228" s="113">
        <f>$F228*'INTERNAL PARAMETERS-2'!G228*(1-VLOOKUP(H$4,'INTERNAL PARAMETERS-1'!$B$5:$J$44,4, FALSE))</f>
        <v>0</v>
      </c>
      <c r="AW228" s="113">
        <f>$F228*'INTERNAL PARAMETERS-2'!H228*(1-VLOOKUP(I$4,'INTERNAL PARAMETERS-1'!$B$5:$J$44,4, FALSE))</f>
        <v>0</v>
      </c>
      <c r="AX228" s="113">
        <f>$F228*'INTERNAL PARAMETERS-2'!I228*(1-VLOOKUP(J$4,'INTERNAL PARAMETERS-1'!$B$5:$J$44,4, FALSE))</f>
        <v>0</v>
      </c>
      <c r="AY228" s="113">
        <f>$F228*'INTERNAL PARAMETERS-2'!J228*(1-VLOOKUP(K$4,'INTERNAL PARAMETERS-1'!$B$5:$J$44,4, FALSE))</f>
        <v>0</v>
      </c>
      <c r="AZ228" s="113">
        <f>$F228*'INTERNAL PARAMETERS-2'!K228*(1-VLOOKUP(L$4,'INTERNAL PARAMETERS-1'!$B$5:$J$44,4, FALSE))</f>
        <v>0</v>
      </c>
      <c r="BA228" s="113">
        <f>$F228*'INTERNAL PARAMETERS-2'!L228*(1-VLOOKUP(M$4,'INTERNAL PARAMETERS-1'!$B$5:$J$44,4, FALSE))</f>
        <v>0</v>
      </c>
      <c r="BB228" s="113">
        <f>$F228*'INTERNAL PARAMETERS-2'!M228*(1-VLOOKUP(N$4,'INTERNAL PARAMETERS-1'!$B$5:$J$44,4, FALSE))</f>
        <v>0</v>
      </c>
      <c r="BC228" s="113">
        <f>$F228*'INTERNAL PARAMETERS-2'!N228*(1-VLOOKUP(O$4,'INTERNAL PARAMETERS-1'!$B$5:$J$44,4, FALSE))</f>
        <v>0</v>
      </c>
      <c r="BD228" s="113">
        <f>$F228*'INTERNAL PARAMETERS-2'!O228*(1-VLOOKUP(P$4,'INTERNAL PARAMETERS-1'!$B$5:$J$44,4, FALSE))</f>
        <v>0</v>
      </c>
      <c r="BE228" s="113">
        <f>$F228*'INTERNAL PARAMETERS-2'!P228*(1-VLOOKUP(Q$4,'INTERNAL PARAMETERS-1'!$B$5:$J$44,4, FALSE))</f>
        <v>0</v>
      </c>
      <c r="BF228" s="113">
        <f>$F228*'INTERNAL PARAMETERS-2'!Q228*(1-VLOOKUP(R$4,'INTERNAL PARAMETERS-1'!$B$5:$J$44,4, FALSE))</f>
        <v>0</v>
      </c>
      <c r="BG228" s="113">
        <f>$F228*'INTERNAL PARAMETERS-2'!R228*(1-VLOOKUP(S$4,'INTERNAL PARAMETERS-1'!$B$5:$J$44,4, FALSE))</f>
        <v>0</v>
      </c>
      <c r="BH228" s="113">
        <f>$F228*'INTERNAL PARAMETERS-2'!S228*(1-VLOOKUP(T$4,'INTERNAL PARAMETERS-1'!$B$5:$J$44,4, FALSE))</f>
        <v>0</v>
      </c>
      <c r="BI228" s="113">
        <f>$F228*'INTERNAL PARAMETERS-2'!T228*(1-VLOOKUP(U$4,'INTERNAL PARAMETERS-1'!$B$5:$J$44,4, FALSE))</f>
        <v>0</v>
      </c>
      <c r="BJ228" s="113">
        <f>$F228*'INTERNAL PARAMETERS-2'!U228*(1-VLOOKUP(V$4,'INTERNAL PARAMETERS-1'!$B$5:$J$44,4, FALSE))</f>
        <v>0</v>
      </c>
      <c r="BK228" s="113">
        <f>$F228*'INTERNAL PARAMETERS-2'!V228*(1-VLOOKUP(W$4,'INTERNAL PARAMETERS-1'!$B$5:$J$44,4, FALSE))</f>
        <v>0</v>
      </c>
      <c r="BL228" s="113">
        <f>$F228*'INTERNAL PARAMETERS-2'!W228*(1-VLOOKUP(X$4,'INTERNAL PARAMETERS-1'!$B$5:$J$44,4, FALSE))</f>
        <v>0</v>
      </c>
      <c r="BM228" s="113">
        <f>$F228*'INTERNAL PARAMETERS-2'!X228*(1-VLOOKUP(Y$4,'INTERNAL PARAMETERS-1'!$B$5:$J$44,4, FALSE))</f>
        <v>0</v>
      </c>
      <c r="BN228" s="113">
        <f>$F228*'INTERNAL PARAMETERS-2'!Y228*(1-VLOOKUP(Z$4,'INTERNAL PARAMETERS-1'!$B$5:$J$44,4, FALSE))</f>
        <v>0</v>
      </c>
      <c r="BO228" s="113">
        <f>$F228*'INTERNAL PARAMETERS-2'!Z228*(1-VLOOKUP(AA$4,'INTERNAL PARAMETERS-1'!$B$5:$J$44,4, FALSE))</f>
        <v>0</v>
      </c>
      <c r="BP228" s="113">
        <f>$F228*'INTERNAL PARAMETERS-2'!AA228*(1-VLOOKUP(AB$4,'INTERNAL PARAMETERS-1'!$B$5:$J$44,4, FALSE))</f>
        <v>0</v>
      </c>
      <c r="BQ228" s="113">
        <f>$F228*'INTERNAL PARAMETERS-2'!AB228*(1-VLOOKUP(AC$4,'INTERNAL PARAMETERS-1'!$B$5:$J$44,4, FALSE))</f>
        <v>0</v>
      </c>
      <c r="BR228" s="113">
        <f>$F228*'INTERNAL PARAMETERS-2'!AC228*(1-VLOOKUP(AD$4,'INTERNAL PARAMETERS-1'!$B$5:$J$44,4, FALSE))</f>
        <v>0</v>
      </c>
      <c r="BS228" s="113">
        <f>$F228*'INTERNAL PARAMETERS-2'!AD228*(1-VLOOKUP(AE$4,'INTERNAL PARAMETERS-1'!$B$5:$J$44,4, FALSE))</f>
        <v>0</v>
      </c>
      <c r="BT228" s="113">
        <f>$F228*'INTERNAL PARAMETERS-2'!AE228*(1-VLOOKUP(AF$4,'INTERNAL PARAMETERS-1'!$B$5:$J$44,4, FALSE))</f>
        <v>0</v>
      </c>
      <c r="BU228" s="113">
        <f>$F228*'INTERNAL PARAMETERS-2'!AF228*(1-VLOOKUP(AG$4,'INTERNAL PARAMETERS-1'!$B$5:$J$44,4, FALSE))</f>
        <v>0</v>
      </c>
      <c r="BV228" s="113">
        <f>$F228*'INTERNAL PARAMETERS-2'!AG228*(1-VLOOKUP(AH$4,'INTERNAL PARAMETERS-1'!$B$5:$J$44,4, FALSE))</f>
        <v>0</v>
      </c>
      <c r="BW228" s="113">
        <f>$F228*'INTERNAL PARAMETERS-2'!AH228*(1-VLOOKUP(AI$4,'INTERNAL PARAMETERS-1'!$B$5:$J$44,4, FALSE))</f>
        <v>0</v>
      </c>
      <c r="BX228" s="113">
        <f>$F228*'INTERNAL PARAMETERS-2'!AI228*(1-VLOOKUP(AJ$4,'INTERNAL PARAMETERS-1'!$B$5:$J$44,4, FALSE))</f>
        <v>0</v>
      </c>
      <c r="BY228" s="113">
        <f>$F228*'INTERNAL PARAMETERS-2'!AJ228*(1-VLOOKUP(AK$4,'INTERNAL PARAMETERS-1'!$B$5:$J$44,4, FALSE))</f>
        <v>0</v>
      </c>
      <c r="BZ228" s="113">
        <f>$F228*'INTERNAL PARAMETERS-2'!AK228*(1-VLOOKUP(AL$4,'INTERNAL PARAMETERS-1'!$B$5:$J$44,4, FALSE))</f>
        <v>0</v>
      </c>
      <c r="CA228" s="113">
        <f>$F228*'INTERNAL PARAMETERS-2'!AL228*(1-VLOOKUP(AM$4,'INTERNAL PARAMETERS-1'!$B$5:$J$44,4, FALSE))</f>
        <v>0</v>
      </c>
      <c r="CB228" s="113">
        <f>$F228*'INTERNAL PARAMETERS-2'!AM228*(1-VLOOKUP(AN$4,'INTERNAL PARAMETERS-1'!$B$5:$J$44,4, FALSE))</f>
        <v>0</v>
      </c>
      <c r="CC228" s="113">
        <f>$F228*'INTERNAL PARAMETERS-2'!AN228*(1-VLOOKUP(AO$4,'INTERNAL PARAMETERS-1'!$B$5:$J$44,4, FALSE))</f>
        <v>0</v>
      </c>
      <c r="CD228" s="113">
        <f>$F228*'INTERNAL PARAMETERS-2'!AO228*(1-VLOOKUP(AP$4,'INTERNAL PARAMETERS-1'!$B$5:$J$44,4, FALSE))</f>
        <v>0</v>
      </c>
      <c r="CE228" s="113">
        <f>$F228*'INTERNAL PARAMETERS-2'!AP228*(1-VLOOKUP(AQ$4,'INTERNAL PARAMETERS-1'!$B$5:$J$44,4, FALSE))</f>
        <v>0</v>
      </c>
      <c r="CF228" s="113">
        <f>$F228*'INTERNAL PARAMETERS-2'!AQ228*(1-VLOOKUP(AR$4,'INTERNAL PARAMETERS-1'!$B$5:$J$44,4, FALSE))</f>
        <v>0</v>
      </c>
      <c r="CG228" s="113">
        <f>$F228*'INTERNAL PARAMETERS-2'!AR228*(1-VLOOKUP(AS$4,'INTERNAL PARAMETERS-1'!$B$5:$J$44,4, FALSE))</f>
        <v>0</v>
      </c>
      <c r="CH228" s="112">
        <f>$F228*'INTERNAL PARAMETERS-2'!AS228*(1-VLOOKUP(AT$4,'INTERNAL PARAMETERS-1'!$B$5:$J$44,4, FALSE))</f>
        <v>0</v>
      </c>
      <c r="CI228" s="111">
        <f t="shared" si="3"/>
        <v>0</v>
      </c>
    </row>
    <row r="229" spans="3:87" x14ac:dyDescent="0.5">
      <c r="C229" s="77" t="s">
        <v>22</v>
      </c>
      <c r="D229" s="76" t="s">
        <v>21</v>
      </c>
      <c r="E229" s="76" t="s">
        <v>12</v>
      </c>
      <c r="F229" s="115">
        <f>'INPUTS-Incidence'!E229</f>
        <v>0</v>
      </c>
      <c r="G229" s="114">
        <f>$F229*'INTERNAL PARAMETERS-2'!F229*VLOOKUP(G$4,'INTERNAL PARAMETERS-1'!$B$5:$J$44,4, FALSE)</f>
        <v>0</v>
      </c>
      <c r="H229" s="113">
        <f>$F229*'INTERNAL PARAMETERS-2'!G229*VLOOKUP(H$4,'INTERNAL PARAMETERS-1'!$B$5:$J$44,4, FALSE)</f>
        <v>0</v>
      </c>
      <c r="I229" s="113">
        <f>$F229*'INTERNAL PARAMETERS-2'!H229*VLOOKUP(I$4,'INTERNAL PARAMETERS-1'!$B$5:$J$44,4, FALSE)</f>
        <v>0</v>
      </c>
      <c r="J229" s="113">
        <f>$F229*'INTERNAL PARAMETERS-2'!I229*VLOOKUP(J$4,'INTERNAL PARAMETERS-1'!$B$5:$J$44,4, FALSE)</f>
        <v>0</v>
      </c>
      <c r="K229" s="113">
        <f>$F229*'INTERNAL PARAMETERS-2'!J229*VLOOKUP(K$4,'INTERNAL PARAMETERS-1'!$B$5:$J$44,4, FALSE)</f>
        <v>0</v>
      </c>
      <c r="L229" s="113">
        <f>$F229*'INTERNAL PARAMETERS-2'!K229*VLOOKUP(L$4,'INTERNAL PARAMETERS-1'!$B$5:$J$44,4, FALSE)</f>
        <v>0</v>
      </c>
      <c r="M229" s="113">
        <f>$F229*'INTERNAL PARAMETERS-2'!L229*VLOOKUP(M$4,'INTERNAL PARAMETERS-1'!$B$5:$J$44,4, FALSE)</f>
        <v>0</v>
      </c>
      <c r="N229" s="113">
        <f>$F229*'INTERNAL PARAMETERS-2'!M229*VLOOKUP(N$4,'INTERNAL PARAMETERS-1'!$B$5:$J$44,4, FALSE)</f>
        <v>0</v>
      </c>
      <c r="O229" s="113">
        <f>$F229*'INTERNAL PARAMETERS-2'!N229*VLOOKUP(O$4,'INTERNAL PARAMETERS-1'!$B$5:$J$44,4, FALSE)</f>
        <v>0</v>
      </c>
      <c r="P229" s="113">
        <f>$F229*'INTERNAL PARAMETERS-2'!O229*VLOOKUP(P$4,'INTERNAL PARAMETERS-1'!$B$5:$J$44,4, FALSE)</f>
        <v>0</v>
      </c>
      <c r="Q229" s="113">
        <f>$F229*'INTERNAL PARAMETERS-2'!P229*VLOOKUP(Q$4,'INTERNAL PARAMETERS-1'!$B$5:$J$44,4, FALSE)</f>
        <v>0</v>
      </c>
      <c r="R229" s="113">
        <f>$F229*'INTERNAL PARAMETERS-2'!Q229*VLOOKUP(R$4,'INTERNAL PARAMETERS-1'!$B$5:$J$44,4, FALSE)</f>
        <v>0</v>
      </c>
      <c r="S229" s="113">
        <f>$F229*'INTERNAL PARAMETERS-2'!R229*VLOOKUP(S$4,'INTERNAL PARAMETERS-1'!$B$5:$J$44,4, FALSE)</f>
        <v>0</v>
      </c>
      <c r="T229" s="113">
        <f>$F229*'INTERNAL PARAMETERS-2'!S229*VLOOKUP(T$4,'INTERNAL PARAMETERS-1'!$B$5:$J$44,4, FALSE)</f>
        <v>0</v>
      </c>
      <c r="U229" s="113">
        <f>$F229*'INTERNAL PARAMETERS-2'!T229*VLOOKUP(U$4,'INTERNAL PARAMETERS-1'!$B$5:$J$44,4, FALSE)</f>
        <v>0</v>
      </c>
      <c r="V229" s="113">
        <f>$F229*'INTERNAL PARAMETERS-2'!U229*VLOOKUP(V$4,'INTERNAL PARAMETERS-1'!$B$5:$J$44,4, FALSE)</f>
        <v>0</v>
      </c>
      <c r="W229" s="113">
        <f>$F229*'INTERNAL PARAMETERS-2'!V229*VLOOKUP(W$4,'INTERNAL PARAMETERS-1'!$B$5:$J$44,4, FALSE)</f>
        <v>0</v>
      </c>
      <c r="X229" s="113">
        <f>$F229*'INTERNAL PARAMETERS-2'!W229*VLOOKUP(X$4,'INTERNAL PARAMETERS-1'!$B$5:$J$44,4, FALSE)</f>
        <v>0</v>
      </c>
      <c r="Y229" s="113">
        <f>$F229*'INTERNAL PARAMETERS-2'!X229*VLOOKUP(Y$4,'INTERNAL PARAMETERS-1'!$B$5:$J$44,4, FALSE)</f>
        <v>0</v>
      </c>
      <c r="Z229" s="113">
        <f>$F229*'INTERNAL PARAMETERS-2'!Y229*VLOOKUP(Z$4,'INTERNAL PARAMETERS-1'!$B$5:$J$44,4, FALSE)</f>
        <v>0</v>
      </c>
      <c r="AA229" s="113">
        <f>$F229*'INTERNAL PARAMETERS-2'!Z229*VLOOKUP(AA$4,'INTERNAL PARAMETERS-1'!$B$5:$J$44,4, FALSE)</f>
        <v>0</v>
      </c>
      <c r="AB229" s="113">
        <f>$F229*'INTERNAL PARAMETERS-2'!AA229*VLOOKUP(AB$4,'INTERNAL PARAMETERS-1'!$B$5:$J$44,4, FALSE)</f>
        <v>0</v>
      </c>
      <c r="AC229" s="113">
        <f>$F229*'INTERNAL PARAMETERS-2'!AB229*VLOOKUP(AC$4,'INTERNAL PARAMETERS-1'!$B$5:$J$44,4, FALSE)</f>
        <v>0</v>
      </c>
      <c r="AD229" s="113">
        <f>$F229*'INTERNAL PARAMETERS-2'!AC229*VLOOKUP(AD$4,'INTERNAL PARAMETERS-1'!$B$5:$J$44,4, FALSE)</f>
        <v>0</v>
      </c>
      <c r="AE229" s="113">
        <f>$F229*'INTERNAL PARAMETERS-2'!AD229*VLOOKUP(AE$4,'INTERNAL PARAMETERS-1'!$B$5:$J$44,4, FALSE)</f>
        <v>0</v>
      </c>
      <c r="AF229" s="113">
        <f>$F229*'INTERNAL PARAMETERS-2'!AE229*VLOOKUP(AF$4,'INTERNAL PARAMETERS-1'!$B$5:$J$44,4, FALSE)</f>
        <v>0</v>
      </c>
      <c r="AG229" s="113">
        <f>$F229*'INTERNAL PARAMETERS-2'!AF229*VLOOKUP(AG$4,'INTERNAL PARAMETERS-1'!$B$5:$J$44,4, FALSE)</f>
        <v>0</v>
      </c>
      <c r="AH229" s="113">
        <f>$F229*'INTERNAL PARAMETERS-2'!AG229*VLOOKUP(AH$4,'INTERNAL PARAMETERS-1'!$B$5:$J$44,4, FALSE)</f>
        <v>0</v>
      </c>
      <c r="AI229" s="113">
        <f>$F229*'INTERNAL PARAMETERS-2'!AH229*VLOOKUP(AI$4,'INTERNAL PARAMETERS-1'!$B$5:$J$44,4, FALSE)</f>
        <v>0</v>
      </c>
      <c r="AJ229" s="113">
        <f>$F229*'INTERNAL PARAMETERS-2'!AI229*VLOOKUP(AJ$4,'INTERNAL PARAMETERS-1'!$B$5:$J$44,4, FALSE)</f>
        <v>0</v>
      </c>
      <c r="AK229" s="113">
        <f>$F229*'INTERNAL PARAMETERS-2'!AJ229*VLOOKUP(AK$4,'INTERNAL PARAMETERS-1'!$B$5:$J$44,4, FALSE)</f>
        <v>0</v>
      </c>
      <c r="AL229" s="113">
        <f>$F229*'INTERNAL PARAMETERS-2'!AK229*VLOOKUP(AL$4,'INTERNAL PARAMETERS-1'!$B$5:$J$44,4, FALSE)</f>
        <v>0</v>
      </c>
      <c r="AM229" s="113">
        <f>$F229*'INTERNAL PARAMETERS-2'!AL229*VLOOKUP(AM$4,'INTERNAL PARAMETERS-1'!$B$5:$J$44,4, FALSE)</f>
        <v>0</v>
      </c>
      <c r="AN229" s="113">
        <f>$F229*'INTERNAL PARAMETERS-2'!AM229*VLOOKUP(AN$4,'INTERNAL PARAMETERS-1'!$B$5:$J$44,4, FALSE)</f>
        <v>0</v>
      </c>
      <c r="AO229" s="113">
        <f>$F229*'INTERNAL PARAMETERS-2'!AN229*VLOOKUP(AO$4,'INTERNAL PARAMETERS-1'!$B$5:$J$44,4, FALSE)</f>
        <v>0</v>
      </c>
      <c r="AP229" s="113">
        <f>$F229*'INTERNAL PARAMETERS-2'!AO229*VLOOKUP(AP$4,'INTERNAL PARAMETERS-1'!$B$5:$J$44,4, FALSE)</f>
        <v>0</v>
      </c>
      <c r="AQ229" s="113">
        <f>$F229*'INTERNAL PARAMETERS-2'!AP229*VLOOKUP(AQ$4,'INTERNAL PARAMETERS-1'!$B$5:$J$44,4, FALSE)</f>
        <v>0</v>
      </c>
      <c r="AR229" s="113">
        <f>$F229*'INTERNAL PARAMETERS-2'!AQ229*VLOOKUP(AR$4,'INTERNAL PARAMETERS-1'!$B$5:$J$44,4, FALSE)</f>
        <v>0</v>
      </c>
      <c r="AS229" s="113">
        <f>$F229*'INTERNAL PARAMETERS-2'!AR229*VLOOKUP(AS$4,'INTERNAL PARAMETERS-1'!$B$5:$J$44,4, FALSE)</f>
        <v>0</v>
      </c>
      <c r="AT229" s="112">
        <f>$F229*'INTERNAL PARAMETERS-2'!AS229*VLOOKUP(AT$4,'INTERNAL PARAMETERS-1'!$B$5:$J$44,4, FALSE)</f>
        <v>0</v>
      </c>
      <c r="AU229" s="114">
        <f>$F229*'INTERNAL PARAMETERS-2'!F229*(1-VLOOKUP(G$4,'INTERNAL PARAMETERS-1'!$B$5:$J$44,4, FALSE))</f>
        <v>0</v>
      </c>
      <c r="AV229" s="113">
        <f>$F229*'INTERNAL PARAMETERS-2'!G229*(1-VLOOKUP(H$4,'INTERNAL PARAMETERS-1'!$B$5:$J$44,4, FALSE))</f>
        <v>0</v>
      </c>
      <c r="AW229" s="113">
        <f>$F229*'INTERNAL PARAMETERS-2'!H229*(1-VLOOKUP(I$4,'INTERNAL PARAMETERS-1'!$B$5:$J$44,4, FALSE))</f>
        <v>0</v>
      </c>
      <c r="AX229" s="113">
        <f>$F229*'INTERNAL PARAMETERS-2'!I229*(1-VLOOKUP(J$4,'INTERNAL PARAMETERS-1'!$B$5:$J$44,4, FALSE))</f>
        <v>0</v>
      </c>
      <c r="AY229" s="113">
        <f>$F229*'INTERNAL PARAMETERS-2'!J229*(1-VLOOKUP(K$4,'INTERNAL PARAMETERS-1'!$B$5:$J$44,4, FALSE))</f>
        <v>0</v>
      </c>
      <c r="AZ229" s="113">
        <f>$F229*'INTERNAL PARAMETERS-2'!K229*(1-VLOOKUP(L$4,'INTERNAL PARAMETERS-1'!$B$5:$J$44,4, FALSE))</f>
        <v>0</v>
      </c>
      <c r="BA229" s="113">
        <f>$F229*'INTERNAL PARAMETERS-2'!L229*(1-VLOOKUP(M$4,'INTERNAL PARAMETERS-1'!$B$5:$J$44,4, FALSE))</f>
        <v>0</v>
      </c>
      <c r="BB229" s="113">
        <f>$F229*'INTERNAL PARAMETERS-2'!M229*(1-VLOOKUP(N$4,'INTERNAL PARAMETERS-1'!$B$5:$J$44,4, FALSE))</f>
        <v>0</v>
      </c>
      <c r="BC229" s="113">
        <f>$F229*'INTERNAL PARAMETERS-2'!N229*(1-VLOOKUP(O$4,'INTERNAL PARAMETERS-1'!$B$5:$J$44,4, FALSE))</f>
        <v>0</v>
      </c>
      <c r="BD229" s="113">
        <f>$F229*'INTERNAL PARAMETERS-2'!O229*(1-VLOOKUP(P$4,'INTERNAL PARAMETERS-1'!$B$5:$J$44,4, FALSE))</f>
        <v>0</v>
      </c>
      <c r="BE229" s="113">
        <f>$F229*'INTERNAL PARAMETERS-2'!P229*(1-VLOOKUP(Q$4,'INTERNAL PARAMETERS-1'!$B$5:$J$44,4, FALSE))</f>
        <v>0</v>
      </c>
      <c r="BF229" s="113">
        <f>$F229*'INTERNAL PARAMETERS-2'!Q229*(1-VLOOKUP(R$4,'INTERNAL PARAMETERS-1'!$B$5:$J$44,4, FALSE))</f>
        <v>0</v>
      </c>
      <c r="BG229" s="113">
        <f>$F229*'INTERNAL PARAMETERS-2'!R229*(1-VLOOKUP(S$4,'INTERNAL PARAMETERS-1'!$B$5:$J$44,4, FALSE))</f>
        <v>0</v>
      </c>
      <c r="BH229" s="113">
        <f>$F229*'INTERNAL PARAMETERS-2'!S229*(1-VLOOKUP(T$4,'INTERNAL PARAMETERS-1'!$B$5:$J$44,4, FALSE))</f>
        <v>0</v>
      </c>
      <c r="BI229" s="113">
        <f>$F229*'INTERNAL PARAMETERS-2'!T229*(1-VLOOKUP(U$4,'INTERNAL PARAMETERS-1'!$B$5:$J$44,4, FALSE))</f>
        <v>0</v>
      </c>
      <c r="BJ229" s="113">
        <f>$F229*'INTERNAL PARAMETERS-2'!U229*(1-VLOOKUP(V$4,'INTERNAL PARAMETERS-1'!$B$5:$J$44,4, FALSE))</f>
        <v>0</v>
      </c>
      <c r="BK229" s="113">
        <f>$F229*'INTERNAL PARAMETERS-2'!V229*(1-VLOOKUP(W$4,'INTERNAL PARAMETERS-1'!$B$5:$J$44,4, FALSE))</f>
        <v>0</v>
      </c>
      <c r="BL229" s="113">
        <f>$F229*'INTERNAL PARAMETERS-2'!W229*(1-VLOOKUP(X$4,'INTERNAL PARAMETERS-1'!$B$5:$J$44,4, FALSE))</f>
        <v>0</v>
      </c>
      <c r="BM229" s="113">
        <f>$F229*'INTERNAL PARAMETERS-2'!X229*(1-VLOOKUP(Y$4,'INTERNAL PARAMETERS-1'!$B$5:$J$44,4, FALSE))</f>
        <v>0</v>
      </c>
      <c r="BN229" s="113">
        <f>$F229*'INTERNAL PARAMETERS-2'!Y229*(1-VLOOKUP(Z$4,'INTERNAL PARAMETERS-1'!$B$5:$J$44,4, FALSE))</f>
        <v>0</v>
      </c>
      <c r="BO229" s="113">
        <f>$F229*'INTERNAL PARAMETERS-2'!Z229*(1-VLOOKUP(AA$4,'INTERNAL PARAMETERS-1'!$B$5:$J$44,4, FALSE))</f>
        <v>0</v>
      </c>
      <c r="BP229" s="113">
        <f>$F229*'INTERNAL PARAMETERS-2'!AA229*(1-VLOOKUP(AB$4,'INTERNAL PARAMETERS-1'!$B$5:$J$44,4, FALSE))</f>
        <v>0</v>
      </c>
      <c r="BQ229" s="113">
        <f>$F229*'INTERNAL PARAMETERS-2'!AB229*(1-VLOOKUP(AC$4,'INTERNAL PARAMETERS-1'!$B$5:$J$44,4, FALSE))</f>
        <v>0</v>
      </c>
      <c r="BR229" s="113">
        <f>$F229*'INTERNAL PARAMETERS-2'!AC229*(1-VLOOKUP(AD$4,'INTERNAL PARAMETERS-1'!$B$5:$J$44,4, FALSE))</f>
        <v>0</v>
      </c>
      <c r="BS229" s="113">
        <f>$F229*'INTERNAL PARAMETERS-2'!AD229*(1-VLOOKUP(AE$4,'INTERNAL PARAMETERS-1'!$B$5:$J$44,4, FALSE))</f>
        <v>0</v>
      </c>
      <c r="BT229" s="113">
        <f>$F229*'INTERNAL PARAMETERS-2'!AE229*(1-VLOOKUP(AF$4,'INTERNAL PARAMETERS-1'!$B$5:$J$44,4, FALSE))</f>
        <v>0</v>
      </c>
      <c r="BU229" s="113">
        <f>$F229*'INTERNAL PARAMETERS-2'!AF229*(1-VLOOKUP(AG$4,'INTERNAL PARAMETERS-1'!$B$5:$J$44,4, FALSE))</f>
        <v>0</v>
      </c>
      <c r="BV229" s="113">
        <f>$F229*'INTERNAL PARAMETERS-2'!AG229*(1-VLOOKUP(AH$4,'INTERNAL PARAMETERS-1'!$B$5:$J$44,4, FALSE))</f>
        <v>0</v>
      </c>
      <c r="BW229" s="113">
        <f>$F229*'INTERNAL PARAMETERS-2'!AH229*(1-VLOOKUP(AI$4,'INTERNAL PARAMETERS-1'!$B$5:$J$44,4, FALSE))</f>
        <v>0</v>
      </c>
      <c r="BX229" s="113">
        <f>$F229*'INTERNAL PARAMETERS-2'!AI229*(1-VLOOKUP(AJ$4,'INTERNAL PARAMETERS-1'!$B$5:$J$44,4, FALSE))</f>
        <v>0</v>
      </c>
      <c r="BY229" s="113">
        <f>$F229*'INTERNAL PARAMETERS-2'!AJ229*(1-VLOOKUP(AK$4,'INTERNAL PARAMETERS-1'!$B$5:$J$44,4, FALSE))</f>
        <v>0</v>
      </c>
      <c r="BZ229" s="113">
        <f>$F229*'INTERNAL PARAMETERS-2'!AK229*(1-VLOOKUP(AL$4,'INTERNAL PARAMETERS-1'!$B$5:$J$44,4, FALSE))</f>
        <v>0</v>
      </c>
      <c r="CA229" s="113">
        <f>$F229*'INTERNAL PARAMETERS-2'!AL229*(1-VLOOKUP(AM$4,'INTERNAL PARAMETERS-1'!$B$5:$J$44,4, FALSE))</f>
        <v>0</v>
      </c>
      <c r="CB229" s="113">
        <f>$F229*'INTERNAL PARAMETERS-2'!AM229*(1-VLOOKUP(AN$4,'INTERNAL PARAMETERS-1'!$B$5:$J$44,4, FALSE))</f>
        <v>0</v>
      </c>
      <c r="CC229" s="113">
        <f>$F229*'INTERNAL PARAMETERS-2'!AN229*(1-VLOOKUP(AO$4,'INTERNAL PARAMETERS-1'!$B$5:$J$44,4, FALSE))</f>
        <v>0</v>
      </c>
      <c r="CD229" s="113">
        <f>$F229*'INTERNAL PARAMETERS-2'!AO229*(1-VLOOKUP(AP$4,'INTERNAL PARAMETERS-1'!$B$5:$J$44,4, FALSE))</f>
        <v>0</v>
      </c>
      <c r="CE229" s="113">
        <f>$F229*'INTERNAL PARAMETERS-2'!AP229*(1-VLOOKUP(AQ$4,'INTERNAL PARAMETERS-1'!$B$5:$J$44,4, FALSE))</f>
        <v>0</v>
      </c>
      <c r="CF229" s="113">
        <f>$F229*'INTERNAL PARAMETERS-2'!AQ229*(1-VLOOKUP(AR$4,'INTERNAL PARAMETERS-1'!$B$5:$J$44,4, FALSE))</f>
        <v>0</v>
      </c>
      <c r="CG229" s="113">
        <f>$F229*'INTERNAL PARAMETERS-2'!AR229*(1-VLOOKUP(AS$4,'INTERNAL PARAMETERS-1'!$B$5:$J$44,4, FALSE))</f>
        <v>0</v>
      </c>
      <c r="CH229" s="112">
        <f>$F229*'INTERNAL PARAMETERS-2'!AS229*(1-VLOOKUP(AT$4,'INTERNAL PARAMETERS-1'!$B$5:$J$44,4, FALSE))</f>
        <v>0</v>
      </c>
      <c r="CI229" s="111">
        <f t="shared" si="3"/>
        <v>0</v>
      </c>
    </row>
    <row r="230" spans="3:87" x14ac:dyDescent="0.5">
      <c r="C230" s="77" t="s">
        <v>22</v>
      </c>
      <c r="D230" s="76" t="s">
        <v>21</v>
      </c>
      <c r="E230" s="76" t="s">
        <v>11</v>
      </c>
      <c r="F230" s="115">
        <f>'INPUTS-Incidence'!E230</f>
        <v>0</v>
      </c>
      <c r="G230" s="114">
        <f>$F230*'INTERNAL PARAMETERS-2'!F230*VLOOKUP(G$4,'INTERNAL PARAMETERS-1'!$B$5:$J$44,4, FALSE)</f>
        <v>0</v>
      </c>
      <c r="H230" s="113">
        <f>$F230*'INTERNAL PARAMETERS-2'!G230*VLOOKUP(H$4,'INTERNAL PARAMETERS-1'!$B$5:$J$44,4, FALSE)</f>
        <v>0</v>
      </c>
      <c r="I230" s="113">
        <f>$F230*'INTERNAL PARAMETERS-2'!H230*VLOOKUP(I$4,'INTERNAL PARAMETERS-1'!$B$5:$J$44,4, FALSE)</f>
        <v>0</v>
      </c>
      <c r="J230" s="113">
        <f>$F230*'INTERNAL PARAMETERS-2'!I230*VLOOKUP(J$4,'INTERNAL PARAMETERS-1'!$B$5:$J$44,4, FALSE)</f>
        <v>0</v>
      </c>
      <c r="K230" s="113">
        <f>$F230*'INTERNAL PARAMETERS-2'!J230*VLOOKUP(K$4,'INTERNAL PARAMETERS-1'!$B$5:$J$44,4, FALSE)</f>
        <v>0</v>
      </c>
      <c r="L230" s="113">
        <f>$F230*'INTERNAL PARAMETERS-2'!K230*VLOOKUP(L$4,'INTERNAL PARAMETERS-1'!$B$5:$J$44,4, FALSE)</f>
        <v>0</v>
      </c>
      <c r="M230" s="113">
        <f>$F230*'INTERNAL PARAMETERS-2'!L230*VLOOKUP(M$4,'INTERNAL PARAMETERS-1'!$B$5:$J$44,4, FALSE)</f>
        <v>0</v>
      </c>
      <c r="N230" s="113">
        <f>$F230*'INTERNAL PARAMETERS-2'!M230*VLOOKUP(N$4,'INTERNAL PARAMETERS-1'!$B$5:$J$44,4, FALSE)</f>
        <v>0</v>
      </c>
      <c r="O230" s="113">
        <f>$F230*'INTERNAL PARAMETERS-2'!N230*VLOOKUP(O$4,'INTERNAL PARAMETERS-1'!$B$5:$J$44,4, FALSE)</f>
        <v>0</v>
      </c>
      <c r="P230" s="113">
        <f>$F230*'INTERNAL PARAMETERS-2'!O230*VLOOKUP(P$4,'INTERNAL PARAMETERS-1'!$B$5:$J$44,4, FALSE)</f>
        <v>0</v>
      </c>
      <c r="Q230" s="113">
        <f>$F230*'INTERNAL PARAMETERS-2'!P230*VLOOKUP(Q$4,'INTERNAL PARAMETERS-1'!$B$5:$J$44,4, FALSE)</f>
        <v>0</v>
      </c>
      <c r="R230" s="113">
        <f>$F230*'INTERNAL PARAMETERS-2'!Q230*VLOOKUP(R$4,'INTERNAL PARAMETERS-1'!$B$5:$J$44,4, FALSE)</f>
        <v>0</v>
      </c>
      <c r="S230" s="113">
        <f>$F230*'INTERNAL PARAMETERS-2'!R230*VLOOKUP(S$4,'INTERNAL PARAMETERS-1'!$B$5:$J$44,4, FALSE)</f>
        <v>0</v>
      </c>
      <c r="T230" s="113">
        <f>$F230*'INTERNAL PARAMETERS-2'!S230*VLOOKUP(T$4,'INTERNAL PARAMETERS-1'!$B$5:$J$44,4, FALSE)</f>
        <v>0</v>
      </c>
      <c r="U230" s="113">
        <f>$F230*'INTERNAL PARAMETERS-2'!T230*VLOOKUP(U$4,'INTERNAL PARAMETERS-1'!$B$5:$J$44,4, FALSE)</f>
        <v>0</v>
      </c>
      <c r="V230" s="113">
        <f>$F230*'INTERNAL PARAMETERS-2'!U230*VLOOKUP(V$4,'INTERNAL PARAMETERS-1'!$B$5:$J$44,4, FALSE)</f>
        <v>0</v>
      </c>
      <c r="W230" s="113">
        <f>$F230*'INTERNAL PARAMETERS-2'!V230*VLOOKUP(W$4,'INTERNAL PARAMETERS-1'!$B$5:$J$44,4, FALSE)</f>
        <v>0</v>
      </c>
      <c r="X230" s="113">
        <f>$F230*'INTERNAL PARAMETERS-2'!W230*VLOOKUP(X$4,'INTERNAL PARAMETERS-1'!$B$5:$J$44,4, FALSE)</f>
        <v>0</v>
      </c>
      <c r="Y230" s="113">
        <f>$F230*'INTERNAL PARAMETERS-2'!X230*VLOOKUP(Y$4,'INTERNAL PARAMETERS-1'!$B$5:$J$44,4, FALSE)</f>
        <v>0</v>
      </c>
      <c r="Z230" s="113">
        <f>$F230*'INTERNAL PARAMETERS-2'!Y230*VLOOKUP(Z$4,'INTERNAL PARAMETERS-1'!$B$5:$J$44,4, FALSE)</f>
        <v>0</v>
      </c>
      <c r="AA230" s="113">
        <f>$F230*'INTERNAL PARAMETERS-2'!Z230*VLOOKUP(AA$4,'INTERNAL PARAMETERS-1'!$B$5:$J$44,4, FALSE)</f>
        <v>0</v>
      </c>
      <c r="AB230" s="113">
        <f>$F230*'INTERNAL PARAMETERS-2'!AA230*VLOOKUP(AB$4,'INTERNAL PARAMETERS-1'!$B$5:$J$44,4, FALSE)</f>
        <v>0</v>
      </c>
      <c r="AC230" s="113">
        <f>$F230*'INTERNAL PARAMETERS-2'!AB230*VLOOKUP(AC$4,'INTERNAL PARAMETERS-1'!$B$5:$J$44,4, FALSE)</f>
        <v>0</v>
      </c>
      <c r="AD230" s="113">
        <f>$F230*'INTERNAL PARAMETERS-2'!AC230*VLOOKUP(AD$4,'INTERNAL PARAMETERS-1'!$B$5:$J$44,4, FALSE)</f>
        <v>0</v>
      </c>
      <c r="AE230" s="113">
        <f>$F230*'INTERNAL PARAMETERS-2'!AD230*VLOOKUP(AE$4,'INTERNAL PARAMETERS-1'!$B$5:$J$44,4, FALSE)</f>
        <v>0</v>
      </c>
      <c r="AF230" s="113">
        <f>$F230*'INTERNAL PARAMETERS-2'!AE230*VLOOKUP(AF$4,'INTERNAL PARAMETERS-1'!$B$5:$J$44,4, FALSE)</f>
        <v>0</v>
      </c>
      <c r="AG230" s="113">
        <f>$F230*'INTERNAL PARAMETERS-2'!AF230*VLOOKUP(AG$4,'INTERNAL PARAMETERS-1'!$B$5:$J$44,4, FALSE)</f>
        <v>0</v>
      </c>
      <c r="AH230" s="113">
        <f>$F230*'INTERNAL PARAMETERS-2'!AG230*VLOOKUP(AH$4,'INTERNAL PARAMETERS-1'!$B$5:$J$44,4, FALSE)</f>
        <v>0</v>
      </c>
      <c r="AI230" s="113">
        <f>$F230*'INTERNAL PARAMETERS-2'!AH230*VLOOKUP(AI$4,'INTERNAL PARAMETERS-1'!$B$5:$J$44,4, FALSE)</f>
        <v>0</v>
      </c>
      <c r="AJ230" s="113">
        <f>$F230*'INTERNAL PARAMETERS-2'!AI230*VLOOKUP(AJ$4,'INTERNAL PARAMETERS-1'!$B$5:$J$44,4, FALSE)</f>
        <v>0</v>
      </c>
      <c r="AK230" s="113">
        <f>$F230*'INTERNAL PARAMETERS-2'!AJ230*VLOOKUP(AK$4,'INTERNAL PARAMETERS-1'!$B$5:$J$44,4, FALSE)</f>
        <v>0</v>
      </c>
      <c r="AL230" s="113">
        <f>$F230*'INTERNAL PARAMETERS-2'!AK230*VLOOKUP(AL$4,'INTERNAL PARAMETERS-1'!$B$5:$J$44,4, FALSE)</f>
        <v>0</v>
      </c>
      <c r="AM230" s="113">
        <f>$F230*'INTERNAL PARAMETERS-2'!AL230*VLOOKUP(AM$4,'INTERNAL PARAMETERS-1'!$B$5:$J$44,4, FALSE)</f>
        <v>0</v>
      </c>
      <c r="AN230" s="113">
        <f>$F230*'INTERNAL PARAMETERS-2'!AM230*VLOOKUP(AN$4,'INTERNAL PARAMETERS-1'!$B$5:$J$44,4, FALSE)</f>
        <v>0</v>
      </c>
      <c r="AO230" s="113">
        <f>$F230*'INTERNAL PARAMETERS-2'!AN230*VLOOKUP(AO$4,'INTERNAL PARAMETERS-1'!$B$5:$J$44,4, FALSE)</f>
        <v>0</v>
      </c>
      <c r="AP230" s="113">
        <f>$F230*'INTERNAL PARAMETERS-2'!AO230*VLOOKUP(AP$4,'INTERNAL PARAMETERS-1'!$B$5:$J$44,4, FALSE)</f>
        <v>0</v>
      </c>
      <c r="AQ230" s="113">
        <f>$F230*'INTERNAL PARAMETERS-2'!AP230*VLOOKUP(AQ$4,'INTERNAL PARAMETERS-1'!$B$5:$J$44,4, FALSE)</f>
        <v>0</v>
      </c>
      <c r="AR230" s="113">
        <f>$F230*'INTERNAL PARAMETERS-2'!AQ230*VLOOKUP(AR$4,'INTERNAL PARAMETERS-1'!$B$5:$J$44,4, FALSE)</f>
        <v>0</v>
      </c>
      <c r="AS230" s="113">
        <f>$F230*'INTERNAL PARAMETERS-2'!AR230*VLOOKUP(AS$4,'INTERNAL PARAMETERS-1'!$B$5:$J$44,4, FALSE)</f>
        <v>0</v>
      </c>
      <c r="AT230" s="112">
        <f>$F230*'INTERNAL PARAMETERS-2'!AS230*VLOOKUP(AT$4,'INTERNAL PARAMETERS-1'!$B$5:$J$44,4, FALSE)</f>
        <v>0</v>
      </c>
      <c r="AU230" s="114">
        <f>$F230*'INTERNAL PARAMETERS-2'!F230*(1-VLOOKUP(G$4,'INTERNAL PARAMETERS-1'!$B$5:$J$44,4, FALSE))</f>
        <v>0</v>
      </c>
      <c r="AV230" s="113">
        <f>$F230*'INTERNAL PARAMETERS-2'!G230*(1-VLOOKUP(H$4,'INTERNAL PARAMETERS-1'!$B$5:$J$44,4, FALSE))</f>
        <v>0</v>
      </c>
      <c r="AW230" s="113">
        <f>$F230*'INTERNAL PARAMETERS-2'!H230*(1-VLOOKUP(I$4,'INTERNAL PARAMETERS-1'!$B$5:$J$44,4, FALSE))</f>
        <v>0</v>
      </c>
      <c r="AX230" s="113">
        <f>$F230*'INTERNAL PARAMETERS-2'!I230*(1-VLOOKUP(J$4,'INTERNAL PARAMETERS-1'!$B$5:$J$44,4, FALSE))</f>
        <v>0</v>
      </c>
      <c r="AY230" s="113">
        <f>$F230*'INTERNAL PARAMETERS-2'!J230*(1-VLOOKUP(K$4,'INTERNAL PARAMETERS-1'!$B$5:$J$44,4, FALSE))</f>
        <v>0</v>
      </c>
      <c r="AZ230" s="113">
        <f>$F230*'INTERNAL PARAMETERS-2'!K230*(1-VLOOKUP(L$4,'INTERNAL PARAMETERS-1'!$B$5:$J$44,4, FALSE))</f>
        <v>0</v>
      </c>
      <c r="BA230" s="113">
        <f>$F230*'INTERNAL PARAMETERS-2'!L230*(1-VLOOKUP(M$4,'INTERNAL PARAMETERS-1'!$B$5:$J$44,4, FALSE))</f>
        <v>0</v>
      </c>
      <c r="BB230" s="113">
        <f>$F230*'INTERNAL PARAMETERS-2'!M230*(1-VLOOKUP(N$4,'INTERNAL PARAMETERS-1'!$B$5:$J$44,4, FALSE))</f>
        <v>0</v>
      </c>
      <c r="BC230" s="113">
        <f>$F230*'INTERNAL PARAMETERS-2'!N230*(1-VLOOKUP(O$4,'INTERNAL PARAMETERS-1'!$B$5:$J$44,4, FALSE))</f>
        <v>0</v>
      </c>
      <c r="BD230" s="113">
        <f>$F230*'INTERNAL PARAMETERS-2'!O230*(1-VLOOKUP(P$4,'INTERNAL PARAMETERS-1'!$B$5:$J$44,4, FALSE))</f>
        <v>0</v>
      </c>
      <c r="BE230" s="113">
        <f>$F230*'INTERNAL PARAMETERS-2'!P230*(1-VLOOKUP(Q$4,'INTERNAL PARAMETERS-1'!$B$5:$J$44,4, FALSE))</f>
        <v>0</v>
      </c>
      <c r="BF230" s="113">
        <f>$F230*'INTERNAL PARAMETERS-2'!Q230*(1-VLOOKUP(R$4,'INTERNAL PARAMETERS-1'!$B$5:$J$44,4, FALSE))</f>
        <v>0</v>
      </c>
      <c r="BG230" s="113">
        <f>$F230*'INTERNAL PARAMETERS-2'!R230*(1-VLOOKUP(S$4,'INTERNAL PARAMETERS-1'!$B$5:$J$44,4, FALSE))</f>
        <v>0</v>
      </c>
      <c r="BH230" s="113">
        <f>$F230*'INTERNAL PARAMETERS-2'!S230*(1-VLOOKUP(T$4,'INTERNAL PARAMETERS-1'!$B$5:$J$44,4, FALSE))</f>
        <v>0</v>
      </c>
      <c r="BI230" s="113">
        <f>$F230*'INTERNAL PARAMETERS-2'!T230*(1-VLOOKUP(U$4,'INTERNAL PARAMETERS-1'!$B$5:$J$44,4, FALSE))</f>
        <v>0</v>
      </c>
      <c r="BJ230" s="113">
        <f>$F230*'INTERNAL PARAMETERS-2'!U230*(1-VLOOKUP(V$4,'INTERNAL PARAMETERS-1'!$B$5:$J$44,4, FALSE))</f>
        <v>0</v>
      </c>
      <c r="BK230" s="113">
        <f>$F230*'INTERNAL PARAMETERS-2'!V230*(1-VLOOKUP(W$4,'INTERNAL PARAMETERS-1'!$B$5:$J$44,4, FALSE))</f>
        <v>0</v>
      </c>
      <c r="BL230" s="113">
        <f>$F230*'INTERNAL PARAMETERS-2'!W230*(1-VLOOKUP(X$4,'INTERNAL PARAMETERS-1'!$B$5:$J$44,4, FALSE))</f>
        <v>0</v>
      </c>
      <c r="BM230" s="113">
        <f>$F230*'INTERNAL PARAMETERS-2'!X230*(1-VLOOKUP(Y$4,'INTERNAL PARAMETERS-1'!$B$5:$J$44,4, FALSE))</f>
        <v>0</v>
      </c>
      <c r="BN230" s="113">
        <f>$F230*'INTERNAL PARAMETERS-2'!Y230*(1-VLOOKUP(Z$4,'INTERNAL PARAMETERS-1'!$B$5:$J$44,4, FALSE))</f>
        <v>0</v>
      </c>
      <c r="BO230" s="113">
        <f>$F230*'INTERNAL PARAMETERS-2'!Z230*(1-VLOOKUP(AA$4,'INTERNAL PARAMETERS-1'!$B$5:$J$44,4, FALSE))</f>
        <v>0</v>
      </c>
      <c r="BP230" s="113">
        <f>$F230*'INTERNAL PARAMETERS-2'!AA230*(1-VLOOKUP(AB$4,'INTERNAL PARAMETERS-1'!$B$5:$J$44,4, FALSE))</f>
        <v>0</v>
      </c>
      <c r="BQ230" s="113">
        <f>$F230*'INTERNAL PARAMETERS-2'!AB230*(1-VLOOKUP(AC$4,'INTERNAL PARAMETERS-1'!$B$5:$J$44,4, FALSE))</f>
        <v>0</v>
      </c>
      <c r="BR230" s="113">
        <f>$F230*'INTERNAL PARAMETERS-2'!AC230*(1-VLOOKUP(AD$4,'INTERNAL PARAMETERS-1'!$B$5:$J$44,4, FALSE))</f>
        <v>0</v>
      </c>
      <c r="BS230" s="113">
        <f>$F230*'INTERNAL PARAMETERS-2'!AD230*(1-VLOOKUP(AE$4,'INTERNAL PARAMETERS-1'!$B$5:$J$44,4, FALSE))</f>
        <v>0</v>
      </c>
      <c r="BT230" s="113">
        <f>$F230*'INTERNAL PARAMETERS-2'!AE230*(1-VLOOKUP(AF$4,'INTERNAL PARAMETERS-1'!$B$5:$J$44,4, FALSE))</f>
        <v>0</v>
      </c>
      <c r="BU230" s="113">
        <f>$F230*'INTERNAL PARAMETERS-2'!AF230*(1-VLOOKUP(AG$4,'INTERNAL PARAMETERS-1'!$B$5:$J$44,4, FALSE))</f>
        <v>0</v>
      </c>
      <c r="BV230" s="113">
        <f>$F230*'INTERNAL PARAMETERS-2'!AG230*(1-VLOOKUP(AH$4,'INTERNAL PARAMETERS-1'!$B$5:$J$44,4, FALSE))</f>
        <v>0</v>
      </c>
      <c r="BW230" s="113">
        <f>$F230*'INTERNAL PARAMETERS-2'!AH230*(1-VLOOKUP(AI$4,'INTERNAL PARAMETERS-1'!$B$5:$J$44,4, FALSE))</f>
        <v>0</v>
      </c>
      <c r="BX230" s="113">
        <f>$F230*'INTERNAL PARAMETERS-2'!AI230*(1-VLOOKUP(AJ$4,'INTERNAL PARAMETERS-1'!$B$5:$J$44,4, FALSE))</f>
        <v>0</v>
      </c>
      <c r="BY230" s="113">
        <f>$F230*'INTERNAL PARAMETERS-2'!AJ230*(1-VLOOKUP(AK$4,'INTERNAL PARAMETERS-1'!$B$5:$J$44,4, FALSE))</f>
        <v>0</v>
      </c>
      <c r="BZ230" s="113">
        <f>$F230*'INTERNAL PARAMETERS-2'!AK230*(1-VLOOKUP(AL$4,'INTERNAL PARAMETERS-1'!$B$5:$J$44,4, FALSE))</f>
        <v>0</v>
      </c>
      <c r="CA230" s="113">
        <f>$F230*'INTERNAL PARAMETERS-2'!AL230*(1-VLOOKUP(AM$4,'INTERNAL PARAMETERS-1'!$B$5:$J$44,4, FALSE))</f>
        <v>0</v>
      </c>
      <c r="CB230" s="113">
        <f>$F230*'INTERNAL PARAMETERS-2'!AM230*(1-VLOOKUP(AN$4,'INTERNAL PARAMETERS-1'!$B$5:$J$44,4, FALSE))</f>
        <v>0</v>
      </c>
      <c r="CC230" s="113">
        <f>$F230*'INTERNAL PARAMETERS-2'!AN230*(1-VLOOKUP(AO$4,'INTERNAL PARAMETERS-1'!$B$5:$J$44,4, FALSE))</f>
        <v>0</v>
      </c>
      <c r="CD230" s="113">
        <f>$F230*'INTERNAL PARAMETERS-2'!AO230*(1-VLOOKUP(AP$4,'INTERNAL PARAMETERS-1'!$B$5:$J$44,4, FALSE))</f>
        <v>0</v>
      </c>
      <c r="CE230" s="113">
        <f>$F230*'INTERNAL PARAMETERS-2'!AP230*(1-VLOOKUP(AQ$4,'INTERNAL PARAMETERS-1'!$B$5:$J$44,4, FALSE))</f>
        <v>0</v>
      </c>
      <c r="CF230" s="113">
        <f>$F230*'INTERNAL PARAMETERS-2'!AQ230*(1-VLOOKUP(AR$4,'INTERNAL PARAMETERS-1'!$B$5:$J$44,4, FALSE))</f>
        <v>0</v>
      </c>
      <c r="CG230" s="113">
        <f>$F230*'INTERNAL PARAMETERS-2'!AR230*(1-VLOOKUP(AS$4,'INTERNAL PARAMETERS-1'!$B$5:$J$44,4, FALSE))</f>
        <v>0</v>
      </c>
      <c r="CH230" s="112">
        <f>$F230*'INTERNAL PARAMETERS-2'!AS230*(1-VLOOKUP(AT$4,'INTERNAL PARAMETERS-1'!$B$5:$J$44,4, FALSE))</f>
        <v>0</v>
      </c>
      <c r="CI230" s="111">
        <f t="shared" si="3"/>
        <v>0</v>
      </c>
    </row>
    <row r="231" spans="3:87" x14ac:dyDescent="0.5">
      <c r="C231" s="77" t="s">
        <v>22</v>
      </c>
      <c r="D231" s="76" t="s">
        <v>21</v>
      </c>
      <c r="E231" s="76" t="s">
        <v>10</v>
      </c>
      <c r="F231" s="115">
        <f>'INPUTS-Incidence'!E231</f>
        <v>0</v>
      </c>
      <c r="G231" s="114">
        <f>$F231*'INTERNAL PARAMETERS-2'!F231*VLOOKUP(G$4,'INTERNAL PARAMETERS-1'!$B$5:$J$44,4, FALSE)</f>
        <v>0</v>
      </c>
      <c r="H231" s="113">
        <f>$F231*'INTERNAL PARAMETERS-2'!G231*VLOOKUP(H$4,'INTERNAL PARAMETERS-1'!$B$5:$J$44,4, FALSE)</f>
        <v>0</v>
      </c>
      <c r="I231" s="113">
        <f>$F231*'INTERNAL PARAMETERS-2'!H231*VLOOKUP(I$4,'INTERNAL PARAMETERS-1'!$B$5:$J$44,4, FALSE)</f>
        <v>0</v>
      </c>
      <c r="J231" s="113">
        <f>$F231*'INTERNAL PARAMETERS-2'!I231*VLOOKUP(J$4,'INTERNAL PARAMETERS-1'!$B$5:$J$44,4, FALSE)</f>
        <v>0</v>
      </c>
      <c r="K231" s="113">
        <f>$F231*'INTERNAL PARAMETERS-2'!J231*VLOOKUP(K$4,'INTERNAL PARAMETERS-1'!$B$5:$J$44,4, FALSE)</f>
        <v>0</v>
      </c>
      <c r="L231" s="113">
        <f>$F231*'INTERNAL PARAMETERS-2'!K231*VLOOKUP(L$4,'INTERNAL PARAMETERS-1'!$B$5:$J$44,4, FALSE)</f>
        <v>0</v>
      </c>
      <c r="M231" s="113">
        <f>$F231*'INTERNAL PARAMETERS-2'!L231*VLOOKUP(M$4,'INTERNAL PARAMETERS-1'!$B$5:$J$44,4, FALSE)</f>
        <v>0</v>
      </c>
      <c r="N231" s="113">
        <f>$F231*'INTERNAL PARAMETERS-2'!M231*VLOOKUP(N$4,'INTERNAL PARAMETERS-1'!$B$5:$J$44,4, FALSE)</f>
        <v>0</v>
      </c>
      <c r="O231" s="113">
        <f>$F231*'INTERNAL PARAMETERS-2'!N231*VLOOKUP(O$4,'INTERNAL PARAMETERS-1'!$B$5:$J$44,4, FALSE)</f>
        <v>0</v>
      </c>
      <c r="P231" s="113">
        <f>$F231*'INTERNAL PARAMETERS-2'!O231*VLOOKUP(P$4,'INTERNAL PARAMETERS-1'!$B$5:$J$44,4, FALSE)</f>
        <v>0</v>
      </c>
      <c r="Q231" s="113">
        <f>$F231*'INTERNAL PARAMETERS-2'!P231*VLOOKUP(Q$4,'INTERNAL PARAMETERS-1'!$B$5:$J$44,4, FALSE)</f>
        <v>0</v>
      </c>
      <c r="R231" s="113">
        <f>$F231*'INTERNAL PARAMETERS-2'!Q231*VLOOKUP(R$4,'INTERNAL PARAMETERS-1'!$B$5:$J$44,4, FALSE)</f>
        <v>0</v>
      </c>
      <c r="S231" s="113">
        <f>$F231*'INTERNAL PARAMETERS-2'!R231*VLOOKUP(S$4,'INTERNAL PARAMETERS-1'!$B$5:$J$44,4, FALSE)</f>
        <v>0</v>
      </c>
      <c r="T231" s="113">
        <f>$F231*'INTERNAL PARAMETERS-2'!S231*VLOOKUP(T$4,'INTERNAL PARAMETERS-1'!$B$5:$J$44,4, FALSE)</f>
        <v>0</v>
      </c>
      <c r="U231" s="113">
        <f>$F231*'INTERNAL PARAMETERS-2'!T231*VLOOKUP(U$4,'INTERNAL PARAMETERS-1'!$B$5:$J$44,4, FALSE)</f>
        <v>0</v>
      </c>
      <c r="V231" s="113">
        <f>$F231*'INTERNAL PARAMETERS-2'!U231*VLOOKUP(V$4,'INTERNAL PARAMETERS-1'!$B$5:$J$44,4, FALSE)</f>
        <v>0</v>
      </c>
      <c r="W231" s="113">
        <f>$F231*'INTERNAL PARAMETERS-2'!V231*VLOOKUP(W$4,'INTERNAL PARAMETERS-1'!$B$5:$J$44,4, FALSE)</f>
        <v>0</v>
      </c>
      <c r="X231" s="113">
        <f>$F231*'INTERNAL PARAMETERS-2'!W231*VLOOKUP(X$4,'INTERNAL PARAMETERS-1'!$B$5:$J$44,4, FALSE)</f>
        <v>0</v>
      </c>
      <c r="Y231" s="113">
        <f>$F231*'INTERNAL PARAMETERS-2'!X231*VLOOKUP(Y$4,'INTERNAL PARAMETERS-1'!$B$5:$J$44,4, FALSE)</f>
        <v>0</v>
      </c>
      <c r="Z231" s="113">
        <f>$F231*'INTERNAL PARAMETERS-2'!Y231*VLOOKUP(Z$4,'INTERNAL PARAMETERS-1'!$B$5:$J$44,4, FALSE)</f>
        <v>0</v>
      </c>
      <c r="AA231" s="113">
        <f>$F231*'INTERNAL PARAMETERS-2'!Z231*VLOOKUP(AA$4,'INTERNAL PARAMETERS-1'!$B$5:$J$44,4, FALSE)</f>
        <v>0</v>
      </c>
      <c r="AB231" s="113">
        <f>$F231*'INTERNAL PARAMETERS-2'!AA231*VLOOKUP(AB$4,'INTERNAL PARAMETERS-1'!$B$5:$J$44,4, FALSE)</f>
        <v>0</v>
      </c>
      <c r="AC231" s="113">
        <f>$F231*'INTERNAL PARAMETERS-2'!AB231*VLOOKUP(AC$4,'INTERNAL PARAMETERS-1'!$B$5:$J$44,4, FALSE)</f>
        <v>0</v>
      </c>
      <c r="AD231" s="113">
        <f>$F231*'INTERNAL PARAMETERS-2'!AC231*VLOOKUP(AD$4,'INTERNAL PARAMETERS-1'!$B$5:$J$44,4, FALSE)</f>
        <v>0</v>
      </c>
      <c r="AE231" s="113">
        <f>$F231*'INTERNAL PARAMETERS-2'!AD231*VLOOKUP(AE$4,'INTERNAL PARAMETERS-1'!$B$5:$J$44,4, FALSE)</f>
        <v>0</v>
      </c>
      <c r="AF231" s="113">
        <f>$F231*'INTERNAL PARAMETERS-2'!AE231*VLOOKUP(AF$4,'INTERNAL PARAMETERS-1'!$B$5:$J$44,4, FALSE)</f>
        <v>0</v>
      </c>
      <c r="AG231" s="113">
        <f>$F231*'INTERNAL PARAMETERS-2'!AF231*VLOOKUP(AG$4,'INTERNAL PARAMETERS-1'!$B$5:$J$44,4, FALSE)</f>
        <v>0</v>
      </c>
      <c r="AH231" s="113">
        <f>$F231*'INTERNAL PARAMETERS-2'!AG231*VLOOKUP(AH$4,'INTERNAL PARAMETERS-1'!$B$5:$J$44,4, FALSE)</f>
        <v>0</v>
      </c>
      <c r="AI231" s="113">
        <f>$F231*'INTERNAL PARAMETERS-2'!AH231*VLOOKUP(AI$4,'INTERNAL PARAMETERS-1'!$B$5:$J$44,4, FALSE)</f>
        <v>0</v>
      </c>
      <c r="AJ231" s="113">
        <f>$F231*'INTERNAL PARAMETERS-2'!AI231*VLOOKUP(AJ$4,'INTERNAL PARAMETERS-1'!$B$5:$J$44,4, FALSE)</f>
        <v>0</v>
      </c>
      <c r="AK231" s="113">
        <f>$F231*'INTERNAL PARAMETERS-2'!AJ231*VLOOKUP(AK$4,'INTERNAL PARAMETERS-1'!$B$5:$J$44,4, FALSE)</f>
        <v>0</v>
      </c>
      <c r="AL231" s="113">
        <f>$F231*'INTERNAL PARAMETERS-2'!AK231*VLOOKUP(AL$4,'INTERNAL PARAMETERS-1'!$B$5:$J$44,4, FALSE)</f>
        <v>0</v>
      </c>
      <c r="AM231" s="113">
        <f>$F231*'INTERNAL PARAMETERS-2'!AL231*VLOOKUP(AM$4,'INTERNAL PARAMETERS-1'!$B$5:$J$44,4, FALSE)</f>
        <v>0</v>
      </c>
      <c r="AN231" s="113">
        <f>$F231*'INTERNAL PARAMETERS-2'!AM231*VLOOKUP(AN$4,'INTERNAL PARAMETERS-1'!$B$5:$J$44,4, FALSE)</f>
        <v>0</v>
      </c>
      <c r="AO231" s="113">
        <f>$F231*'INTERNAL PARAMETERS-2'!AN231*VLOOKUP(AO$4,'INTERNAL PARAMETERS-1'!$B$5:$J$44,4, FALSE)</f>
        <v>0</v>
      </c>
      <c r="AP231" s="113">
        <f>$F231*'INTERNAL PARAMETERS-2'!AO231*VLOOKUP(AP$4,'INTERNAL PARAMETERS-1'!$B$5:$J$44,4, FALSE)</f>
        <v>0</v>
      </c>
      <c r="AQ231" s="113">
        <f>$F231*'INTERNAL PARAMETERS-2'!AP231*VLOOKUP(AQ$4,'INTERNAL PARAMETERS-1'!$B$5:$J$44,4, FALSE)</f>
        <v>0</v>
      </c>
      <c r="AR231" s="113">
        <f>$F231*'INTERNAL PARAMETERS-2'!AQ231*VLOOKUP(AR$4,'INTERNAL PARAMETERS-1'!$B$5:$J$44,4, FALSE)</f>
        <v>0</v>
      </c>
      <c r="AS231" s="113">
        <f>$F231*'INTERNAL PARAMETERS-2'!AR231*VLOOKUP(AS$4,'INTERNAL PARAMETERS-1'!$B$5:$J$44,4, FALSE)</f>
        <v>0</v>
      </c>
      <c r="AT231" s="112">
        <f>$F231*'INTERNAL PARAMETERS-2'!AS231*VLOOKUP(AT$4,'INTERNAL PARAMETERS-1'!$B$5:$J$44,4, FALSE)</f>
        <v>0</v>
      </c>
      <c r="AU231" s="114">
        <f>$F231*'INTERNAL PARAMETERS-2'!F231*(1-VLOOKUP(G$4,'INTERNAL PARAMETERS-1'!$B$5:$J$44,4, FALSE))</f>
        <v>0</v>
      </c>
      <c r="AV231" s="113">
        <f>$F231*'INTERNAL PARAMETERS-2'!G231*(1-VLOOKUP(H$4,'INTERNAL PARAMETERS-1'!$B$5:$J$44,4, FALSE))</f>
        <v>0</v>
      </c>
      <c r="AW231" s="113">
        <f>$F231*'INTERNAL PARAMETERS-2'!H231*(1-VLOOKUP(I$4,'INTERNAL PARAMETERS-1'!$B$5:$J$44,4, FALSE))</f>
        <v>0</v>
      </c>
      <c r="AX231" s="113">
        <f>$F231*'INTERNAL PARAMETERS-2'!I231*(1-VLOOKUP(J$4,'INTERNAL PARAMETERS-1'!$B$5:$J$44,4, FALSE))</f>
        <v>0</v>
      </c>
      <c r="AY231" s="113">
        <f>$F231*'INTERNAL PARAMETERS-2'!J231*(1-VLOOKUP(K$4,'INTERNAL PARAMETERS-1'!$B$5:$J$44,4, FALSE))</f>
        <v>0</v>
      </c>
      <c r="AZ231" s="113">
        <f>$F231*'INTERNAL PARAMETERS-2'!K231*(1-VLOOKUP(L$4,'INTERNAL PARAMETERS-1'!$B$5:$J$44,4, FALSE))</f>
        <v>0</v>
      </c>
      <c r="BA231" s="113">
        <f>$F231*'INTERNAL PARAMETERS-2'!L231*(1-VLOOKUP(M$4,'INTERNAL PARAMETERS-1'!$B$5:$J$44,4, FALSE))</f>
        <v>0</v>
      </c>
      <c r="BB231" s="113">
        <f>$F231*'INTERNAL PARAMETERS-2'!M231*(1-VLOOKUP(N$4,'INTERNAL PARAMETERS-1'!$B$5:$J$44,4, FALSE))</f>
        <v>0</v>
      </c>
      <c r="BC231" s="113">
        <f>$F231*'INTERNAL PARAMETERS-2'!N231*(1-VLOOKUP(O$4,'INTERNAL PARAMETERS-1'!$B$5:$J$44,4, FALSE))</f>
        <v>0</v>
      </c>
      <c r="BD231" s="113">
        <f>$F231*'INTERNAL PARAMETERS-2'!O231*(1-VLOOKUP(P$4,'INTERNAL PARAMETERS-1'!$B$5:$J$44,4, FALSE))</f>
        <v>0</v>
      </c>
      <c r="BE231" s="113">
        <f>$F231*'INTERNAL PARAMETERS-2'!P231*(1-VLOOKUP(Q$4,'INTERNAL PARAMETERS-1'!$B$5:$J$44,4, FALSE))</f>
        <v>0</v>
      </c>
      <c r="BF231" s="113">
        <f>$F231*'INTERNAL PARAMETERS-2'!Q231*(1-VLOOKUP(R$4,'INTERNAL PARAMETERS-1'!$B$5:$J$44,4, FALSE))</f>
        <v>0</v>
      </c>
      <c r="BG231" s="113">
        <f>$F231*'INTERNAL PARAMETERS-2'!R231*(1-VLOOKUP(S$4,'INTERNAL PARAMETERS-1'!$B$5:$J$44,4, FALSE))</f>
        <v>0</v>
      </c>
      <c r="BH231" s="113">
        <f>$F231*'INTERNAL PARAMETERS-2'!S231*(1-VLOOKUP(T$4,'INTERNAL PARAMETERS-1'!$B$5:$J$44,4, FALSE))</f>
        <v>0</v>
      </c>
      <c r="BI231" s="113">
        <f>$F231*'INTERNAL PARAMETERS-2'!T231*(1-VLOOKUP(U$4,'INTERNAL PARAMETERS-1'!$B$5:$J$44,4, FALSE))</f>
        <v>0</v>
      </c>
      <c r="BJ231" s="113">
        <f>$F231*'INTERNAL PARAMETERS-2'!U231*(1-VLOOKUP(V$4,'INTERNAL PARAMETERS-1'!$B$5:$J$44,4, FALSE))</f>
        <v>0</v>
      </c>
      <c r="BK231" s="113">
        <f>$F231*'INTERNAL PARAMETERS-2'!V231*(1-VLOOKUP(W$4,'INTERNAL PARAMETERS-1'!$B$5:$J$44,4, FALSE))</f>
        <v>0</v>
      </c>
      <c r="BL231" s="113">
        <f>$F231*'INTERNAL PARAMETERS-2'!W231*(1-VLOOKUP(X$4,'INTERNAL PARAMETERS-1'!$B$5:$J$44,4, FALSE))</f>
        <v>0</v>
      </c>
      <c r="BM231" s="113">
        <f>$F231*'INTERNAL PARAMETERS-2'!X231*(1-VLOOKUP(Y$4,'INTERNAL PARAMETERS-1'!$B$5:$J$44,4, FALSE))</f>
        <v>0</v>
      </c>
      <c r="BN231" s="113">
        <f>$F231*'INTERNAL PARAMETERS-2'!Y231*(1-VLOOKUP(Z$4,'INTERNAL PARAMETERS-1'!$B$5:$J$44,4, FALSE))</f>
        <v>0</v>
      </c>
      <c r="BO231" s="113">
        <f>$F231*'INTERNAL PARAMETERS-2'!Z231*(1-VLOOKUP(AA$4,'INTERNAL PARAMETERS-1'!$B$5:$J$44,4, FALSE))</f>
        <v>0</v>
      </c>
      <c r="BP231" s="113">
        <f>$F231*'INTERNAL PARAMETERS-2'!AA231*(1-VLOOKUP(AB$4,'INTERNAL PARAMETERS-1'!$B$5:$J$44,4, FALSE))</f>
        <v>0</v>
      </c>
      <c r="BQ231" s="113">
        <f>$F231*'INTERNAL PARAMETERS-2'!AB231*(1-VLOOKUP(AC$4,'INTERNAL PARAMETERS-1'!$B$5:$J$44,4, FALSE))</f>
        <v>0</v>
      </c>
      <c r="BR231" s="113">
        <f>$F231*'INTERNAL PARAMETERS-2'!AC231*(1-VLOOKUP(AD$4,'INTERNAL PARAMETERS-1'!$B$5:$J$44,4, FALSE))</f>
        <v>0</v>
      </c>
      <c r="BS231" s="113">
        <f>$F231*'INTERNAL PARAMETERS-2'!AD231*(1-VLOOKUP(AE$4,'INTERNAL PARAMETERS-1'!$B$5:$J$44,4, FALSE))</f>
        <v>0</v>
      </c>
      <c r="BT231" s="113">
        <f>$F231*'INTERNAL PARAMETERS-2'!AE231*(1-VLOOKUP(AF$4,'INTERNAL PARAMETERS-1'!$B$5:$J$44,4, FALSE))</f>
        <v>0</v>
      </c>
      <c r="BU231" s="113">
        <f>$F231*'INTERNAL PARAMETERS-2'!AF231*(1-VLOOKUP(AG$4,'INTERNAL PARAMETERS-1'!$B$5:$J$44,4, FALSE))</f>
        <v>0</v>
      </c>
      <c r="BV231" s="113">
        <f>$F231*'INTERNAL PARAMETERS-2'!AG231*(1-VLOOKUP(AH$4,'INTERNAL PARAMETERS-1'!$B$5:$J$44,4, FALSE))</f>
        <v>0</v>
      </c>
      <c r="BW231" s="113">
        <f>$F231*'INTERNAL PARAMETERS-2'!AH231*(1-VLOOKUP(AI$4,'INTERNAL PARAMETERS-1'!$B$5:$J$44,4, FALSE))</f>
        <v>0</v>
      </c>
      <c r="BX231" s="113">
        <f>$F231*'INTERNAL PARAMETERS-2'!AI231*(1-VLOOKUP(AJ$4,'INTERNAL PARAMETERS-1'!$B$5:$J$44,4, FALSE))</f>
        <v>0</v>
      </c>
      <c r="BY231" s="113">
        <f>$F231*'INTERNAL PARAMETERS-2'!AJ231*(1-VLOOKUP(AK$4,'INTERNAL PARAMETERS-1'!$B$5:$J$44,4, FALSE))</f>
        <v>0</v>
      </c>
      <c r="BZ231" s="113">
        <f>$F231*'INTERNAL PARAMETERS-2'!AK231*(1-VLOOKUP(AL$4,'INTERNAL PARAMETERS-1'!$B$5:$J$44,4, FALSE))</f>
        <v>0</v>
      </c>
      <c r="CA231" s="113">
        <f>$F231*'INTERNAL PARAMETERS-2'!AL231*(1-VLOOKUP(AM$4,'INTERNAL PARAMETERS-1'!$B$5:$J$44,4, FALSE))</f>
        <v>0</v>
      </c>
      <c r="CB231" s="113">
        <f>$F231*'INTERNAL PARAMETERS-2'!AM231*(1-VLOOKUP(AN$4,'INTERNAL PARAMETERS-1'!$B$5:$J$44,4, FALSE))</f>
        <v>0</v>
      </c>
      <c r="CC231" s="113">
        <f>$F231*'INTERNAL PARAMETERS-2'!AN231*(1-VLOOKUP(AO$4,'INTERNAL PARAMETERS-1'!$B$5:$J$44,4, FALSE))</f>
        <v>0</v>
      </c>
      <c r="CD231" s="113">
        <f>$F231*'INTERNAL PARAMETERS-2'!AO231*(1-VLOOKUP(AP$4,'INTERNAL PARAMETERS-1'!$B$5:$J$44,4, FALSE))</f>
        <v>0</v>
      </c>
      <c r="CE231" s="113">
        <f>$F231*'INTERNAL PARAMETERS-2'!AP231*(1-VLOOKUP(AQ$4,'INTERNAL PARAMETERS-1'!$B$5:$J$44,4, FALSE))</f>
        <v>0</v>
      </c>
      <c r="CF231" s="113">
        <f>$F231*'INTERNAL PARAMETERS-2'!AQ231*(1-VLOOKUP(AR$4,'INTERNAL PARAMETERS-1'!$B$5:$J$44,4, FALSE))</f>
        <v>0</v>
      </c>
      <c r="CG231" s="113">
        <f>$F231*'INTERNAL PARAMETERS-2'!AR231*(1-VLOOKUP(AS$4,'INTERNAL PARAMETERS-1'!$B$5:$J$44,4, FALSE))</f>
        <v>0</v>
      </c>
      <c r="CH231" s="112">
        <f>$F231*'INTERNAL PARAMETERS-2'!AS231*(1-VLOOKUP(AT$4,'INTERNAL PARAMETERS-1'!$B$5:$J$44,4, FALSE))</f>
        <v>0</v>
      </c>
      <c r="CI231" s="111">
        <f t="shared" si="3"/>
        <v>0</v>
      </c>
    </row>
    <row r="232" spans="3:87" x14ac:dyDescent="0.5">
      <c r="C232" s="77" t="s">
        <v>22</v>
      </c>
      <c r="D232" s="76" t="s">
        <v>21</v>
      </c>
      <c r="E232" s="76" t="s">
        <v>9</v>
      </c>
      <c r="F232" s="115">
        <f>'INPUTS-Incidence'!E232</f>
        <v>0</v>
      </c>
      <c r="G232" s="114">
        <f>$F232*'INTERNAL PARAMETERS-2'!F232*VLOOKUP(G$4,'INTERNAL PARAMETERS-1'!$B$5:$J$44,4, FALSE)</f>
        <v>0</v>
      </c>
      <c r="H232" s="113">
        <f>$F232*'INTERNAL PARAMETERS-2'!G232*VLOOKUP(H$4,'INTERNAL PARAMETERS-1'!$B$5:$J$44,4, FALSE)</f>
        <v>0</v>
      </c>
      <c r="I232" s="113">
        <f>$F232*'INTERNAL PARAMETERS-2'!H232*VLOOKUP(I$4,'INTERNAL PARAMETERS-1'!$B$5:$J$44,4, FALSE)</f>
        <v>0</v>
      </c>
      <c r="J232" s="113">
        <f>$F232*'INTERNAL PARAMETERS-2'!I232*VLOOKUP(J$4,'INTERNAL PARAMETERS-1'!$B$5:$J$44,4, FALSE)</f>
        <v>0</v>
      </c>
      <c r="K232" s="113">
        <f>$F232*'INTERNAL PARAMETERS-2'!J232*VLOOKUP(K$4,'INTERNAL PARAMETERS-1'!$B$5:$J$44,4, FALSE)</f>
        <v>0</v>
      </c>
      <c r="L232" s="113">
        <f>$F232*'INTERNAL PARAMETERS-2'!K232*VLOOKUP(L$4,'INTERNAL PARAMETERS-1'!$B$5:$J$44,4, FALSE)</f>
        <v>0</v>
      </c>
      <c r="M232" s="113">
        <f>$F232*'INTERNAL PARAMETERS-2'!L232*VLOOKUP(M$4,'INTERNAL PARAMETERS-1'!$B$5:$J$44,4, FALSE)</f>
        <v>0</v>
      </c>
      <c r="N232" s="113">
        <f>$F232*'INTERNAL PARAMETERS-2'!M232*VLOOKUP(N$4,'INTERNAL PARAMETERS-1'!$B$5:$J$44,4, FALSE)</f>
        <v>0</v>
      </c>
      <c r="O232" s="113">
        <f>$F232*'INTERNAL PARAMETERS-2'!N232*VLOOKUP(O$4,'INTERNAL PARAMETERS-1'!$B$5:$J$44,4, FALSE)</f>
        <v>0</v>
      </c>
      <c r="P232" s="113">
        <f>$F232*'INTERNAL PARAMETERS-2'!O232*VLOOKUP(P$4,'INTERNAL PARAMETERS-1'!$B$5:$J$44,4, FALSE)</f>
        <v>0</v>
      </c>
      <c r="Q232" s="113">
        <f>$F232*'INTERNAL PARAMETERS-2'!P232*VLOOKUP(Q$4,'INTERNAL PARAMETERS-1'!$B$5:$J$44,4, FALSE)</f>
        <v>0</v>
      </c>
      <c r="R232" s="113">
        <f>$F232*'INTERNAL PARAMETERS-2'!Q232*VLOOKUP(R$4,'INTERNAL PARAMETERS-1'!$B$5:$J$44,4, FALSE)</f>
        <v>0</v>
      </c>
      <c r="S232" s="113">
        <f>$F232*'INTERNAL PARAMETERS-2'!R232*VLOOKUP(S$4,'INTERNAL PARAMETERS-1'!$B$5:$J$44,4, FALSE)</f>
        <v>0</v>
      </c>
      <c r="T232" s="113">
        <f>$F232*'INTERNAL PARAMETERS-2'!S232*VLOOKUP(T$4,'INTERNAL PARAMETERS-1'!$B$5:$J$44,4, FALSE)</f>
        <v>0</v>
      </c>
      <c r="U232" s="113">
        <f>$F232*'INTERNAL PARAMETERS-2'!T232*VLOOKUP(U$4,'INTERNAL PARAMETERS-1'!$B$5:$J$44,4, FALSE)</f>
        <v>0</v>
      </c>
      <c r="V232" s="113">
        <f>$F232*'INTERNAL PARAMETERS-2'!U232*VLOOKUP(V$4,'INTERNAL PARAMETERS-1'!$B$5:$J$44,4, FALSE)</f>
        <v>0</v>
      </c>
      <c r="W232" s="113">
        <f>$F232*'INTERNAL PARAMETERS-2'!V232*VLOOKUP(W$4,'INTERNAL PARAMETERS-1'!$B$5:$J$44,4, FALSE)</f>
        <v>0</v>
      </c>
      <c r="X232" s="113">
        <f>$F232*'INTERNAL PARAMETERS-2'!W232*VLOOKUP(X$4,'INTERNAL PARAMETERS-1'!$B$5:$J$44,4, FALSE)</f>
        <v>0</v>
      </c>
      <c r="Y232" s="113">
        <f>$F232*'INTERNAL PARAMETERS-2'!X232*VLOOKUP(Y$4,'INTERNAL PARAMETERS-1'!$B$5:$J$44,4, FALSE)</f>
        <v>0</v>
      </c>
      <c r="Z232" s="113">
        <f>$F232*'INTERNAL PARAMETERS-2'!Y232*VLOOKUP(Z$4,'INTERNAL PARAMETERS-1'!$B$5:$J$44,4, FALSE)</f>
        <v>0</v>
      </c>
      <c r="AA232" s="113">
        <f>$F232*'INTERNAL PARAMETERS-2'!Z232*VLOOKUP(AA$4,'INTERNAL PARAMETERS-1'!$B$5:$J$44,4, FALSE)</f>
        <v>0</v>
      </c>
      <c r="AB232" s="113">
        <f>$F232*'INTERNAL PARAMETERS-2'!AA232*VLOOKUP(AB$4,'INTERNAL PARAMETERS-1'!$B$5:$J$44,4, FALSE)</f>
        <v>0</v>
      </c>
      <c r="AC232" s="113">
        <f>$F232*'INTERNAL PARAMETERS-2'!AB232*VLOOKUP(AC$4,'INTERNAL PARAMETERS-1'!$B$5:$J$44,4, FALSE)</f>
        <v>0</v>
      </c>
      <c r="AD232" s="113">
        <f>$F232*'INTERNAL PARAMETERS-2'!AC232*VLOOKUP(AD$4,'INTERNAL PARAMETERS-1'!$B$5:$J$44,4, FALSE)</f>
        <v>0</v>
      </c>
      <c r="AE232" s="113">
        <f>$F232*'INTERNAL PARAMETERS-2'!AD232*VLOOKUP(AE$4,'INTERNAL PARAMETERS-1'!$B$5:$J$44,4, FALSE)</f>
        <v>0</v>
      </c>
      <c r="AF232" s="113">
        <f>$F232*'INTERNAL PARAMETERS-2'!AE232*VLOOKUP(AF$4,'INTERNAL PARAMETERS-1'!$B$5:$J$44,4, FALSE)</f>
        <v>0</v>
      </c>
      <c r="AG232" s="113">
        <f>$F232*'INTERNAL PARAMETERS-2'!AF232*VLOOKUP(AG$4,'INTERNAL PARAMETERS-1'!$B$5:$J$44,4, FALSE)</f>
        <v>0</v>
      </c>
      <c r="AH232" s="113">
        <f>$F232*'INTERNAL PARAMETERS-2'!AG232*VLOOKUP(AH$4,'INTERNAL PARAMETERS-1'!$B$5:$J$44,4, FALSE)</f>
        <v>0</v>
      </c>
      <c r="AI232" s="113">
        <f>$F232*'INTERNAL PARAMETERS-2'!AH232*VLOOKUP(AI$4,'INTERNAL PARAMETERS-1'!$B$5:$J$44,4, FALSE)</f>
        <v>0</v>
      </c>
      <c r="AJ232" s="113">
        <f>$F232*'INTERNAL PARAMETERS-2'!AI232*VLOOKUP(AJ$4,'INTERNAL PARAMETERS-1'!$B$5:$J$44,4, FALSE)</f>
        <v>0</v>
      </c>
      <c r="AK232" s="113">
        <f>$F232*'INTERNAL PARAMETERS-2'!AJ232*VLOOKUP(AK$4,'INTERNAL PARAMETERS-1'!$B$5:$J$44,4, FALSE)</f>
        <v>0</v>
      </c>
      <c r="AL232" s="113">
        <f>$F232*'INTERNAL PARAMETERS-2'!AK232*VLOOKUP(AL$4,'INTERNAL PARAMETERS-1'!$B$5:$J$44,4, FALSE)</f>
        <v>0</v>
      </c>
      <c r="AM232" s="113">
        <f>$F232*'INTERNAL PARAMETERS-2'!AL232*VLOOKUP(AM$4,'INTERNAL PARAMETERS-1'!$B$5:$J$44,4, FALSE)</f>
        <v>0</v>
      </c>
      <c r="AN232" s="113">
        <f>$F232*'INTERNAL PARAMETERS-2'!AM232*VLOOKUP(AN$4,'INTERNAL PARAMETERS-1'!$B$5:$J$44,4, FALSE)</f>
        <v>0</v>
      </c>
      <c r="AO232" s="113">
        <f>$F232*'INTERNAL PARAMETERS-2'!AN232*VLOOKUP(AO$4,'INTERNAL PARAMETERS-1'!$B$5:$J$44,4, FALSE)</f>
        <v>0</v>
      </c>
      <c r="AP232" s="113">
        <f>$F232*'INTERNAL PARAMETERS-2'!AO232*VLOOKUP(AP$4,'INTERNAL PARAMETERS-1'!$B$5:$J$44,4, FALSE)</f>
        <v>0</v>
      </c>
      <c r="AQ232" s="113">
        <f>$F232*'INTERNAL PARAMETERS-2'!AP232*VLOOKUP(AQ$4,'INTERNAL PARAMETERS-1'!$B$5:$J$44,4, FALSE)</f>
        <v>0</v>
      </c>
      <c r="AR232" s="113">
        <f>$F232*'INTERNAL PARAMETERS-2'!AQ232*VLOOKUP(AR$4,'INTERNAL PARAMETERS-1'!$B$5:$J$44,4, FALSE)</f>
        <v>0</v>
      </c>
      <c r="AS232" s="113">
        <f>$F232*'INTERNAL PARAMETERS-2'!AR232*VLOOKUP(AS$4,'INTERNAL PARAMETERS-1'!$B$5:$J$44,4, FALSE)</f>
        <v>0</v>
      </c>
      <c r="AT232" s="112">
        <f>$F232*'INTERNAL PARAMETERS-2'!AS232*VLOOKUP(AT$4,'INTERNAL PARAMETERS-1'!$B$5:$J$44,4, FALSE)</f>
        <v>0</v>
      </c>
      <c r="AU232" s="114">
        <f>$F232*'INTERNAL PARAMETERS-2'!F232*(1-VLOOKUP(G$4,'INTERNAL PARAMETERS-1'!$B$5:$J$44,4, FALSE))</f>
        <v>0</v>
      </c>
      <c r="AV232" s="113">
        <f>$F232*'INTERNAL PARAMETERS-2'!G232*(1-VLOOKUP(H$4,'INTERNAL PARAMETERS-1'!$B$5:$J$44,4, FALSE))</f>
        <v>0</v>
      </c>
      <c r="AW232" s="113">
        <f>$F232*'INTERNAL PARAMETERS-2'!H232*(1-VLOOKUP(I$4,'INTERNAL PARAMETERS-1'!$B$5:$J$44,4, FALSE))</f>
        <v>0</v>
      </c>
      <c r="AX232" s="113">
        <f>$F232*'INTERNAL PARAMETERS-2'!I232*(1-VLOOKUP(J$4,'INTERNAL PARAMETERS-1'!$B$5:$J$44,4, FALSE))</f>
        <v>0</v>
      </c>
      <c r="AY232" s="113">
        <f>$F232*'INTERNAL PARAMETERS-2'!J232*(1-VLOOKUP(K$4,'INTERNAL PARAMETERS-1'!$B$5:$J$44,4, FALSE))</f>
        <v>0</v>
      </c>
      <c r="AZ232" s="113">
        <f>$F232*'INTERNAL PARAMETERS-2'!K232*(1-VLOOKUP(L$4,'INTERNAL PARAMETERS-1'!$B$5:$J$44,4, FALSE))</f>
        <v>0</v>
      </c>
      <c r="BA232" s="113">
        <f>$F232*'INTERNAL PARAMETERS-2'!L232*(1-VLOOKUP(M$4,'INTERNAL PARAMETERS-1'!$B$5:$J$44,4, FALSE))</f>
        <v>0</v>
      </c>
      <c r="BB232" s="113">
        <f>$F232*'INTERNAL PARAMETERS-2'!M232*(1-VLOOKUP(N$4,'INTERNAL PARAMETERS-1'!$B$5:$J$44,4, FALSE))</f>
        <v>0</v>
      </c>
      <c r="BC232" s="113">
        <f>$F232*'INTERNAL PARAMETERS-2'!N232*(1-VLOOKUP(O$4,'INTERNAL PARAMETERS-1'!$B$5:$J$44,4, FALSE))</f>
        <v>0</v>
      </c>
      <c r="BD232" s="113">
        <f>$F232*'INTERNAL PARAMETERS-2'!O232*(1-VLOOKUP(P$4,'INTERNAL PARAMETERS-1'!$B$5:$J$44,4, FALSE))</f>
        <v>0</v>
      </c>
      <c r="BE232" s="113">
        <f>$F232*'INTERNAL PARAMETERS-2'!P232*(1-VLOOKUP(Q$4,'INTERNAL PARAMETERS-1'!$B$5:$J$44,4, FALSE))</f>
        <v>0</v>
      </c>
      <c r="BF232" s="113">
        <f>$F232*'INTERNAL PARAMETERS-2'!Q232*(1-VLOOKUP(R$4,'INTERNAL PARAMETERS-1'!$B$5:$J$44,4, FALSE))</f>
        <v>0</v>
      </c>
      <c r="BG232" s="113">
        <f>$F232*'INTERNAL PARAMETERS-2'!R232*(1-VLOOKUP(S$4,'INTERNAL PARAMETERS-1'!$B$5:$J$44,4, FALSE))</f>
        <v>0</v>
      </c>
      <c r="BH232" s="113">
        <f>$F232*'INTERNAL PARAMETERS-2'!S232*(1-VLOOKUP(T$4,'INTERNAL PARAMETERS-1'!$B$5:$J$44,4, FALSE))</f>
        <v>0</v>
      </c>
      <c r="BI232" s="113">
        <f>$F232*'INTERNAL PARAMETERS-2'!T232*(1-VLOOKUP(U$4,'INTERNAL PARAMETERS-1'!$B$5:$J$44,4, FALSE))</f>
        <v>0</v>
      </c>
      <c r="BJ232" s="113">
        <f>$F232*'INTERNAL PARAMETERS-2'!U232*(1-VLOOKUP(V$4,'INTERNAL PARAMETERS-1'!$B$5:$J$44,4, FALSE))</f>
        <v>0</v>
      </c>
      <c r="BK232" s="113">
        <f>$F232*'INTERNAL PARAMETERS-2'!V232*(1-VLOOKUP(W$4,'INTERNAL PARAMETERS-1'!$B$5:$J$44,4, FALSE))</f>
        <v>0</v>
      </c>
      <c r="BL232" s="113">
        <f>$F232*'INTERNAL PARAMETERS-2'!W232*(1-VLOOKUP(X$4,'INTERNAL PARAMETERS-1'!$B$5:$J$44,4, FALSE))</f>
        <v>0</v>
      </c>
      <c r="BM232" s="113">
        <f>$F232*'INTERNAL PARAMETERS-2'!X232*(1-VLOOKUP(Y$4,'INTERNAL PARAMETERS-1'!$B$5:$J$44,4, FALSE))</f>
        <v>0</v>
      </c>
      <c r="BN232" s="113">
        <f>$F232*'INTERNAL PARAMETERS-2'!Y232*(1-VLOOKUP(Z$4,'INTERNAL PARAMETERS-1'!$B$5:$J$44,4, FALSE))</f>
        <v>0</v>
      </c>
      <c r="BO232" s="113">
        <f>$F232*'INTERNAL PARAMETERS-2'!Z232*(1-VLOOKUP(AA$4,'INTERNAL PARAMETERS-1'!$B$5:$J$44,4, FALSE))</f>
        <v>0</v>
      </c>
      <c r="BP232" s="113">
        <f>$F232*'INTERNAL PARAMETERS-2'!AA232*(1-VLOOKUP(AB$4,'INTERNAL PARAMETERS-1'!$B$5:$J$44,4, FALSE))</f>
        <v>0</v>
      </c>
      <c r="BQ232" s="113">
        <f>$F232*'INTERNAL PARAMETERS-2'!AB232*(1-VLOOKUP(AC$4,'INTERNAL PARAMETERS-1'!$B$5:$J$44,4, FALSE))</f>
        <v>0</v>
      </c>
      <c r="BR232" s="113">
        <f>$F232*'INTERNAL PARAMETERS-2'!AC232*(1-VLOOKUP(AD$4,'INTERNAL PARAMETERS-1'!$B$5:$J$44,4, FALSE))</f>
        <v>0</v>
      </c>
      <c r="BS232" s="113">
        <f>$F232*'INTERNAL PARAMETERS-2'!AD232*(1-VLOOKUP(AE$4,'INTERNAL PARAMETERS-1'!$B$5:$J$44,4, FALSE))</f>
        <v>0</v>
      </c>
      <c r="BT232" s="113">
        <f>$F232*'INTERNAL PARAMETERS-2'!AE232*(1-VLOOKUP(AF$4,'INTERNAL PARAMETERS-1'!$B$5:$J$44,4, FALSE))</f>
        <v>0</v>
      </c>
      <c r="BU232" s="113">
        <f>$F232*'INTERNAL PARAMETERS-2'!AF232*(1-VLOOKUP(AG$4,'INTERNAL PARAMETERS-1'!$B$5:$J$44,4, FALSE))</f>
        <v>0</v>
      </c>
      <c r="BV232" s="113">
        <f>$F232*'INTERNAL PARAMETERS-2'!AG232*(1-VLOOKUP(AH$4,'INTERNAL PARAMETERS-1'!$B$5:$J$44,4, FALSE))</f>
        <v>0</v>
      </c>
      <c r="BW232" s="113">
        <f>$F232*'INTERNAL PARAMETERS-2'!AH232*(1-VLOOKUP(AI$4,'INTERNAL PARAMETERS-1'!$B$5:$J$44,4, FALSE))</f>
        <v>0</v>
      </c>
      <c r="BX232" s="113">
        <f>$F232*'INTERNAL PARAMETERS-2'!AI232*(1-VLOOKUP(AJ$4,'INTERNAL PARAMETERS-1'!$B$5:$J$44,4, FALSE))</f>
        <v>0</v>
      </c>
      <c r="BY232" s="113">
        <f>$F232*'INTERNAL PARAMETERS-2'!AJ232*(1-VLOOKUP(AK$4,'INTERNAL PARAMETERS-1'!$B$5:$J$44,4, FALSE))</f>
        <v>0</v>
      </c>
      <c r="BZ232" s="113">
        <f>$F232*'INTERNAL PARAMETERS-2'!AK232*(1-VLOOKUP(AL$4,'INTERNAL PARAMETERS-1'!$B$5:$J$44,4, FALSE))</f>
        <v>0</v>
      </c>
      <c r="CA232" s="113">
        <f>$F232*'INTERNAL PARAMETERS-2'!AL232*(1-VLOOKUP(AM$4,'INTERNAL PARAMETERS-1'!$B$5:$J$44,4, FALSE))</f>
        <v>0</v>
      </c>
      <c r="CB232" s="113">
        <f>$F232*'INTERNAL PARAMETERS-2'!AM232*(1-VLOOKUP(AN$4,'INTERNAL PARAMETERS-1'!$B$5:$J$44,4, FALSE))</f>
        <v>0</v>
      </c>
      <c r="CC232" s="113">
        <f>$F232*'INTERNAL PARAMETERS-2'!AN232*(1-VLOOKUP(AO$4,'INTERNAL PARAMETERS-1'!$B$5:$J$44,4, FALSE))</f>
        <v>0</v>
      </c>
      <c r="CD232" s="113">
        <f>$F232*'INTERNAL PARAMETERS-2'!AO232*(1-VLOOKUP(AP$4,'INTERNAL PARAMETERS-1'!$B$5:$J$44,4, FALSE))</f>
        <v>0</v>
      </c>
      <c r="CE232" s="113">
        <f>$F232*'INTERNAL PARAMETERS-2'!AP232*(1-VLOOKUP(AQ$4,'INTERNAL PARAMETERS-1'!$B$5:$J$44,4, FALSE))</f>
        <v>0</v>
      </c>
      <c r="CF232" s="113">
        <f>$F232*'INTERNAL PARAMETERS-2'!AQ232*(1-VLOOKUP(AR$4,'INTERNAL PARAMETERS-1'!$B$5:$J$44,4, FALSE))</f>
        <v>0</v>
      </c>
      <c r="CG232" s="113">
        <f>$F232*'INTERNAL PARAMETERS-2'!AR232*(1-VLOOKUP(AS$4,'INTERNAL PARAMETERS-1'!$B$5:$J$44,4, FALSE))</f>
        <v>0</v>
      </c>
      <c r="CH232" s="112">
        <f>$F232*'INTERNAL PARAMETERS-2'!AS232*(1-VLOOKUP(AT$4,'INTERNAL PARAMETERS-1'!$B$5:$J$44,4, FALSE))</f>
        <v>0</v>
      </c>
      <c r="CI232" s="111">
        <f t="shared" si="3"/>
        <v>0</v>
      </c>
    </row>
    <row r="233" spans="3:87" x14ac:dyDescent="0.5">
      <c r="C233" s="79" t="s">
        <v>22</v>
      </c>
      <c r="D233" s="78" t="s">
        <v>21</v>
      </c>
      <c r="E233" s="78" t="s">
        <v>8</v>
      </c>
      <c r="F233" s="115">
        <f>'INPUTS-Incidence'!E233</f>
        <v>0</v>
      </c>
      <c r="G233" s="114">
        <f>$F233*'INTERNAL PARAMETERS-2'!F233*VLOOKUP(G$4,'INTERNAL PARAMETERS-1'!$B$5:$J$44,4, FALSE)</f>
        <v>0</v>
      </c>
      <c r="H233" s="113">
        <f>$F233*'INTERNAL PARAMETERS-2'!G233*VLOOKUP(H$4,'INTERNAL PARAMETERS-1'!$B$5:$J$44,4, FALSE)</f>
        <v>0</v>
      </c>
      <c r="I233" s="113">
        <f>$F233*'INTERNAL PARAMETERS-2'!H233*VLOOKUP(I$4,'INTERNAL PARAMETERS-1'!$B$5:$J$44,4, FALSE)</f>
        <v>0</v>
      </c>
      <c r="J233" s="113">
        <f>$F233*'INTERNAL PARAMETERS-2'!I233*VLOOKUP(J$4,'INTERNAL PARAMETERS-1'!$B$5:$J$44,4, FALSE)</f>
        <v>0</v>
      </c>
      <c r="K233" s="113">
        <f>$F233*'INTERNAL PARAMETERS-2'!J233*VLOOKUP(K$4,'INTERNAL PARAMETERS-1'!$B$5:$J$44,4, FALSE)</f>
        <v>0</v>
      </c>
      <c r="L233" s="113">
        <f>$F233*'INTERNAL PARAMETERS-2'!K233*VLOOKUP(L$4,'INTERNAL PARAMETERS-1'!$B$5:$J$44,4, FALSE)</f>
        <v>0</v>
      </c>
      <c r="M233" s="113">
        <f>$F233*'INTERNAL PARAMETERS-2'!L233*VLOOKUP(M$4,'INTERNAL PARAMETERS-1'!$B$5:$J$44,4, FALSE)</f>
        <v>0</v>
      </c>
      <c r="N233" s="113">
        <f>$F233*'INTERNAL PARAMETERS-2'!M233*VLOOKUP(N$4,'INTERNAL PARAMETERS-1'!$B$5:$J$44,4, FALSE)</f>
        <v>0</v>
      </c>
      <c r="O233" s="113">
        <f>$F233*'INTERNAL PARAMETERS-2'!N233*VLOOKUP(O$4,'INTERNAL PARAMETERS-1'!$B$5:$J$44,4, FALSE)</f>
        <v>0</v>
      </c>
      <c r="P233" s="113">
        <f>$F233*'INTERNAL PARAMETERS-2'!O233*VLOOKUP(P$4,'INTERNAL PARAMETERS-1'!$B$5:$J$44,4, FALSE)</f>
        <v>0</v>
      </c>
      <c r="Q233" s="113">
        <f>$F233*'INTERNAL PARAMETERS-2'!P233*VLOOKUP(Q$4,'INTERNAL PARAMETERS-1'!$B$5:$J$44,4, FALSE)</f>
        <v>0</v>
      </c>
      <c r="R233" s="113">
        <f>$F233*'INTERNAL PARAMETERS-2'!Q233*VLOOKUP(R$4,'INTERNAL PARAMETERS-1'!$B$5:$J$44,4, FALSE)</f>
        <v>0</v>
      </c>
      <c r="S233" s="113">
        <f>$F233*'INTERNAL PARAMETERS-2'!R233*VLOOKUP(S$4,'INTERNAL PARAMETERS-1'!$B$5:$J$44,4, FALSE)</f>
        <v>0</v>
      </c>
      <c r="T233" s="113">
        <f>$F233*'INTERNAL PARAMETERS-2'!S233*VLOOKUP(T$4,'INTERNAL PARAMETERS-1'!$B$5:$J$44,4, FALSE)</f>
        <v>0</v>
      </c>
      <c r="U233" s="113">
        <f>$F233*'INTERNAL PARAMETERS-2'!T233*VLOOKUP(U$4,'INTERNAL PARAMETERS-1'!$B$5:$J$44,4, FALSE)</f>
        <v>0</v>
      </c>
      <c r="V233" s="113">
        <f>$F233*'INTERNAL PARAMETERS-2'!U233*VLOOKUP(V$4,'INTERNAL PARAMETERS-1'!$B$5:$J$44,4, FALSE)</f>
        <v>0</v>
      </c>
      <c r="W233" s="113">
        <f>$F233*'INTERNAL PARAMETERS-2'!V233*VLOOKUP(W$4,'INTERNAL PARAMETERS-1'!$B$5:$J$44,4, FALSE)</f>
        <v>0</v>
      </c>
      <c r="X233" s="113">
        <f>$F233*'INTERNAL PARAMETERS-2'!W233*VLOOKUP(X$4,'INTERNAL PARAMETERS-1'!$B$5:$J$44,4, FALSE)</f>
        <v>0</v>
      </c>
      <c r="Y233" s="113">
        <f>$F233*'INTERNAL PARAMETERS-2'!X233*VLOOKUP(Y$4,'INTERNAL PARAMETERS-1'!$B$5:$J$44,4, FALSE)</f>
        <v>0</v>
      </c>
      <c r="Z233" s="113">
        <f>$F233*'INTERNAL PARAMETERS-2'!Y233*VLOOKUP(Z$4,'INTERNAL PARAMETERS-1'!$B$5:$J$44,4, FALSE)</f>
        <v>0</v>
      </c>
      <c r="AA233" s="113">
        <f>$F233*'INTERNAL PARAMETERS-2'!Z233*VLOOKUP(AA$4,'INTERNAL PARAMETERS-1'!$B$5:$J$44,4, FALSE)</f>
        <v>0</v>
      </c>
      <c r="AB233" s="113">
        <f>$F233*'INTERNAL PARAMETERS-2'!AA233*VLOOKUP(AB$4,'INTERNAL PARAMETERS-1'!$B$5:$J$44,4, FALSE)</f>
        <v>0</v>
      </c>
      <c r="AC233" s="113">
        <f>$F233*'INTERNAL PARAMETERS-2'!AB233*VLOOKUP(AC$4,'INTERNAL PARAMETERS-1'!$B$5:$J$44,4, FALSE)</f>
        <v>0</v>
      </c>
      <c r="AD233" s="113">
        <f>$F233*'INTERNAL PARAMETERS-2'!AC233*VLOOKUP(AD$4,'INTERNAL PARAMETERS-1'!$B$5:$J$44,4, FALSE)</f>
        <v>0</v>
      </c>
      <c r="AE233" s="113">
        <f>$F233*'INTERNAL PARAMETERS-2'!AD233*VLOOKUP(AE$4,'INTERNAL PARAMETERS-1'!$B$5:$J$44,4, FALSE)</f>
        <v>0</v>
      </c>
      <c r="AF233" s="113">
        <f>$F233*'INTERNAL PARAMETERS-2'!AE233*VLOOKUP(AF$4,'INTERNAL PARAMETERS-1'!$B$5:$J$44,4, FALSE)</f>
        <v>0</v>
      </c>
      <c r="AG233" s="113">
        <f>$F233*'INTERNAL PARAMETERS-2'!AF233*VLOOKUP(AG$4,'INTERNAL PARAMETERS-1'!$B$5:$J$44,4, FALSE)</f>
        <v>0</v>
      </c>
      <c r="AH233" s="113">
        <f>$F233*'INTERNAL PARAMETERS-2'!AG233*VLOOKUP(AH$4,'INTERNAL PARAMETERS-1'!$B$5:$J$44,4, FALSE)</f>
        <v>0</v>
      </c>
      <c r="AI233" s="113">
        <f>$F233*'INTERNAL PARAMETERS-2'!AH233*VLOOKUP(AI$4,'INTERNAL PARAMETERS-1'!$B$5:$J$44,4, FALSE)</f>
        <v>0</v>
      </c>
      <c r="AJ233" s="113">
        <f>$F233*'INTERNAL PARAMETERS-2'!AI233*VLOOKUP(AJ$4,'INTERNAL PARAMETERS-1'!$B$5:$J$44,4, FALSE)</f>
        <v>0</v>
      </c>
      <c r="AK233" s="113">
        <f>$F233*'INTERNAL PARAMETERS-2'!AJ233*VLOOKUP(AK$4,'INTERNAL PARAMETERS-1'!$B$5:$J$44,4, FALSE)</f>
        <v>0</v>
      </c>
      <c r="AL233" s="113">
        <f>$F233*'INTERNAL PARAMETERS-2'!AK233*VLOOKUP(AL$4,'INTERNAL PARAMETERS-1'!$B$5:$J$44,4, FALSE)</f>
        <v>0</v>
      </c>
      <c r="AM233" s="113">
        <f>$F233*'INTERNAL PARAMETERS-2'!AL233*VLOOKUP(AM$4,'INTERNAL PARAMETERS-1'!$B$5:$J$44,4, FALSE)</f>
        <v>0</v>
      </c>
      <c r="AN233" s="113">
        <f>$F233*'INTERNAL PARAMETERS-2'!AM233*VLOOKUP(AN$4,'INTERNAL PARAMETERS-1'!$B$5:$J$44,4, FALSE)</f>
        <v>0</v>
      </c>
      <c r="AO233" s="113">
        <f>$F233*'INTERNAL PARAMETERS-2'!AN233*VLOOKUP(AO$4,'INTERNAL PARAMETERS-1'!$B$5:$J$44,4, FALSE)</f>
        <v>0</v>
      </c>
      <c r="AP233" s="113">
        <f>$F233*'INTERNAL PARAMETERS-2'!AO233*VLOOKUP(AP$4,'INTERNAL PARAMETERS-1'!$B$5:$J$44,4, FALSE)</f>
        <v>0</v>
      </c>
      <c r="AQ233" s="113">
        <f>$F233*'INTERNAL PARAMETERS-2'!AP233*VLOOKUP(AQ$4,'INTERNAL PARAMETERS-1'!$B$5:$J$44,4, FALSE)</f>
        <v>0</v>
      </c>
      <c r="AR233" s="113">
        <f>$F233*'INTERNAL PARAMETERS-2'!AQ233*VLOOKUP(AR$4,'INTERNAL PARAMETERS-1'!$B$5:$J$44,4, FALSE)</f>
        <v>0</v>
      </c>
      <c r="AS233" s="113">
        <f>$F233*'INTERNAL PARAMETERS-2'!AR233*VLOOKUP(AS$4,'INTERNAL PARAMETERS-1'!$B$5:$J$44,4, FALSE)</f>
        <v>0</v>
      </c>
      <c r="AT233" s="112">
        <f>$F233*'INTERNAL PARAMETERS-2'!AS233*VLOOKUP(AT$4,'INTERNAL PARAMETERS-1'!$B$5:$J$44,4, FALSE)</f>
        <v>0</v>
      </c>
      <c r="AU233" s="114">
        <f>$F233*'INTERNAL PARAMETERS-2'!F233*(1-VLOOKUP(G$4,'INTERNAL PARAMETERS-1'!$B$5:$J$44,4, FALSE))</f>
        <v>0</v>
      </c>
      <c r="AV233" s="113">
        <f>$F233*'INTERNAL PARAMETERS-2'!G233*(1-VLOOKUP(H$4,'INTERNAL PARAMETERS-1'!$B$5:$J$44,4, FALSE))</f>
        <v>0</v>
      </c>
      <c r="AW233" s="113">
        <f>$F233*'INTERNAL PARAMETERS-2'!H233*(1-VLOOKUP(I$4,'INTERNAL PARAMETERS-1'!$B$5:$J$44,4, FALSE))</f>
        <v>0</v>
      </c>
      <c r="AX233" s="113">
        <f>$F233*'INTERNAL PARAMETERS-2'!I233*(1-VLOOKUP(J$4,'INTERNAL PARAMETERS-1'!$B$5:$J$44,4, FALSE))</f>
        <v>0</v>
      </c>
      <c r="AY233" s="113">
        <f>$F233*'INTERNAL PARAMETERS-2'!J233*(1-VLOOKUP(K$4,'INTERNAL PARAMETERS-1'!$B$5:$J$44,4, FALSE))</f>
        <v>0</v>
      </c>
      <c r="AZ233" s="113">
        <f>$F233*'INTERNAL PARAMETERS-2'!K233*(1-VLOOKUP(L$4,'INTERNAL PARAMETERS-1'!$B$5:$J$44,4, FALSE))</f>
        <v>0</v>
      </c>
      <c r="BA233" s="113">
        <f>$F233*'INTERNAL PARAMETERS-2'!L233*(1-VLOOKUP(M$4,'INTERNAL PARAMETERS-1'!$B$5:$J$44,4, FALSE))</f>
        <v>0</v>
      </c>
      <c r="BB233" s="113">
        <f>$F233*'INTERNAL PARAMETERS-2'!M233*(1-VLOOKUP(N$4,'INTERNAL PARAMETERS-1'!$B$5:$J$44,4, FALSE))</f>
        <v>0</v>
      </c>
      <c r="BC233" s="113">
        <f>$F233*'INTERNAL PARAMETERS-2'!N233*(1-VLOOKUP(O$4,'INTERNAL PARAMETERS-1'!$B$5:$J$44,4, FALSE))</f>
        <v>0</v>
      </c>
      <c r="BD233" s="113">
        <f>$F233*'INTERNAL PARAMETERS-2'!O233*(1-VLOOKUP(P$4,'INTERNAL PARAMETERS-1'!$B$5:$J$44,4, FALSE))</f>
        <v>0</v>
      </c>
      <c r="BE233" s="113">
        <f>$F233*'INTERNAL PARAMETERS-2'!P233*(1-VLOOKUP(Q$4,'INTERNAL PARAMETERS-1'!$B$5:$J$44,4, FALSE))</f>
        <v>0</v>
      </c>
      <c r="BF233" s="113">
        <f>$F233*'INTERNAL PARAMETERS-2'!Q233*(1-VLOOKUP(R$4,'INTERNAL PARAMETERS-1'!$B$5:$J$44,4, FALSE))</f>
        <v>0</v>
      </c>
      <c r="BG233" s="113">
        <f>$F233*'INTERNAL PARAMETERS-2'!R233*(1-VLOOKUP(S$4,'INTERNAL PARAMETERS-1'!$B$5:$J$44,4, FALSE))</f>
        <v>0</v>
      </c>
      <c r="BH233" s="113">
        <f>$F233*'INTERNAL PARAMETERS-2'!S233*(1-VLOOKUP(T$4,'INTERNAL PARAMETERS-1'!$B$5:$J$44,4, FALSE))</f>
        <v>0</v>
      </c>
      <c r="BI233" s="113">
        <f>$F233*'INTERNAL PARAMETERS-2'!T233*(1-VLOOKUP(U$4,'INTERNAL PARAMETERS-1'!$B$5:$J$44,4, FALSE))</f>
        <v>0</v>
      </c>
      <c r="BJ233" s="113">
        <f>$F233*'INTERNAL PARAMETERS-2'!U233*(1-VLOOKUP(V$4,'INTERNAL PARAMETERS-1'!$B$5:$J$44,4, FALSE))</f>
        <v>0</v>
      </c>
      <c r="BK233" s="113">
        <f>$F233*'INTERNAL PARAMETERS-2'!V233*(1-VLOOKUP(W$4,'INTERNAL PARAMETERS-1'!$B$5:$J$44,4, FALSE))</f>
        <v>0</v>
      </c>
      <c r="BL233" s="113">
        <f>$F233*'INTERNAL PARAMETERS-2'!W233*(1-VLOOKUP(X$4,'INTERNAL PARAMETERS-1'!$B$5:$J$44,4, FALSE))</f>
        <v>0</v>
      </c>
      <c r="BM233" s="113">
        <f>$F233*'INTERNAL PARAMETERS-2'!X233*(1-VLOOKUP(Y$4,'INTERNAL PARAMETERS-1'!$B$5:$J$44,4, FALSE))</f>
        <v>0</v>
      </c>
      <c r="BN233" s="113">
        <f>$F233*'INTERNAL PARAMETERS-2'!Y233*(1-VLOOKUP(Z$4,'INTERNAL PARAMETERS-1'!$B$5:$J$44,4, FALSE))</f>
        <v>0</v>
      </c>
      <c r="BO233" s="113">
        <f>$F233*'INTERNAL PARAMETERS-2'!Z233*(1-VLOOKUP(AA$4,'INTERNAL PARAMETERS-1'!$B$5:$J$44,4, FALSE))</f>
        <v>0</v>
      </c>
      <c r="BP233" s="113">
        <f>$F233*'INTERNAL PARAMETERS-2'!AA233*(1-VLOOKUP(AB$4,'INTERNAL PARAMETERS-1'!$B$5:$J$44,4, FALSE))</f>
        <v>0</v>
      </c>
      <c r="BQ233" s="113">
        <f>$F233*'INTERNAL PARAMETERS-2'!AB233*(1-VLOOKUP(AC$4,'INTERNAL PARAMETERS-1'!$B$5:$J$44,4, FALSE))</f>
        <v>0</v>
      </c>
      <c r="BR233" s="113">
        <f>$F233*'INTERNAL PARAMETERS-2'!AC233*(1-VLOOKUP(AD$4,'INTERNAL PARAMETERS-1'!$B$5:$J$44,4, FALSE))</f>
        <v>0</v>
      </c>
      <c r="BS233" s="113">
        <f>$F233*'INTERNAL PARAMETERS-2'!AD233*(1-VLOOKUP(AE$4,'INTERNAL PARAMETERS-1'!$B$5:$J$44,4, FALSE))</f>
        <v>0</v>
      </c>
      <c r="BT233" s="113">
        <f>$F233*'INTERNAL PARAMETERS-2'!AE233*(1-VLOOKUP(AF$4,'INTERNAL PARAMETERS-1'!$B$5:$J$44,4, FALSE))</f>
        <v>0</v>
      </c>
      <c r="BU233" s="113">
        <f>$F233*'INTERNAL PARAMETERS-2'!AF233*(1-VLOOKUP(AG$4,'INTERNAL PARAMETERS-1'!$B$5:$J$44,4, FALSE))</f>
        <v>0</v>
      </c>
      <c r="BV233" s="113">
        <f>$F233*'INTERNAL PARAMETERS-2'!AG233*(1-VLOOKUP(AH$4,'INTERNAL PARAMETERS-1'!$B$5:$J$44,4, FALSE))</f>
        <v>0</v>
      </c>
      <c r="BW233" s="113">
        <f>$F233*'INTERNAL PARAMETERS-2'!AH233*(1-VLOOKUP(AI$4,'INTERNAL PARAMETERS-1'!$B$5:$J$44,4, FALSE))</f>
        <v>0</v>
      </c>
      <c r="BX233" s="113">
        <f>$F233*'INTERNAL PARAMETERS-2'!AI233*(1-VLOOKUP(AJ$4,'INTERNAL PARAMETERS-1'!$B$5:$J$44,4, FALSE))</f>
        <v>0</v>
      </c>
      <c r="BY233" s="113">
        <f>$F233*'INTERNAL PARAMETERS-2'!AJ233*(1-VLOOKUP(AK$4,'INTERNAL PARAMETERS-1'!$B$5:$J$44,4, FALSE))</f>
        <v>0</v>
      </c>
      <c r="BZ233" s="113">
        <f>$F233*'INTERNAL PARAMETERS-2'!AK233*(1-VLOOKUP(AL$4,'INTERNAL PARAMETERS-1'!$B$5:$J$44,4, FALSE))</f>
        <v>0</v>
      </c>
      <c r="CA233" s="113">
        <f>$F233*'INTERNAL PARAMETERS-2'!AL233*(1-VLOOKUP(AM$4,'INTERNAL PARAMETERS-1'!$B$5:$J$44,4, FALSE))</f>
        <v>0</v>
      </c>
      <c r="CB233" s="113">
        <f>$F233*'INTERNAL PARAMETERS-2'!AM233*(1-VLOOKUP(AN$4,'INTERNAL PARAMETERS-1'!$B$5:$J$44,4, FALSE))</f>
        <v>0</v>
      </c>
      <c r="CC233" s="113">
        <f>$F233*'INTERNAL PARAMETERS-2'!AN233*(1-VLOOKUP(AO$4,'INTERNAL PARAMETERS-1'!$B$5:$J$44,4, FALSE))</f>
        <v>0</v>
      </c>
      <c r="CD233" s="113">
        <f>$F233*'INTERNAL PARAMETERS-2'!AO233*(1-VLOOKUP(AP$4,'INTERNAL PARAMETERS-1'!$B$5:$J$44,4, FALSE))</f>
        <v>0</v>
      </c>
      <c r="CE233" s="113">
        <f>$F233*'INTERNAL PARAMETERS-2'!AP233*(1-VLOOKUP(AQ$4,'INTERNAL PARAMETERS-1'!$B$5:$J$44,4, FALSE))</f>
        <v>0</v>
      </c>
      <c r="CF233" s="113">
        <f>$F233*'INTERNAL PARAMETERS-2'!AQ233*(1-VLOOKUP(AR$4,'INTERNAL PARAMETERS-1'!$B$5:$J$44,4, FALSE))</f>
        <v>0</v>
      </c>
      <c r="CG233" s="113">
        <f>$F233*'INTERNAL PARAMETERS-2'!AR233*(1-VLOOKUP(AS$4,'INTERNAL PARAMETERS-1'!$B$5:$J$44,4, FALSE))</f>
        <v>0</v>
      </c>
      <c r="CH233" s="112">
        <f>$F233*'INTERNAL PARAMETERS-2'!AS233*(1-VLOOKUP(AT$4,'INTERNAL PARAMETERS-1'!$B$5:$J$44,4, FALSE))</f>
        <v>0</v>
      </c>
      <c r="CI233" s="111">
        <f t="shared" si="3"/>
        <v>0</v>
      </c>
    </row>
    <row r="234" spans="3:87" x14ac:dyDescent="0.5">
      <c r="C234" s="79" t="s">
        <v>22</v>
      </c>
      <c r="D234" s="78" t="s">
        <v>21</v>
      </c>
      <c r="E234" s="78" t="s">
        <v>7</v>
      </c>
      <c r="F234" s="115">
        <f>'INPUTS-Incidence'!E234</f>
        <v>0</v>
      </c>
      <c r="G234" s="114">
        <f>$F234*'INTERNAL PARAMETERS-2'!F234*VLOOKUP(G$4,'INTERNAL PARAMETERS-1'!$B$5:$J$44,4, FALSE)</f>
        <v>0</v>
      </c>
      <c r="H234" s="113">
        <f>$F234*'INTERNAL PARAMETERS-2'!G234*VLOOKUP(H$4,'INTERNAL PARAMETERS-1'!$B$5:$J$44,4, FALSE)</f>
        <v>0</v>
      </c>
      <c r="I234" s="113">
        <f>$F234*'INTERNAL PARAMETERS-2'!H234*VLOOKUP(I$4,'INTERNAL PARAMETERS-1'!$B$5:$J$44,4, FALSE)</f>
        <v>0</v>
      </c>
      <c r="J234" s="113">
        <f>$F234*'INTERNAL PARAMETERS-2'!I234*VLOOKUP(J$4,'INTERNAL PARAMETERS-1'!$B$5:$J$44,4, FALSE)</f>
        <v>0</v>
      </c>
      <c r="K234" s="113">
        <f>$F234*'INTERNAL PARAMETERS-2'!J234*VLOOKUP(K$4,'INTERNAL PARAMETERS-1'!$B$5:$J$44,4, FALSE)</f>
        <v>0</v>
      </c>
      <c r="L234" s="113">
        <f>$F234*'INTERNAL PARAMETERS-2'!K234*VLOOKUP(L$4,'INTERNAL PARAMETERS-1'!$B$5:$J$44,4, FALSE)</f>
        <v>0</v>
      </c>
      <c r="M234" s="113">
        <f>$F234*'INTERNAL PARAMETERS-2'!L234*VLOOKUP(M$4,'INTERNAL PARAMETERS-1'!$B$5:$J$44,4, FALSE)</f>
        <v>0</v>
      </c>
      <c r="N234" s="113">
        <f>$F234*'INTERNAL PARAMETERS-2'!M234*VLOOKUP(N$4,'INTERNAL PARAMETERS-1'!$B$5:$J$44,4, FALSE)</f>
        <v>0</v>
      </c>
      <c r="O234" s="113">
        <f>$F234*'INTERNAL PARAMETERS-2'!N234*VLOOKUP(O$4,'INTERNAL PARAMETERS-1'!$B$5:$J$44,4, FALSE)</f>
        <v>0</v>
      </c>
      <c r="P234" s="113">
        <f>$F234*'INTERNAL PARAMETERS-2'!O234*VLOOKUP(P$4,'INTERNAL PARAMETERS-1'!$B$5:$J$44,4, FALSE)</f>
        <v>0</v>
      </c>
      <c r="Q234" s="113">
        <f>$F234*'INTERNAL PARAMETERS-2'!P234*VLOOKUP(Q$4,'INTERNAL PARAMETERS-1'!$B$5:$J$44,4, FALSE)</f>
        <v>0</v>
      </c>
      <c r="R234" s="113">
        <f>$F234*'INTERNAL PARAMETERS-2'!Q234*VLOOKUP(R$4,'INTERNAL PARAMETERS-1'!$B$5:$J$44,4, FALSE)</f>
        <v>0</v>
      </c>
      <c r="S234" s="113">
        <f>$F234*'INTERNAL PARAMETERS-2'!R234*VLOOKUP(S$4,'INTERNAL PARAMETERS-1'!$B$5:$J$44,4, FALSE)</f>
        <v>0</v>
      </c>
      <c r="T234" s="113">
        <f>$F234*'INTERNAL PARAMETERS-2'!S234*VLOOKUP(T$4,'INTERNAL PARAMETERS-1'!$B$5:$J$44,4, FALSE)</f>
        <v>0</v>
      </c>
      <c r="U234" s="113">
        <f>$F234*'INTERNAL PARAMETERS-2'!T234*VLOOKUP(U$4,'INTERNAL PARAMETERS-1'!$B$5:$J$44,4, FALSE)</f>
        <v>0</v>
      </c>
      <c r="V234" s="113">
        <f>$F234*'INTERNAL PARAMETERS-2'!U234*VLOOKUP(V$4,'INTERNAL PARAMETERS-1'!$B$5:$J$44,4, FALSE)</f>
        <v>0</v>
      </c>
      <c r="W234" s="113">
        <f>$F234*'INTERNAL PARAMETERS-2'!V234*VLOOKUP(W$4,'INTERNAL PARAMETERS-1'!$B$5:$J$44,4, FALSE)</f>
        <v>0</v>
      </c>
      <c r="X234" s="113">
        <f>$F234*'INTERNAL PARAMETERS-2'!W234*VLOOKUP(X$4,'INTERNAL PARAMETERS-1'!$B$5:$J$44,4, FALSE)</f>
        <v>0</v>
      </c>
      <c r="Y234" s="113">
        <f>$F234*'INTERNAL PARAMETERS-2'!X234*VLOOKUP(Y$4,'INTERNAL PARAMETERS-1'!$B$5:$J$44,4, FALSE)</f>
        <v>0</v>
      </c>
      <c r="Z234" s="113">
        <f>$F234*'INTERNAL PARAMETERS-2'!Y234*VLOOKUP(Z$4,'INTERNAL PARAMETERS-1'!$B$5:$J$44,4, FALSE)</f>
        <v>0</v>
      </c>
      <c r="AA234" s="113">
        <f>$F234*'INTERNAL PARAMETERS-2'!Z234*VLOOKUP(AA$4,'INTERNAL PARAMETERS-1'!$B$5:$J$44,4, FALSE)</f>
        <v>0</v>
      </c>
      <c r="AB234" s="113">
        <f>$F234*'INTERNAL PARAMETERS-2'!AA234*VLOOKUP(AB$4,'INTERNAL PARAMETERS-1'!$B$5:$J$44,4, FALSE)</f>
        <v>0</v>
      </c>
      <c r="AC234" s="113">
        <f>$F234*'INTERNAL PARAMETERS-2'!AB234*VLOOKUP(AC$4,'INTERNAL PARAMETERS-1'!$B$5:$J$44,4, FALSE)</f>
        <v>0</v>
      </c>
      <c r="AD234" s="113">
        <f>$F234*'INTERNAL PARAMETERS-2'!AC234*VLOOKUP(AD$4,'INTERNAL PARAMETERS-1'!$B$5:$J$44,4, FALSE)</f>
        <v>0</v>
      </c>
      <c r="AE234" s="113">
        <f>$F234*'INTERNAL PARAMETERS-2'!AD234*VLOOKUP(AE$4,'INTERNAL PARAMETERS-1'!$B$5:$J$44,4, FALSE)</f>
        <v>0</v>
      </c>
      <c r="AF234" s="113">
        <f>$F234*'INTERNAL PARAMETERS-2'!AE234*VLOOKUP(AF$4,'INTERNAL PARAMETERS-1'!$B$5:$J$44,4, FALSE)</f>
        <v>0</v>
      </c>
      <c r="AG234" s="113">
        <f>$F234*'INTERNAL PARAMETERS-2'!AF234*VLOOKUP(AG$4,'INTERNAL PARAMETERS-1'!$B$5:$J$44,4, FALSE)</f>
        <v>0</v>
      </c>
      <c r="AH234" s="113">
        <f>$F234*'INTERNAL PARAMETERS-2'!AG234*VLOOKUP(AH$4,'INTERNAL PARAMETERS-1'!$B$5:$J$44,4, FALSE)</f>
        <v>0</v>
      </c>
      <c r="AI234" s="113">
        <f>$F234*'INTERNAL PARAMETERS-2'!AH234*VLOOKUP(AI$4,'INTERNAL PARAMETERS-1'!$B$5:$J$44,4, FALSE)</f>
        <v>0</v>
      </c>
      <c r="AJ234" s="113">
        <f>$F234*'INTERNAL PARAMETERS-2'!AI234*VLOOKUP(AJ$4,'INTERNAL PARAMETERS-1'!$B$5:$J$44,4, FALSE)</f>
        <v>0</v>
      </c>
      <c r="AK234" s="113">
        <f>$F234*'INTERNAL PARAMETERS-2'!AJ234*VLOOKUP(AK$4,'INTERNAL PARAMETERS-1'!$B$5:$J$44,4, FALSE)</f>
        <v>0</v>
      </c>
      <c r="AL234" s="113">
        <f>$F234*'INTERNAL PARAMETERS-2'!AK234*VLOOKUP(AL$4,'INTERNAL PARAMETERS-1'!$B$5:$J$44,4, FALSE)</f>
        <v>0</v>
      </c>
      <c r="AM234" s="113">
        <f>$F234*'INTERNAL PARAMETERS-2'!AL234*VLOOKUP(AM$4,'INTERNAL PARAMETERS-1'!$B$5:$J$44,4, FALSE)</f>
        <v>0</v>
      </c>
      <c r="AN234" s="113">
        <f>$F234*'INTERNAL PARAMETERS-2'!AM234*VLOOKUP(AN$4,'INTERNAL PARAMETERS-1'!$B$5:$J$44,4, FALSE)</f>
        <v>0</v>
      </c>
      <c r="AO234" s="113">
        <f>$F234*'INTERNAL PARAMETERS-2'!AN234*VLOOKUP(AO$4,'INTERNAL PARAMETERS-1'!$B$5:$J$44,4, FALSE)</f>
        <v>0</v>
      </c>
      <c r="AP234" s="113">
        <f>$F234*'INTERNAL PARAMETERS-2'!AO234*VLOOKUP(AP$4,'INTERNAL PARAMETERS-1'!$B$5:$J$44,4, FALSE)</f>
        <v>0</v>
      </c>
      <c r="AQ234" s="113">
        <f>$F234*'INTERNAL PARAMETERS-2'!AP234*VLOOKUP(AQ$4,'INTERNAL PARAMETERS-1'!$B$5:$J$44,4, FALSE)</f>
        <v>0</v>
      </c>
      <c r="AR234" s="113">
        <f>$F234*'INTERNAL PARAMETERS-2'!AQ234*VLOOKUP(AR$4,'INTERNAL PARAMETERS-1'!$B$5:$J$44,4, FALSE)</f>
        <v>0</v>
      </c>
      <c r="AS234" s="113">
        <f>$F234*'INTERNAL PARAMETERS-2'!AR234*VLOOKUP(AS$4,'INTERNAL PARAMETERS-1'!$B$5:$J$44,4, FALSE)</f>
        <v>0</v>
      </c>
      <c r="AT234" s="112">
        <f>$F234*'INTERNAL PARAMETERS-2'!AS234*VLOOKUP(AT$4,'INTERNAL PARAMETERS-1'!$B$5:$J$44,4, FALSE)</f>
        <v>0</v>
      </c>
      <c r="AU234" s="114">
        <f>$F234*'INTERNAL PARAMETERS-2'!F234*(1-VLOOKUP(G$4,'INTERNAL PARAMETERS-1'!$B$5:$J$44,4, FALSE))</f>
        <v>0</v>
      </c>
      <c r="AV234" s="113">
        <f>$F234*'INTERNAL PARAMETERS-2'!G234*(1-VLOOKUP(H$4,'INTERNAL PARAMETERS-1'!$B$5:$J$44,4, FALSE))</f>
        <v>0</v>
      </c>
      <c r="AW234" s="113">
        <f>$F234*'INTERNAL PARAMETERS-2'!H234*(1-VLOOKUP(I$4,'INTERNAL PARAMETERS-1'!$B$5:$J$44,4, FALSE))</f>
        <v>0</v>
      </c>
      <c r="AX234" s="113">
        <f>$F234*'INTERNAL PARAMETERS-2'!I234*(1-VLOOKUP(J$4,'INTERNAL PARAMETERS-1'!$B$5:$J$44,4, FALSE))</f>
        <v>0</v>
      </c>
      <c r="AY234" s="113">
        <f>$F234*'INTERNAL PARAMETERS-2'!J234*(1-VLOOKUP(K$4,'INTERNAL PARAMETERS-1'!$B$5:$J$44,4, FALSE))</f>
        <v>0</v>
      </c>
      <c r="AZ234" s="113">
        <f>$F234*'INTERNAL PARAMETERS-2'!K234*(1-VLOOKUP(L$4,'INTERNAL PARAMETERS-1'!$B$5:$J$44,4, FALSE))</f>
        <v>0</v>
      </c>
      <c r="BA234" s="113">
        <f>$F234*'INTERNAL PARAMETERS-2'!L234*(1-VLOOKUP(M$4,'INTERNAL PARAMETERS-1'!$B$5:$J$44,4, FALSE))</f>
        <v>0</v>
      </c>
      <c r="BB234" s="113">
        <f>$F234*'INTERNAL PARAMETERS-2'!M234*(1-VLOOKUP(N$4,'INTERNAL PARAMETERS-1'!$B$5:$J$44,4, FALSE))</f>
        <v>0</v>
      </c>
      <c r="BC234" s="113">
        <f>$F234*'INTERNAL PARAMETERS-2'!N234*(1-VLOOKUP(O$4,'INTERNAL PARAMETERS-1'!$B$5:$J$44,4, FALSE))</f>
        <v>0</v>
      </c>
      <c r="BD234" s="113">
        <f>$F234*'INTERNAL PARAMETERS-2'!O234*(1-VLOOKUP(P$4,'INTERNAL PARAMETERS-1'!$B$5:$J$44,4, FALSE))</f>
        <v>0</v>
      </c>
      <c r="BE234" s="113">
        <f>$F234*'INTERNAL PARAMETERS-2'!P234*(1-VLOOKUP(Q$4,'INTERNAL PARAMETERS-1'!$B$5:$J$44,4, FALSE))</f>
        <v>0</v>
      </c>
      <c r="BF234" s="113">
        <f>$F234*'INTERNAL PARAMETERS-2'!Q234*(1-VLOOKUP(R$4,'INTERNAL PARAMETERS-1'!$B$5:$J$44,4, FALSE))</f>
        <v>0</v>
      </c>
      <c r="BG234" s="113">
        <f>$F234*'INTERNAL PARAMETERS-2'!R234*(1-VLOOKUP(S$4,'INTERNAL PARAMETERS-1'!$B$5:$J$44,4, FALSE))</f>
        <v>0</v>
      </c>
      <c r="BH234" s="113">
        <f>$F234*'INTERNAL PARAMETERS-2'!S234*(1-VLOOKUP(T$4,'INTERNAL PARAMETERS-1'!$B$5:$J$44,4, FALSE))</f>
        <v>0</v>
      </c>
      <c r="BI234" s="113">
        <f>$F234*'INTERNAL PARAMETERS-2'!T234*(1-VLOOKUP(U$4,'INTERNAL PARAMETERS-1'!$B$5:$J$44,4, FALSE))</f>
        <v>0</v>
      </c>
      <c r="BJ234" s="113">
        <f>$F234*'INTERNAL PARAMETERS-2'!U234*(1-VLOOKUP(V$4,'INTERNAL PARAMETERS-1'!$B$5:$J$44,4, FALSE))</f>
        <v>0</v>
      </c>
      <c r="BK234" s="113">
        <f>$F234*'INTERNAL PARAMETERS-2'!V234*(1-VLOOKUP(W$4,'INTERNAL PARAMETERS-1'!$B$5:$J$44,4, FALSE))</f>
        <v>0</v>
      </c>
      <c r="BL234" s="113">
        <f>$F234*'INTERNAL PARAMETERS-2'!W234*(1-VLOOKUP(X$4,'INTERNAL PARAMETERS-1'!$B$5:$J$44,4, FALSE))</f>
        <v>0</v>
      </c>
      <c r="BM234" s="113">
        <f>$F234*'INTERNAL PARAMETERS-2'!X234*(1-VLOOKUP(Y$4,'INTERNAL PARAMETERS-1'!$B$5:$J$44,4, FALSE))</f>
        <v>0</v>
      </c>
      <c r="BN234" s="113">
        <f>$F234*'INTERNAL PARAMETERS-2'!Y234*(1-VLOOKUP(Z$4,'INTERNAL PARAMETERS-1'!$B$5:$J$44,4, FALSE))</f>
        <v>0</v>
      </c>
      <c r="BO234" s="113">
        <f>$F234*'INTERNAL PARAMETERS-2'!Z234*(1-VLOOKUP(AA$4,'INTERNAL PARAMETERS-1'!$B$5:$J$44,4, FALSE))</f>
        <v>0</v>
      </c>
      <c r="BP234" s="113">
        <f>$F234*'INTERNAL PARAMETERS-2'!AA234*(1-VLOOKUP(AB$4,'INTERNAL PARAMETERS-1'!$B$5:$J$44,4, FALSE))</f>
        <v>0</v>
      </c>
      <c r="BQ234" s="113">
        <f>$F234*'INTERNAL PARAMETERS-2'!AB234*(1-VLOOKUP(AC$4,'INTERNAL PARAMETERS-1'!$B$5:$J$44,4, FALSE))</f>
        <v>0</v>
      </c>
      <c r="BR234" s="113">
        <f>$F234*'INTERNAL PARAMETERS-2'!AC234*(1-VLOOKUP(AD$4,'INTERNAL PARAMETERS-1'!$B$5:$J$44,4, FALSE))</f>
        <v>0</v>
      </c>
      <c r="BS234" s="113">
        <f>$F234*'INTERNAL PARAMETERS-2'!AD234*(1-VLOOKUP(AE$4,'INTERNAL PARAMETERS-1'!$B$5:$J$44,4, FALSE))</f>
        <v>0</v>
      </c>
      <c r="BT234" s="113">
        <f>$F234*'INTERNAL PARAMETERS-2'!AE234*(1-VLOOKUP(AF$4,'INTERNAL PARAMETERS-1'!$B$5:$J$44,4, FALSE))</f>
        <v>0</v>
      </c>
      <c r="BU234" s="113">
        <f>$F234*'INTERNAL PARAMETERS-2'!AF234*(1-VLOOKUP(AG$4,'INTERNAL PARAMETERS-1'!$B$5:$J$44,4, FALSE))</f>
        <v>0</v>
      </c>
      <c r="BV234" s="113">
        <f>$F234*'INTERNAL PARAMETERS-2'!AG234*(1-VLOOKUP(AH$4,'INTERNAL PARAMETERS-1'!$B$5:$J$44,4, FALSE))</f>
        <v>0</v>
      </c>
      <c r="BW234" s="113">
        <f>$F234*'INTERNAL PARAMETERS-2'!AH234*(1-VLOOKUP(AI$4,'INTERNAL PARAMETERS-1'!$B$5:$J$44,4, FALSE))</f>
        <v>0</v>
      </c>
      <c r="BX234" s="113">
        <f>$F234*'INTERNAL PARAMETERS-2'!AI234*(1-VLOOKUP(AJ$4,'INTERNAL PARAMETERS-1'!$B$5:$J$44,4, FALSE))</f>
        <v>0</v>
      </c>
      <c r="BY234" s="113">
        <f>$F234*'INTERNAL PARAMETERS-2'!AJ234*(1-VLOOKUP(AK$4,'INTERNAL PARAMETERS-1'!$B$5:$J$44,4, FALSE))</f>
        <v>0</v>
      </c>
      <c r="BZ234" s="113">
        <f>$F234*'INTERNAL PARAMETERS-2'!AK234*(1-VLOOKUP(AL$4,'INTERNAL PARAMETERS-1'!$B$5:$J$44,4, FALSE))</f>
        <v>0</v>
      </c>
      <c r="CA234" s="113">
        <f>$F234*'INTERNAL PARAMETERS-2'!AL234*(1-VLOOKUP(AM$4,'INTERNAL PARAMETERS-1'!$B$5:$J$44,4, FALSE))</f>
        <v>0</v>
      </c>
      <c r="CB234" s="113">
        <f>$F234*'INTERNAL PARAMETERS-2'!AM234*(1-VLOOKUP(AN$4,'INTERNAL PARAMETERS-1'!$B$5:$J$44,4, FALSE))</f>
        <v>0</v>
      </c>
      <c r="CC234" s="113">
        <f>$F234*'INTERNAL PARAMETERS-2'!AN234*(1-VLOOKUP(AO$4,'INTERNAL PARAMETERS-1'!$B$5:$J$44,4, FALSE))</f>
        <v>0</v>
      </c>
      <c r="CD234" s="113">
        <f>$F234*'INTERNAL PARAMETERS-2'!AO234*(1-VLOOKUP(AP$4,'INTERNAL PARAMETERS-1'!$B$5:$J$44,4, FALSE))</f>
        <v>0</v>
      </c>
      <c r="CE234" s="113">
        <f>$F234*'INTERNAL PARAMETERS-2'!AP234*(1-VLOOKUP(AQ$4,'INTERNAL PARAMETERS-1'!$B$5:$J$44,4, FALSE))</f>
        <v>0</v>
      </c>
      <c r="CF234" s="113">
        <f>$F234*'INTERNAL PARAMETERS-2'!AQ234*(1-VLOOKUP(AR$4,'INTERNAL PARAMETERS-1'!$B$5:$J$44,4, FALSE))</f>
        <v>0</v>
      </c>
      <c r="CG234" s="113">
        <f>$F234*'INTERNAL PARAMETERS-2'!AR234*(1-VLOOKUP(AS$4,'INTERNAL PARAMETERS-1'!$B$5:$J$44,4, FALSE))</f>
        <v>0</v>
      </c>
      <c r="CH234" s="112">
        <f>$F234*'INTERNAL PARAMETERS-2'!AS234*(1-VLOOKUP(AT$4,'INTERNAL PARAMETERS-1'!$B$5:$J$44,4, FALSE))</f>
        <v>0</v>
      </c>
      <c r="CI234" s="111">
        <f t="shared" si="3"/>
        <v>0</v>
      </c>
    </row>
    <row r="235" spans="3:87" x14ac:dyDescent="0.5">
      <c r="C235" s="79" t="s">
        <v>22</v>
      </c>
      <c r="D235" s="78" t="s">
        <v>21</v>
      </c>
      <c r="E235" s="78" t="s">
        <v>6</v>
      </c>
      <c r="F235" s="115">
        <f>'INPUTS-Incidence'!E235</f>
        <v>0</v>
      </c>
      <c r="G235" s="114">
        <f>$F235*'INTERNAL PARAMETERS-2'!F235*VLOOKUP(G$4,'INTERNAL PARAMETERS-1'!$B$5:$J$44,4, FALSE)</f>
        <v>0</v>
      </c>
      <c r="H235" s="113">
        <f>$F235*'INTERNAL PARAMETERS-2'!G235*VLOOKUP(H$4,'INTERNAL PARAMETERS-1'!$B$5:$J$44,4, FALSE)</f>
        <v>0</v>
      </c>
      <c r="I235" s="113">
        <f>$F235*'INTERNAL PARAMETERS-2'!H235*VLOOKUP(I$4,'INTERNAL PARAMETERS-1'!$B$5:$J$44,4, FALSE)</f>
        <v>0</v>
      </c>
      <c r="J235" s="113">
        <f>$F235*'INTERNAL PARAMETERS-2'!I235*VLOOKUP(J$4,'INTERNAL PARAMETERS-1'!$B$5:$J$44,4, FALSE)</f>
        <v>0</v>
      </c>
      <c r="K235" s="113">
        <f>$F235*'INTERNAL PARAMETERS-2'!J235*VLOOKUP(K$4,'INTERNAL PARAMETERS-1'!$B$5:$J$44,4, FALSE)</f>
        <v>0</v>
      </c>
      <c r="L235" s="113">
        <f>$F235*'INTERNAL PARAMETERS-2'!K235*VLOOKUP(L$4,'INTERNAL PARAMETERS-1'!$B$5:$J$44,4, FALSE)</f>
        <v>0</v>
      </c>
      <c r="M235" s="113">
        <f>$F235*'INTERNAL PARAMETERS-2'!L235*VLOOKUP(M$4,'INTERNAL PARAMETERS-1'!$B$5:$J$44,4, FALSE)</f>
        <v>0</v>
      </c>
      <c r="N235" s="113">
        <f>$F235*'INTERNAL PARAMETERS-2'!M235*VLOOKUP(N$4,'INTERNAL PARAMETERS-1'!$B$5:$J$44,4, FALSE)</f>
        <v>0</v>
      </c>
      <c r="O235" s="113">
        <f>$F235*'INTERNAL PARAMETERS-2'!N235*VLOOKUP(O$4,'INTERNAL PARAMETERS-1'!$B$5:$J$44,4, FALSE)</f>
        <v>0</v>
      </c>
      <c r="P235" s="113">
        <f>$F235*'INTERNAL PARAMETERS-2'!O235*VLOOKUP(P$4,'INTERNAL PARAMETERS-1'!$B$5:$J$44,4, FALSE)</f>
        <v>0</v>
      </c>
      <c r="Q235" s="113">
        <f>$F235*'INTERNAL PARAMETERS-2'!P235*VLOOKUP(Q$4,'INTERNAL PARAMETERS-1'!$B$5:$J$44,4, FALSE)</f>
        <v>0</v>
      </c>
      <c r="R235" s="113">
        <f>$F235*'INTERNAL PARAMETERS-2'!Q235*VLOOKUP(R$4,'INTERNAL PARAMETERS-1'!$B$5:$J$44,4, FALSE)</f>
        <v>0</v>
      </c>
      <c r="S235" s="113">
        <f>$F235*'INTERNAL PARAMETERS-2'!R235*VLOOKUP(S$4,'INTERNAL PARAMETERS-1'!$B$5:$J$44,4, FALSE)</f>
        <v>0</v>
      </c>
      <c r="T235" s="113">
        <f>$F235*'INTERNAL PARAMETERS-2'!S235*VLOOKUP(T$4,'INTERNAL PARAMETERS-1'!$B$5:$J$44,4, FALSE)</f>
        <v>0</v>
      </c>
      <c r="U235" s="113">
        <f>$F235*'INTERNAL PARAMETERS-2'!T235*VLOOKUP(U$4,'INTERNAL PARAMETERS-1'!$B$5:$J$44,4, FALSE)</f>
        <v>0</v>
      </c>
      <c r="V235" s="113">
        <f>$F235*'INTERNAL PARAMETERS-2'!U235*VLOOKUP(V$4,'INTERNAL PARAMETERS-1'!$B$5:$J$44,4, FALSE)</f>
        <v>0</v>
      </c>
      <c r="W235" s="113">
        <f>$F235*'INTERNAL PARAMETERS-2'!V235*VLOOKUP(W$4,'INTERNAL PARAMETERS-1'!$B$5:$J$44,4, FALSE)</f>
        <v>0</v>
      </c>
      <c r="X235" s="113">
        <f>$F235*'INTERNAL PARAMETERS-2'!W235*VLOOKUP(X$4,'INTERNAL PARAMETERS-1'!$B$5:$J$44,4, FALSE)</f>
        <v>0</v>
      </c>
      <c r="Y235" s="113">
        <f>$F235*'INTERNAL PARAMETERS-2'!X235*VLOOKUP(Y$4,'INTERNAL PARAMETERS-1'!$B$5:$J$44,4, FALSE)</f>
        <v>0</v>
      </c>
      <c r="Z235" s="113">
        <f>$F235*'INTERNAL PARAMETERS-2'!Y235*VLOOKUP(Z$4,'INTERNAL PARAMETERS-1'!$B$5:$J$44,4, FALSE)</f>
        <v>0</v>
      </c>
      <c r="AA235" s="113">
        <f>$F235*'INTERNAL PARAMETERS-2'!Z235*VLOOKUP(AA$4,'INTERNAL PARAMETERS-1'!$B$5:$J$44,4, FALSE)</f>
        <v>0</v>
      </c>
      <c r="AB235" s="113">
        <f>$F235*'INTERNAL PARAMETERS-2'!AA235*VLOOKUP(AB$4,'INTERNAL PARAMETERS-1'!$B$5:$J$44,4, FALSE)</f>
        <v>0</v>
      </c>
      <c r="AC235" s="113">
        <f>$F235*'INTERNAL PARAMETERS-2'!AB235*VLOOKUP(AC$4,'INTERNAL PARAMETERS-1'!$B$5:$J$44,4, FALSE)</f>
        <v>0</v>
      </c>
      <c r="AD235" s="113">
        <f>$F235*'INTERNAL PARAMETERS-2'!AC235*VLOOKUP(AD$4,'INTERNAL PARAMETERS-1'!$B$5:$J$44,4, FALSE)</f>
        <v>0</v>
      </c>
      <c r="AE235" s="113">
        <f>$F235*'INTERNAL PARAMETERS-2'!AD235*VLOOKUP(AE$4,'INTERNAL PARAMETERS-1'!$B$5:$J$44,4, FALSE)</f>
        <v>0</v>
      </c>
      <c r="AF235" s="113">
        <f>$F235*'INTERNAL PARAMETERS-2'!AE235*VLOOKUP(AF$4,'INTERNAL PARAMETERS-1'!$B$5:$J$44,4, FALSE)</f>
        <v>0</v>
      </c>
      <c r="AG235" s="113">
        <f>$F235*'INTERNAL PARAMETERS-2'!AF235*VLOOKUP(AG$4,'INTERNAL PARAMETERS-1'!$B$5:$J$44,4, FALSE)</f>
        <v>0</v>
      </c>
      <c r="AH235" s="113">
        <f>$F235*'INTERNAL PARAMETERS-2'!AG235*VLOOKUP(AH$4,'INTERNAL PARAMETERS-1'!$B$5:$J$44,4, FALSE)</f>
        <v>0</v>
      </c>
      <c r="AI235" s="113">
        <f>$F235*'INTERNAL PARAMETERS-2'!AH235*VLOOKUP(AI$4,'INTERNAL PARAMETERS-1'!$B$5:$J$44,4, FALSE)</f>
        <v>0</v>
      </c>
      <c r="AJ235" s="113">
        <f>$F235*'INTERNAL PARAMETERS-2'!AI235*VLOOKUP(AJ$4,'INTERNAL PARAMETERS-1'!$B$5:$J$44,4, FALSE)</f>
        <v>0</v>
      </c>
      <c r="AK235" s="113">
        <f>$F235*'INTERNAL PARAMETERS-2'!AJ235*VLOOKUP(AK$4,'INTERNAL PARAMETERS-1'!$B$5:$J$44,4, FALSE)</f>
        <v>0</v>
      </c>
      <c r="AL235" s="113">
        <f>$F235*'INTERNAL PARAMETERS-2'!AK235*VLOOKUP(AL$4,'INTERNAL PARAMETERS-1'!$B$5:$J$44,4, FALSE)</f>
        <v>0</v>
      </c>
      <c r="AM235" s="113">
        <f>$F235*'INTERNAL PARAMETERS-2'!AL235*VLOOKUP(AM$4,'INTERNAL PARAMETERS-1'!$B$5:$J$44,4, FALSE)</f>
        <v>0</v>
      </c>
      <c r="AN235" s="113">
        <f>$F235*'INTERNAL PARAMETERS-2'!AM235*VLOOKUP(AN$4,'INTERNAL PARAMETERS-1'!$B$5:$J$44,4, FALSE)</f>
        <v>0</v>
      </c>
      <c r="AO235" s="113">
        <f>$F235*'INTERNAL PARAMETERS-2'!AN235*VLOOKUP(AO$4,'INTERNAL PARAMETERS-1'!$B$5:$J$44,4, FALSE)</f>
        <v>0</v>
      </c>
      <c r="AP235" s="113">
        <f>$F235*'INTERNAL PARAMETERS-2'!AO235*VLOOKUP(AP$4,'INTERNAL PARAMETERS-1'!$B$5:$J$44,4, FALSE)</f>
        <v>0</v>
      </c>
      <c r="AQ235" s="113">
        <f>$F235*'INTERNAL PARAMETERS-2'!AP235*VLOOKUP(AQ$4,'INTERNAL PARAMETERS-1'!$B$5:$J$44,4, FALSE)</f>
        <v>0</v>
      </c>
      <c r="AR235" s="113">
        <f>$F235*'INTERNAL PARAMETERS-2'!AQ235*VLOOKUP(AR$4,'INTERNAL PARAMETERS-1'!$B$5:$J$44,4, FALSE)</f>
        <v>0</v>
      </c>
      <c r="AS235" s="113">
        <f>$F235*'INTERNAL PARAMETERS-2'!AR235*VLOOKUP(AS$4,'INTERNAL PARAMETERS-1'!$B$5:$J$44,4, FALSE)</f>
        <v>0</v>
      </c>
      <c r="AT235" s="112">
        <f>$F235*'INTERNAL PARAMETERS-2'!AS235*VLOOKUP(AT$4,'INTERNAL PARAMETERS-1'!$B$5:$J$44,4, FALSE)</f>
        <v>0</v>
      </c>
      <c r="AU235" s="114">
        <f>$F235*'INTERNAL PARAMETERS-2'!F235*(1-VLOOKUP(G$4,'INTERNAL PARAMETERS-1'!$B$5:$J$44,4, FALSE))</f>
        <v>0</v>
      </c>
      <c r="AV235" s="113">
        <f>$F235*'INTERNAL PARAMETERS-2'!G235*(1-VLOOKUP(H$4,'INTERNAL PARAMETERS-1'!$B$5:$J$44,4, FALSE))</f>
        <v>0</v>
      </c>
      <c r="AW235" s="113">
        <f>$F235*'INTERNAL PARAMETERS-2'!H235*(1-VLOOKUP(I$4,'INTERNAL PARAMETERS-1'!$B$5:$J$44,4, FALSE))</f>
        <v>0</v>
      </c>
      <c r="AX235" s="113">
        <f>$F235*'INTERNAL PARAMETERS-2'!I235*(1-VLOOKUP(J$4,'INTERNAL PARAMETERS-1'!$B$5:$J$44,4, FALSE))</f>
        <v>0</v>
      </c>
      <c r="AY235" s="113">
        <f>$F235*'INTERNAL PARAMETERS-2'!J235*(1-VLOOKUP(K$4,'INTERNAL PARAMETERS-1'!$B$5:$J$44,4, FALSE))</f>
        <v>0</v>
      </c>
      <c r="AZ235" s="113">
        <f>$F235*'INTERNAL PARAMETERS-2'!K235*(1-VLOOKUP(L$4,'INTERNAL PARAMETERS-1'!$B$5:$J$44,4, FALSE))</f>
        <v>0</v>
      </c>
      <c r="BA235" s="113">
        <f>$F235*'INTERNAL PARAMETERS-2'!L235*(1-VLOOKUP(M$4,'INTERNAL PARAMETERS-1'!$B$5:$J$44,4, FALSE))</f>
        <v>0</v>
      </c>
      <c r="BB235" s="113">
        <f>$F235*'INTERNAL PARAMETERS-2'!M235*(1-VLOOKUP(N$4,'INTERNAL PARAMETERS-1'!$B$5:$J$44,4, FALSE))</f>
        <v>0</v>
      </c>
      <c r="BC235" s="113">
        <f>$F235*'INTERNAL PARAMETERS-2'!N235*(1-VLOOKUP(O$4,'INTERNAL PARAMETERS-1'!$B$5:$J$44,4, FALSE))</f>
        <v>0</v>
      </c>
      <c r="BD235" s="113">
        <f>$F235*'INTERNAL PARAMETERS-2'!O235*(1-VLOOKUP(P$4,'INTERNAL PARAMETERS-1'!$B$5:$J$44,4, FALSE))</f>
        <v>0</v>
      </c>
      <c r="BE235" s="113">
        <f>$F235*'INTERNAL PARAMETERS-2'!P235*(1-VLOOKUP(Q$4,'INTERNAL PARAMETERS-1'!$B$5:$J$44,4, FALSE))</f>
        <v>0</v>
      </c>
      <c r="BF235" s="113">
        <f>$F235*'INTERNAL PARAMETERS-2'!Q235*(1-VLOOKUP(R$4,'INTERNAL PARAMETERS-1'!$B$5:$J$44,4, FALSE))</f>
        <v>0</v>
      </c>
      <c r="BG235" s="113">
        <f>$F235*'INTERNAL PARAMETERS-2'!R235*(1-VLOOKUP(S$4,'INTERNAL PARAMETERS-1'!$B$5:$J$44,4, FALSE))</f>
        <v>0</v>
      </c>
      <c r="BH235" s="113">
        <f>$F235*'INTERNAL PARAMETERS-2'!S235*(1-VLOOKUP(T$4,'INTERNAL PARAMETERS-1'!$B$5:$J$44,4, FALSE))</f>
        <v>0</v>
      </c>
      <c r="BI235" s="113">
        <f>$F235*'INTERNAL PARAMETERS-2'!T235*(1-VLOOKUP(U$4,'INTERNAL PARAMETERS-1'!$B$5:$J$44,4, FALSE))</f>
        <v>0</v>
      </c>
      <c r="BJ235" s="113">
        <f>$F235*'INTERNAL PARAMETERS-2'!U235*(1-VLOOKUP(V$4,'INTERNAL PARAMETERS-1'!$B$5:$J$44,4, FALSE))</f>
        <v>0</v>
      </c>
      <c r="BK235" s="113">
        <f>$F235*'INTERNAL PARAMETERS-2'!V235*(1-VLOOKUP(W$4,'INTERNAL PARAMETERS-1'!$B$5:$J$44,4, FALSE))</f>
        <v>0</v>
      </c>
      <c r="BL235" s="113">
        <f>$F235*'INTERNAL PARAMETERS-2'!W235*(1-VLOOKUP(X$4,'INTERNAL PARAMETERS-1'!$B$5:$J$44,4, FALSE))</f>
        <v>0</v>
      </c>
      <c r="BM235" s="113">
        <f>$F235*'INTERNAL PARAMETERS-2'!X235*(1-VLOOKUP(Y$4,'INTERNAL PARAMETERS-1'!$B$5:$J$44,4, FALSE))</f>
        <v>0</v>
      </c>
      <c r="BN235" s="113">
        <f>$F235*'INTERNAL PARAMETERS-2'!Y235*(1-VLOOKUP(Z$4,'INTERNAL PARAMETERS-1'!$B$5:$J$44,4, FALSE))</f>
        <v>0</v>
      </c>
      <c r="BO235" s="113">
        <f>$F235*'INTERNAL PARAMETERS-2'!Z235*(1-VLOOKUP(AA$4,'INTERNAL PARAMETERS-1'!$B$5:$J$44,4, FALSE))</f>
        <v>0</v>
      </c>
      <c r="BP235" s="113">
        <f>$F235*'INTERNAL PARAMETERS-2'!AA235*(1-VLOOKUP(AB$4,'INTERNAL PARAMETERS-1'!$B$5:$J$44,4, FALSE))</f>
        <v>0</v>
      </c>
      <c r="BQ235" s="113">
        <f>$F235*'INTERNAL PARAMETERS-2'!AB235*(1-VLOOKUP(AC$4,'INTERNAL PARAMETERS-1'!$B$5:$J$44,4, FALSE))</f>
        <v>0</v>
      </c>
      <c r="BR235" s="113">
        <f>$F235*'INTERNAL PARAMETERS-2'!AC235*(1-VLOOKUP(AD$4,'INTERNAL PARAMETERS-1'!$B$5:$J$44,4, FALSE))</f>
        <v>0</v>
      </c>
      <c r="BS235" s="113">
        <f>$F235*'INTERNAL PARAMETERS-2'!AD235*(1-VLOOKUP(AE$4,'INTERNAL PARAMETERS-1'!$B$5:$J$44,4, FALSE))</f>
        <v>0</v>
      </c>
      <c r="BT235" s="113">
        <f>$F235*'INTERNAL PARAMETERS-2'!AE235*(1-VLOOKUP(AF$4,'INTERNAL PARAMETERS-1'!$B$5:$J$44,4, FALSE))</f>
        <v>0</v>
      </c>
      <c r="BU235" s="113">
        <f>$F235*'INTERNAL PARAMETERS-2'!AF235*(1-VLOOKUP(AG$4,'INTERNAL PARAMETERS-1'!$B$5:$J$44,4, FALSE))</f>
        <v>0</v>
      </c>
      <c r="BV235" s="113">
        <f>$F235*'INTERNAL PARAMETERS-2'!AG235*(1-VLOOKUP(AH$4,'INTERNAL PARAMETERS-1'!$B$5:$J$44,4, FALSE))</f>
        <v>0</v>
      </c>
      <c r="BW235" s="113">
        <f>$F235*'INTERNAL PARAMETERS-2'!AH235*(1-VLOOKUP(AI$4,'INTERNAL PARAMETERS-1'!$B$5:$J$44,4, FALSE))</f>
        <v>0</v>
      </c>
      <c r="BX235" s="113">
        <f>$F235*'INTERNAL PARAMETERS-2'!AI235*(1-VLOOKUP(AJ$4,'INTERNAL PARAMETERS-1'!$B$5:$J$44,4, FALSE))</f>
        <v>0</v>
      </c>
      <c r="BY235" s="113">
        <f>$F235*'INTERNAL PARAMETERS-2'!AJ235*(1-VLOOKUP(AK$4,'INTERNAL PARAMETERS-1'!$B$5:$J$44,4, FALSE))</f>
        <v>0</v>
      </c>
      <c r="BZ235" s="113">
        <f>$F235*'INTERNAL PARAMETERS-2'!AK235*(1-VLOOKUP(AL$4,'INTERNAL PARAMETERS-1'!$B$5:$J$44,4, FALSE))</f>
        <v>0</v>
      </c>
      <c r="CA235" s="113">
        <f>$F235*'INTERNAL PARAMETERS-2'!AL235*(1-VLOOKUP(AM$4,'INTERNAL PARAMETERS-1'!$B$5:$J$44,4, FALSE))</f>
        <v>0</v>
      </c>
      <c r="CB235" s="113">
        <f>$F235*'INTERNAL PARAMETERS-2'!AM235*(1-VLOOKUP(AN$4,'INTERNAL PARAMETERS-1'!$B$5:$J$44,4, FALSE))</f>
        <v>0</v>
      </c>
      <c r="CC235" s="113">
        <f>$F235*'INTERNAL PARAMETERS-2'!AN235*(1-VLOOKUP(AO$4,'INTERNAL PARAMETERS-1'!$B$5:$J$44,4, FALSE))</f>
        <v>0</v>
      </c>
      <c r="CD235" s="113">
        <f>$F235*'INTERNAL PARAMETERS-2'!AO235*(1-VLOOKUP(AP$4,'INTERNAL PARAMETERS-1'!$B$5:$J$44,4, FALSE))</f>
        <v>0</v>
      </c>
      <c r="CE235" s="113">
        <f>$F235*'INTERNAL PARAMETERS-2'!AP235*(1-VLOOKUP(AQ$4,'INTERNAL PARAMETERS-1'!$B$5:$J$44,4, FALSE))</f>
        <v>0</v>
      </c>
      <c r="CF235" s="113">
        <f>$F235*'INTERNAL PARAMETERS-2'!AQ235*(1-VLOOKUP(AR$4,'INTERNAL PARAMETERS-1'!$B$5:$J$44,4, FALSE))</f>
        <v>0</v>
      </c>
      <c r="CG235" s="113">
        <f>$F235*'INTERNAL PARAMETERS-2'!AR235*(1-VLOOKUP(AS$4,'INTERNAL PARAMETERS-1'!$B$5:$J$44,4, FALSE))</f>
        <v>0</v>
      </c>
      <c r="CH235" s="112">
        <f>$F235*'INTERNAL PARAMETERS-2'!AS235*(1-VLOOKUP(AT$4,'INTERNAL PARAMETERS-1'!$B$5:$J$44,4, FALSE))</f>
        <v>0</v>
      </c>
      <c r="CI235" s="111">
        <f t="shared" si="3"/>
        <v>0</v>
      </c>
    </row>
    <row r="236" spans="3:87" x14ac:dyDescent="0.5">
      <c r="C236" s="79" t="s">
        <v>22</v>
      </c>
      <c r="D236" s="78" t="s">
        <v>21</v>
      </c>
      <c r="E236" s="78" t="s">
        <v>5</v>
      </c>
      <c r="F236" s="115">
        <f>'INPUTS-Incidence'!E236</f>
        <v>0</v>
      </c>
      <c r="G236" s="114">
        <f>$F236*'INTERNAL PARAMETERS-2'!F236*VLOOKUP(G$4,'INTERNAL PARAMETERS-1'!$B$5:$J$44,4, FALSE)</f>
        <v>0</v>
      </c>
      <c r="H236" s="113">
        <f>$F236*'INTERNAL PARAMETERS-2'!G236*VLOOKUP(H$4,'INTERNAL PARAMETERS-1'!$B$5:$J$44,4, FALSE)</f>
        <v>0</v>
      </c>
      <c r="I236" s="113">
        <f>$F236*'INTERNAL PARAMETERS-2'!H236*VLOOKUP(I$4,'INTERNAL PARAMETERS-1'!$B$5:$J$44,4, FALSE)</f>
        <v>0</v>
      </c>
      <c r="J236" s="113">
        <f>$F236*'INTERNAL PARAMETERS-2'!I236*VLOOKUP(J$4,'INTERNAL PARAMETERS-1'!$B$5:$J$44,4, FALSE)</f>
        <v>0</v>
      </c>
      <c r="K236" s="113">
        <f>$F236*'INTERNAL PARAMETERS-2'!J236*VLOOKUP(K$4,'INTERNAL PARAMETERS-1'!$B$5:$J$44,4, FALSE)</f>
        <v>0</v>
      </c>
      <c r="L236" s="113">
        <f>$F236*'INTERNAL PARAMETERS-2'!K236*VLOOKUP(L$4,'INTERNAL PARAMETERS-1'!$B$5:$J$44,4, FALSE)</f>
        <v>0</v>
      </c>
      <c r="M236" s="113">
        <f>$F236*'INTERNAL PARAMETERS-2'!L236*VLOOKUP(M$4,'INTERNAL PARAMETERS-1'!$B$5:$J$44,4, FALSE)</f>
        <v>0</v>
      </c>
      <c r="N236" s="113">
        <f>$F236*'INTERNAL PARAMETERS-2'!M236*VLOOKUP(N$4,'INTERNAL PARAMETERS-1'!$B$5:$J$44,4, FALSE)</f>
        <v>0</v>
      </c>
      <c r="O236" s="113">
        <f>$F236*'INTERNAL PARAMETERS-2'!N236*VLOOKUP(O$4,'INTERNAL PARAMETERS-1'!$B$5:$J$44,4, FALSE)</f>
        <v>0</v>
      </c>
      <c r="P236" s="113">
        <f>$F236*'INTERNAL PARAMETERS-2'!O236*VLOOKUP(P$4,'INTERNAL PARAMETERS-1'!$B$5:$J$44,4, FALSE)</f>
        <v>0</v>
      </c>
      <c r="Q236" s="113">
        <f>$F236*'INTERNAL PARAMETERS-2'!P236*VLOOKUP(Q$4,'INTERNAL PARAMETERS-1'!$B$5:$J$44,4, FALSE)</f>
        <v>0</v>
      </c>
      <c r="R236" s="113">
        <f>$F236*'INTERNAL PARAMETERS-2'!Q236*VLOOKUP(R$4,'INTERNAL PARAMETERS-1'!$B$5:$J$44,4, FALSE)</f>
        <v>0</v>
      </c>
      <c r="S236" s="113">
        <f>$F236*'INTERNAL PARAMETERS-2'!R236*VLOOKUP(S$4,'INTERNAL PARAMETERS-1'!$B$5:$J$44,4, FALSE)</f>
        <v>0</v>
      </c>
      <c r="T236" s="113">
        <f>$F236*'INTERNAL PARAMETERS-2'!S236*VLOOKUP(T$4,'INTERNAL PARAMETERS-1'!$B$5:$J$44,4, FALSE)</f>
        <v>0</v>
      </c>
      <c r="U236" s="113">
        <f>$F236*'INTERNAL PARAMETERS-2'!T236*VLOOKUP(U$4,'INTERNAL PARAMETERS-1'!$B$5:$J$44,4, FALSE)</f>
        <v>0</v>
      </c>
      <c r="V236" s="113">
        <f>$F236*'INTERNAL PARAMETERS-2'!U236*VLOOKUP(V$4,'INTERNAL PARAMETERS-1'!$B$5:$J$44,4, FALSE)</f>
        <v>0</v>
      </c>
      <c r="W236" s="113">
        <f>$F236*'INTERNAL PARAMETERS-2'!V236*VLOOKUP(W$4,'INTERNAL PARAMETERS-1'!$B$5:$J$44,4, FALSE)</f>
        <v>0</v>
      </c>
      <c r="X236" s="113">
        <f>$F236*'INTERNAL PARAMETERS-2'!W236*VLOOKUP(X$4,'INTERNAL PARAMETERS-1'!$B$5:$J$44,4, FALSE)</f>
        <v>0</v>
      </c>
      <c r="Y236" s="113">
        <f>$F236*'INTERNAL PARAMETERS-2'!X236*VLOOKUP(Y$4,'INTERNAL PARAMETERS-1'!$B$5:$J$44,4, FALSE)</f>
        <v>0</v>
      </c>
      <c r="Z236" s="113">
        <f>$F236*'INTERNAL PARAMETERS-2'!Y236*VLOOKUP(Z$4,'INTERNAL PARAMETERS-1'!$B$5:$J$44,4, FALSE)</f>
        <v>0</v>
      </c>
      <c r="AA236" s="113">
        <f>$F236*'INTERNAL PARAMETERS-2'!Z236*VLOOKUP(AA$4,'INTERNAL PARAMETERS-1'!$B$5:$J$44,4, FALSE)</f>
        <v>0</v>
      </c>
      <c r="AB236" s="113">
        <f>$F236*'INTERNAL PARAMETERS-2'!AA236*VLOOKUP(AB$4,'INTERNAL PARAMETERS-1'!$B$5:$J$44,4, FALSE)</f>
        <v>0</v>
      </c>
      <c r="AC236" s="113">
        <f>$F236*'INTERNAL PARAMETERS-2'!AB236*VLOOKUP(AC$4,'INTERNAL PARAMETERS-1'!$B$5:$J$44,4, FALSE)</f>
        <v>0</v>
      </c>
      <c r="AD236" s="113">
        <f>$F236*'INTERNAL PARAMETERS-2'!AC236*VLOOKUP(AD$4,'INTERNAL PARAMETERS-1'!$B$5:$J$44,4, FALSE)</f>
        <v>0</v>
      </c>
      <c r="AE236" s="113">
        <f>$F236*'INTERNAL PARAMETERS-2'!AD236*VLOOKUP(AE$4,'INTERNAL PARAMETERS-1'!$B$5:$J$44,4, FALSE)</f>
        <v>0</v>
      </c>
      <c r="AF236" s="113">
        <f>$F236*'INTERNAL PARAMETERS-2'!AE236*VLOOKUP(AF$4,'INTERNAL PARAMETERS-1'!$B$5:$J$44,4, FALSE)</f>
        <v>0</v>
      </c>
      <c r="AG236" s="113">
        <f>$F236*'INTERNAL PARAMETERS-2'!AF236*VLOOKUP(AG$4,'INTERNAL PARAMETERS-1'!$B$5:$J$44,4, FALSE)</f>
        <v>0</v>
      </c>
      <c r="AH236" s="113">
        <f>$F236*'INTERNAL PARAMETERS-2'!AG236*VLOOKUP(AH$4,'INTERNAL PARAMETERS-1'!$B$5:$J$44,4, FALSE)</f>
        <v>0</v>
      </c>
      <c r="AI236" s="113">
        <f>$F236*'INTERNAL PARAMETERS-2'!AH236*VLOOKUP(AI$4,'INTERNAL PARAMETERS-1'!$B$5:$J$44,4, FALSE)</f>
        <v>0</v>
      </c>
      <c r="AJ236" s="113">
        <f>$F236*'INTERNAL PARAMETERS-2'!AI236*VLOOKUP(AJ$4,'INTERNAL PARAMETERS-1'!$B$5:$J$44,4, FALSE)</f>
        <v>0</v>
      </c>
      <c r="AK236" s="113">
        <f>$F236*'INTERNAL PARAMETERS-2'!AJ236*VLOOKUP(AK$4,'INTERNAL PARAMETERS-1'!$B$5:$J$44,4, FALSE)</f>
        <v>0</v>
      </c>
      <c r="AL236" s="113">
        <f>$F236*'INTERNAL PARAMETERS-2'!AK236*VLOOKUP(AL$4,'INTERNAL PARAMETERS-1'!$B$5:$J$44,4, FALSE)</f>
        <v>0</v>
      </c>
      <c r="AM236" s="113">
        <f>$F236*'INTERNAL PARAMETERS-2'!AL236*VLOOKUP(AM$4,'INTERNAL PARAMETERS-1'!$B$5:$J$44,4, FALSE)</f>
        <v>0</v>
      </c>
      <c r="AN236" s="113">
        <f>$F236*'INTERNAL PARAMETERS-2'!AM236*VLOOKUP(AN$4,'INTERNAL PARAMETERS-1'!$B$5:$J$44,4, FALSE)</f>
        <v>0</v>
      </c>
      <c r="AO236" s="113">
        <f>$F236*'INTERNAL PARAMETERS-2'!AN236*VLOOKUP(AO$4,'INTERNAL PARAMETERS-1'!$B$5:$J$44,4, FALSE)</f>
        <v>0</v>
      </c>
      <c r="AP236" s="113">
        <f>$F236*'INTERNAL PARAMETERS-2'!AO236*VLOOKUP(AP$4,'INTERNAL PARAMETERS-1'!$B$5:$J$44,4, FALSE)</f>
        <v>0</v>
      </c>
      <c r="AQ236" s="113">
        <f>$F236*'INTERNAL PARAMETERS-2'!AP236*VLOOKUP(AQ$4,'INTERNAL PARAMETERS-1'!$B$5:$J$44,4, FALSE)</f>
        <v>0</v>
      </c>
      <c r="AR236" s="113">
        <f>$F236*'INTERNAL PARAMETERS-2'!AQ236*VLOOKUP(AR$4,'INTERNAL PARAMETERS-1'!$B$5:$J$44,4, FALSE)</f>
        <v>0</v>
      </c>
      <c r="AS236" s="113">
        <f>$F236*'INTERNAL PARAMETERS-2'!AR236*VLOOKUP(AS$4,'INTERNAL PARAMETERS-1'!$B$5:$J$44,4, FALSE)</f>
        <v>0</v>
      </c>
      <c r="AT236" s="112">
        <f>$F236*'INTERNAL PARAMETERS-2'!AS236*VLOOKUP(AT$4,'INTERNAL PARAMETERS-1'!$B$5:$J$44,4, FALSE)</f>
        <v>0</v>
      </c>
      <c r="AU236" s="114">
        <f>$F236*'INTERNAL PARAMETERS-2'!F236*(1-VLOOKUP(G$4,'INTERNAL PARAMETERS-1'!$B$5:$J$44,4, FALSE))</f>
        <v>0</v>
      </c>
      <c r="AV236" s="113">
        <f>$F236*'INTERNAL PARAMETERS-2'!G236*(1-VLOOKUP(H$4,'INTERNAL PARAMETERS-1'!$B$5:$J$44,4, FALSE))</f>
        <v>0</v>
      </c>
      <c r="AW236" s="113">
        <f>$F236*'INTERNAL PARAMETERS-2'!H236*(1-VLOOKUP(I$4,'INTERNAL PARAMETERS-1'!$B$5:$J$44,4, FALSE))</f>
        <v>0</v>
      </c>
      <c r="AX236" s="113">
        <f>$F236*'INTERNAL PARAMETERS-2'!I236*(1-VLOOKUP(J$4,'INTERNAL PARAMETERS-1'!$B$5:$J$44,4, FALSE))</f>
        <v>0</v>
      </c>
      <c r="AY236" s="113">
        <f>$F236*'INTERNAL PARAMETERS-2'!J236*(1-VLOOKUP(K$4,'INTERNAL PARAMETERS-1'!$B$5:$J$44,4, FALSE))</f>
        <v>0</v>
      </c>
      <c r="AZ236" s="113">
        <f>$F236*'INTERNAL PARAMETERS-2'!K236*(1-VLOOKUP(L$4,'INTERNAL PARAMETERS-1'!$B$5:$J$44,4, FALSE))</f>
        <v>0</v>
      </c>
      <c r="BA236" s="113">
        <f>$F236*'INTERNAL PARAMETERS-2'!L236*(1-VLOOKUP(M$4,'INTERNAL PARAMETERS-1'!$B$5:$J$44,4, FALSE))</f>
        <v>0</v>
      </c>
      <c r="BB236" s="113">
        <f>$F236*'INTERNAL PARAMETERS-2'!M236*(1-VLOOKUP(N$4,'INTERNAL PARAMETERS-1'!$B$5:$J$44,4, FALSE))</f>
        <v>0</v>
      </c>
      <c r="BC236" s="113">
        <f>$F236*'INTERNAL PARAMETERS-2'!N236*(1-VLOOKUP(O$4,'INTERNAL PARAMETERS-1'!$B$5:$J$44,4, FALSE))</f>
        <v>0</v>
      </c>
      <c r="BD236" s="113">
        <f>$F236*'INTERNAL PARAMETERS-2'!O236*(1-VLOOKUP(P$4,'INTERNAL PARAMETERS-1'!$B$5:$J$44,4, FALSE))</f>
        <v>0</v>
      </c>
      <c r="BE236" s="113">
        <f>$F236*'INTERNAL PARAMETERS-2'!P236*(1-VLOOKUP(Q$4,'INTERNAL PARAMETERS-1'!$B$5:$J$44,4, FALSE))</f>
        <v>0</v>
      </c>
      <c r="BF236" s="113">
        <f>$F236*'INTERNAL PARAMETERS-2'!Q236*(1-VLOOKUP(R$4,'INTERNAL PARAMETERS-1'!$B$5:$J$44,4, FALSE))</f>
        <v>0</v>
      </c>
      <c r="BG236" s="113">
        <f>$F236*'INTERNAL PARAMETERS-2'!R236*(1-VLOOKUP(S$4,'INTERNAL PARAMETERS-1'!$B$5:$J$44,4, FALSE))</f>
        <v>0</v>
      </c>
      <c r="BH236" s="113">
        <f>$F236*'INTERNAL PARAMETERS-2'!S236*(1-VLOOKUP(T$4,'INTERNAL PARAMETERS-1'!$B$5:$J$44,4, FALSE))</f>
        <v>0</v>
      </c>
      <c r="BI236" s="113">
        <f>$F236*'INTERNAL PARAMETERS-2'!T236*(1-VLOOKUP(U$4,'INTERNAL PARAMETERS-1'!$B$5:$J$44,4, FALSE))</f>
        <v>0</v>
      </c>
      <c r="BJ236" s="113">
        <f>$F236*'INTERNAL PARAMETERS-2'!U236*(1-VLOOKUP(V$4,'INTERNAL PARAMETERS-1'!$B$5:$J$44,4, FALSE))</f>
        <v>0</v>
      </c>
      <c r="BK236" s="113">
        <f>$F236*'INTERNAL PARAMETERS-2'!V236*(1-VLOOKUP(W$4,'INTERNAL PARAMETERS-1'!$B$5:$J$44,4, FALSE))</f>
        <v>0</v>
      </c>
      <c r="BL236" s="113">
        <f>$F236*'INTERNAL PARAMETERS-2'!W236*(1-VLOOKUP(X$4,'INTERNAL PARAMETERS-1'!$B$5:$J$44,4, FALSE))</f>
        <v>0</v>
      </c>
      <c r="BM236" s="113">
        <f>$F236*'INTERNAL PARAMETERS-2'!X236*(1-VLOOKUP(Y$4,'INTERNAL PARAMETERS-1'!$B$5:$J$44,4, FALSE))</f>
        <v>0</v>
      </c>
      <c r="BN236" s="113">
        <f>$F236*'INTERNAL PARAMETERS-2'!Y236*(1-VLOOKUP(Z$4,'INTERNAL PARAMETERS-1'!$B$5:$J$44,4, FALSE))</f>
        <v>0</v>
      </c>
      <c r="BO236" s="113">
        <f>$F236*'INTERNAL PARAMETERS-2'!Z236*(1-VLOOKUP(AA$4,'INTERNAL PARAMETERS-1'!$B$5:$J$44,4, FALSE))</f>
        <v>0</v>
      </c>
      <c r="BP236" s="113">
        <f>$F236*'INTERNAL PARAMETERS-2'!AA236*(1-VLOOKUP(AB$4,'INTERNAL PARAMETERS-1'!$B$5:$J$44,4, FALSE))</f>
        <v>0</v>
      </c>
      <c r="BQ236" s="113">
        <f>$F236*'INTERNAL PARAMETERS-2'!AB236*(1-VLOOKUP(AC$4,'INTERNAL PARAMETERS-1'!$B$5:$J$44,4, FALSE))</f>
        <v>0</v>
      </c>
      <c r="BR236" s="113">
        <f>$F236*'INTERNAL PARAMETERS-2'!AC236*(1-VLOOKUP(AD$4,'INTERNAL PARAMETERS-1'!$B$5:$J$44,4, FALSE))</f>
        <v>0</v>
      </c>
      <c r="BS236" s="113">
        <f>$F236*'INTERNAL PARAMETERS-2'!AD236*(1-VLOOKUP(AE$4,'INTERNAL PARAMETERS-1'!$B$5:$J$44,4, FALSE))</f>
        <v>0</v>
      </c>
      <c r="BT236" s="113">
        <f>$F236*'INTERNAL PARAMETERS-2'!AE236*(1-VLOOKUP(AF$4,'INTERNAL PARAMETERS-1'!$B$5:$J$44,4, FALSE))</f>
        <v>0</v>
      </c>
      <c r="BU236" s="113">
        <f>$F236*'INTERNAL PARAMETERS-2'!AF236*(1-VLOOKUP(AG$4,'INTERNAL PARAMETERS-1'!$B$5:$J$44,4, FALSE))</f>
        <v>0</v>
      </c>
      <c r="BV236" s="113">
        <f>$F236*'INTERNAL PARAMETERS-2'!AG236*(1-VLOOKUP(AH$4,'INTERNAL PARAMETERS-1'!$B$5:$J$44,4, FALSE))</f>
        <v>0</v>
      </c>
      <c r="BW236" s="113">
        <f>$F236*'INTERNAL PARAMETERS-2'!AH236*(1-VLOOKUP(AI$4,'INTERNAL PARAMETERS-1'!$B$5:$J$44,4, FALSE))</f>
        <v>0</v>
      </c>
      <c r="BX236" s="113">
        <f>$F236*'INTERNAL PARAMETERS-2'!AI236*(1-VLOOKUP(AJ$4,'INTERNAL PARAMETERS-1'!$B$5:$J$44,4, FALSE))</f>
        <v>0</v>
      </c>
      <c r="BY236" s="113">
        <f>$F236*'INTERNAL PARAMETERS-2'!AJ236*(1-VLOOKUP(AK$4,'INTERNAL PARAMETERS-1'!$B$5:$J$44,4, FALSE))</f>
        <v>0</v>
      </c>
      <c r="BZ236" s="113">
        <f>$F236*'INTERNAL PARAMETERS-2'!AK236*(1-VLOOKUP(AL$4,'INTERNAL PARAMETERS-1'!$B$5:$J$44,4, FALSE))</f>
        <v>0</v>
      </c>
      <c r="CA236" s="113">
        <f>$F236*'INTERNAL PARAMETERS-2'!AL236*(1-VLOOKUP(AM$4,'INTERNAL PARAMETERS-1'!$B$5:$J$44,4, FALSE))</f>
        <v>0</v>
      </c>
      <c r="CB236" s="113">
        <f>$F236*'INTERNAL PARAMETERS-2'!AM236*(1-VLOOKUP(AN$4,'INTERNAL PARAMETERS-1'!$B$5:$J$44,4, FALSE))</f>
        <v>0</v>
      </c>
      <c r="CC236" s="113">
        <f>$F236*'INTERNAL PARAMETERS-2'!AN236*(1-VLOOKUP(AO$4,'INTERNAL PARAMETERS-1'!$B$5:$J$44,4, FALSE))</f>
        <v>0</v>
      </c>
      <c r="CD236" s="113">
        <f>$F236*'INTERNAL PARAMETERS-2'!AO236*(1-VLOOKUP(AP$4,'INTERNAL PARAMETERS-1'!$B$5:$J$44,4, FALSE))</f>
        <v>0</v>
      </c>
      <c r="CE236" s="113">
        <f>$F236*'INTERNAL PARAMETERS-2'!AP236*(1-VLOOKUP(AQ$4,'INTERNAL PARAMETERS-1'!$B$5:$J$44,4, FALSE))</f>
        <v>0</v>
      </c>
      <c r="CF236" s="113">
        <f>$F236*'INTERNAL PARAMETERS-2'!AQ236*(1-VLOOKUP(AR$4,'INTERNAL PARAMETERS-1'!$B$5:$J$44,4, FALSE))</f>
        <v>0</v>
      </c>
      <c r="CG236" s="113">
        <f>$F236*'INTERNAL PARAMETERS-2'!AR236*(1-VLOOKUP(AS$4,'INTERNAL PARAMETERS-1'!$B$5:$J$44,4, FALSE))</f>
        <v>0</v>
      </c>
      <c r="CH236" s="112">
        <f>$F236*'INTERNAL PARAMETERS-2'!AS236*(1-VLOOKUP(AT$4,'INTERNAL PARAMETERS-1'!$B$5:$J$44,4, FALSE))</f>
        <v>0</v>
      </c>
      <c r="CI236" s="111">
        <f t="shared" si="3"/>
        <v>0</v>
      </c>
    </row>
    <row r="237" spans="3:87" x14ac:dyDescent="0.5">
      <c r="C237" s="79" t="s">
        <v>22</v>
      </c>
      <c r="D237" s="78" t="s">
        <v>21</v>
      </c>
      <c r="E237" s="78" t="s">
        <v>4</v>
      </c>
      <c r="F237" s="115">
        <f>'INPUTS-Incidence'!E237</f>
        <v>0</v>
      </c>
      <c r="G237" s="114">
        <f>$F237*'INTERNAL PARAMETERS-2'!F237*VLOOKUP(G$4,'INTERNAL PARAMETERS-1'!$B$5:$J$44,4, FALSE)</f>
        <v>0</v>
      </c>
      <c r="H237" s="113">
        <f>$F237*'INTERNAL PARAMETERS-2'!G237*VLOOKUP(H$4,'INTERNAL PARAMETERS-1'!$B$5:$J$44,4, FALSE)</f>
        <v>0</v>
      </c>
      <c r="I237" s="113">
        <f>$F237*'INTERNAL PARAMETERS-2'!H237*VLOOKUP(I$4,'INTERNAL PARAMETERS-1'!$B$5:$J$44,4, FALSE)</f>
        <v>0</v>
      </c>
      <c r="J237" s="113">
        <f>$F237*'INTERNAL PARAMETERS-2'!I237*VLOOKUP(J$4,'INTERNAL PARAMETERS-1'!$B$5:$J$44,4, FALSE)</f>
        <v>0</v>
      </c>
      <c r="K237" s="113">
        <f>$F237*'INTERNAL PARAMETERS-2'!J237*VLOOKUP(K$4,'INTERNAL PARAMETERS-1'!$B$5:$J$44,4, FALSE)</f>
        <v>0</v>
      </c>
      <c r="L237" s="113">
        <f>$F237*'INTERNAL PARAMETERS-2'!K237*VLOOKUP(L$4,'INTERNAL PARAMETERS-1'!$B$5:$J$44,4, FALSE)</f>
        <v>0</v>
      </c>
      <c r="M237" s="113">
        <f>$F237*'INTERNAL PARAMETERS-2'!L237*VLOOKUP(M$4,'INTERNAL PARAMETERS-1'!$B$5:$J$44,4, FALSE)</f>
        <v>0</v>
      </c>
      <c r="N237" s="113">
        <f>$F237*'INTERNAL PARAMETERS-2'!M237*VLOOKUP(N$4,'INTERNAL PARAMETERS-1'!$B$5:$J$44,4, FALSE)</f>
        <v>0</v>
      </c>
      <c r="O237" s="113">
        <f>$F237*'INTERNAL PARAMETERS-2'!N237*VLOOKUP(O$4,'INTERNAL PARAMETERS-1'!$B$5:$J$44,4, FALSE)</f>
        <v>0</v>
      </c>
      <c r="P237" s="113">
        <f>$F237*'INTERNAL PARAMETERS-2'!O237*VLOOKUP(P$4,'INTERNAL PARAMETERS-1'!$B$5:$J$44,4, FALSE)</f>
        <v>0</v>
      </c>
      <c r="Q237" s="113">
        <f>$F237*'INTERNAL PARAMETERS-2'!P237*VLOOKUP(Q$4,'INTERNAL PARAMETERS-1'!$B$5:$J$44,4, FALSE)</f>
        <v>0</v>
      </c>
      <c r="R237" s="113">
        <f>$F237*'INTERNAL PARAMETERS-2'!Q237*VLOOKUP(R$4,'INTERNAL PARAMETERS-1'!$B$5:$J$44,4, FALSE)</f>
        <v>0</v>
      </c>
      <c r="S237" s="113">
        <f>$F237*'INTERNAL PARAMETERS-2'!R237*VLOOKUP(S$4,'INTERNAL PARAMETERS-1'!$B$5:$J$44,4, FALSE)</f>
        <v>0</v>
      </c>
      <c r="T237" s="113">
        <f>$F237*'INTERNAL PARAMETERS-2'!S237*VLOOKUP(T$4,'INTERNAL PARAMETERS-1'!$B$5:$J$44,4, FALSE)</f>
        <v>0</v>
      </c>
      <c r="U237" s="113">
        <f>$F237*'INTERNAL PARAMETERS-2'!T237*VLOOKUP(U$4,'INTERNAL PARAMETERS-1'!$B$5:$J$44,4, FALSE)</f>
        <v>0</v>
      </c>
      <c r="V237" s="113">
        <f>$F237*'INTERNAL PARAMETERS-2'!U237*VLOOKUP(V$4,'INTERNAL PARAMETERS-1'!$B$5:$J$44,4, FALSE)</f>
        <v>0</v>
      </c>
      <c r="W237" s="113">
        <f>$F237*'INTERNAL PARAMETERS-2'!V237*VLOOKUP(W$4,'INTERNAL PARAMETERS-1'!$B$5:$J$44,4, FALSE)</f>
        <v>0</v>
      </c>
      <c r="X237" s="113">
        <f>$F237*'INTERNAL PARAMETERS-2'!W237*VLOOKUP(X$4,'INTERNAL PARAMETERS-1'!$B$5:$J$44,4, FALSE)</f>
        <v>0</v>
      </c>
      <c r="Y237" s="113">
        <f>$F237*'INTERNAL PARAMETERS-2'!X237*VLOOKUP(Y$4,'INTERNAL PARAMETERS-1'!$B$5:$J$44,4, FALSE)</f>
        <v>0</v>
      </c>
      <c r="Z237" s="113">
        <f>$F237*'INTERNAL PARAMETERS-2'!Y237*VLOOKUP(Z$4,'INTERNAL PARAMETERS-1'!$B$5:$J$44,4, FALSE)</f>
        <v>0</v>
      </c>
      <c r="AA237" s="113">
        <f>$F237*'INTERNAL PARAMETERS-2'!Z237*VLOOKUP(AA$4,'INTERNAL PARAMETERS-1'!$B$5:$J$44,4, FALSE)</f>
        <v>0</v>
      </c>
      <c r="AB237" s="113">
        <f>$F237*'INTERNAL PARAMETERS-2'!AA237*VLOOKUP(AB$4,'INTERNAL PARAMETERS-1'!$B$5:$J$44,4, FALSE)</f>
        <v>0</v>
      </c>
      <c r="AC237" s="113">
        <f>$F237*'INTERNAL PARAMETERS-2'!AB237*VLOOKUP(AC$4,'INTERNAL PARAMETERS-1'!$B$5:$J$44,4, FALSE)</f>
        <v>0</v>
      </c>
      <c r="AD237" s="113">
        <f>$F237*'INTERNAL PARAMETERS-2'!AC237*VLOOKUP(AD$4,'INTERNAL PARAMETERS-1'!$B$5:$J$44,4, FALSE)</f>
        <v>0</v>
      </c>
      <c r="AE237" s="113">
        <f>$F237*'INTERNAL PARAMETERS-2'!AD237*VLOOKUP(AE$4,'INTERNAL PARAMETERS-1'!$B$5:$J$44,4, FALSE)</f>
        <v>0</v>
      </c>
      <c r="AF237" s="113">
        <f>$F237*'INTERNAL PARAMETERS-2'!AE237*VLOOKUP(AF$4,'INTERNAL PARAMETERS-1'!$B$5:$J$44,4, FALSE)</f>
        <v>0</v>
      </c>
      <c r="AG237" s="113">
        <f>$F237*'INTERNAL PARAMETERS-2'!AF237*VLOOKUP(AG$4,'INTERNAL PARAMETERS-1'!$B$5:$J$44,4, FALSE)</f>
        <v>0</v>
      </c>
      <c r="AH237" s="113">
        <f>$F237*'INTERNAL PARAMETERS-2'!AG237*VLOOKUP(AH$4,'INTERNAL PARAMETERS-1'!$B$5:$J$44,4, FALSE)</f>
        <v>0</v>
      </c>
      <c r="AI237" s="113">
        <f>$F237*'INTERNAL PARAMETERS-2'!AH237*VLOOKUP(AI$4,'INTERNAL PARAMETERS-1'!$B$5:$J$44,4, FALSE)</f>
        <v>0</v>
      </c>
      <c r="AJ237" s="113">
        <f>$F237*'INTERNAL PARAMETERS-2'!AI237*VLOOKUP(AJ$4,'INTERNAL PARAMETERS-1'!$B$5:$J$44,4, FALSE)</f>
        <v>0</v>
      </c>
      <c r="AK237" s="113">
        <f>$F237*'INTERNAL PARAMETERS-2'!AJ237*VLOOKUP(AK$4,'INTERNAL PARAMETERS-1'!$B$5:$J$44,4, FALSE)</f>
        <v>0</v>
      </c>
      <c r="AL237" s="113">
        <f>$F237*'INTERNAL PARAMETERS-2'!AK237*VLOOKUP(AL$4,'INTERNAL PARAMETERS-1'!$B$5:$J$44,4, FALSE)</f>
        <v>0</v>
      </c>
      <c r="AM237" s="113">
        <f>$F237*'INTERNAL PARAMETERS-2'!AL237*VLOOKUP(AM$4,'INTERNAL PARAMETERS-1'!$B$5:$J$44,4, FALSE)</f>
        <v>0</v>
      </c>
      <c r="AN237" s="113">
        <f>$F237*'INTERNAL PARAMETERS-2'!AM237*VLOOKUP(AN$4,'INTERNAL PARAMETERS-1'!$B$5:$J$44,4, FALSE)</f>
        <v>0</v>
      </c>
      <c r="AO237" s="113">
        <f>$F237*'INTERNAL PARAMETERS-2'!AN237*VLOOKUP(AO$4,'INTERNAL PARAMETERS-1'!$B$5:$J$44,4, FALSE)</f>
        <v>0</v>
      </c>
      <c r="AP237" s="113">
        <f>$F237*'INTERNAL PARAMETERS-2'!AO237*VLOOKUP(AP$4,'INTERNAL PARAMETERS-1'!$B$5:$J$44,4, FALSE)</f>
        <v>0</v>
      </c>
      <c r="AQ237" s="113">
        <f>$F237*'INTERNAL PARAMETERS-2'!AP237*VLOOKUP(AQ$4,'INTERNAL PARAMETERS-1'!$B$5:$J$44,4, FALSE)</f>
        <v>0</v>
      </c>
      <c r="AR237" s="113">
        <f>$F237*'INTERNAL PARAMETERS-2'!AQ237*VLOOKUP(AR$4,'INTERNAL PARAMETERS-1'!$B$5:$J$44,4, FALSE)</f>
        <v>0</v>
      </c>
      <c r="AS237" s="113">
        <f>$F237*'INTERNAL PARAMETERS-2'!AR237*VLOOKUP(AS$4,'INTERNAL PARAMETERS-1'!$B$5:$J$44,4, FALSE)</f>
        <v>0</v>
      </c>
      <c r="AT237" s="112">
        <f>$F237*'INTERNAL PARAMETERS-2'!AS237*VLOOKUP(AT$4,'INTERNAL PARAMETERS-1'!$B$5:$J$44,4, FALSE)</f>
        <v>0</v>
      </c>
      <c r="AU237" s="114">
        <f>$F237*'INTERNAL PARAMETERS-2'!F237*(1-VLOOKUP(G$4,'INTERNAL PARAMETERS-1'!$B$5:$J$44,4, FALSE))</f>
        <v>0</v>
      </c>
      <c r="AV237" s="113">
        <f>$F237*'INTERNAL PARAMETERS-2'!G237*(1-VLOOKUP(H$4,'INTERNAL PARAMETERS-1'!$B$5:$J$44,4, FALSE))</f>
        <v>0</v>
      </c>
      <c r="AW237" s="113">
        <f>$F237*'INTERNAL PARAMETERS-2'!H237*(1-VLOOKUP(I$4,'INTERNAL PARAMETERS-1'!$B$5:$J$44,4, FALSE))</f>
        <v>0</v>
      </c>
      <c r="AX237" s="113">
        <f>$F237*'INTERNAL PARAMETERS-2'!I237*(1-VLOOKUP(J$4,'INTERNAL PARAMETERS-1'!$B$5:$J$44,4, FALSE))</f>
        <v>0</v>
      </c>
      <c r="AY237" s="113">
        <f>$F237*'INTERNAL PARAMETERS-2'!J237*(1-VLOOKUP(K$4,'INTERNAL PARAMETERS-1'!$B$5:$J$44,4, FALSE))</f>
        <v>0</v>
      </c>
      <c r="AZ237" s="113">
        <f>$F237*'INTERNAL PARAMETERS-2'!K237*(1-VLOOKUP(L$4,'INTERNAL PARAMETERS-1'!$B$5:$J$44,4, FALSE))</f>
        <v>0</v>
      </c>
      <c r="BA237" s="113">
        <f>$F237*'INTERNAL PARAMETERS-2'!L237*(1-VLOOKUP(M$4,'INTERNAL PARAMETERS-1'!$B$5:$J$44,4, FALSE))</f>
        <v>0</v>
      </c>
      <c r="BB237" s="113">
        <f>$F237*'INTERNAL PARAMETERS-2'!M237*(1-VLOOKUP(N$4,'INTERNAL PARAMETERS-1'!$B$5:$J$44,4, FALSE))</f>
        <v>0</v>
      </c>
      <c r="BC237" s="113">
        <f>$F237*'INTERNAL PARAMETERS-2'!N237*(1-VLOOKUP(O$4,'INTERNAL PARAMETERS-1'!$B$5:$J$44,4, FALSE))</f>
        <v>0</v>
      </c>
      <c r="BD237" s="113">
        <f>$F237*'INTERNAL PARAMETERS-2'!O237*(1-VLOOKUP(P$4,'INTERNAL PARAMETERS-1'!$B$5:$J$44,4, FALSE))</f>
        <v>0</v>
      </c>
      <c r="BE237" s="113">
        <f>$F237*'INTERNAL PARAMETERS-2'!P237*(1-VLOOKUP(Q$4,'INTERNAL PARAMETERS-1'!$B$5:$J$44,4, FALSE))</f>
        <v>0</v>
      </c>
      <c r="BF237" s="113">
        <f>$F237*'INTERNAL PARAMETERS-2'!Q237*(1-VLOOKUP(R$4,'INTERNAL PARAMETERS-1'!$B$5:$J$44,4, FALSE))</f>
        <v>0</v>
      </c>
      <c r="BG237" s="113">
        <f>$F237*'INTERNAL PARAMETERS-2'!R237*(1-VLOOKUP(S$4,'INTERNAL PARAMETERS-1'!$B$5:$J$44,4, FALSE))</f>
        <v>0</v>
      </c>
      <c r="BH237" s="113">
        <f>$F237*'INTERNAL PARAMETERS-2'!S237*(1-VLOOKUP(T$4,'INTERNAL PARAMETERS-1'!$B$5:$J$44,4, FALSE))</f>
        <v>0</v>
      </c>
      <c r="BI237" s="113">
        <f>$F237*'INTERNAL PARAMETERS-2'!T237*(1-VLOOKUP(U$4,'INTERNAL PARAMETERS-1'!$B$5:$J$44,4, FALSE))</f>
        <v>0</v>
      </c>
      <c r="BJ237" s="113">
        <f>$F237*'INTERNAL PARAMETERS-2'!U237*(1-VLOOKUP(V$4,'INTERNAL PARAMETERS-1'!$B$5:$J$44,4, FALSE))</f>
        <v>0</v>
      </c>
      <c r="BK237" s="113">
        <f>$F237*'INTERNAL PARAMETERS-2'!V237*(1-VLOOKUP(W$4,'INTERNAL PARAMETERS-1'!$B$5:$J$44,4, FALSE))</f>
        <v>0</v>
      </c>
      <c r="BL237" s="113">
        <f>$F237*'INTERNAL PARAMETERS-2'!W237*(1-VLOOKUP(X$4,'INTERNAL PARAMETERS-1'!$B$5:$J$44,4, FALSE))</f>
        <v>0</v>
      </c>
      <c r="BM237" s="113">
        <f>$F237*'INTERNAL PARAMETERS-2'!X237*(1-VLOOKUP(Y$4,'INTERNAL PARAMETERS-1'!$B$5:$J$44,4, FALSE))</f>
        <v>0</v>
      </c>
      <c r="BN237" s="113">
        <f>$F237*'INTERNAL PARAMETERS-2'!Y237*(1-VLOOKUP(Z$4,'INTERNAL PARAMETERS-1'!$B$5:$J$44,4, FALSE))</f>
        <v>0</v>
      </c>
      <c r="BO237" s="113">
        <f>$F237*'INTERNAL PARAMETERS-2'!Z237*(1-VLOOKUP(AA$4,'INTERNAL PARAMETERS-1'!$B$5:$J$44,4, FALSE))</f>
        <v>0</v>
      </c>
      <c r="BP237" s="113">
        <f>$F237*'INTERNAL PARAMETERS-2'!AA237*(1-VLOOKUP(AB$4,'INTERNAL PARAMETERS-1'!$B$5:$J$44,4, FALSE))</f>
        <v>0</v>
      </c>
      <c r="BQ237" s="113">
        <f>$F237*'INTERNAL PARAMETERS-2'!AB237*(1-VLOOKUP(AC$4,'INTERNAL PARAMETERS-1'!$B$5:$J$44,4, FALSE))</f>
        <v>0</v>
      </c>
      <c r="BR237" s="113">
        <f>$F237*'INTERNAL PARAMETERS-2'!AC237*(1-VLOOKUP(AD$4,'INTERNAL PARAMETERS-1'!$B$5:$J$44,4, FALSE))</f>
        <v>0</v>
      </c>
      <c r="BS237" s="113">
        <f>$F237*'INTERNAL PARAMETERS-2'!AD237*(1-VLOOKUP(AE$4,'INTERNAL PARAMETERS-1'!$B$5:$J$44,4, FALSE))</f>
        <v>0</v>
      </c>
      <c r="BT237" s="113">
        <f>$F237*'INTERNAL PARAMETERS-2'!AE237*(1-VLOOKUP(AF$4,'INTERNAL PARAMETERS-1'!$B$5:$J$44,4, FALSE))</f>
        <v>0</v>
      </c>
      <c r="BU237" s="113">
        <f>$F237*'INTERNAL PARAMETERS-2'!AF237*(1-VLOOKUP(AG$4,'INTERNAL PARAMETERS-1'!$B$5:$J$44,4, FALSE))</f>
        <v>0</v>
      </c>
      <c r="BV237" s="113">
        <f>$F237*'INTERNAL PARAMETERS-2'!AG237*(1-VLOOKUP(AH$4,'INTERNAL PARAMETERS-1'!$B$5:$J$44,4, FALSE))</f>
        <v>0</v>
      </c>
      <c r="BW237" s="113">
        <f>$F237*'INTERNAL PARAMETERS-2'!AH237*(1-VLOOKUP(AI$4,'INTERNAL PARAMETERS-1'!$B$5:$J$44,4, FALSE))</f>
        <v>0</v>
      </c>
      <c r="BX237" s="113">
        <f>$F237*'INTERNAL PARAMETERS-2'!AI237*(1-VLOOKUP(AJ$4,'INTERNAL PARAMETERS-1'!$B$5:$J$44,4, FALSE))</f>
        <v>0</v>
      </c>
      <c r="BY237" s="113">
        <f>$F237*'INTERNAL PARAMETERS-2'!AJ237*(1-VLOOKUP(AK$4,'INTERNAL PARAMETERS-1'!$B$5:$J$44,4, FALSE))</f>
        <v>0</v>
      </c>
      <c r="BZ237" s="113">
        <f>$F237*'INTERNAL PARAMETERS-2'!AK237*(1-VLOOKUP(AL$4,'INTERNAL PARAMETERS-1'!$B$5:$J$44,4, FALSE))</f>
        <v>0</v>
      </c>
      <c r="CA237" s="113">
        <f>$F237*'INTERNAL PARAMETERS-2'!AL237*(1-VLOOKUP(AM$4,'INTERNAL PARAMETERS-1'!$B$5:$J$44,4, FALSE))</f>
        <v>0</v>
      </c>
      <c r="CB237" s="113">
        <f>$F237*'INTERNAL PARAMETERS-2'!AM237*(1-VLOOKUP(AN$4,'INTERNAL PARAMETERS-1'!$B$5:$J$44,4, FALSE))</f>
        <v>0</v>
      </c>
      <c r="CC237" s="113">
        <f>$F237*'INTERNAL PARAMETERS-2'!AN237*(1-VLOOKUP(AO$4,'INTERNAL PARAMETERS-1'!$B$5:$J$44,4, FALSE))</f>
        <v>0</v>
      </c>
      <c r="CD237" s="113">
        <f>$F237*'INTERNAL PARAMETERS-2'!AO237*(1-VLOOKUP(AP$4,'INTERNAL PARAMETERS-1'!$B$5:$J$44,4, FALSE))</f>
        <v>0</v>
      </c>
      <c r="CE237" s="113">
        <f>$F237*'INTERNAL PARAMETERS-2'!AP237*(1-VLOOKUP(AQ$4,'INTERNAL PARAMETERS-1'!$B$5:$J$44,4, FALSE))</f>
        <v>0</v>
      </c>
      <c r="CF237" s="113">
        <f>$F237*'INTERNAL PARAMETERS-2'!AQ237*(1-VLOOKUP(AR$4,'INTERNAL PARAMETERS-1'!$B$5:$J$44,4, FALSE))</f>
        <v>0</v>
      </c>
      <c r="CG237" s="113">
        <f>$F237*'INTERNAL PARAMETERS-2'!AR237*(1-VLOOKUP(AS$4,'INTERNAL PARAMETERS-1'!$B$5:$J$44,4, FALSE))</f>
        <v>0</v>
      </c>
      <c r="CH237" s="112">
        <f>$F237*'INTERNAL PARAMETERS-2'!AS237*(1-VLOOKUP(AT$4,'INTERNAL PARAMETERS-1'!$B$5:$J$44,4, FALSE))</f>
        <v>0</v>
      </c>
      <c r="CI237" s="111">
        <f t="shared" si="3"/>
        <v>0</v>
      </c>
    </row>
    <row r="238" spans="3:87" x14ac:dyDescent="0.5">
      <c r="C238" s="79" t="s">
        <v>22</v>
      </c>
      <c r="D238" s="78" t="s">
        <v>21</v>
      </c>
      <c r="E238" s="78" t="s">
        <v>1</v>
      </c>
      <c r="F238" s="115">
        <f>'INPUTS-Incidence'!E238</f>
        <v>0</v>
      </c>
      <c r="G238" s="114">
        <f>$F238*'INTERNAL PARAMETERS-2'!F238*VLOOKUP(G$4,'INTERNAL PARAMETERS-1'!$B$5:$J$44,4, FALSE)</f>
        <v>0</v>
      </c>
      <c r="H238" s="113">
        <f>$F238*'INTERNAL PARAMETERS-2'!G238*VLOOKUP(H$4,'INTERNAL PARAMETERS-1'!$B$5:$J$44,4, FALSE)</f>
        <v>0</v>
      </c>
      <c r="I238" s="113">
        <f>$F238*'INTERNAL PARAMETERS-2'!H238*VLOOKUP(I$4,'INTERNAL PARAMETERS-1'!$B$5:$J$44,4, FALSE)</f>
        <v>0</v>
      </c>
      <c r="J238" s="113">
        <f>$F238*'INTERNAL PARAMETERS-2'!I238*VLOOKUP(J$4,'INTERNAL PARAMETERS-1'!$B$5:$J$44,4, FALSE)</f>
        <v>0</v>
      </c>
      <c r="K238" s="113">
        <f>$F238*'INTERNAL PARAMETERS-2'!J238*VLOOKUP(K$4,'INTERNAL PARAMETERS-1'!$B$5:$J$44,4, FALSE)</f>
        <v>0</v>
      </c>
      <c r="L238" s="113">
        <f>$F238*'INTERNAL PARAMETERS-2'!K238*VLOOKUP(L$4,'INTERNAL PARAMETERS-1'!$B$5:$J$44,4, FALSE)</f>
        <v>0</v>
      </c>
      <c r="M238" s="113">
        <f>$F238*'INTERNAL PARAMETERS-2'!L238*VLOOKUP(M$4,'INTERNAL PARAMETERS-1'!$B$5:$J$44,4, FALSE)</f>
        <v>0</v>
      </c>
      <c r="N238" s="113">
        <f>$F238*'INTERNAL PARAMETERS-2'!M238*VLOOKUP(N$4,'INTERNAL PARAMETERS-1'!$B$5:$J$44,4, FALSE)</f>
        <v>0</v>
      </c>
      <c r="O238" s="113">
        <f>$F238*'INTERNAL PARAMETERS-2'!N238*VLOOKUP(O$4,'INTERNAL PARAMETERS-1'!$B$5:$J$44,4, FALSE)</f>
        <v>0</v>
      </c>
      <c r="P238" s="113">
        <f>$F238*'INTERNAL PARAMETERS-2'!O238*VLOOKUP(P$4,'INTERNAL PARAMETERS-1'!$B$5:$J$44,4, FALSE)</f>
        <v>0</v>
      </c>
      <c r="Q238" s="113">
        <f>$F238*'INTERNAL PARAMETERS-2'!P238*VLOOKUP(Q$4,'INTERNAL PARAMETERS-1'!$B$5:$J$44,4, FALSE)</f>
        <v>0</v>
      </c>
      <c r="R238" s="113">
        <f>$F238*'INTERNAL PARAMETERS-2'!Q238*VLOOKUP(R$4,'INTERNAL PARAMETERS-1'!$B$5:$J$44,4, FALSE)</f>
        <v>0</v>
      </c>
      <c r="S238" s="113">
        <f>$F238*'INTERNAL PARAMETERS-2'!R238*VLOOKUP(S$4,'INTERNAL PARAMETERS-1'!$B$5:$J$44,4, FALSE)</f>
        <v>0</v>
      </c>
      <c r="T238" s="113">
        <f>$F238*'INTERNAL PARAMETERS-2'!S238*VLOOKUP(T$4,'INTERNAL PARAMETERS-1'!$B$5:$J$44,4, FALSE)</f>
        <v>0</v>
      </c>
      <c r="U238" s="113">
        <f>$F238*'INTERNAL PARAMETERS-2'!T238*VLOOKUP(U$4,'INTERNAL PARAMETERS-1'!$B$5:$J$44,4, FALSE)</f>
        <v>0</v>
      </c>
      <c r="V238" s="113">
        <f>$F238*'INTERNAL PARAMETERS-2'!U238*VLOOKUP(V$4,'INTERNAL PARAMETERS-1'!$B$5:$J$44,4, FALSE)</f>
        <v>0</v>
      </c>
      <c r="W238" s="113">
        <f>$F238*'INTERNAL PARAMETERS-2'!V238*VLOOKUP(W$4,'INTERNAL PARAMETERS-1'!$B$5:$J$44,4, FALSE)</f>
        <v>0</v>
      </c>
      <c r="X238" s="113">
        <f>$F238*'INTERNAL PARAMETERS-2'!W238*VLOOKUP(X$4,'INTERNAL PARAMETERS-1'!$B$5:$J$44,4, FALSE)</f>
        <v>0</v>
      </c>
      <c r="Y238" s="113">
        <f>$F238*'INTERNAL PARAMETERS-2'!X238*VLOOKUP(Y$4,'INTERNAL PARAMETERS-1'!$B$5:$J$44,4, FALSE)</f>
        <v>0</v>
      </c>
      <c r="Z238" s="113">
        <f>$F238*'INTERNAL PARAMETERS-2'!Y238*VLOOKUP(Z$4,'INTERNAL PARAMETERS-1'!$B$5:$J$44,4, FALSE)</f>
        <v>0</v>
      </c>
      <c r="AA238" s="113">
        <f>$F238*'INTERNAL PARAMETERS-2'!Z238*VLOOKUP(AA$4,'INTERNAL PARAMETERS-1'!$B$5:$J$44,4, FALSE)</f>
        <v>0</v>
      </c>
      <c r="AB238" s="113">
        <f>$F238*'INTERNAL PARAMETERS-2'!AA238*VLOOKUP(AB$4,'INTERNAL PARAMETERS-1'!$B$5:$J$44,4, FALSE)</f>
        <v>0</v>
      </c>
      <c r="AC238" s="113">
        <f>$F238*'INTERNAL PARAMETERS-2'!AB238*VLOOKUP(AC$4,'INTERNAL PARAMETERS-1'!$B$5:$J$44,4, FALSE)</f>
        <v>0</v>
      </c>
      <c r="AD238" s="113">
        <f>$F238*'INTERNAL PARAMETERS-2'!AC238*VLOOKUP(AD$4,'INTERNAL PARAMETERS-1'!$B$5:$J$44,4, FALSE)</f>
        <v>0</v>
      </c>
      <c r="AE238" s="113">
        <f>$F238*'INTERNAL PARAMETERS-2'!AD238*VLOOKUP(AE$4,'INTERNAL PARAMETERS-1'!$B$5:$J$44,4, FALSE)</f>
        <v>0</v>
      </c>
      <c r="AF238" s="113">
        <f>$F238*'INTERNAL PARAMETERS-2'!AE238*VLOOKUP(AF$4,'INTERNAL PARAMETERS-1'!$B$5:$J$44,4, FALSE)</f>
        <v>0</v>
      </c>
      <c r="AG238" s="113">
        <f>$F238*'INTERNAL PARAMETERS-2'!AF238*VLOOKUP(AG$4,'INTERNAL PARAMETERS-1'!$B$5:$J$44,4, FALSE)</f>
        <v>0</v>
      </c>
      <c r="AH238" s="113">
        <f>$F238*'INTERNAL PARAMETERS-2'!AG238*VLOOKUP(AH$4,'INTERNAL PARAMETERS-1'!$B$5:$J$44,4, FALSE)</f>
        <v>0</v>
      </c>
      <c r="AI238" s="113">
        <f>$F238*'INTERNAL PARAMETERS-2'!AH238*VLOOKUP(AI$4,'INTERNAL PARAMETERS-1'!$B$5:$J$44,4, FALSE)</f>
        <v>0</v>
      </c>
      <c r="AJ238" s="113">
        <f>$F238*'INTERNAL PARAMETERS-2'!AI238*VLOOKUP(AJ$4,'INTERNAL PARAMETERS-1'!$B$5:$J$44,4, FALSE)</f>
        <v>0</v>
      </c>
      <c r="AK238" s="113">
        <f>$F238*'INTERNAL PARAMETERS-2'!AJ238*VLOOKUP(AK$4,'INTERNAL PARAMETERS-1'!$B$5:$J$44,4, FALSE)</f>
        <v>0</v>
      </c>
      <c r="AL238" s="113">
        <f>$F238*'INTERNAL PARAMETERS-2'!AK238*VLOOKUP(AL$4,'INTERNAL PARAMETERS-1'!$B$5:$J$44,4, FALSE)</f>
        <v>0</v>
      </c>
      <c r="AM238" s="113">
        <f>$F238*'INTERNAL PARAMETERS-2'!AL238*VLOOKUP(AM$4,'INTERNAL PARAMETERS-1'!$B$5:$J$44,4, FALSE)</f>
        <v>0</v>
      </c>
      <c r="AN238" s="113">
        <f>$F238*'INTERNAL PARAMETERS-2'!AM238*VLOOKUP(AN$4,'INTERNAL PARAMETERS-1'!$B$5:$J$44,4, FALSE)</f>
        <v>0</v>
      </c>
      <c r="AO238" s="113">
        <f>$F238*'INTERNAL PARAMETERS-2'!AN238*VLOOKUP(AO$4,'INTERNAL PARAMETERS-1'!$B$5:$J$44,4, FALSE)</f>
        <v>0</v>
      </c>
      <c r="AP238" s="113">
        <f>$F238*'INTERNAL PARAMETERS-2'!AO238*VLOOKUP(AP$4,'INTERNAL PARAMETERS-1'!$B$5:$J$44,4, FALSE)</f>
        <v>0</v>
      </c>
      <c r="AQ238" s="113">
        <f>$F238*'INTERNAL PARAMETERS-2'!AP238*VLOOKUP(AQ$4,'INTERNAL PARAMETERS-1'!$B$5:$J$44,4, FALSE)</f>
        <v>0</v>
      </c>
      <c r="AR238" s="113">
        <f>$F238*'INTERNAL PARAMETERS-2'!AQ238*VLOOKUP(AR$4,'INTERNAL PARAMETERS-1'!$B$5:$J$44,4, FALSE)</f>
        <v>0</v>
      </c>
      <c r="AS238" s="113">
        <f>$F238*'INTERNAL PARAMETERS-2'!AR238*VLOOKUP(AS$4,'INTERNAL PARAMETERS-1'!$B$5:$J$44,4, FALSE)</f>
        <v>0</v>
      </c>
      <c r="AT238" s="112">
        <f>$F238*'INTERNAL PARAMETERS-2'!AS238*VLOOKUP(AT$4,'INTERNAL PARAMETERS-1'!$B$5:$J$44,4, FALSE)</f>
        <v>0</v>
      </c>
      <c r="AU238" s="114">
        <f>$F238*'INTERNAL PARAMETERS-2'!F238*(1-VLOOKUP(G$4,'INTERNAL PARAMETERS-1'!$B$5:$J$44,4, FALSE))</f>
        <v>0</v>
      </c>
      <c r="AV238" s="113">
        <f>$F238*'INTERNAL PARAMETERS-2'!G238*(1-VLOOKUP(H$4,'INTERNAL PARAMETERS-1'!$B$5:$J$44,4, FALSE))</f>
        <v>0</v>
      </c>
      <c r="AW238" s="113">
        <f>$F238*'INTERNAL PARAMETERS-2'!H238*(1-VLOOKUP(I$4,'INTERNAL PARAMETERS-1'!$B$5:$J$44,4, FALSE))</f>
        <v>0</v>
      </c>
      <c r="AX238" s="113">
        <f>$F238*'INTERNAL PARAMETERS-2'!I238*(1-VLOOKUP(J$4,'INTERNAL PARAMETERS-1'!$B$5:$J$44,4, FALSE))</f>
        <v>0</v>
      </c>
      <c r="AY238" s="113">
        <f>$F238*'INTERNAL PARAMETERS-2'!J238*(1-VLOOKUP(K$4,'INTERNAL PARAMETERS-1'!$B$5:$J$44,4, FALSE))</f>
        <v>0</v>
      </c>
      <c r="AZ238" s="113">
        <f>$F238*'INTERNAL PARAMETERS-2'!K238*(1-VLOOKUP(L$4,'INTERNAL PARAMETERS-1'!$B$5:$J$44,4, FALSE))</f>
        <v>0</v>
      </c>
      <c r="BA238" s="113">
        <f>$F238*'INTERNAL PARAMETERS-2'!L238*(1-VLOOKUP(M$4,'INTERNAL PARAMETERS-1'!$B$5:$J$44,4, FALSE))</f>
        <v>0</v>
      </c>
      <c r="BB238" s="113">
        <f>$F238*'INTERNAL PARAMETERS-2'!M238*(1-VLOOKUP(N$4,'INTERNAL PARAMETERS-1'!$B$5:$J$44,4, FALSE))</f>
        <v>0</v>
      </c>
      <c r="BC238" s="113">
        <f>$F238*'INTERNAL PARAMETERS-2'!N238*(1-VLOOKUP(O$4,'INTERNAL PARAMETERS-1'!$B$5:$J$44,4, FALSE))</f>
        <v>0</v>
      </c>
      <c r="BD238" s="113">
        <f>$F238*'INTERNAL PARAMETERS-2'!O238*(1-VLOOKUP(P$4,'INTERNAL PARAMETERS-1'!$B$5:$J$44,4, FALSE))</f>
        <v>0</v>
      </c>
      <c r="BE238" s="113">
        <f>$F238*'INTERNAL PARAMETERS-2'!P238*(1-VLOOKUP(Q$4,'INTERNAL PARAMETERS-1'!$B$5:$J$44,4, FALSE))</f>
        <v>0</v>
      </c>
      <c r="BF238" s="113">
        <f>$F238*'INTERNAL PARAMETERS-2'!Q238*(1-VLOOKUP(R$4,'INTERNAL PARAMETERS-1'!$B$5:$J$44,4, FALSE))</f>
        <v>0</v>
      </c>
      <c r="BG238" s="113">
        <f>$F238*'INTERNAL PARAMETERS-2'!R238*(1-VLOOKUP(S$4,'INTERNAL PARAMETERS-1'!$B$5:$J$44,4, FALSE))</f>
        <v>0</v>
      </c>
      <c r="BH238" s="113">
        <f>$F238*'INTERNAL PARAMETERS-2'!S238*(1-VLOOKUP(T$4,'INTERNAL PARAMETERS-1'!$B$5:$J$44,4, FALSE))</f>
        <v>0</v>
      </c>
      <c r="BI238" s="113">
        <f>$F238*'INTERNAL PARAMETERS-2'!T238*(1-VLOOKUP(U$4,'INTERNAL PARAMETERS-1'!$B$5:$J$44,4, FALSE))</f>
        <v>0</v>
      </c>
      <c r="BJ238" s="113">
        <f>$F238*'INTERNAL PARAMETERS-2'!U238*(1-VLOOKUP(V$4,'INTERNAL PARAMETERS-1'!$B$5:$J$44,4, FALSE))</f>
        <v>0</v>
      </c>
      <c r="BK238" s="113">
        <f>$F238*'INTERNAL PARAMETERS-2'!V238*(1-VLOOKUP(W$4,'INTERNAL PARAMETERS-1'!$B$5:$J$44,4, FALSE))</f>
        <v>0</v>
      </c>
      <c r="BL238" s="113">
        <f>$F238*'INTERNAL PARAMETERS-2'!W238*(1-VLOOKUP(X$4,'INTERNAL PARAMETERS-1'!$B$5:$J$44,4, FALSE))</f>
        <v>0</v>
      </c>
      <c r="BM238" s="113">
        <f>$F238*'INTERNAL PARAMETERS-2'!X238*(1-VLOOKUP(Y$4,'INTERNAL PARAMETERS-1'!$B$5:$J$44,4, FALSE))</f>
        <v>0</v>
      </c>
      <c r="BN238" s="113">
        <f>$F238*'INTERNAL PARAMETERS-2'!Y238*(1-VLOOKUP(Z$4,'INTERNAL PARAMETERS-1'!$B$5:$J$44,4, FALSE))</f>
        <v>0</v>
      </c>
      <c r="BO238" s="113">
        <f>$F238*'INTERNAL PARAMETERS-2'!Z238*(1-VLOOKUP(AA$4,'INTERNAL PARAMETERS-1'!$B$5:$J$44,4, FALSE))</f>
        <v>0</v>
      </c>
      <c r="BP238" s="113">
        <f>$F238*'INTERNAL PARAMETERS-2'!AA238*(1-VLOOKUP(AB$4,'INTERNAL PARAMETERS-1'!$B$5:$J$44,4, FALSE))</f>
        <v>0</v>
      </c>
      <c r="BQ238" s="113">
        <f>$F238*'INTERNAL PARAMETERS-2'!AB238*(1-VLOOKUP(AC$4,'INTERNAL PARAMETERS-1'!$B$5:$J$44,4, FALSE))</f>
        <v>0</v>
      </c>
      <c r="BR238" s="113">
        <f>$F238*'INTERNAL PARAMETERS-2'!AC238*(1-VLOOKUP(AD$4,'INTERNAL PARAMETERS-1'!$B$5:$J$44,4, FALSE))</f>
        <v>0</v>
      </c>
      <c r="BS238" s="113">
        <f>$F238*'INTERNAL PARAMETERS-2'!AD238*(1-VLOOKUP(AE$4,'INTERNAL PARAMETERS-1'!$B$5:$J$44,4, FALSE))</f>
        <v>0</v>
      </c>
      <c r="BT238" s="113">
        <f>$F238*'INTERNAL PARAMETERS-2'!AE238*(1-VLOOKUP(AF$4,'INTERNAL PARAMETERS-1'!$B$5:$J$44,4, FALSE))</f>
        <v>0</v>
      </c>
      <c r="BU238" s="113">
        <f>$F238*'INTERNAL PARAMETERS-2'!AF238*(1-VLOOKUP(AG$4,'INTERNAL PARAMETERS-1'!$B$5:$J$44,4, FALSE))</f>
        <v>0</v>
      </c>
      <c r="BV238" s="113">
        <f>$F238*'INTERNAL PARAMETERS-2'!AG238*(1-VLOOKUP(AH$4,'INTERNAL PARAMETERS-1'!$B$5:$J$44,4, FALSE))</f>
        <v>0</v>
      </c>
      <c r="BW238" s="113">
        <f>$F238*'INTERNAL PARAMETERS-2'!AH238*(1-VLOOKUP(AI$4,'INTERNAL PARAMETERS-1'!$B$5:$J$44,4, FALSE))</f>
        <v>0</v>
      </c>
      <c r="BX238" s="113">
        <f>$F238*'INTERNAL PARAMETERS-2'!AI238*(1-VLOOKUP(AJ$4,'INTERNAL PARAMETERS-1'!$B$5:$J$44,4, FALSE))</f>
        <v>0</v>
      </c>
      <c r="BY238" s="113">
        <f>$F238*'INTERNAL PARAMETERS-2'!AJ238*(1-VLOOKUP(AK$4,'INTERNAL PARAMETERS-1'!$B$5:$J$44,4, FALSE))</f>
        <v>0</v>
      </c>
      <c r="BZ238" s="113">
        <f>$F238*'INTERNAL PARAMETERS-2'!AK238*(1-VLOOKUP(AL$4,'INTERNAL PARAMETERS-1'!$B$5:$J$44,4, FALSE))</f>
        <v>0</v>
      </c>
      <c r="CA238" s="113">
        <f>$F238*'INTERNAL PARAMETERS-2'!AL238*(1-VLOOKUP(AM$4,'INTERNAL PARAMETERS-1'!$B$5:$J$44,4, FALSE))</f>
        <v>0</v>
      </c>
      <c r="CB238" s="113">
        <f>$F238*'INTERNAL PARAMETERS-2'!AM238*(1-VLOOKUP(AN$4,'INTERNAL PARAMETERS-1'!$B$5:$J$44,4, FALSE))</f>
        <v>0</v>
      </c>
      <c r="CC238" s="113">
        <f>$F238*'INTERNAL PARAMETERS-2'!AN238*(1-VLOOKUP(AO$4,'INTERNAL PARAMETERS-1'!$B$5:$J$44,4, FALSE))</f>
        <v>0</v>
      </c>
      <c r="CD238" s="113">
        <f>$F238*'INTERNAL PARAMETERS-2'!AO238*(1-VLOOKUP(AP$4,'INTERNAL PARAMETERS-1'!$B$5:$J$44,4, FALSE))</f>
        <v>0</v>
      </c>
      <c r="CE238" s="113">
        <f>$F238*'INTERNAL PARAMETERS-2'!AP238*(1-VLOOKUP(AQ$4,'INTERNAL PARAMETERS-1'!$B$5:$J$44,4, FALSE))</f>
        <v>0</v>
      </c>
      <c r="CF238" s="113">
        <f>$F238*'INTERNAL PARAMETERS-2'!AQ238*(1-VLOOKUP(AR$4,'INTERNAL PARAMETERS-1'!$B$5:$J$44,4, FALSE))</f>
        <v>0</v>
      </c>
      <c r="CG238" s="113">
        <f>$F238*'INTERNAL PARAMETERS-2'!AR238*(1-VLOOKUP(AS$4,'INTERNAL PARAMETERS-1'!$B$5:$J$44,4, FALSE))</f>
        <v>0</v>
      </c>
      <c r="CH238" s="112">
        <f>$F238*'INTERNAL PARAMETERS-2'!AS238*(1-VLOOKUP(AT$4,'INTERNAL PARAMETERS-1'!$B$5:$J$44,4, FALSE))</f>
        <v>0</v>
      </c>
      <c r="CI238" s="111">
        <f t="shared" si="3"/>
        <v>0</v>
      </c>
    </row>
    <row r="239" spans="3:87" x14ac:dyDescent="0.5">
      <c r="C239" s="79" t="s">
        <v>22</v>
      </c>
      <c r="D239" s="78" t="s">
        <v>2</v>
      </c>
      <c r="E239" s="78" t="s">
        <v>20</v>
      </c>
      <c r="F239" s="115">
        <f>'INPUTS-Incidence'!E239</f>
        <v>0</v>
      </c>
      <c r="G239" s="114">
        <f>$F239*'INTERNAL PARAMETERS-2'!F239*VLOOKUP(G$4,'INTERNAL PARAMETERS-1'!$B$5:$J$44,4, FALSE)</f>
        <v>0</v>
      </c>
      <c r="H239" s="113">
        <f>$F239*'INTERNAL PARAMETERS-2'!G239*VLOOKUP(H$4,'INTERNAL PARAMETERS-1'!$B$5:$J$44,4, FALSE)</f>
        <v>0</v>
      </c>
      <c r="I239" s="113">
        <f>$F239*'INTERNAL PARAMETERS-2'!H239*VLOOKUP(I$4,'INTERNAL PARAMETERS-1'!$B$5:$J$44,4, FALSE)</f>
        <v>0</v>
      </c>
      <c r="J239" s="113">
        <f>$F239*'INTERNAL PARAMETERS-2'!I239*VLOOKUP(J$4,'INTERNAL PARAMETERS-1'!$B$5:$J$44,4, FALSE)</f>
        <v>0</v>
      </c>
      <c r="K239" s="113">
        <f>$F239*'INTERNAL PARAMETERS-2'!J239*VLOOKUP(K$4,'INTERNAL PARAMETERS-1'!$B$5:$J$44,4, FALSE)</f>
        <v>0</v>
      </c>
      <c r="L239" s="113">
        <f>$F239*'INTERNAL PARAMETERS-2'!K239*VLOOKUP(L$4,'INTERNAL PARAMETERS-1'!$B$5:$J$44,4, FALSE)</f>
        <v>0</v>
      </c>
      <c r="M239" s="113">
        <f>$F239*'INTERNAL PARAMETERS-2'!L239*VLOOKUP(M$4,'INTERNAL PARAMETERS-1'!$B$5:$J$44,4, FALSE)</f>
        <v>0</v>
      </c>
      <c r="N239" s="113">
        <f>$F239*'INTERNAL PARAMETERS-2'!M239*VLOOKUP(N$4,'INTERNAL PARAMETERS-1'!$B$5:$J$44,4, FALSE)</f>
        <v>0</v>
      </c>
      <c r="O239" s="113">
        <f>$F239*'INTERNAL PARAMETERS-2'!N239*VLOOKUP(O$4,'INTERNAL PARAMETERS-1'!$B$5:$J$44,4, FALSE)</f>
        <v>0</v>
      </c>
      <c r="P239" s="113">
        <f>$F239*'INTERNAL PARAMETERS-2'!O239*VLOOKUP(P$4,'INTERNAL PARAMETERS-1'!$B$5:$J$44,4, FALSE)</f>
        <v>0</v>
      </c>
      <c r="Q239" s="113">
        <f>$F239*'INTERNAL PARAMETERS-2'!P239*VLOOKUP(Q$4,'INTERNAL PARAMETERS-1'!$B$5:$J$44,4, FALSE)</f>
        <v>0</v>
      </c>
      <c r="R239" s="113">
        <f>$F239*'INTERNAL PARAMETERS-2'!Q239*VLOOKUP(R$4,'INTERNAL PARAMETERS-1'!$B$5:$J$44,4, FALSE)</f>
        <v>0</v>
      </c>
      <c r="S239" s="113">
        <f>$F239*'INTERNAL PARAMETERS-2'!R239*VLOOKUP(S$4,'INTERNAL PARAMETERS-1'!$B$5:$J$44,4, FALSE)</f>
        <v>0</v>
      </c>
      <c r="T239" s="113">
        <f>$F239*'INTERNAL PARAMETERS-2'!S239*VLOOKUP(T$4,'INTERNAL PARAMETERS-1'!$B$5:$J$44,4, FALSE)</f>
        <v>0</v>
      </c>
      <c r="U239" s="113">
        <f>$F239*'INTERNAL PARAMETERS-2'!T239*VLOOKUP(U$4,'INTERNAL PARAMETERS-1'!$B$5:$J$44,4, FALSE)</f>
        <v>0</v>
      </c>
      <c r="V239" s="113">
        <f>$F239*'INTERNAL PARAMETERS-2'!U239*VLOOKUP(V$4,'INTERNAL PARAMETERS-1'!$B$5:$J$44,4, FALSE)</f>
        <v>0</v>
      </c>
      <c r="W239" s="113">
        <f>$F239*'INTERNAL PARAMETERS-2'!V239*VLOOKUP(W$4,'INTERNAL PARAMETERS-1'!$B$5:$J$44,4, FALSE)</f>
        <v>0</v>
      </c>
      <c r="X239" s="113">
        <f>$F239*'INTERNAL PARAMETERS-2'!W239*VLOOKUP(X$4,'INTERNAL PARAMETERS-1'!$B$5:$J$44,4, FALSE)</f>
        <v>0</v>
      </c>
      <c r="Y239" s="113">
        <f>$F239*'INTERNAL PARAMETERS-2'!X239*VLOOKUP(Y$4,'INTERNAL PARAMETERS-1'!$B$5:$J$44,4, FALSE)</f>
        <v>0</v>
      </c>
      <c r="Z239" s="113">
        <f>$F239*'INTERNAL PARAMETERS-2'!Y239*VLOOKUP(Z$4,'INTERNAL PARAMETERS-1'!$B$5:$J$44,4, FALSE)</f>
        <v>0</v>
      </c>
      <c r="AA239" s="113">
        <f>$F239*'INTERNAL PARAMETERS-2'!Z239*VLOOKUP(AA$4,'INTERNAL PARAMETERS-1'!$B$5:$J$44,4, FALSE)</f>
        <v>0</v>
      </c>
      <c r="AB239" s="113">
        <f>$F239*'INTERNAL PARAMETERS-2'!AA239*VLOOKUP(AB$4,'INTERNAL PARAMETERS-1'!$B$5:$J$44,4, FALSE)</f>
        <v>0</v>
      </c>
      <c r="AC239" s="113">
        <f>$F239*'INTERNAL PARAMETERS-2'!AB239*VLOOKUP(AC$4,'INTERNAL PARAMETERS-1'!$B$5:$J$44,4, FALSE)</f>
        <v>0</v>
      </c>
      <c r="AD239" s="113">
        <f>$F239*'INTERNAL PARAMETERS-2'!AC239*VLOOKUP(AD$4,'INTERNAL PARAMETERS-1'!$B$5:$J$44,4, FALSE)</f>
        <v>0</v>
      </c>
      <c r="AE239" s="113">
        <f>$F239*'INTERNAL PARAMETERS-2'!AD239*VLOOKUP(AE$4,'INTERNAL PARAMETERS-1'!$B$5:$J$44,4, FALSE)</f>
        <v>0</v>
      </c>
      <c r="AF239" s="113">
        <f>$F239*'INTERNAL PARAMETERS-2'!AE239*VLOOKUP(AF$4,'INTERNAL PARAMETERS-1'!$B$5:$J$44,4, FALSE)</f>
        <v>0</v>
      </c>
      <c r="AG239" s="113">
        <f>$F239*'INTERNAL PARAMETERS-2'!AF239*VLOOKUP(AG$4,'INTERNAL PARAMETERS-1'!$B$5:$J$44,4, FALSE)</f>
        <v>0</v>
      </c>
      <c r="AH239" s="113">
        <f>$F239*'INTERNAL PARAMETERS-2'!AG239*VLOOKUP(AH$4,'INTERNAL PARAMETERS-1'!$B$5:$J$44,4, FALSE)</f>
        <v>0</v>
      </c>
      <c r="AI239" s="113">
        <f>$F239*'INTERNAL PARAMETERS-2'!AH239*VLOOKUP(AI$4,'INTERNAL PARAMETERS-1'!$B$5:$J$44,4, FALSE)</f>
        <v>0</v>
      </c>
      <c r="AJ239" s="113">
        <f>$F239*'INTERNAL PARAMETERS-2'!AI239*VLOOKUP(AJ$4,'INTERNAL PARAMETERS-1'!$B$5:$J$44,4, FALSE)</f>
        <v>0</v>
      </c>
      <c r="AK239" s="113">
        <f>$F239*'INTERNAL PARAMETERS-2'!AJ239*VLOOKUP(AK$4,'INTERNAL PARAMETERS-1'!$B$5:$J$44,4, FALSE)</f>
        <v>0</v>
      </c>
      <c r="AL239" s="113">
        <f>$F239*'INTERNAL PARAMETERS-2'!AK239*VLOOKUP(AL$4,'INTERNAL PARAMETERS-1'!$B$5:$J$44,4, FALSE)</f>
        <v>0</v>
      </c>
      <c r="AM239" s="113">
        <f>$F239*'INTERNAL PARAMETERS-2'!AL239*VLOOKUP(AM$4,'INTERNAL PARAMETERS-1'!$B$5:$J$44,4, FALSE)</f>
        <v>0</v>
      </c>
      <c r="AN239" s="113">
        <f>$F239*'INTERNAL PARAMETERS-2'!AM239*VLOOKUP(AN$4,'INTERNAL PARAMETERS-1'!$B$5:$J$44,4, FALSE)</f>
        <v>0</v>
      </c>
      <c r="AO239" s="113">
        <f>$F239*'INTERNAL PARAMETERS-2'!AN239*VLOOKUP(AO$4,'INTERNAL PARAMETERS-1'!$B$5:$J$44,4, FALSE)</f>
        <v>0</v>
      </c>
      <c r="AP239" s="113">
        <f>$F239*'INTERNAL PARAMETERS-2'!AO239*VLOOKUP(AP$4,'INTERNAL PARAMETERS-1'!$B$5:$J$44,4, FALSE)</f>
        <v>0</v>
      </c>
      <c r="AQ239" s="113">
        <f>$F239*'INTERNAL PARAMETERS-2'!AP239*VLOOKUP(AQ$4,'INTERNAL PARAMETERS-1'!$B$5:$J$44,4, FALSE)</f>
        <v>0</v>
      </c>
      <c r="AR239" s="113">
        <f>$F239*'INTERNAL PARAMETERS-2'!AQ239*VLOOKUP(AR$4,'INTERNAL PARAMETERS-1'!$B$5:$J$44,4, FALSE)</f>
        <v>0</v>
      </c>
      <c r="AS239" s="113">
        <f>$F239*'INTERNAL PARAMETERS-2'!AR239*VLOOKUP(AS$4,'INTERNAL PARAMETERS-1'!$B$5:$J$44,4, FALSE)</f>
        <v>0</v>
      </c>
      <c r="AT239" s="112">
        <f>$F239*'INTERNAL PARAMETERS-2'!AS239*VLOOKUP(AT$4,'INTERNAL PARAMETERS-1'!$B$5:$J$44,4, FALSE)</f>
        <v>0</v>
      </c>
      <c r="AU239" s="114">
        <f>$F239*'INTERNAL PARAMETERS-2'!F239*(1-VLOOKUP(G$4,'INTERNAL PARAMETERS-1'!$B$5:$J$44,4, FALSE))</f>
        <v>0</v>
      </c>
      <c r="AV239" s="113">
        <f>$F239*'INTERNAL PARAMETERS-2'!G239*(1-VLOOKUP(H$4,'INTERNAL PARAMETERS-1'!$B$5:$J$44,4, FALSE))</f>
        <v>0</v>
      </c>
      <c r="AW239" s="113">
        <f>$F239*'INTERNAL PARAMETERS-2'!H239*(1-VLOOKUP(I$4,'INTERNAL PARAMETERS-1'!$B$5:$J$44,4, FALSE))</f>
        <v>0</v>
      </c>
      <c r="AX239" s="113">
        <f>$F239*'INTERNAL PARAMETERS-2'!I239*(1-VLOOKUP(J$4,'INTERNAL PARAMETERS-1'!$B$5:$J$44,4, FALSE))</f>
        <v>0</v>
      </c>
      <c r="AY239" s="113">
        <f>$F239*'INTERNAL PARAMETERS-2'!J239*(1-VLOOKUP(K$4,'INTERNAL PARAMETERS-1'!$B$5:$J$44,4, FALSE))</f>
        <v>0</v>
      </c>
      <c r="AZ239" s="113">
        <f>$F239*'INTERNAL PARAMETERS-2'!K239*(1-VLOOKUP(L$4,'INTERNAL PARAMETERS-1'!$B$5:$J$44,4, FALSE))</f>
        <v>0</v>
      </c>
      <c r="BA239" s="113">
        <f>$F239*'INTERNAL PARAMETERS-2'!L239*(1-VLOOKUP(M$4,'INTERNAL PARAMETERS-1'!$B$5:$J$44,4, FALSE))</f>
        <v>0</v>
      </c>
      <c r="BB239" s="113">
        <f>$F239*'INTERNAL PARAMETERS-2'!M239*(1-VLOOKUP(N$4,'INTERNAL PARAMETERS-1'!$B$5:$J$44,4, FALSE))</f>
        <v>0</v>
      </c>
      <c r="BC239" s="113">
        <f>$F239*'INTERNAL PARAMETERS-2'!N239*(1-VLOOKUP(O$4,'INTERNAL PARAMETERS-1'!$B$5:$J$44,4, FALSE))</f>
        <v>0</v>
      </c>
      <c r="BD239" s="113">
        <f>$F239*'INTERNAL PARAMETERS-2'!O239*(1-VLOOKUP(P$4,'INTERNAL PARAMETERS-1'!$B$5:$J$44,4, FALSE))</f>
        <v>0</v>
      </c>
      <c r="BE239" s="113">
        <f>$F239*'INTERNAL PARAMETERS-2'!P239*(1-VLOOKUP(Q$4,'INTERNAL PARAMETERS-1'!$B$5:$J$44,4, FALSE))</f>
        <v>0</v>
      </c>
      <c r="BF239" s="113">
        <f>$F239*'INTERNAL PARAMETERS-2'!Q239*(1-VLOOKUP(R$4,'INTERNAL PARAMETERS-1'!$B$5:$J$44,4, FALSE))</f>
        <v>0</v>
      </c>
      <c r="BG239" s="113">
        <f>$F239*'INTERNAL PARAMETERS-2'!R239*(1-VLOOKUP(S$4,'INTERNAL PARAMETERS-1'!$B$5:$J$44,4, FALSE))</f>
        <v>0</v>
      </c>
      <c r="BH239" s="113">
        <f>$F239*'INTERNAL PARAMETERS-2'!S239*(1-VLOOKUP(T$4,'INTERNAL PARAMETERS-1'!$B$5:$J$44,4, FALSE))</f>
        <v>0</v>
      </c>
      <c r="BI239" s="113">
        <f>$F239*'INTERNAL PARAMETERS-2'!T239*(1-VLOOKUP(U$4,'INTERNAL PARAMETERS-1'!$B$5:$J$44,4, FALSE))</f>
        <v>0</v>
      </c>
      <c r="BJ239" s="113">
        <f>$F239*'INTERNAL PARAMETERS-2'!U239*(1-VLOOKUP(V$4,'INTERNAL PARAMETERS-1'!$B$5:$J$44,4, FALSE))</f>
        <v>0</v>
      </c>
      <c r="BK239" s="113">
        <f>$F239*'INTERNAL PARAMETERS-2'!V239*(1-VLOOKUP(W$4,'INTERNAL PARAMETERS-1'!$B$5:$J$44,4, FALSE))</f>
        <v>0</v>
      </c>
      <c r="BL239" s="113">
        <f>$F239*'INTERNAL PARAMETERS-2'!W239*(1-VLOOKUP(X$4,'INTERNAL PARAMETERS-1'!$B$5:$J$44,4, FALSE))</f>
        <v>0</v>
      </c>
      <c r="BM239" s="113">
        <f>$F239*'INTERNAL PARAMETERS-2'!X239*(1-VLOOKUP(Y$4,'INTERNAL PARAMETERS-1'!$B$5:$J$44,4, FALSE))</f>
        <v>0</v>
      </c>
      <c r="BN239" s="113">
        <f>$F239*'INTERNAL PARAMETERS-2'!Y239*(1-VLOOKUP(Z$4,'INTERNAL PARAMETERS-1'!$B$5:$J$44,4, FALSE))</f>
        <v>0</v>
      </c>
      <c r="BO239" s="113">
        <f>$F239*'INTERNAL PARAMETERS-2'!Z239*(1-VLOOKUP(AA$4,'INTERNAL PARAMETERS-1'!$B$5:$J$44,4, FALSE))</f>
        <v>0</v>
      </c>
      <c r="BP239" s="113">
        <f>$F239*'INTERNAL PARAMETERS-2'!AA239*(1-VLOOKUP(AB$4,'INTERNAL PARAMETERS-1'!$B$5:$J$44,4, FALSE))</f>
        <v>0</v>
      </c>
      <c r="BQ239" s="113">
        <f>$F239*'INTERNAL PARAMETERS-2'!AB239*(1-VLOOKUP(AC$4,'INTERNAL PARAMETERS-1'!$B$5:$J$44,4, FALSE))</f>
        <v>0</v>
      </c>
      <c r="BR239" s="113">
        <f>$F239*'INTERNAL PARAMETERS-2'!AC239*(1-VLOOKUP(AD$4,'INTERNAL PARAMETERS-1'!$B$5:$J$44,4, FALSE))</f>
        <v>0</v>
      </c>
      <c r="BS239" s="113">
        <f>$F239*'INTERNAL PARAMETERS-2'!AD239*(1-VLOOKUP(AE$4,'INTERNAL PARAMETERS-1'!$B$5:$J$44,4, FALSE))</f>
        <v>0</v>
      </c>
      <c r="BT239" s="113">
        <f>$F239*'INTERNAL PARAMETERS-2'!AE239*(1-VLOOKUP(AF$4,'INTERNAL PARAMETERS-1'!$B$5:$J$44,4, FALSE))</f>
        <v>0</v>
      </c>
      <c r="BU239" s="113">
        <f>$F239*'INTERNAL PARAMETERS-2'!AF239*(1-VLOOKUP(AG$4,'INTERNAL PARAMETERS-1'!$B$5:$J$44,4, FALSE))</f>
        <v>0</v>
      </c>
      <c r="BV239" s="113">
        <f>$F239*'INTERNAL PARAMETERS-2'!AG239*(1-VLOOKUP(AH$4,'INTERNAL PARAMETERS-1'!$B$5:$J$44,4, FALSE))</f>
        <v>0</v>
      </c>
      <c r="BW239" s="113">
        <f>$F239*'INTERNAL PARAMETERS-2'!AH239*(1-VLOOKUP(AI$4,'INTERNAL PARAMETERS-1'!$B$5:$J$44,4, FALSE))</f>
        <v>0</v>
      </c>
      <c r="BX239" s="113">
        <f>$F239*'INTERNAL PARAMETERS-2'!AI239*(1-VLOOKUP(AJ$4,'INTERNAL PARAMETERS-1'!$B$5:$J$44,4, FALSE))</f>
        <v>0</v>
      </c>
      <c r="BY239" s="113">
        <f>$F239*'INTERNAL PARAMETERS-2'!AJ239*(1-VLOOKUP(AK$4,'INTERNAL PARAMETERS-1'!$B$5:$J$44,4, FALSE))</f>
        <v>0</v>
      </c>
      <c r="BZ239" s="113">
        <f>$F239*'INTERNAL PARAMETERS-2'!AK239*(1-VLOOKUP(AL$4,'INTERNAL PARAMETERS-1'!$B$5:$J$44,4, FALSE))</f>
        <v>0</v>
      </c>
      <c r="CA239" s="113">
        <f>$F239*'INTERNAL PARAMETERS-2'!AL239*(1-VLOOKUP(AM$4,'INTERNAL PARAMETERS-1'!$B$5:$J$44,4, FALSE))</f>
        <v>0</v>
      </c>
      <c r="CB239" s="113">
        <f>$F239*'INTERNAL PARAMETERS-2'!AM239*(1-VLOOKUP(AN$4,'INTERNAL PARAMETERS-1'!$B$5:$J$44,4, FALSE))</f>
        <v>0</v>
      </c>
      <c r="CC239" s="113">
        <f>$F239*'INTERNAL PARAMETERS-2'!AN239*(1-VLOOKUP(AO$4,'INTERNAL PARAMETERS-1'!$B$5:$J$44,4, FALSE))</f>
        <v>0</v>
      </c>
      <c r="CD239" s="113">
        <f>$F239*'INTERNAL PARAMETERS-2'!AO239*(1-VLOOKUP(AP$4,'INTERNAL PARAMETERS-1'!$B$5:$J$44,4, FALSE))</f>
        <v>0</v>
      </c>
      <c r="CE239" s="113">
        <f>$F239*'INTERNAL PARAMETERS-2'!AP239*(1-VLOOKUP(AQ$4,'INTERNAL PARAMETERS-1'!$B$5:$J$44,4, FALSE))</f>
        <v>0</v>
      </c>
      <c r="CF239" s="113">
        <f>$F239*'INTERNAL PARAMETERS-2'!AQ239*(1-VLOOKUP(AR$4,'INTERNAL PARAMETERS-1'!$B$5:$J$44,4, FALSE))</f>
        <v>0</v>
      </c>
      <c r="CG239" s="113">
        <f>$F239*'INTERNAL PARAMETERS-2'!AR239*(1-VLOOKUP(AS$4,'INTERNAL PARAMETERS-1'!$B$5:$J$44,4, FALSE))</f>
        <v>0</v>
      </c>
      <c r="CH239" s="112">
        <f>$F239*'INTERNAL PARAMETERS-2'!AS239*(1-VLOOKUP(AT$4,'INTERNAL PARAMETERS-1'!$B$5:$J$44,4, FALSE))</f>
        <v>0</v>
      </c>
      <c r="CI239" s="111">
        <f t="shared" si="3"/>
        <v>0</v>
      </c>
    </row>
    <row r="240" spans="3:87" x14ac:dyDescent="0.5">
      <c r="C240" s="79" t="s">
        <v>22</v>
      </c>
      <c r="D240" s="78" t="s">
        <v>2</v>
      </c>
      <c r="E240" s="78" t="s">
        <v>19</v>
      </c>
      <c r="F240" s="115">
        <f>'INPUTS-Incidence'!E240</f>
        <v>0</v>
      </c>
      <c r="G240" s="114">
        <f>$F240*'INTERNAL PARAMETERS-2'!F240*VLOOKUP(G$4,'INTERNAL PARAMETERS-1'!$B$5:$J$44,4, FALSE)</f>
        <v>0</v>
      </c>
      <c r="H240" s="113">
        <f>$F240*'INTERNAL PARAMETERS-2'!G240*VLOOKUP(H$4,'INTERNAL PARAMETERS-1'!$B$5:$J$44,4, FALSE)</f>
        <v>0</v>
      </c>
      <c r="I240" s="113">
        <f>$F240*'INTERNAL PARAMETERS-2'!H240*VLOOKUP(I$4,'INTERNAL PARAMETERS-1'!$B$5:$J$44,4, FALSE)</f>
        <v>0</v>
      </c>
      <c r="J240" s="113">
        <f>$F240*'INTERNAL PARAMETERS-2'!I240*VLOOKUP(J$4,'INTERNAL PARAMETERS-1'!$B$5:$J$44,4, FALSE)</f>
        <v>0</v>
      </c>
      <c r="K240" s="113">
        <f>$F240*'INTERNAL PARAMETERS-2'!J240*VLOOKUP(K$4,'INTERNAL PARAMETERS-1'!$B$5:$J$44,4, FALSE)</f>
        <v>0</v>
      </c>
      <c r="L240" s="113">
        <f>$F240*'INTERNAL PARAMETERS-2'!K240*VLOOKUP(L$4,'INTERNAL PARAMETERS-1'!$B$5:$J$44,4, FALSE)</f>
        <v>0</v>
      </c>
      <c r="M240" s="113">
        <f>$F240*'INTERNAL PARAMETERS-2'!L240*VLOOKUP(M$4,'INTERNAL PARAMETERS-1'!$B$5:$J$44,4, FALSE)</f>
        <v>0</v>
      </c>
      <c r="N240" s="113">
        <f>$F240*'INTERNAL PARAMETERS-2'!M240*VLOOKUP(N$4,'INTERNAL PARAMETERS-1'!$B$5:$J$44,4, FALSE)</f>
        <v>0</v>
      </c>
      <c r="O240" s="113">
        <f>$F240*'INTERNAL PARAMETERS-2'!N240*VLOOKUP(O$4,'INTERNAL PARAMETERS-1'!$B$5:$J$44,4, FALSE)</f>
        <v>0</v>
      </c>
      <c r="P240" s="113">
        <f>$F240*'INTERNAL PARAMETERS-2'!O240*VLOOKUP(P$4,'INTERNAL PARAMETERS-1'!$B$5:$J$44,4, FALSE)</f>
        <v>0</v>
      </c>
      <c r="Q240" s="113">
        <f>$F240*'INTERNAL PARAMETERS-2'!P240*VLOOKUP(Q$4,'INTERNAL PARAMETERS-1'!$B$5:$J$44,4, FALSE)</f>
        <v>0</v>
      </c>
      <c r="R240" s="113">
        <f>$F240*'INTERNAL PARAMETERS-2'!Q240*VLOOKUP(R$4,'INTERNAL PARAMETERS-1'!$B$5:$J$44,4, FALSE)</f>
        <v>0</v>
      </c>
      <c r="S240" s="113">
        <f>$F240*'INTERNAL PARAMETERS-2'!R240*VLOOKUP(S$4,'INTERNAL PARAMETERS-1'!$B$5:$J$44,4, FALSE)</f>
        <v>0</v>
      </c>
      <c r="T240" s="113">
        <f>$F240*'INTERNAL PARAMETERS-2'!S240*VLOOKUP(T$4,'INTERNAL PARAMETERS-1'!$B$5:$J$44,4, FALSE)</f>
        <v>0</v>
      </c>
      <c r="U240" s="113">
        <f>$F240*'INTERNAL PARAMETERS-2'!T240*VLOOKUP(U$4,'INTERNAL PARAMETERS-1'!$B$5:$J$44,4, FALSE)</f>
        <v>0</v>
      </c>
      <c r="V240" s="113">
        <f>$F240*'INTERNAL PARAMETERS-2'!U240*VLOOKUP(V$4,'INTERNAL PARAMETERS-1'!$B$5:$J$44,4, FALSE)</f>
        <v>0</v>
      </c>
      <c r="W240" s="113">
        <f>$F240*'INTERNAL PARAMETERS-2'!V240*VLOOKUP(W$4,'INTERNAL PARAMETERS-1'!$B$5:$J$44,4, FALSE)</f>
        <v>0</v>
      </c>
      <c r="X240" s="113">
        <f>$F240*'INTERNAL PARAMETERS-2'!W240*VLOOKUP(X$4,'INTERNAL PARAMETERS-1'!$B$5:$J$44,4, FALSE)</f>
        <v>0</v>
      </c>
      <c r="Y240" s="113">
        <f>$F240*'INTERNAL PARAMETERS-2'!X240*VLOOKUP(Y$4,'INTERNAL PARAMETERS-1'!$B$5:$J$44,4, FALSE)</f>
        <v>0</v>
      </c>
      <c r="Z240" s="113">
        <f>$F240*'INTERNAL PARAMETERS-2'!Y240*VLOOKUP(Z$4,'INTERNAL PARAMETERS-1'!$B$5:$J$44,4, FALSE)</f>
        <v>0</v>
      </c>
      <c r="AA240" s="113">
        <f>$F240*'INTERNAL PARAMETERS-2'!Z240*VLOOKUP(AA$4,'INTERNAL PARAMETERS-1'!$B$5:$J$44,4, FALSE)</f>
        <v>0</v>
      </c>
      <c r="AB240" s="113">
        <f>$F240*'INTERNAL PARAMETERS-2'!AA240*VLOOKUP(AB$4,'INTERNAL PARAMETERS-1'!$B$5:$J$44,4, FALSE)</f>
        <v>0</v>
      </c>
      <c r="AC240" s="113">
        <f>$F240*'INTERNAL PARAMETERS-2'!AB240*VLOOKUP(AC$4,'INTERNAL PARAMETERS-1'!$B$5:$J$44,4, FALSE)</f>
        <v>0</v>
      </c>
      <c r="AD240" s="113">
        <f>$F240*'INTERNAL PARAMETERS-2'!AC240*VLOOKUP(AD$4,'INTERNAL PARAMETERS-1'!$B$5:$J$44,4, FALSE)</f>
        <v>0</v>
      </c>
      <c r="AE240" s="113">
        <f>$F240*'INTERNAL PARAMETERS-2'!AD240*VLOOKUP(AE$4,'INTERNAL PARAMETERS-1'!$B$5:$J$44,4, FALSE)</f>
        <v>0</v>
      </c>
      <c r="AF240" s="113">
        <f>$F240*'INTERNAL PARAMETERS-2'!AE240*VLOOKUP(AF$4,'INTERNAL PARAMETERS-1'!$B$5:$J$44,4, FALSE)</f>
        <v>0</v>
      </c>
      <c r="AG240" s="113">
        <f>$F240*'INTERNAL PARAMETERS-2'!AF240*VLOOKUP(AG$4,'INTERNAL PARAMETERS-1'!$B$5:$J$44,4, FALSE)</f>
        <v>0</v>
      </c>
      <c r="AH240" s="113">
        <f>$F240*'INTERNAL PARAMETERS-2'!AG240*VLOOKUP(AH$4,'INTERNAL PARAMETERS-1'!$B$5:$J$44,4, FALSE)</f>
        <v>0</v>
      </c>
      <c r="AI240" s="113">
        <f>$F240*'INTERNAL PARAMETERS-2'!AH240*VLOOKUP(AI$4,'INTERNAL PARAMETERS-1'!$B$5:$J$44,4, FALSE)</f>
        <v>0</v>
      </c>
      <c r="AJ240" s="113">
        <f>$F240*'INTERNAL PARAMETERS-2'!AI240*VLOOKUP(AJ$4,'INTERNAL PARAMETERS-1'!$B$5:$J$44,4, FALSE)</f>
        <v>0</v>
      </c>
      <c r="AK240" s="113">
        <f>$F240*'INTERNAL PARAMETERS-2'!AJ240*VLOOKUP(AK$4,'INTERNAL PARAMETERS-1'!$B$5:$J$44,4, FALSE)</f>
        <v>0</v>
      </c>
      <c r="AL240" s="113">
        <f>$F240*'INTERNAL PARAMETERS-2'!AK240*VLOOKUP(AL$4,'INTERNAL PARAMETERS-1'!$B$5:$J$44,4, FALSE)</f>
        <v>0</v>
      </c>
      <c r="AM240" s="113">
        <f>$F240*'INTERNAL PARAMETERS-2'!AL240*VLOOKUP(AM$4,'INTERNAL PARAMETERS-1'!$B$5:$J$44,4, FALSE)</f>
        <v>0</v>
      </c>
      <c r="AN240" s="113">
        <f>$F240*'INTERNAL PARAMETERS-2'!AM240*VLOOKUP(AN$4,'INTERNAL PARAMETERS-1'!$B$5:$J$44,4, FALSE)</f>
        <v>0</v>
      </c>
      <c r="AO240" s="113">
        <f>$F240*'INTERNAL PARAMETERS-2'!AN240*VLOOKUP(AO$4,'INTERNAL PARAMETERS-1'!$B$5:$J$44,4, FALSE)</f>
        <v>0</v>
      </c>
      <c r="AP240" s="113">
        <f>$F240*'INTERNAL PARAMETERS-2'!AO240*VLOOKUP(AP$4,'INTERNAL PARAMETERS-1'!$B$5:$J$44,4, FALSE)</f>
        <v>0</v>
      </c>
      <c r="AQ240" s="113">
        <f>$F240*'INTERNAL PARAMETERS-2'!AP240*VLOOKUP(AQ$4,'INTERNAL PARAMETERS-1'!$B$5:$J$44,4, FALSE)</f>
        <v>0</v>
      </c>
      <c r="AR240" s="113">
        <f>$F240*'INTERNAL PARAMETERS-2'!AQ240*VLOOKUP(AR$4,'INTERNAL PARAMETERS-1'!$B$5:$J$44,4, FALSE)</f>
        <v>0</v>
      </c>
      <c r="AS240" s="113">
        <f>$F240*'INTERNAL PARAMETERS-2'!AR240*VLOOKUP(AS$4,'INTERNAL PARAMETERS-1'!$B$5:$J$44,4, FALSE)</f>
        <v>0</v>
      </c>
      <c r="AT240" s="112">
        <f>$F240*'INTERNAL PARAMETERS-2'!AS240*VLOOKUP(AT$4,'INTERNAL PARAMETERS-1'!$B$5:$J$44,4, FALSE)</f>
        <v>0</v>
      </c>
      <c r="AU240" s="114">
        <f>$F240*'INTERNAL PARAMETERS-2'!F240*(1-VLOOKUP(G$4,'INTERNAL PARAMETERS-1'!$B$5:$J$44,4, FALSE))</f>
        <v>0</v>
      </c>
      <c r="AV240" s="113">
        <f>$F240*'INTERNAL PARAMETERS-2'!G240*(1-VLOOKUP(H$4,'INTERNAL PARAMETERS-1'!$B$5:$J$44,4, FALSE))</f>
        <v>0</v>
      </c>
      <c r="AW240" s="113">
        <f>$F240*'INTERNAL PARAMETERS-2'!H240*(1-VLOOKUP(I$4,'INTERNAL PARAMETERS-1'!$B$5:$J$44,4, FALSE))</f>
        <v>0</v>
      </c>
      <c r="AX240" s="113">
        <f>$F240*'INTERNAL PARAMETERS-2'!I240*(1-VLOOKUP(J$4,'INTERNAL PARAMETERS-1'!$B$5:$J$44,4, FALSE))</f>
        <v>0</v>
      </c>
      <c r="AY240" s="113">
        <f>$F240*'INTERNAL PARAMETERS-2'!J240*(1-VLOOKUP(K$4,'INTERNAL PARAMETERS-1'!$B$5:$J$44,4, FALSE))</f>
        <v>0</v>
      </c>
      <c r="AZ240" s="113">
        <f>$F240*'INTERNAL PARAMETERS-2'!K240*(1-VLOOKUP(L$4,'INTERNAL PARAMETERS-1'!$B$5:$J$44,4, FALSE))</f>
        <v>0</v>
      </c>
      <c r="BA240" s="113">
        <f>$F240*'INTERNAL PARAMETERS-2'!L240*(1-VLOOKUP(M$4,'INTERNAL PARAMETERS-1'!$B$5:$J$44,4, FALSE))</f>
        <v>0</v>
      </c>
      <c r="BB240" s="113">
        <f>$F240*'INTERNAL PARAMETERS-2'!M240*(1-VLOOKUP(N$4,'INTERNAL PARAMETERS-1'!$B$5:$J$44,4, FALSE))</f>
        <v>0</v>
      </c>
      <c r="BC240" s="113">
        <f>$F240*'INTERNAL PARAMETERS-2'!N240*(1-VLOOKUP(O$4,'INTERNAL PARAMETERS-1'!$B$5:$J$44,4, FALSE))</f>
        <v>0</v>
      </c>
      <c r="BD240" s="113">
        <f>$F240*'INTERNAL PARAMETERS-2'!O240*(1-VLOOKUP(P$4,'INTERNAL PARAMETERS-1'!$B$5:$J$44,4, FALSE))</f>
        <v>0</v>
      </c>
      <c r="BE240" s="113">
        <f>$F240*'INTERNAL PARAMETERS-2'!P240*(1-VLOOKUP(Q$4,'INTERNAL PARAMETERS-1'!$B$5:$J$44,4, FALSE))</f>
        <v>0</v>
      </c>
      <c r="BF240" s="113">
        <f>$F240*'INTERNAL PARAMETERS-2'!Q240*(1-VLOOKUP(R$4,'INTERNAL PARAMETERS-1'!$B$5:$J$44,4, FALSE))</f>
        <v>0</v>
      </c>
      <c r="BG240" s="113">
        <f>$F240*'INTERNAL PARAMETERS-2'!R240*(1-VLOOKUP(S$4,'INTERNAL PARAMETERS-1'!$B$5:$J$44,4, FALSE))</f>
        <v>0</v>
      </c>
      <c r="BH240" s="113">
        <f>$F240*'INTERNAL PARAMETERS-2'!S240*(1-VLOOKUP(T$4,'INTERNAL PARAMETERS-1'!$B$5:$J$44,4, FALSE))</f>
        <v>0</v>
      </c>
      <c r="BI240" s="113">
        <f>$F240*'INTERNAL PARAMETERS-2'!T240*(1-VLOOKUP(U$4,'INTERNAL PARAMETERS-1'!$B$5:$J$44,4, FALSE))</f>
        <v>0</v>
      </c>
      <c r="BJ240" s="113">
        <f>$F240*'INTERNAL PARAMETERS-2'!U240*(1-VLOOKUP(V$4,'INTERNAL PARAMETERS-1'!$B$5:$J$44,4, FALSE))</f>
        <v>0</v>
      </c>
      <c r="BK240" s="113">
        <f>$F240*'INTERNAL PARAMETERS-2'!V240*(1-VLOOKUP(W$4,'INTERNAL PARAMETERS-1'!$B$5:$J$44,4, FALSE))</f>
        <v>0</v>
      </c>
      <c r="BL240" s="113">
        <f>$F240*'INTERNAL PARAMETERS-2'!W240*(1-VLOOKUP(X$4,'INTERNAL PARAMETERS-1'!$B$5:$J$44,4, FALSE))</f>
        <v>0</v>
      </c>
      <c r="BM240" s="113">
        <f>$F240*'INTERNAL PARAMETERS-2'!X240*(1-VLOOKUP(Y$4,'INTERNAL PARAMETERS-1'!$B$5:$J$44,4, FALSE))</f>
        <v>0</v>
      </c>
      <c r="BN240" s="113">
        <f>$F240*'INTERNAL PARAMETERS-2'!Y240*(1-VLOOKUP(Z$4,'INTERNAL PARAMETERS-1'!$B$5:$J$44,4, FALSE))</f>
        <v>0</v>
      </c>
      <c r="BO240" s="113">
        <f>$F240*'INTERNAL PARAMETERS-2'!Z240*(1-VLOOKUP(AA$4,'INTERNAL PARAMETERS-1'!$B$5:$J$44,4, FALSE))</f>
        <v>0</v>
      </c>
      <c r="BP240" s="113">
        <f>$F240*'INTERNAL PARAMETERS-2'!AA240*(1-VLOOKUP(AB$4,'INTERNAL PARAMETERS-1'!$B$5:$J$44,4, FALSE))</f>
        <v>0</v>
      </c>
      <c r="BQ240" s="113">
        <f>$F240*'INTERNAL PARAMETERS-2'!AB240*(1-VLOOKUP(AC$4,'INTERNAL PARAMETERS-1'!$B$5:$J$44,4, FALSE))</f>
        <v>0</v>
      </c>
      <c r="BR240" s="113">
        <f>$F240*'INTERNAL PARAMETERS-2'!AC240*(1-VLOOKUP(AD$4,'INTERNAL PARAMETERS-1'!$B$5:$J$44,4, FALSE))</f>
        <v>0</v>
      </c>
      <c r="BS240" s="113">
        <f>$F240*'INTERNAL PARAMETERS-2'!AD240*(1-VLOOKUP(AE$4,'INTERNAL PARAMETERS-1'!$B$5:$J$44,4, FALSE))</f>
        <v>0</v>
      </c>
      <c r="BT240" s="113">
        <f>$F240*'INTERNAL PARAMETERS-2'!AE240*(1-VLOOKUP(AF$4,'INTERNAL PARAMETERS-1'!$B$5:$J$44,4, FALSE))</f>
        <v>0</v>
      </c>
      <c r="BU240" s="113">
        <f>$F240*'INTERNAL PARAMETERS-2'!AF240*(1-VLOOKUP(AG$4,'INTERNAL PARAMETERS-1'!$B$5:$J$44,4, FALSE))</f>
        <v>0</v>
      </c>
      <c r="BV240" s="113">
        <f>$F240*'INTERNAL PARAMETERS-2'!AG240*(1-VLOOKUP(AH$4,'INTERNAL PARAMETERS-1'!$B$5:$J$44,4, FALSE))</f>
        <v>0</v>
      </c>
      <c r="BW240" s="113">
        <f>$F240*'INTERNAL PARAMETERS-2'!AH240*(1-VLOOKUP(AI$4,'INTERNAL PARAMETERS-1'!$B$5:$J$44,4, FALSE))</f>
        <v>0</v>
      </c>
      <c r="BX240" s="113">
        <f>$F240*'INTERNAL PARAMETERS-2'!AI240*(1-VLOOKUP(AJ$4,'INTERNAL PARAMETERS-1'!$B$5:$J$44,4, FALSE))</f>
        <v>0</v>
      </c>
      <c r="BY240" s="113">
        <f>$F240*'INTERNAL PARAMETERS-2'!AJ240*(1-VLOOKUP(AK$4,'INTERNAL PARAMETERS-1'!$B$5:$J$44,4, FALSE))</f>
        <v>0</v>
      </c>
      <c r="BZ240" s="113">
        <f>$F240*'INTERNAL PARAMETERS-2'!AK240*(1-VLOOKUP(AL$4,'INTERNAL PARAMETERS-1'!$B$5:$J$44,4, FALSE))</f>
        <v>0</v>
      </c>
      <c r="CA240" s="113">
        <f>$F240*'INTERNAL PARAMETERS-2'!AL240*(1-VLOOKUP(AM$4,'INTERNAL PARAMETERS-1'!$B$5:$J$44,4, FALSE))</f>
        <v>0</v>
      </c>
      <c r="CB240" s="113">
        <f>$F240*'INTERNAL PARAMETERS-2'!AM240*(1-VLOOKUP(AN$4,'INTERNAL PARAMETERS-1'!$B$5:$J$44,4, FALSE))</f>
        <v>0</v>
      </c>
      <c r="CC240" s="113">
        <f>$F240*'INTERNAL PARAMETERS-2'!AN240*(1-VLOOKUP(AO$4,'INTERNAL PARAMETERS-1'!$B$5:$J$44,4, FALSE))</f>
        <v>0</v>
      </c>
      <c r="CD240" s="113">
        <f>$F240*'INTERNAL PARAMETERS-2'!AO240*(1-VLOOKUP(AP$4,'INTERNAL PARAMETERS-1'!$B$5:$J$44,4, FALSE))</f>
        <v>0</v>
      </c>
      <c r="CE240" s="113">
        <f>$F240*'INTERNAL PARAMETERS-2'!AP240*(1-VLOOKUP(AQ$4,'INTERNAL PARAMETERS-1'!$B$5:$J$44,4, FALSE))</f>
        <v>0</v>
      </c>
      <c r="CF240" s="113">
        <f>$F240*'INTERNAL PARAMETERS-2'!AQ240*(1-VLOOKUP(AR$4,'INTERNAL PARAMETERS-1'!$B$5:$J$44,4, FALSE))</f>
        <v>0</v>
      </c>
      <c r="CG240" s="113">
        <f>$F240*'INTERNAL PARAMETERS-2'!AR240*(1-VLOOKUP(AS$4,'INTERNAL PARAMETERS-1'!$B$5:$J$44,4, FALSE))</f>
        <v>0</v>
      </c>
      <c r="CH240" s="112">
        <f>$F240*'INTERNAL PARAMETERS-2'!AS240*(1-VLOOKUP(AT$4,'INTERNAL PARAMETERS-1'!$B$5:$J$44,4, FALSE))</f>
        <v>0</v>
      </c>
      <c r="CI240" s="111">
        <f t="shared" si="3"/>
        <v>0</v>
      </c>
    </row>
    <row r="241" spans="3:87" x14ac:dyDescent="0.5">
      <c r="C241" s="79" t="s">
        <v>22</v>
      </c>
      <c r="D241" s="78" t="s">
        <v>2</v>
      </c>
      <c r="E241" s="78" t="s">
        <v>18</v>
      </c>
      <c r="F241" s="115">
        <f>'INPUTS-Incidence'!E241</f>
        <v>0</v>
      </c>
      <c r="G241" s="114">
        <f>$F241*'INTERNAL PARAMETERS-2'!F241*VLOOKUP(G$4,'INTERNAL PARAMETERS-1'!$B$5:$J$44,4, FALSE)</f>
        <v>0</v>
      </c>
      <c r="H241" s="113">
        <f>$F241*'INTERNAL PARAMETERS-2'!G241*VLOOKUP(H$4,'INTERNAL PARAMETERS-1'!$B$5:$J$44,4, FALSE)</f>
        <v>0</v>
      </c>
      <c r="I241" s="113">
        <f>$F241*'INTERNAL PARAMETERS-2'!H241*VLOOKUP(I$4,'INTERNAL PARAMETERS-1'!$B$5:$J$44,4, FALSE)</f>
        <v>0</v>
      </c>
      <c r="J241" s="113">
        <f>$F241*'INTERNAL PARAMETERS-2'!I241*VLOOKUP(J$4,'INTERNAL PARAMETERS-1'!$B$5:$J$44,4, FALSE)</f>
        <v>0</v>
      </c>
      <c r="K241" s="113">
        <f>$F241*'INTERNAL PARAMETERS-2'!J241*VLOOKUP(K$4,'INTERNAL PARAMETERS-1'!$B$5:$J$44,4, FALSE)</f>
        <v>0</v>
      </c>
      <c r="L241" s="113">
        <f>$F241*'INTERNAL PARAMETERS-2'!K241*VLOOKUP(L$4,'INTERNAL PARAMETERS-1'!$B$5:$J$44,4, FALSE)</f>
        <v>0</v>
      </c>
      <c r="M241" s="113">
        <f>$F241*'INTERNAL PARAMETERS-2'!L241*VLOOKUP(M$4,'INTERNAL PARAMETERS-1'!$B$5:$J$44,4, FALSE)</f>
        <v>0</v>
      </c>
      <c r="N241" s="113">
        <f>$F241*'INTERNAL PARAMETERS-2'!M241*VLOOKUP(N$4,'INTERNAL PARAMETERS-1'!$B$5:$J$44,4, FALSE)</f>
        <v>0</v>
      </c>
      <c r="O241" s="113">
        <f>$F241*'INTERNAL PARAMETERS-2'!N241*VLOOKUP(O$4,'INTERNAL PARAMETERS-1'!$B$5:$J$44,4, FALSE)</f>
        <v>0</v>
      </c>
      <c r="P241" s="113">
        <f>$F241*'INTERNAL PARAMETERS-2'!O241*VLOOKUP(P$4,'INTERNAL PARAMETERS-1'!$B$5:$J$44,4, FALSE)</f>
        <v>0</v>
      </c>
      <c r="Q241" s="113">
        <f>$F241*'INTERNAL PARAMETERS-2'!P241*VLOOKUP(Q$4,'INTERNAL PARAMETERS-1'!$B$5:$J$44,4, FALSE)</f>
        <v>0</v>
      </c>
      <c r="R241" s="113">
        <f>$F241*'INTERNAL PARAMETERS-2'!Q241*VLOOKUP(R$4,'INTERNAL PARAMETERS-1'!$B$5:$J$44,4, FALSE)</f>
        <v>0</v>
      </c>
      <c r="S241" s="113">
        <f>$F241*'INTERNAL PARAMETERS-2'!R241*VLOOKUP(S$4,'INTERNAL PARAMETERS-1'!$B$5:$J$44,4, FALSE)</f>
        <v>0</v>
      </c>
      <c r="T241" s="113">
        <f>$F241*'INTERNAL PARAMETERS-2'!S241*VLOOKUP(T$4,'INTERNAL PARAMETERS-1'!$B$5:$J$44,4, FALSE)</f>
        <v>0</v>
      </c>
      <c r="U241" s="113">
        <f>$F241*'INTERNAL PARAMETERS-2'!T241*VLOOKUP(U$4,'INTERNAL PARAMETERS-1'!$B$5:$J$44,4, FALSE)</f>
        <v>0</v>
      </c>
      <c r="V241" s="113">
        <f>$F241*'INTERNAL PARAMETERS-2'!U241*VLOOKUP(V$4,'INTERNAL PARAMETERS-1'!$B$5:$J$44,4, FALSE)</f>
        <v>0</v>
      </c>
      <c r="W241" s="113">
        <f>$F241*'INTERNAL PARAMETERS-2'!V241*VLOOKUP(W$4,'INTERNAL PARAMETERS-1'!$B$5:$J$44,4, FALSE)</f>
        <v>0</v>
      </c>
      <c r="X241" s="113">
        <f>$F241*'INTERNAL PARAMETERS-2'!W241*VLOOKUP(X$4,'INTERNAL PARAMETERS-1'!$B$5:$J$44,4, FALSE)</f>
        <v>0</v>
      </c>
      <c r="Y241" s="113">
        <f>$F241*'INTERNAL PARAMETERS-2'!X241*VLOOKUP(Y$4,'INTERNAL PARAMETERS-1'!$B$5:$J$44,4, FALSE)</f>
        <v>0</v>
      </c>
      <c r="Z241" s="113">
        <f>$F241*'INTERNAL PARAMETERS-2'!Y241*VLOOKUP(Z$4,'INTERNAL PARAMETERS-1'!$B$5:$J$44,4, FALSE)</f>
        <v>0</v>
      </c>
      <c r="AA241" s="113">
        <f>$F241*'INTERNAL PARAMETERS-2'!Z241*VLOOKUP(AA$4,'INTERNAL PARAMETERS-1'!$B$5:$J$44,4, FALSE)</f>
        <v>0</v>
      </c>
      <c r="AB241" s="113">
        <f>$F241*'INTERNAL PARAMETERS-2'!AA241*VLOOKUP(AB$4,'INTERNAL PARAMETERS-1'!$B$5:$J$44,4, FALSE)</f>
        <v>0</v>
      </c>
      <c r="AC241" s="113">
        <f>$F241*'INTERNAL PARAMETERS-2'!AB241*VLOOKUP(AC$4,'INTERNAL PARAMETERS-1'!$B$5:$J$44,4, FALSE)</f>
        <v>0</v>
      </c>
      <c r="AD241" s="113">
        <f>$F241*'INTERNAL PARAMETERS-2'!AC241*VLOOKUP(AD$4,'INTERNAL PARAMETERS-1'!$B$5:$J$44,4, FALSE)</f>
        <v>0</v>
      </c>
      <c r="AE241" s="113">
        <f>$F241*'INTERNAL PARAMETERS-2'!AD241*VLOOKUP(AE$4,'INTERNAL PARAMETERS-1'!$B$5:$J$44,4, FALSE)</f>
        <v>0</v>
      </c>
      <c r="AF241" s="113">
        <f>$F241*'INTERNAL PARAMETERS-2'!AE241*VLOOKUP(AF$4,'INTERNAL PARAMETERS-1'!$B$5:$J$44,4, FALSE)</f>
        <v>0</v>
      </c>
      <c r="AG241" s="113">
        <f>$F241*'INTERNAL PARAMETERS-2'!AF241*VLOOKUP(AG$4,'INTERNAL PARAMETERS-1'!$B$5:$J$44,4, FALSE)</f>
        <v>0</v>
      </c>
      <c r="AH241" s="113">
        <f>$F241*'INTERNAL PARAMETERS-2'!AG241*VLOOKUP(AH$4,'INTERNAL PARAMETERS-1'!$B$5:$J$44,4, FALSE)</f>
        <v>0</v>
      </c>
      <c r="AI241" s="113">
        <f>$F241*'INTERNAL PARAMETERS-2'!AH241*VLOOKUP(AI$4,'INTERNAL PARAMETERS-1'!$B$5:$J$44,4, FALSE)</f>
        <v>0</v>
      </c>
      <c r="AJ241" s="113">
        <f>$F241*'INTERNAL PARAMETERS-2'!AI241*VLOOKUP(AJ$4,'INTERNAL PARAMETERS-1'!$B$5:$J$44,4, FALSE)</f>
        <v>0</v>
      </c>
      <c r="AK241" s="113">
        <f>$F241*'INTERNAL PARAMETERS-2'!AJ241*VLOOKUP(AK$4,'INTERNAL PARAMETERS-1'!$B$5:$J$44,4, FALSE)</f>
        <v>0</v>
      </c>
      <c r="AL241" s="113">
        <f>$F241*'INTERNAL PARAMETERS-2'!AK241*VLOOKUP(AL$4,'INTERNAL PARAMETERS-1'!$B$5:$J$44,4, FALSE)</f>
        <v>0</v>
      </c>
      <c r="AM241" s="113">
        <f>$F241*'INTERNAL PARAMETERS-2'!AL241*VLOOKUP(AM$4,'INTERNAL PARAMETERS-1'!$B$5:$J$44,4, FALSE)</f>
        <v>0</v>
      </c>
      <c r="AN241" s="113">
        <f>$F241*'INTERNAL PARAMETERS-2'!AM241*VLOOKUP(AN$4,'INTERNAL PARAMETERS-1'!$B$5:$J$44,4, FALSE)</f>
        <v>0</v>
      </c>
      <c r="AO241" s="113">
        <f>$F241*'INTERNAL PARAMETERS-2'!AN241*VLOOKUP(AO$4,'INTERNAL PARAMETERS-1'!$B$5:$J$44,4, FALSE)</f>
        <v>0</v>
      </c>
      <c r="AP241" s="113">
        <f>$F241*'INTERNAL PARAMETERS-2'!AO241*VLOOKUP(AP$4,'INTERNAL PARAMETERS-1'!$B$5:$J$44,4, FALSE)</f>
        <v>0</v>
      </c>
      <c r="AQ241" s="113">
        <f>$F241*'INTERNAL PARAMETERS-2'!AP241*VLOOKUP(AQ$4,'INTERNAL PARAMETERS-1'!$B$5:$J$44,4, FALSE)</f>
        <v>0</v>
      </c>
      <c r="AR241" s="113">
        <f>$F241*'INTERNAL PARAMETERS-2'!AQ241*VLOOKUP(AR$4,'INTERNAL PARAMETERS-1'!$B$5:$J$44,4, FALSE)</f>
        <v>0</v>
      </c>
      <c r="AS241" s="113">
        <f>$F241*'INTERNAL PARAMETERS-2'!AR241*VLOOKUP(AS$4,'INTERNAL PARAMETERS-1'!$B$5:$J$44,4, FALSE)</f>
        <v>0</v>
      </c>
      <c r="AT241" s="112">
        <f>$F241*'INTERNAL PARAMETERS-2'!AS241*VLOOKUP(AT$4,'INTERNAL PARAMETERS-1'!$B$5:$J$44,4, FALSE)</f>
        <v>0</v>
      </c>
      <c r="AU241" s="114">
        <f>$F241*'INTERNAL PARAMETERS-2'!F241*(1-VLOOKUP(G$4,'INTERNAL PARAMETERS-1'!$B$5:$J$44,4, FALSE))</f>
        <v>0</v>
      </c>
      <c r="AV241" s="113">
        <f>$F241*'INTERNAL PARAMETERS-2'!G241*(1-VLOOKUP(H$4,'INTERNAL PARAMETERS-1'!$B$5:$J$44,4, FALSE))</f>
        <v>0</v>
      </c>
      <c r="AW241" s="113">
        <f>$F241*'INTERNAL PARAMETERS-2'!H241*(1-VLOOKUP(I$4,'INTERNAL PARAMETERS-1'!$B$5:$J$44,4, FALSE))</f>
        <v>0</v>
      </c>
      <c r="AX241" s="113">
        <f>$F241*'INTERNAL PARAMETERS-2'!I241*(1-VLOOKUP(J$4,'INTERNAL PARAMETERS-1'!$B$5:$J$44,4, FALSE))</f>
        <v>0</v>
      </c>
      <c r="AY241" s="113">
        <f>$F241*'INTERNAL PARAMETERS-2'!J241*(1-VLOOKUP(K$4,'INTERNAL PARAMETERS-1'!$B$5:$J$44,4, FALSE))</f>
        <v>0</v>
      </c>
      <c r="AZ241" s="113">
        <f>$F241*'INTERNAL PARAMETERS-2'!K241*(1-VLOOKUP(L$4,'INTERNAL PARAMETERS-1'!$B$5:$J$44,4, FALSE))</f>
        <v>0</v>
      </c>
      <c r="BA241" s="113">
        <f>$F241*'INTERNAL PARAMETERS-2'!L241*(1-VLOOKUP(M$4,'INTERNAL PARAMETERS-1'!$B$5:$J$44,4, FALSE))</f>
        <v>0</v>
      </c>
      <c r="BB241" s="113">
        <f>$F241*'INTERNAL PARAMETERS-2'!M241*(1-VLOOKUP(N$4,'INTERNAL PARAMETERS-1'!$B$5:$J$44,4, FALSE))</f>
        <v>0</v>
      </c>
      <c r="BC241" s="113">
        <f>$F241*'INTERNAL PARAMETERS-2'!N241*(1-VLOOKUP(O$4,'INTERNAL PARAMETERS-1'!$B$5:$J$44,4, FALSE))</f>
        <v>0</v>
      </c>
      <c r="BD241" s="113">
        <f>$F241*'INTERNAL PARAMETERS-2'!O241*(1-VLOOKUP(P$4,'INTERNAL PARAMETERS-1'!$B$5:$J$44,4, FALSE))</f>
        <v>0</v>
      </c>
      <c r="BE241" s="113">
        <f>$F241*'INTERNAL PARAMETERS-2'!P241*(1-VLOOKUP(Q$4,'INTERNAL PARAMETERS-1'!$B$5:$J$44,4, FALSE))</f>
        <v>0</v>
      </c>
      <c r="BF241" s="113">
        <f>$F241*'INTERNAL PARAMETERS-2'!Q241*(1-VLOOKUP(R$4,'INTERNAL PARAMETERS-1'!$B$5:$J$44,4, FALSE))</f>
        <v>0</v>
      </c>
      <c r="BG241" s="113">
        <f>$F241*'INTERNAL PARAMETERS-2'!R241*(1-VLOOKUP(S$4,'INTERNAL PARAMETERS-1'!$B$5:$J$44,4, FALSE))</f>
        <v>0</v>
      </c>
      <c r="BH241" s="113">
        <f>$F241*'INTERNAL PARAMETERS-2'!S241*(1-VLOOKUP(T$4,'INTERNAL PARAMETERS-1'!$B$5:$J$44,4, FALSE))</f>
        <v>0</v>
      </c>
      <c r="BI241" s="113">
        <f>$F241*'INTERNAL PARAMETERS-2'!T241*(1-VLOOKUP(U$4,'INTERNAL PARAMETERS-1'!$B$5:$J$44,4, FALSE))</f>
        <v>0</v>
      </c>
      <c r="BJ241" s="113">
        <f>$F241*'INTERNAL PARAMETERS-2'!U241*(1-VLOOKUP(V$4,'INTERNAL PARAMETERS-1'!$B$5:$J$44,4, FALSE))</f>
        <v>0</v>
      </c>
      <c r="BK241" s="113">
        <f>$F241*'INTERNAL PARAMETERS-2'!V241*(1-VLOOKUP(W$4,'INTERNAL PARAMETERS-1'!$B$5:$J$44,4, FALSE))</f>
        <v>0</v>
      </c>
      <c r="BL241" s="113">
        <f>$F241*'INTERNAL PARAMETERS-2'!W241*(1-VLOOKUP(X$4,'INTERNAL PARAMETERS-1'!$B$5:$J$44,4, FALSE))</f>
        <v>0</v>
      </c>
      <c r="BM241" s="113">
        <f>$F241*'INTERNAL PARAMETERS-2'!X241*(1-VLOOKUP(Y$4,'INTERNAL PARAMETERS-1'!$B$5:$J$44,4, FALSE))</f>
        <v>0</v>
      </c>
      <c r="BN241" s="113">
        <f>$F241*'INTERNAL PARAMETERS-2'!Y241*(1-VLOOKUP(Z$4,'INTERNAL PARAMETERS-1'!$B$5:$J$44,4, FALSE))</f>
        <v>0</v>
      </c>
      <c r="BO241" s="113">
        <f>$F241*'INTERNAL PARAMETERS-2'!Z241*(1-VLOOKUP(AA$4,'INTERNAL PARAMETERS-1'!$B$5:$J$44,4, FALSE))</f>
        <v>0</v>
      </c>
      <c r="BP241" s="113">
        <f>$F241*'INTERNAL PARAMETERS-2'!AA241*(1-VLOOKUP(AB$4,'INTERNAL PARAMETERS-1'!$B$5:$J$44,4, FALSE))</f>
        <v>0</v>
      </c>
      <c r="BQ241" s="113">
        <f>$F241*'INTERNAL PARAMETERS-2'!AB241*(1-VLOOKUP(AC$4,'INTERNAL PARAMETERS-1'!$B$5:$J$44,4, FALSE))</f>
        <v>0</v>
      </c>
      <c r="BR241" s="113">
        <f>$F241*'INTERNAL PARAMETERS-2'!AC241*(1-VLOOKUP(AD$4,'INTERNAL PARAMETERS-1'!$B$5:$J$44,4, FALSE))</f>
        <v>0</v>
      </c>
      <c r="BS241" s="113">
        <f>$F241*'INTERNAL PARAMETERS-2'!AD241*(1-VLOOKUP(AE$4,'INTERNAL PARAMETERS-1'!$B$5:$J$44,4, FALSE))</f>
        <v>0</v>
      </c>
      <c r="BT241" s="113">
        <f>$F241*'INTERNAL PARAMETERS-2'!AE241*(1-VLOOKUP(AF$4,'INTERNAL PARAMETERS-1'!$B$5:$J$44,4, FALSE))</f>
        <v>0</v>
      </c>
      <c r="BU241" s="113">
        <f>$F241*'INTERNAL PARAMETERS-2'!AF241*(1-VLOOKUP(AG$4,'INTERNAL PARAMETERS-1'!$B$5:$J$44,4, FALSE))</f>
        <v>0</v>
      </c>
      <c r="BV241" s="113">
        <f>$F241*'INTERNAL PARAMETERS-2'!AG241*(1-VLOOKUP(AH$4,'INTERNAL PARAMETERS-1'!$B$5:$J$44,4, FALSE))</f>
        <v>0</v>
      </c>
      <c r="BW241" s="113">
        <f>$F241*'INTERNAL PARAMETERS-2'!AH241*(1-VLOOKUP(AI$4,'INTERNAL PARAMETERS-1'!$B$5:$J$44,4, FALSE))</f>
        <v>0</v>
      </c>
      <c r="BX241" s="113">
        <f>$F241*'INTERNAL PARAMETERS-2'!AI241*(1-VLOOKUP(AJ$4,'INTERNAL PARAMETERS-1'!$B$5:$J$44,4, FALSE))</f>
        <v>0</v>
      </c>
      <c r="BY241" s="113">
        <f>$F241*'INTERNAL PARAMETERS-2'!AJ241*(1-VLOOKUP(AK$4,'INTERNAL PARAMETERS-1'!$B$5:$J$44,4, FALSE))</f>
        <v>0</v>
      </c>
      <c r="BZ241" s="113">
        <f>$F241*'INTERNAL PARAMETERS-2'!AK241*(1-VLOOKUP(AL$4,'INTERNAL PARAMETERS-1'!$B$5:$J$44,4, FALSE))</f>
        <v>0</v>
      </c>
      <c r="CA241" s="113">
        <f>$F241*'INTERNAL PARAMETERS-2'!AL241*(1-VLOOKUP(AM$4,'INTERNAL PARAMETERS-1'!$B$5:$J$44,4, FALSE))</f>
        <v>0</v>
      </c>
      <c r="CB241" s="113">
        <f>$F241*'INTERNAL PARAMETERS-2'!AM241*(1-VLOOKUP(AN$4,'INTERNAL PARAMETERS-1'!$B$5:$J$44,4, FALSE))</f>
        <v>0</v>
      </c>
      <c r="CC241" s="113">
        <f>$F241*'INTERNAL PARAMETERS-2'!AN241*(1-VLOOKUP(AO$4,'INTERNAL PARAMETERS-1'!$B$5:$J$44,4, FALSE))</f>
        <v>0</v>
      </c>
      <c r="CD241" s="113">
        <f>$F241*'INTERNAL PARAMETERS-2'!AO241*(1-VLOOKUP(AP$4,'INTERNAL PARAMETERS-1'!$B$5:$J$44,4, FALSE))</f>
        <v>0</v>
      </c>
      <c r="CE241" s="113">
        <f>$F241*'INTERNAL PARAMETERS-2'!AP241*(1-VLOOKUP(AQ$4,'INTERNAL PARAMETERS-1'!$B$5:$J$44,4, FALSE))</f>
        <v>0</v>
      </c>
      <c r="CF241" s="113">
        <f>$F241*'INTERNAL PARAMETERS-2'!AQ241*(1-VLOOKUP(AR$4,'INTERNAL PARAMETERS-1'!$B$5:$J$44,4, FALSE))</f>
        <v>0</v>
      </c>
      <c r="CG241" s="113">
        <f>$F241*'INTERNAL PARAMETERS-2'!AR241*(1-VLOOKUP(AS$4,'INTERNAL PARAMETERS-1'!$B$5:$J$44,4, FALSE))</f>
        <v>0</v>
      </c>
      <c r="CH241" s="112">
        <f>$F241*'INTERNAL PARAMETERS-2'!AS241*(1-VLOOKUP(AT$4,'INTERNAL PARAMETERS-1'!$B$5:$J$44,4, FALSE))</f>
        <v>0</v>
      </c>
      <c r="CI241" s="111">
        <f t="shared" si="3"/>
        <v>0</v>
      </c>
    </row>
    <row r="242" spans="3:87" x14ac:dyDescent="0.5">
      <c r="C242" s="79" t="s">
        <v>22</v>
      </c>
      <c r="D242" s="78" t="s">
        <v>2</v>
      </c>
      <c r="E242" s="78" t="s">
        <v>17</v>
      </c>
      <c r="F242" s="115">
        <f>'INPUTS-Incidence'!E242</f>
        <v>0</v>
      </c>
      <c r="G242" s="114">
        <f>$F242*'INTERNAL PARAMETERS-2'!F242*VLOOKUP(G$4,'INTERNAL PARAMETERS-1'!$B$5:$J$44,4, FALSE)</f>
        <v>0</v>
      </c>
      <c r="H242" s="113">
        <f>$F242*'INTERNAL PARAMETERS-2'!G242*VLOOKUP(H$4,'INTERNAL PARAMETERS-1'!$B$5:$J$44,4, FALSE)</f>
        <v>0</v>
      </c>
      <c r="I242" s="113">
        <f>$F242*'INTERNAL PARAMETERS-2'!H242*VLOOKUP(I$4,'INTERNAL PARAMETERS-1'!$B$5:$J$44,4, FALSE)</f>
        <v>0</v>
      </c>
      <c r="J242" s="113">
        <f>$F242*'INTERNAL PARAMETERS-2'!I242*VLOOKUP(J$4,'INTERNAL PARAMETERS-1'!$B$5:$J$44,4, FALSE)</f>
        <v>0</v>
      </c>
      <c r="K242" s="113">
        <f>$F242*'INTERNAL PARAMETERS-2'!J242*VLOOKUP(K$4,'INTERNAL PARAMETERS-1'!$B$5:$J$44,4, FALSE)</f>
        <v>0</v>
      </c>
      <c r="L242" s="113">
        <f>$F242*'INTERNAL PARAMETERS-2'!K242*VLOOKUP(L$4,'INTERNAL PARAMETERS-1'!$B$5:$J$44,4, FALSE)</f>
        <v>0</v>
      </c>
      <c r="M242" s="113">
        <f>$F242*'INTERNAL PARAMETERS-2'!L242*VLOOKUP(M$4,'INTERNAL PARAMETERS-1'!$B$5:$J$44,4, FALSE)</f>
        <v>0</v>
      </c>
      <c r="N242" s="113">
        <f>$F242*'INTERNAL PARAMETERS-2'!M242*VLOOKUP(N$4,'INTERNAL PARAMETERS-1'!$B$5:$J$44,4, FALSE)</f>
        <v>0</v>
      </c>
      <c r="O242" s="113">
        <f>$F242*'INTERNAL PARAMETERS-2'!N242*VLOOKUP(O$4,'INTERNAL PARAMETERS-1'!$B$5:$J$44,4, FALSE)</f>
        <v>0</v>
      </c>
      <c r="P242" s="113">
        <f>$F242*'INTERNAL PARAMETERS-2'!O242*VLOOKUP(P$4,'INTERNAL PARAMETERS-1'!$B$5:$J$44,4, FALSE)</f>
        <v>0</v>
      </c>
      <c r="Q242" s="113">
        <f>$F242*'INTERNAL PARAMETERS-2'!P242*VLOOKUP(Q$4,'INTERNAL PARAMETERS-1'!$B$5:$J$44,4, FALSE)</f>
        <v>0</v>
      </c>
      <c r="R242" s="113">
        <f>$F242*'INTERNAL PARAMETERS-2'!Q242*VLOOKUP(R$4,'INTERNAL PARAMETERS-1'!$B$5:$J$44,4, FALSE)</f>
        <v>0</v>
      </c>
      <c r="S242" s="113">
        <f>$F242*'INTERNAL PARAMETERS-2'!R242*VLOOKUP(S$4,'INTERNAL PARAMETERS-1'!$B$5:$J$44,4, FALSE)</f>
        <v>0</v>
      </c>
      <c r="T242" s="113">
        <f>$F242*'INTERNAL PARAMETERS-2'!S242*VLOOKUP(T$4,'INTERNAL PARAMETERS-1'!$B$5:$J$44,4, FALSE)</f>
        <v>0</v>
      </c>
      <c r="U242" s="113">
        <f>$F242*'INTERNAL PARAMETERS-2'!T242*VLOOKUP(U$4,'INTERNAL PARAMETERS-1'!$B$5:$J$44,4, FALSE)</f>
        <v>0</v>
      </c>
      <c r="V242" s="113">
        <f>$F242*'INTERNAL PARAMETERS-2'!U242*VLOOKUP(V$4,'INTERNAL PARAMETERS-1'!$B$5:$J$44,4, FALSE)</f>
        <v>0</v>
      </c>
      <c r="W242" s="113">
        <f>$F242*'INTERNAL PARAMETERS-2'!V242*VLOOKUP(W$4,'INTERNAL PARAMETERS-1'!$B$5:$J$44,4, FALSE)</f>
        <v>0</v>
      </c>
      <c r="X242" s="113">
        <f>$F242*'INTERNAL PARAMETERS-2'!W242*VLOOKUP(X$4,'INTERNAL PARAMETERS-1'!$B$5:$J$44,4, FALSE)</f>
        <v>0</v>
      </c>
      <c r="Y242" s="113">
        <f>$F242*'INTERNAL PARAMETERS-2'!X242*VLOOKUP(Y$4,'INTERNAL PARAMETERS-1'!$B$5:$J$44,4, FALSE)</f>
        <v>0</v>
      </c>
      <c r="Z242" s="113">
        <f>$F242*'INTERNAL PARAMETERS-2'!Y242*VLOOKUP(Z$4,'INTERNAL PARAMETERS-1'!$B$5:$J$44,4, FALSE)</f>
        <v>0</v>
      </c>
      <c r="AA242" s="113">
        <f>$F242*'INTERNAL PARAMETERS-2'!Z242*VLOOKUP(AA$4,'INTERNAL PARAMETERS-1'!$B$5:$J$44,4, FALSE)</f>
        <v>0</v>
      </c>
      <c r="AB242" s="113">
        <f>$F242*'INTERNAL PARAMETERS-2'!AA242*VLOOKUP(AB$4,'INTERNAL PARAMETERS-1'!$B$5:$J$44,4, FALSE)</f>
        <v>0</v>
      </c>
      <c r="AC242" s="113">
        <f>$F242*'INTERNAL PARAMETERS-2'!AB242*VLOOKUP(AC$4,'INTERNAL PARAMETERS-1'!$B$5:$J$44,4, FALSE)</f>
        <v>0</v>
      </c>
      <c r="AD242" s="113">
        <f>$F242*'INTERNAL PARAMETERS-2'!AC242*VLOOKUP(AD$4,'INTERNAL PARAMETERS-1'!$B$5:$J$44,4, FALSE)</f>
        <v>0</v>
      </c>
      <c r="AE242" s="113">
        <f>$F242*'INTERNAL PARAMETERS-2'!AD242*VLOOKUP(AE$4,'INTERNAL PARAMETERS-1'!$B$5:$J$44,4, FALSE)</f>
        <v>0</v>
      </c>
      <c r="AF242" s="113">
        <f>$F242*'INTERNAL PARAMETERS-2'!AE242*VLOOKUP(AF$4,'INTERNAL PARAMETERS-1'!$B$5:$J$44,4, FALSE)</f>
        <v>0</v>
      </c>
      <c r="AG242" s="113">
        <f>$F242*'INTERNAL PARAMETERS-2'!AF242*VLOOKUP(AG$4,'INTERNAL PARAMETERS-1'!$B$5:$J$44,4, FALSE)</f>
        <v>0</v>
      </c>
      <c r="AH242" s="113">
        <f>$F242*'INTERNAL PARAMETERS-2'!AG242*VLOOKUP(AH$4,'INTERNAL PARAMETERS-1'!$B$5:$J$44,4, FALSE)</f>
        <v>0</v>
      </c>
      <c r="AI242" s="113">
        <f>$F242*'INTERNAL PARAMETERS-2'!AH242*VLOOKUP(AI$4,'INTERNAL PARAMETERS-1'!$B$5:$J$44,4, FALSE)</f>
        <v>0</v>
      </c>
      <c r="AJ242" s="113">
        <f>$F242*'INTERNAL PARAMETERS-2'!AI242*VLOOKUP(AJ$4,'INTERNAL PARAMETERS-1'!$B$5:$J$44,4, FALSE)</f>
        <v>0</v>
      </c>
      <c r="AK242" s="113">
        <f>$F242*'INTERNAL PARAMETERS-2'!AJ242*VLOOKUP(AK$4,'INTERNAL PARAMETERS-1'!$B$5:$J$44,4, FALSE)</f>
        <v>0</v>
      </c>
      <c r="AL242" s="113">
        <f>$F242*'INTERNAL PARAMETERS-2'!AK242*VLOOKUP(AL$4,'INTERNAL PARAMETERS-1'!$B$5:$J$44,4, FALSE)</f>
        <v>0</v>
      </c>
      <c r="AM242" s="113">
        <f>$F242*'INTERNAL PARAMETERS-2'!AL242*VLOOKUP(AM$4,'INTERNAL PARAMETERS-1'!$B$5:$J$44,4, FALSE)</f>
        <v>0</v>
      </c>
      <c r="AN242" s="113">
        <f>$F242*'INTERNAL PARAMETERS-2'!AM242*VLOOKUP(AN$4,'INTERNAL PARAMETERS-1'!$B$5:$J$44,4, FALSE)</f>
        <v>0</v>
      </c>
      <c r="AO242" s="113">
        <f>$F242*'INTERNAL PARAMETERS-2'!AN242*VLOOKUP(AO$4,'INTERNAL PARAMETERS-1'!$B$5:$J$44,4, FALSE)</f>
        <v>0</v>
      </c>
      <c r="AP242" s="113">
        <f>$F242*'INTERNAL PARAMETERS-2'!AO242*VLOOKUP(AP$4,'INTERNAL PARAMETERS-1'!$B$5:$J$44,4, FALSE)</f>
        <v>0</v>
      </c>
      <c r="AQ242" s="113">
        <f>$F242*'INTERNAL PARAMETERS-2'!AP242*VLOOKUP(AQ$4,'INTERNAL PARAMETERS-1'!$B$5:$J$44,4, FALSE)</f>
        <v>0</v>
      </c>
      <c r="AR242" s="113">
        <f>$F242*'INTERNAL PARAMETERS-2'!AQ242*VLOOKUP(AR$4,'INTERNAL PARAMETERS-1'!$B$5:$J$44,4, FALSE)</f>
        <v>0</v>
      </c>
      <c r="AS242" s="113">
        <f>$F242*'INTERNAL PARAMETERS-2'!AR242*VLOOKUP(AS$4,'INTERNAL PARAMETERS-1'!$B$5:$J$44,4, FALSE)</f>
        <v>0</v>
      </c>
      <c r="AT242" s="112">
        <f>$F242*'INTERNAL PARAMETERS-2'!AS242*VLOOKUP(AT$4,'INTERNAL PARAMETERS-1'!$B$5:$J$44,4, FALSE)</f>
        <v>0</v>
      </c>
      <c r="AU242" s="114">
        <f>$F242*'INTERNAL PARAMETERS-2'!F242*(1-VLOOKUP(G$4,'INTERNAL PARAMETERS-1'!$B$5:$J$44,4, FALSE))</f>
        <v>0</v>
      </c>
      <c r="AV242" s="113">
        <f>$F242*'INTERNAL PARAMETERS-2'!G242*(1-VLOOKUP(H$4,'INTERNAL PARAMETERS-1'!$B$5:$J$44,4, FALSE))</f>
        <v>0</v>
      </c>
      <c r="AW242" s="113">
        <f>$F242*'INTERNAL PARAMETERS-2'!H242*(1-VLOOKUP(I$4,'INTERNAL PARAMETERS-1'!$B$5:$J$44,4, FALSE))</f>
        <v>0</v>
      </c>
      <c r="AX242" s="113">
        <f>$F242*'INTERNAL PARAMETERS-2'!I242*(1-VLOOKUP(J$4,'INTERNAL PARAMETERS-1'!$B$5:$J$44,4, FALSE))</f>
        <v>0</v>
      </c>
      <c r="AY242" s="113">
        <f>$F242*'INTERNAL PARAMETERS-2'!J242*(1-VLOOKUP(K$4,'INTERNAL PARAMETERS-1'!$B$5:$J$44,4, FALSE))</f>
        <v>0</v>
      </c>
      <c r="AZ242" s="113">
        <f>$F242*'INTERNAL PARAMETERS-2'!K242*(1-VLOOKUP(L$4,'INTERNAL PARAMETERS-1'!$B$5:$J$44,4, FALSE))</f>
        <v>0</v>
      </c>
      <c r="BA242" s="113">
        <f>$F242*'INTERNAL PARAMETERS-2'!L242*(1-VLOOKUP(M$4,'INTERNAL PARAMETERS-1'!$B$5:$J$44,4, FALSE))</f>
        <v>0</v>
      </c>
      <c r="BB242" s="113">
        <f>$F242*'INTERNAL PARAMETERS-2'!M242*(1-VLOOKUP(N$4,'INTERNAL PARAMETERS-1'!$B$5:$J$44,4, FALSE))</f>
        <v>0</v>
      </c>
      <c r="BC242" s="113">
        <f>$F242*'INTERNAL PARAMETERS-2'!N242*(1-VLOOKUP(O$4,'INTERNAL PARAMETERS-1'!$B$5:$J$44,4, FALSE))</f>
        <v>0</v>
      </c>
      <c r="BD242" s="113">
        <f>$F242*'INTERNAL PARAMETERS-2'!O242*(1-VLOOKUP(P$4,'INTERNAL PARAMETERS-1'!$B$5:$J$44,4, FALSE))</f>
        <v>0</v>
      </c>
      <c r="BE242" s="113">
        <f>$F242*'INTERNAL PARAMETERS-2'!P242*(1-VLOOKUP(Q$4,'INTERNAL PARAMETERS-1'!$B$5:$J$44,4, FALSE))</f>
        <v>0</v>
      </c>
      <c r="BF242" s="113">
        <f>$F242*'INTERNAL PARAMETERS-2'!Q242*(1-VLOOKUP(R$4,'INTERNAL PARAMETERS-1'!$B$5:$J$44,4, FALSE))</f>
        <v>0</v>
      </c>
      <c r="BG242" s="113">
        <f>$F242*'INTERNAL PARAMETERS-2'!R242*(1-VLOOKUP(S$4,'INTERNAL PARAMETERS-1'!$B$5:$J$44,4, FALSE))</f>
        <v>0</v>
      </c>
      <c r="BH242" s="113">
        <f>$F242*'INTERNAL PARAMETERS-2'!S242*(1-VLOOKUP(T$4,'INTERNAL PARAMETERS-1'!$B$5:$J$44,4, FALSE))</f>
        <v>0</v>
      </c>
      <c r="BI242" s="113">
        <f>$F242*'INTERNAL PARAMETERS-2'!T242*(1-VLOOKUP(U$4,'INTERNAL PARAMETERS-1'!$B$5:$J$44,4, FALSE))</f>
        <v>0</v>
      </c>
      <c r="BJ242" s="113">
        <f>$F242*'INTERNAL PARAMETERS-2'!U242*(1-VLOOKUP(V$4,'INTERNAL PARAMETERS-1'!$B$5:$J$44,4, FALSE))</f>
        <v>0</v>
      </c>
      <c r="BK242" s="113">
        <f>$F242*'INTERNAL PARAMETERS-2'!V242*(1-VLOOKUP(W$4,'INTERNAL PARAMETERS-1'!$B$5:$J$44,4, FALSE))</f>
        <v>0</v>
      </c>
      <c r="BL242" s="113">
        <f>$F242*'INTERNAL PARAMETERS-2'!W242*(1-VLOOKUP(X$4,'INTERNAL PARAMETERS-1'!$B$5:$J$44,4, FALSE))</f>
        <v>0</v>
      </c>
      <c r="BM242" s="113">
        <f>$F242*'INTERNAL PARAMETERS-2'!X242*(1-VLOOKUP(Y$4,'INTERNAL PARAMETERS-1'!$B$5:$J$44,4, FALSE))</f>
        <v>0</v>
      </c>
      <c r="BN242" s="113">
        <f>$F242*'INTERNAL PARAMETERS-2'!Y242*(1-VLOOKUP(Z$4,'INTERNAL PARAMETERS-1'!$B$5:$J$44,4, FALSE))</f>
        <v>0</v>
      </c>
      <c r="BO242" s="113">
        <f>$F242*'INTERNAL PARAMETERS-2'!Z242*(1-VLOOKUP(AA$4,'INTERNAL PARAMETERS-1'!$B$5:$J$44,4, FALSE))</f>
        <v>0</v>
      </c>
      <c r="BP242" s="113">
        <f>$F242*'INTERNAL PARAMETERS-2'!AA242*(1-VLOOKUP(AB$4,'INTERNAL PARAMETERS-1'!$B$5:$J$44,4, FALSE))</f>
        <v>0</v>
      </c>
      <c r="BQ242" s="113">
        <f>$F242*'INTERNAL PARAMETERS-2'!AB242*(1-VLOOKUP(AC$4,'INTERNAL PARAMETERS-1'!$B$5:$J$44,4, FALSE))</f>
        <v>0</v>
      </c>
      <c r="BR242" s="113">
        <f>$F242*'INTERNAL PARAMETERS-2'!AC242*(1-VLOOKUP(AD$4,'INTERNAL PARAMETERS-1'!$B$5:$J$44,4, FALSE))</f>
        <v>0</v>
      </c>
      <c r="BS242" s="113">
        <f>$F242*'INTERNAL PARAMETERS-2'!AD242*(1-VLOOKUP(AE$4,'INTERNAL PARAMETERS-1'!$B$5:$J$44,4, FALSE))</f>
        <v>0</v>
      </c>
      <c r="BT242" s="113">
        <f>$F242*'INTERNAL PARAMETERS-2'!AE242*(1-VLOOKUP(AF$4,'INTERNAL PARAMETERS-1'!$B$5:$J$44,4, FALSE))</f>
        <v>0</v>
      </c>
      <c r="BU242" s="113">
        <f>$F242*'INTERNAL PARAMETERS-2'!AF242*(1-VLOOKUP(AG$4,'INTERNAL PARAMETERS-1'!$B$5:$J$44,4, FALSE))</f>
        <v>0</v>
      </c>
      <c r="BV242" s="113">
        <f>$F242*'INTERNAL PARAMETERS-2'!AG242*(1-VLOOKUP(AH$4,'INTERNAL PARAMETERS-1'!$B$5:$J$44,4, FALSE))</f>
        <v>0</v>
      </c>
      <c r="BW242" s="113">
        <f>$F242*'INTERNAL PARAMETERS-2'!AH242*(1-VLOOKUP(AI$4,'INTERNAL PARAMETERS-1'!$B$5:$J$44,4, FALSE))</f>
        <v>0</v>
      </c>
      <c r="BX242" s="113">
        <f>$F242*'INTERNAL PARAMETERS-2'!AI242*(1-VLOOKUP(AJ$4,'INTERNAL PARAMETERS-1'!$B$5:$J$44,4, FALSE))</f>
        <v>0</v>
      </c>
      <c r="BY242" s="113">
        <f>$F242*'INTERNAL PARAMETERS-2'!AJ242*(1-VLOOKUP(AK$4,'INTERNAL PARAMETERS-1'!$B$5:$J$44,4, FALSE))</f>
        <v>0</v>
      </c>
      <c r="BZ242" s="113">
        <f>$F242*'INTERNAL PARAMETERS-2'!AK242*(1-VLOOKUP(AL$4,'INTERNAL PARAMETERS-1'!$B$5:$J$44,4, FALSE))</f>
        <v>0</v>
      </c>
      <c r="CA242" s="113">
        <f>$F242*'INTERNAL PARAMETERS-2'!AL242*(1-VLOOKUP(AM$4,'INTERNAL PARAMETERS-1'!$B$5:$J$44,4, FALSE))</f>
        <v>0</v>
      </c>
      <c r="CB242" s="113">
        <f>$F242*'INTERNAL PARAMETERS-2'!AM242*(1-VLOOKUP(AN$4,'INTERNAL PARAMETERS-1'!$B$5:$J$44,4, FALSE))</f>
        <v>0</v>
      </c>
      <c r="CC242" s="113">
        <f>$F242*'INTERNAL PARAMETERS-2'!AN242*(1-VLOOKUP(AO$4,'INTERNAL PARAMETERS-1'!$B$5:$J$44,4, FALSE))</f>
        <v>0</v>
      </c>
      <c r="CD242" s="113">
        <f>$F242*'INTERNAL PARAMETERS-2'!AO242*(1-VLOOKUP(AP$4,'INTERNAL PARAMETERS-1'!$B$5:$J$44,4, FALSE))</f>
        <v>0</v>
      </c>
      <c r="CE242" s="113">
        <f>$F242*'INTERNAL PARAMETERS-2'!AP242*(1-VLOOKUP(AQ$4,'INTERNAL PARAMETERS-1'!$B$5:$J$44,4, FALSE))</f>
        <v>0</v>
      </c>
      <c r="CF242" s="113">
        <f>$F242*'INTERNAL PARAMETERS-2'!AQ242*(1-VLOOKUP(AR$4,'INTERNAL PARAMETERS-1'!$B$5:$J$44,4, FALSE))</f>
        <v>0</v>
      </c>
      <c r="CG242" s="113">
        <f>$F242*'INTERNAL PARAMETERS-2'!AR242*(1-VLOOKUP(AS$4,'INTERNAL PARAMETERS-1'!$B$5:$J$44,4, FALSE))</f>
        <v>0</v>
      </c>
      <c r="CH242" s="112">
        <f>$F242*'INTERNAL PARAMETERS-2'!AS242*(1-VLOOKUP(AT$4,'INTERNAL PARAMETERS-1'!$B$5:$J$44,4, FALSE))</f>
        <v>0</v>
      </c>
      <c r="CI242" s="111">
        <f t="shared" si="3"/>
        <v>0</v>
      </c>
    </row>
    <row r="243" spans="3:87" x14ac:dyDescent="0.5">
      <c r="C243" s="79" t="s">
        <v>22</v>
      </c>
      <c r="D243" s="78" t="s">
        <v>2</v>
      </c>
      <c r="E243" s="78" t="s">
        <v>16</v>
      </c>
      <c r="F243" s="115">
        <f>'INPUTS-Incidence'!E243</f>
        <v>0</v>
      </c>
      <c r="G243" s="114">
        <f>$F243*'INTERNAL PARAMETERS-2'!F243*VLOOKUP(G$4,'INTERNAL PARAMETERS-1'!$B$5:$J$44,4, FALSE)</f>
        <v>0</v>
      </c>
      <c r="H243" s="113">
        <f>$F243*'INTERNAL PARAMETERS-2'!G243*VLOOKUP(H$4,'INTERNAL PARAMETERS-1'!$B$5:$J$44,4, FALSE)</f>
        <v>0</v>
      </c>
      <c r="I243" s="113">
        <f>$F243*'INTERNAL PARAMETERS-2'!H243*VLOOKUP(I$4,'INTERNAL PARAMETERS-1'!$B$5:$J$44,4, FALSE)</f>
        <v>0</v>
      </c>
      <c r="J243" s="113">
        <f>$F243*'INTERNAL PARAMETERS-2'!I243*VLOOKUP(J$4,'INTERNAL PARAMETERS-1'!$B$5:$J$44,4, FALSE)</f>
        <v>0</v>
      </c>
      <c r="K243" s="113">
        <f>$F243*'INTERNAL PARAMETERS-2'!J243*VLOOKUP(K$4,'INTERNAL PARAMETERS-1'!$B$5:$J$44,4, FALSE)</f>
        <v>0</v>
      </c>
      <c r="L243" s="113">
        <f>$F243*'INTERNAL PARAMETERS-2'!K243*VLOOKUP(L$4,'INTERNAL PARAMETERS-1'!$B$5:$J$44,4, FALSE)</f>
        <v>0</v>
      </c>
      <c r="M243" s="113">
        <f>$F243*'INTERNAL PARAMETERS-2'!L243*VLOOKUP(M$4,'INTERNAL PARAMETERS-1'!$B$5:$J$44,4, FALSE)</f>
        <v>0</v>
      </c>
      <c r="N243" s="113">
        <f>$F243*'INTERNAL PARAMETERS-2'!M243*VLOOKUP(N$4,'INTERNAL PARAMETERS-1'!$B$5:$J$44,4, FALSE)</f>
        <v>0</v>
      </c>
      <c r="O243" s="113">
        <f>$F243*'INTERNAL PARAMETERS-2'!N243*VLOOKUP(O$4,'INTERNAL PARAMETERS-1'!$B$5:$J$44,4, FALSE)</f>
        <v>0</v>
      </c>
      <c r="P243" s="113">
        <f>$F243*'INTERNAL PARAMETERS-2'!O243*VLOOKUP(P$4,'INTERNAL PARAMETERS-1'!$B$5:$J$44,4, FALSE)</f>
        <v>0</v>
      </c>
      <c r="Q243" s="113">
        <f>$F243*'INTERNAL PARAMETERS-2'!P243*VLOOKUP(Q$4,'INTERNAL PARAMETERS-1'!$B$5:$J$44,4, FALSE)</f>
        <v>0</v>
      </c>
      <c r="R243" s="113">
        <f>$F243*'INTERNAL PARAMETERS-2'!Q243*VLOOKUP(R$4,'INTERNAL PARAMETERS-1'!$B$5:$J$44,4, FALSE)</f>
        <v>0</v>
      </c>
      <c r="S243" s="113">
        <f>$F243*'INTERNAL PARAMETERS-2'!R243*VLOOKUP(S$4,'INTERNAL PARAMETERS-1'!$B$5:$J$44,4, FALSE)</f>
        <v>0</v>
      </c>
      <c r="T243" s="113">
        <f>$F243*'INTERNAL PARAMETERS-2'!S243*VLOOKUP(T$4,'INTERNAL PARAMETERS-1'!$B$5:$J$44,4, FALSE)</f>
        <v>0</v>
      </c>
      <c r="U243" s="113">
        <f>$F243*'INTERNAL PARAMETERS-2'!T243*VLOOKUP(U$4,'INTERNAL PARAMETERS-1'!$B$5:$J$44,4, FALSE)</f>
        <v>0</v>
      </c>
      <c r="V243" s="113">
        <f>$F243*'INTERNAL PARAMETERS-2'!U243*VLOOKUP(V$4,'INTERNAL PARAMETERS-1'!$B$5:$J$44,4, FALSE)</f>
        <v>0</v>
      </c>
      <c r="W243" s="113">
        <f>$F243*'INTERNAL PARAMETERS-2'!V243*VLOOKUP(W$4,'INTERNAL PARAMETERS-1'!$B$5:$J$44,4, FALSE)</f>
        <v>0</v>
      </c>
      <c r="X243" s="113">
        <f>$F243*'INTERNAL PARAMETERS-2'!W243*VLOOKUP(X$4,'INTERNAL PARAMETERS-1'!$B$5:$J$44,4, FALSE)</f>
        <v>0</v>
      </c>
      <c r="Y243" s="113">
        <f>$F243*'INTERNAL PARAMETERS-2'!X243*VLOOKUP(Y$4,'INTERNAL PARAMETERS-1'!$B$5:$J$44,4, FALSE)</f>
        <v>0</v>
      </c>
      <c r="Z243" s="113">
        <f>$F243*'INTERNAL PARAMETERS-2'!Y243*VLOOKUP(Z$4,'INTERNAL PARAMETERS-1'!$B$5:$J$44,4, FALSE)</f>
        <v>0</v>
      </c>
      <c r="AA243" s="113">
        <f>$F243*'INTERNAL PARAMETERS-2'!Z243*VLOOKUP(AA$4,'INTERNAL PARAMETERS-1'!$B$5:$J$44,4, FALSE)</f>
        <v>0</v>
      </c>
      <c r="AB243" s="113">
        <f>$F243*'INTERNAL PARAMETERS-2'!AA243*VLOOKUP(AB$4,'INTERNAL PARAMETERS-1'!$B$5:$J$44,4, FALSE)</f>
        <v>0</v>
      </c>
      <c r="AC243" s="113">
        <f>$F243*'INTERNAL PARAMETERS-2'!AB243*VLOOKUP(AC$4,'INTERNAL PARAMETERS-1'!$B$5:$J$44,4, FALSE)</f>
        <v>0</v>
      </c>
      <c r="AD243" s="113">
        <f>$F243*'INTERNAL PARAMETERS-2'!AC243*VLOOKUP(AD$4,'INTERNAL PARAMETERS-1'!$B$5:$J$44,4, FALSE)</f>
        <v>0</v>
      </c>
      <c r="AE243" s="113">
        <f>$F243*'INTERNAL PARAMETERS-2'!AD243*VLOOKUP(AE$4,'INTERNAL PARAMETERS-1'!$B$5:$J$44,4, FALSE)</f>
        <v>0</v>
      </c>
      <c r="AF243" s="113">
        <f>$F243*'INTERNAL PARAMETERS-2'!AE243*VLOOKUP(AF$4,'INTERNAL PARAMETERS-1'!$B$5:$J$44,4, FALSE)</f>
        <v>0</v>
      </c>
      <c r="AG243" s="113">
        <f>$F243*'INTERNAL PARAMETERS-2'!AF243*VLOOKUP(AG$4,'INTERNAL PARAMETERS-1'!$B$5:$J$44,4, FALSE)</f>
        <v>0</v>
      </c>
      <c r="AH243" s="113">
        <f>$F243*'INTERNAL PARAMETERS-2'!AG243*VLOOKUP(AH$4,'INTERNAL PARAMETERS-1'!$B$5:$J$44,4, FALSE)</f>
        <v>0</v>
      </c>
      <c r="AI243" s="113">
        <f>$F243*'INTERNAL PARAMETERS-2'!AH243*VLOOKUP(AI$4,'INTERNAL PARAMETERS-1'!$B$5:$J$44,4, FALSE)</f>
        <v>0</v>
      </c>
      <c r="AJ243" s="113">
        <f>$F243*'INTERNAL PARAMETERS-2'!AI243*VLOOKUP(AJ$4,'INTERNAL PARAMETERS-1'!$B$5:$J$44,4, FALSE)</f>
        <v>0</v>
      </c>
      <c r="AK243" s="113">
        <f>$F243*'INTERNAL PARAMETERS-2'!AJ243*VLOOKUP(AK$4,'INTERNAL PARAMETERS-1'!$B$5:$J$44,4, FALSE)</f>
        <v>0</v>
      </c>
      <c r="AL243" s="113">
        <f>$F243*'INTERNAL PARAMETERS-2'!AK243*VLOOKUP(AL$4,'INTERNAL PARAMETERS-1'!$B$5:$J$44,4, FALSE)</f>
        <v>0</v>
      </c>
      <c r="AM243" s="113">
        <f>$F243*'INTERNAL PARAMETERS-2'!AL243*VLOOKUP(AM$4,'INTERNAL PARAMETERS-1'!$B$5:$J$44,4, FALSE)</f>
        <v>0</v>
      </c>
      <c r="AN243" s="113">
        <f>$F243*'INTERNAL PARAMETERS-2'!AM243*VLOOKUP(AN$4,'INTERNAL PARAMETERS-1'!$B$5:$J$44,4, FALSE)</f>
        <v>0</v>
      </c>
      <c r="AO243" s="113">
        <f>$F243*'INTERNAL PARAMETERS-2'!AN243*VLOOKUP(AO$4,'INTERNAL PARAMETERS-1'!$B$5:$J$44,4, FALSE)</f>
        <v>0</v>
      </c>
      <c r="AP243" s="113">
        <f>$F243*'INTERNAL PARAMETERS-2'!AO243*VLOOKUP(AP$4,'INTERNAL PARAMETERS-1'!$B$5:$J$44,4, FALSE)</f>
        <v>0</v>
      </c>
      <c r="AQ243" s="113">
        <f>$F243*'INTERNAL PARAMETERS-2'!AP243*VLOOKUP(AQ$4,'INTERNAL PARAMETERS-1'!$B$5:$J$44,4, FALSE)</f>
        <v>0</v>
      </c>
      <c r="AR243" s="113">
        <f>$F243*'INTERNAL PARAMETERS-2'!AQ243*VLOOKUP(AR$4,'INTERNAL PARAMETERS-1'!$B$5:$J$44,4, FALSE)</f>
        <v>0</v>
      </c>
      <c r="AS243" s="113">
        <f>$F243*'INTERNAL PARAMETERS-2'!AR243*VLOOKUP(AS$4,'INTERNAL PARAMETERS-1'!$B$5:$J$44,4, FALSE)</f>
        <v>0</v>
      </c>
      <c r="AT243" s="112">
        <f>$F243*'INTERNAL PARAMETERS-2'!AS243*VLOOKUP(AT$4,'INTERNAL PARAMETERS-1'!$B$5:$J$44,4, FALSE)</f>
        <v>0</v>
      </c>
      <c r="AU243" s="114">
        <f>$F243*'INTERNAL PARAMETERS-2'!F243*(1-VLOOKUP(G$4,'INTERNAL PARAMETERS-1'!$B$5:$J$44,4, FALSE))</f>
        <v>0</v>
      </c>
      <c r="AV243" s="113">
        <f>$F243*'INTERNAL PARAMETERS-2'!G243*(1-VLOOKUP(H$4,'INTERNAL PARAMETERS-1'!$B$5:$J$44,4, FALSE))</f>
        <v>0</v>
      </c>
      <c r="AW243" s="113">
        <f>$F243*'INTERNAL PARAMETERS-2'!H243*(1-VLOOKUP(I$4,'INTERNAL PARAMETERS-1'!$B$5:$J$44,4, FALSE))</f>
        <v>0</v>
      </c>
      <c r="AX243" s="113">
        <f>$F243*'INTERNAL PARAMETERS-2'!I243*(1-VLOOKUP(J$4,'INTERNAL PARAMETERS-1'!$B$5:$J$44,4, FALSE))</f>
        <v>0</v>
      </c>
      <c r="AY243" s="113">
        <f>$F243*'INTERNAL PARAMETERS-2'!J243*(1-VLOOKUP(K$4,'INTERNAL PARAMETERS-1'!$B$5:$J$44,4, FALSE))</f>
        <v>0</v>
      </c>
      <c r="AZ243" s="113">
        <f>$F243*'INTERNAL PARAMETERS-2'!K243*(1-VLOOKUP(L$4,'INTERNAL PARAMETERS-1'!$B$5:$J$44,4, FALSE))</f>
        <v>0</v>
      </c>
      <c r="BA243" s="113">
        <f>$F243*'INTERNAL PARAMETERS-2'!L243*(1-VLOOKUP(M$4,'INTERNAL PARAMETERS-1'!$B$5:$J$44,4, FALSE))</f>
        <v>0</v>
      </c>
      <c r="BB243" s="113">
        <f>$F243*'INTERNAL PARAMETERS-2'!M243*(1-VLOOKUP(N$4,'INTERNAL PARAMETERS-1'!$B$5:$J$44,4, FALSE))</f>
        <v>0</v>
      </c>
      <c r="BC243" s="113">
        <f>$F243*'INTERNAL PARAMETERS-2'!N243*(1-VLOOKUP(O$4,'INTERNAL PARAMETERS-1'!$B$5:$J$44,4, FALSE))</f>
        <v>0</v>
      </c>
      <c r="BD243" s="113">
        <f>$F243*'INTERNAL PARAMETERS-2'!O243*(1-VLOOKUP(P$4,'INTERNAL PARAMETERS-1'!$B$5:$J$44,4, FALSE))</f>
        <v>0</v>
      </c>
      <c r="BE243" s="113">
        <f>$F243*'INTERNAL PARAMETERS-2'!P243*(1-VLOOKUP(Q$4,'INTERNAL PARAMETERS-1'!$B$5:$J$44,4, FALSE))</f>
        <v>0</v>
      </c>
      <c r="BF243" s="113">
        <f>$F243*'INTERNAL PARAMETERS-2'!Q243*(1-VLOOKUP(R$4,'INTERNAL PARAMETERS-1'!$B$5:$J$44,4, FALSE))</f>
        <v>0</v>
      </c>
      <c r="BG243" s="113">
        <f>$F243*'INTERNAL PARAMETERS-2'!R243*(1-VLOOKUP(S$4,'INTERNAL PARAMETERS-1'!$B$5:$J$44,4, FALSE))</f>
        <v>0</v>
      </c>
      <c r="BH243" s="113">
        <f>$F243*'INTERNAL PARAMETERS-2'!S243*(1-VLOOKUP(T$4,'INTERNAL PARAMETERS-1'!$B$5:$J$44,4, FALSE))</f>
        <v>0</v>
      </c>
      <c r="BI243" s="113">
        <f>$F243*'INTERNAL PARAMETERS-2'!T243*(1-VLOOKUP(U$4,'INTERNAL PARAMETERS-1'!$B$5:$J$44,4, FALSE))</f>
        <v>0</v>
      </c>
      <c r="BJ243" s="113">
        <f>$F243*'INTERNAL PARAMETERS-2'!U243*(1-VLOOKUP(V$4,'INTERNAL PARAMETERS-1'!$B$5:$J$44,4, FALSE))</f>
        <v>0</v>
      </c>
      <c r="BK243" s="113">
        <f>$F243*'INTERNAL PARAMETERS-2'!V243*(1-VLOOKUP(W$4,'INTERNAL PARAMETERS-1'!$B$5:$J$44,4, FALSE))</f>
        <v>0</v>
      </c>
      <c r="BL243" s="113">
        <f>$F243*'INTERNAL PARAMETERS-2'!W243*(1-VLOOKUP(X$4,'INTERNAL PARAMETERS-1'!$B$5:$J$44,4, FALSE))</f>
        <v>0</v>
      </c>
      <c r="BM243" s="113">
        <f>$F243*'INTERNAL PARAMETERS-2'!X243*(1-VLOOKUP(Y$4,'INTERNAL PARAMETERS-1'!$B$5:$J$44,4, FALSE))</f>
        <v>0</v>
      </c>
      <c r="BN243" s="113">
        <f>$F243*'INTERNAL PARAMETERS-2'!Y243*(1-VLOOKUP(Z$4,'INTERNAL PARAMETERS-1'!$B$5:$J$44,4, FALSE))</f>
        <v>0</v>
      </c>
      <c r="BO243" s="113">
        <f>$F243*'INTERNAL PARAMETERS-2'!Z243*(1-VLOOKUP(AA$4,'INTERNAL PARAMETERS-1'!$B$5:$J$44,4, FALSE))</f>
        <v>0</v>
      </c>
      <c r="BP243" s="113">
        <f>$F243*'INTERNAL PARAMETERS-2'!AA243*(1-VLOOKUP(AB$4,'INTERNAL PARAMETERS-1'!$B$5:$J$44,4, FALSE))</f>
        <v>0</v>
      </c>
      <c r="BQ243" s="113">
        <f>$F243*'INTERNAL PARAMETERS-2'!AB243*(1-VLOOKUP(AC$4,'INTERNAL PARAMETERS-1'!$B$5:$J$44,4, FALSE))</f>
        <v>0</v>
      </c>
      <c r="BR243" s="113">
        <f>$F243*'INTERNAL PARAMETERS-2'!AC243*(1-VLOOKUP(AD$4,'INTERNAL PARAMETERS-1'!$B$5:$J$44,4, FALSE))</f>
        <v>0</v>
      </c>
      <c r="BS243" s="113">
        <f>$F243*'INTERNAL PARAMETERS-2'!AD243*(1-VLOOKUP(AE$4,'INTERNAL PARAMETERS-1'!$B$5:$J$44,4, FALSE))</f>
        <v>0</v>
      </c>
      <c r="BT243" s="113">
        <f>$F243*'INTERNAL PARAMETERS-2'!AE243*(1-VLOOKUP(AF$4,'INTERNAL PARAMETERS-1'!$B$5:$J$44,4, FALSE))</f>
        <v>0</v>
      </c>
      <c r="BU243" s="113">
        <f>$F243*'INTERNAL PARAMETERS-2'!AF243*(1-VLOOKUP(AG$4,'INTERNAL PARAMETERS-1'!$B$5:$J$44,4, FALSE))</f>
        <v>0</v>
      </c>
      <c r="BV243" s="113">
        <f>$F243*'INTERNAL PARAMETERS-2'!AG243*(1-VLOOKUP(AH$4,'INTERNAL PARAMETERS-1'!$B$5:$J$44,4, FALSE))</f>
        <v>0</v>
      </c>
      <c r="BW243" s="113">
        <f>$F243*'INTERNAL PARAMETERS-2'!AH243*(1-VLOOKUP(AI$4,'INTERNAL PARAMETERS-1'!$B$5:$J$44,4, FALSE))</f>
        <v>0</v>
      </c>
      <c r="BX243" s="113">
        <f>$F243*'INTERNAL PARAMETERS-2'!AI243*(1-VLOOKUP(AJ$4,'INTERNAL PARAMETERS-1'!$B$5:$J$44,4, FALSE))</f>
        <v>0</v>
      </c>
      <c r="BY243" s="113">
        <f>$F243*'INTERNAL PARAMETERS-2'!AJ243*(1-VLOOKUP(AK$4,'INTERNAL PARAMETERS-1'!$B$5:$J$44,4, FALSE))</f>
        <v>0</v>
      </c>
      <c r="BZ243" s="113">
        <f>$F243*'INTERNAL PARAMETERS-2'!AK243*(1-VLOOKUP(AL$4,'INTERNAL PARAMETERS-1'!$B$5:$J$44,4, FALSE))</f>
        <v>0</v>
      </c>
      <c r="CA243" s="113">
        <f>$F243*'INTERNAL PARAMETERS-2'!AL243*(1-VLOOKUP(AM$4,'INTERNAL PARAMETERS-1'!$B$5:$J$44,4, FALSE))</f>
        <v>0</v>
      </c>
      <c r="CB243" s="113">
        <f>$F243*'INTERNAL PARAMETERS-2'!AM243*(1-VLOOKUP(AN$4,'INTERNAL PARAMETERS-1'!$B$5:$J$44,4, FALSE))</f>
        <v>0</v>
      </c>
      <c r="CC243" s="113">
        <f>$F243*'INTERNAL PARAMETERS-2'!AN243*(1-VLOOKUP(AO$4,'INTERNAL PARAMETERS-1'!$B$5:$J$44,4, FALSE))</f>
        <v>0</v>
      </c>
      <c r="CD243" s="113">
        <f>$F243*'INTERNAL PARAMETERS-2'!AO243*(1-VLOOKUP(AP$4,'INTERNAL PARAMETERS-1'!$B$5:$J$44,4, FALSE))</f>
        <v>0</v>
      </c>
      <c r="CE243" s="113">
        <f>$F243*'INTERNAL PARAMETERS-2'!AP243*(1-VLOOKUP(AQ$4,'INTERNAL PARAMETERS-1'!$B$5:$J$44,4, FALSE))</f>
        <v>0</v>
      </c>
      <c r="CF243" s="113">
        <f>$F243*'INTERNAL PARAMETERS-2'!AQ243*(1-VLOOKUP(AR$4,'INTERNAL PARAMETERS-1'!$B$5:$J$44,4, FALSE))</f>
        <v>0</v>
      </c>
      <c r="CG243" s="113">
        <f>$F243*'INTERNAL PARAMETERS-2'!AR243*(1-VLOOKUP(AS$4,'INTERNAL PARAMETERS-1'!$B$5:$J$44,4, FALSE))</f>
        <v>0</v>
      </c>
      <c r="CH243" s="112">
        <f>$F243*'INTERNAL PARAMETERS-2'!AS243*(1-VLOOKUP(AT$4,'INTERNAL PARAMETERS-1'!$B$5:$J$44,4, FALSE))</f>
        <v>0</v>
      </c>
      <c r="CI243" s="111">
        <f t="shared" si="3"/>
        <v>0</v>
      </c>
    </row>
    <row r="244" spans="3:87" x14ac:dyDescent="0.5">
      <c r="C244" s="79" t="s">
        <v>22</v>
      </c>
      <c r="D244" s="78" t="s">
        <v>2</v>
      </c>
      <c r="E244" s="78" t="s">
        <v>15</v>
      </c>
      <c r="F244" s="115">
        <f>'INPUTS-Incidence'!E244</f>
        <v>0</v>
      </c>
      <c r="G244" s="114">
        <f>$F244*'INTERNAL PARAMETERS-2'!F244*VLOOKUP(G$4,'INTERNAL PARAMETERS-1'!$B$5:$J$44,4, FALSE)</f>
        <v>0</v>
      </c>
      <c r="H244" s="113">
        <f>$F244*'INTERNAL PARAMETERS-2'!G244*VLOOKUP(H$4,'INTERNAL PARAMETERS-1'!$B$5:$J$44,4, FALSE)</f>
        <v>0</v>
      </c>
      <c r="I244" s="113">
        <f>$F244*'INTERNAL PARAMETERS-2'!H244*VLOOKUP(I$4,'INTERNAL PARAMETERS-1'!$B$5:$J$44,4, FALSE)</f>
        <v>0</v>
      </c>
      <c r="J244" s="113">
        <f>$F244*'INTERNAL PARAMETERS-2'!I244*VLOOKUP(J$4,'INTERNAL PARAMETERS-1'!$B$5:$J$44,4, FALSE)</f>
        <v>0</v>
      </c>
      <c r="K244" s="113">
        <f>$F244*'INTERNAL PARAMETERS-2'!J244*VLOOKUP(K$4,'INTERNAL PARAMETERS-1'!$B$5:$J$44,4, FALSE)</f>
        <v>0</v>
      </c>
      <c r="L244" s="113">
        <f>$F244*'INTERNAL PARAMETERS-2'!K244*VLOOKUP(L$4,'INTERNAL PARAMETERS-1'!$B$5:$J$44,4, FALSE)</f>
        <v>0</v>
      </c>
      <c r="M244" s="113">
        <f>$F244*'INTERNAL PARAMETERS-2'!L244*VLOOKUP(M$4,'INTERNAL PARAMETERS-1'!$B$5:$J$44,4, FALSE)</f>
        <v>0</v>
      </c>
      <c r="N244" s="113">
        <f>$F244*'INTERNAL PARAMETERS-2'!M244*VLOOKUP(N$4,'INTERNAL PARAMETERS-1'!$B$5:$J$44,4, FALSE)</f>
        <v>0</v>
      </c>
      <c r="O244" s="113">
        <f>$F244*'INTERNAL PARAMETERS-2'!N244*VLOOKUP(O$4,'INTERNAL PARAMETERS-1'!$B$5:$J$44,4, FALSE)</f>
        <v>0</v>
      </c>
      <c r="P244" s="113">
        <f>$F244*'INTERNAL PARAMETERS-2'!O244*VLOOKUP(P$4,'INTERNAL PARAMETERS-1'!$B$5:$J$44,4, FALSE)</f>
        <v>0</v>
      </c>
      <c r="Q244" s="113">
        <f>$F244*'INTERNAL PARAMETERS-2'!P244*VLOOKUP(Q$4,'INTERNAL PARAMETERS-1'!$B$5:$J$44,4, FALSE)</f>
        <v>0</v>
      </c>
      <c r="R244" s="113">
        <f>$F244*'INTERNAL PARAMETERS-2'!Q244*VLOOKUP(R$4,'INTERNAL PARAMETERS-1'!$B$5:$J$44,4, FALSE)</f>
        <v>0</v>
      </c>
      <c r="S244" s="113">
        <f>$F244*'INTERNAL PARAMETERS-2'!R244*VLOOKUP(S$4,'INTERNAL PARAMETERS-1'!$B$5:$J$44,4, FALSE)</f>
        <v>0</v>
      </c>
      <c r="T244" s="113">
        <f>$F244*'INTERNAL PARAMETERS-2'!S244*VLOOKUP(T$4,'INTERNAL PARAMETERS-1'!$B$5:$J$44,4, FALSE)</f>
        <v>0</v>
      </c>
      <c r="U244" s="113">
        <f>$F244*'INTERNAL PARAMETERS-2'!T244*VLOOKUP(U$4,'INTERNAL PARAMETERS-1'!$B$5:$J$44,4, FALSE)</f>
        <v>0</v>
      </c>
      <c r="V244" s="113">
        <f>$F244*'INTERNAL PARAMETERS-2'!U244*VLOOKUP(V$4,'INTERNAL PARAMETERS-1'!$B$5:$J$44,4, FALSE)</f>
        <v>0</v>
      </c>
      <c r="W244" s="113">
        <f>$F244*'INTERNAL PARAMETERS-2'!V244*VLOOKUP(W$4,'INTERNAL PARAMETERS-1'!$B$5:$J$44,4, FALSE)</f>
        <v>0</v>
      </c>
      <c r="X244" s="113">
        <f>$F244*'INTERNAL PARAMETERS-2'!W244*VLOOKUP(X$4,'INTERNAL PARAMETERS-1'!$B$5:$J$44,4, FALSE)</f>
        <v>0</v>
      </c>
      <c r="Y244" s="113">
        <f>$F244*'INTERNAL PARAMETERS-2'!X244*VLOOKUP(Y$4,'INTERNAL PARAMETERS-1'!$B$5:$J$44,4, FALSE)</f>
        <v>0</v>
      </c>
      <c r="Z244" s="113">
        <f>$F244*'INTERNAL PARAMETERS-2'!Y244*VLOOKUP(Z$4,'INTERNAL PARAMETERS-1'!$B$5:$J$44,4, FALSE)</f>
        <v>0</v>
      </c>
      <c r="AA244" s="113">
        <f>$F244*'INTERNAL PARAMETERS-2'!Z244*VLOOKUP(AA$4,'INTERNAL PARAMETERS-1'!$B$5:$J$44,4, FALSE)</f>
        <v>0</v>
      </c>
      <c r="AB244" s="113">
        <f>$F244*'INTERNAL PARAMETERS-2'!AA244*VLOOKUP(AB$4,'INTERNAL PARAMETERS-1'!$B$5:$J$44,4, FALSE)</f>
        <v>0</v>
      </c>
      <c r="AC244" s="113">
        <f>$F244*'INTERNAL PARAMETERS-2'!AB244*VLOOKUP(AC$4,'INTERNAL PARAMETERS-1'!$B$5:$J$44,4, FALSE)</f>
        <v>0</v>
      </c>
      <c r="AD244" s="113">
        <f>$F244*'INTERNAL PARAMETERS-2'!AC244*VLOOKUP(AD$4,'INTERNAL PARAMETERS-1'!$B$5:$J$44,4, FALSE)</f>
        <v>0</v>
      </c>
      <c r="AE244" s="113">
        <f>$F244*'INTERNAL PARAMETERS-2'!AD244*VLOOKUP(AE$4,'INTERNAL PARAMETERS-1'!$B$5:$J$44,4, FALSE)</f>
        <v>0</v>
      </c>
      <c r="AF244" s="113">
        <f>$F244*'INTERNAL PARAMETERS-2'!AE244*VLOOKUP(AF$4,'INTERNAL PARAMETERS-1'!$B$5:$J$44,4, FALSE)</f>
        <v>0</v>
      </c>
      <c r="AG244" s="113">
        <f>$F244*'INTERNAL PARAMETERS-2'!AF244*VLOOKUP(AG$4,'INTERNAL PARAMETERS-1'!$B$5:$J$44,4, FALSE)</f>
        <v>0</v>
      </c>
      <c r="AH244" s="113">
        <f>$F244*'INTERNAL PARAMETERS-2'!AG244*VLOOKUP(AH$4,'INTERNAL PARAMETERS-1'!$B$5:$J$44,4, FALSE)</f>
        <v>0</v>
      </c>
      <c r="AI244" s="113">
        <f>$F244*'INTERNAL PARAMETERS-2'!AH244*VLOOKUP(AI$4,'INTERNAL PARAMETERS-1'!$B$5:$J$44,4, FALSE)</f>
        <v>0</v>
      </c>
      <c r="AJ244" s="113">
        <f>$F244*'INTERNAL PARAMETERS-2'!AI244*VLOOKUP(AJ$4,'INTERNAL PARAMETERS-1'!$B$5:$J$44,4, FALSE)</f>
        <v>0</v>
      </c>
      <c r="AK244" s="113">
        <f>$F244*'INTERNAL PARAMETERS-2'!AJ244*VLOOKUP(AK$4,'INTERNAL PARAMETERS-1'!$B$5:$J$44,4, FALSE)</f>
        <v>0</v>
      </c>
      <c r="AL244" s="113">
        <f>$F244*'INTERNAL PARAMETERS-2'!AK244*VLOOKUP(AL$4,'INTERNAL PARAMETERS-1'!$B$5:$J$44,4, FALSE)</f>
        <v>0</v>
      </c>
      <c r="AM244" s="113">
        <f>$F244*'INTERNAL PARAMETERS-2'!AL244*VLOOKUP(AM$4,'INTERNAL PARAMETERS-1'!$B$5:$J$44,4, FALSE)</f>
        <v>0</v>
      </c>
      <c r="AN244" s="113">
        <f>$F244*'INTERNAL PARAMETERS-2'!AM244*VLOOKUP(AN$4,'INTERNAL PARAMETERS-1'!$B$5:$J$44,4, FALSE)</f>
        <v>0</v>
      </c>
      <c r="AO244" s="113">
        <f>$F244*'INTERNAL PARAMETERS-2'!AN244*VLOOKUP(AO$4,'INTERNAL PARAMETERS-1'!$B$5:$J$44,4, FALSE)</f>
        <v>0</v>
      </c>
      <c r="AP244" s="113">
        <f>$F244*'INTERNAL PARAMETERS-2'!AO244*VLOOKUP(AP$4,'INTERNAL PARAMETERS-1'!$B$5:$J$44,4, FALSE)</f>
        <v>0</v>
      </c>
      <c r="AQ244" s="113">
        <f>$F244*'INTERNAL PARAMETERS-2'!AP244*VLOOKUP(AQ$4,'INTERNAL PARAMETERS-1'!$B$5:$J$44,4, FALSE)</f>
        <v>0</v>
      </c>
      <c r="AR244" s="113">
        <f>$F244*'INTERNAL PARAMETERS-2'!AQ244*VLOOKUP(AR$4,'INTERNAL PARAMETERS-1'!$B$5:$J$44,4, FALSE)</f>
        <v>0</v>
      </c>
      <c r="AS244" s="113">
        <f>$F244*'INTERNAL PARAMETERS-2'!AR244*VLOOKUP(AS$4,'INTERNAL PARAMETERS-1'!$B$5:$J$44,4, FALSE)</f>
        <v>0</v>
      </c>
      <c r="AT244" s="112">
        <f>$F244*'INTERNAL PARAMETERS-2'!AS244*VLOOKUP(AT$4,'INTERNAL PARAMETERS-1'!$B$5:$J$44,4, FALSE)</f>
        <v>0</v>
      </c>
      <c r="AU244" s="114">
        <f>$F244*'INTERNAL PARAMETERS-2'!F244*(1-VLOOKUP(G$4,'INTERNAL PARAMETERS-1'!$B$5:$J$44,4, FALSE))</f>
        <v>0</v>
      </c>
      <c r="AV244" s="113">
        <f>$F244*'INTERNAL PARAMETERS-2'!G244*(1-VLOOKUP(H$4,'INTERNAL PARAMETERS-1'!$B$5:$J$44,4, FALSE))</f>
        <v>0</v>
      </c>
      <c r="AW244" s="113">
        <f>$F244*'INTERNAL PARAMETERS-2'!H244*(1-VLOOKUP(I$4,'INTERNAL PARAMETERS-1'!$B$5:$J$44,4, FALSE))</f>
        <v>0</v>
      </c>
      <c r="AX244" s="113">
        <f>$F244*'INTERNAL PARAMETERS-2'!I244*(1-VLOOKUP(J$4,'INTERNAL PARAMETERS-1'!$B$5:$J$44,4, FALSE))</f>
        <v>0</v>
      </c>
      <c r="AY244" s="113">
        <f>$F244*'INTERNAL PARAMETERS-2'!J244*(1-VLOOKUP(K$4,'INTERNAL PARAMETERS-1'!$B$5:$J$44,4, FALSE))</f>
        <v>0</v>
      </c>
      <c r="AZ244" s="113">
        <f>$F244*'INTERNAL PARAMETERS-2'!K244*(1-VLOOKUP(L$4,'INTERNAL PARAMETERS-1'!$B$5:$J$44,4, FALSE))</f>
        <v>0</v>
      </c>
      <c r="BA244" s="113">
        <f>$F244*'INTERNAL PARAMETERS-2'!L244*(1-VLOOKUP(M$4,'INTERNAL PARAMETERS-1'!$B$5:$J$44,4, FALSE))</f>
        <v>0</v>
      </c>
      <c r="BB244" s="113">
        <f>$F244*'INTERNAL PARAMETERS-2'!M244*(1-VLOOKUP(N$4,'INTERNAL PARAMETERS-1'!$B$5:$J$44,4, FALSE))</f>
        <v>0</v>
      </c>
      <c r="BC244" s="113">
        <f>$F244*'INTERNAL PARAMETERS-2'!N244*(1-VLOOKUP(O$4,'INTERNAL PARAMETERS-1'!$B$5:$J$44,4, FALSE))</f>
        <v>0</v>
      </c>
      <c r="BD244" s="113">
        <f>$F244*'INTERNAL PARAMETERS-2'!O244*(1-VLOOKUP(P$4,'INTERNAL PARAMETERS-1'!$B$5:$J$44,4, FALSE))</f>
        <v>0</v>
      </c>
      <c r="BE244" s="113">
        <f>$F244*'INTERNAL PARAMETERS-2'!P244*(1-VLOOKUP(Q$4,'INTERNAL PARAMETERS-1'!$B$5:$J$44,4, FALSE))</f>
        <v>0</v>
      </c>
      <c r="BF244" s="113">
        <f>$F244*'INTERNAL PARAMETERS-2'!Q244*(1-VLOOKUP(R$4,'INTERNAL PARAMETERS-1'!$B$5:$J$44,4, FALSE))</f>
        <v>0</v>
      </c>
      <c r="BG244" s="113">
        <f>$F244*'INTERNAL PARAMETERS-2'!R244*(1-VLOOKUP(S$4,'INTERNAL PARAMETERS-1'!$B$5:$J$44,4, FALSE))</f>
        <v>0</v>
      </c>
      <c r="BH244" s="113">
        <f>$F244*'INTERNAL PARAMETERS-2'!S244*(1-VLOOKUP(T$4,'INTERNAL PARAMETERS-1'!$B$5:$J$44,4, FALSE))</f>
        <v>0</v>
      </c>
      <c r="BI244" s="113">
        <f>$F244*'INTERNAL PARAMETERS-2'!T244*(1-VLOOKUP(U$4,'INTERNAL PARAMETERS-1'!$B$5:$J$44,4, FALSE))</f>
        <v>0</v>
      </c>
      <c r="BJ244" s="113">
        <f>$F244*'INTERNAL PARAMETERS-2'!U244*(1-VLOOKUP(V$4,'INTERNAL PARAMETERS-1'!$B$5:$J$44,4, FALSE))</f>
        <v>0</v>
      </c>
      <c r="BK244" s="113">
        <f>$F244*'INTERNAL PARAMETERS-2'!V244*(1-VLOOKUP(W$4,'INTERNAL PARAMETERS-1'!$B$5:$J$44,4, FALSE))</f>
        <v>0</v>
      </c>
      <c r="BL244" s="113">
        <f>$F244*'INTERNAL PARAMETERS-2'!W244*(1-VLOOKUP(X$4,'INTERNAL PARAMETERS-1'!$B$5:$J$44,4, FALSE))</f>
        <v>0</v>
      </c>
      <c r="BM244" s="113">
        <f>$F244*'INTERNAL PARAMETERS-2'!X244*(1-VLOOKUP(Y$4,'INTERNAL PARAMETERS-1'!$B$5:$J$44,4, FALSE))</f>
        <v>0</v>
      </c>
      <c r="BN244" s="113">
        <f>$F244*'INTERNAL PARAMETERS-2'!Y244*(1-VLOOKUP(Z$4,'INTERNAL PARAMETERS-1'!$B$5:$J$44,4, FALSE))</f>
        <v>0</v>
      </c>
      <c r="BO244" s="113">
        <f>$F244*'INTERNAL PARAMETERS-2'!Z244*(1-VLOOKUP(AA$4,'INTERNAL PARAMETERS-1'!$B$5:$J$44,4, FALSE))</f>
        <v>0</v>
      </c>
      <c r="BP244" s="113">
        <f>$F244*'INTERNAL PARAMETERS-2'!AA244*(1-VLOOKUP(AB$4,'INTERNAL PARAMETERS-1'!$B$5:$J$44,4, FALSE))</f>
        <v>0</v>
      </c>
      <c r="BQ244" s="113">
        <f>$F244*'INTERNAL PARAMETERS-2'!AB244*(1-VLOOKUP(AC$4,'INTERNAL PARAMETERS-1'!$B$5:$J$44,4, FALSE))</f>
        <v>0</v>
      </c>
      <c r="BR244" s="113">
        <f>$F244*'INTERNAL PARAMETERS-2'!AC244*(1-VLOOKUP(AD$4,'INTERNAL PARAMETERS-1'!$B$5:$J$44,4, FALSE))</f>
        <v>0</v>
      </c>
      <c r="BS244" s="113">
        <f>$F244*'INTERNAL PARAMETERS-2'!AD244*(1-VLOOKUP(AE$4,'INTERNAL PARAMETERS-1'!$B$5:$J$44,4, FALSE))</f>
        <v>0</v>
      </c>
      <c r="BT244" s="113">
        <f>$F244*'INTERNAL PARAMETERS-2'!AE244*(1-VLOOKUP(AF$4,'INTERNAL PARAMETERS-1'!$B$5:$J$44,4, FALSE))</f>
        <v>0</v>
      </c>
      <c r="BU244" s="113">
        <f>$F244*'INTERNAL PARAMETERS-2'!AF244*(1-VLOOKUP(AG$4,'INTERNAL PARAMETERS-1'!$B$5:$J$44,4, FALSE))</f>
        <v>0</v>
      </c>
      <c r="BV244" s="113">
        <f>$F244*'INTERNAL PARAMETERS-2'!AG244*(1-VLOOKUP(AH$4,'INTERNAL PARAMETERS-1'!$B$5:$J$44,4, FALSE))</f>
        <v>0</v>
      </c>
      <c r="BW244" s="113">
        <f>$F244*'INTERNAL PARAMETERS-2'!AH244*(1-VLOOKUP(AI$4,'INTERNAL PARAMETERS-1'!$B$5:$J$44,4, FALSE))</f>
        <v>0</v>
      </c>
      <c r="BX244" s="113">
        <f>$F244*'INTERNAL PARAMETERS-2'!AI244*(1-VLOOKUP(AJ$4,'INTERNAL PARAMETERS-1'!$B$5:$J$44,4, FALSE))</f>
        <v>0</v>
      </c>
      <c r="BY244" s="113">
        <f>$F244*'INTERNAL PARAMETERS-2'!AJ244*(1-VLOOKUP(AK$4,'INTERNAL PARAMETERS-1'!$B$5:$J$44,4, FALSE))</f>
        <v>0</v>
      </c>
      <c r="BZ244" s="113">
        <f>$F244*'INTERNAL PARAMETERS-2'!AK244*(1-VLOOKUP(AL$4,'INTERNAL PARAMETERS-1'!$B$5:$J$44,4, FALSE))</f>
        <v>0</v>
      </c>
      <c r="CA244" s="113">
        <f>$F244*'INTERNAL PARAMETERS-2'!AL244*(1-VLOOKUP(AM$4,'INTERNAL PARAMETERS-1'!$B$5:$J$44,4, FALSE))</f>
        <v>0</v>
      </c>
      <c r="CB244" s="113">
        <f>$F244*'INTERNAL PARAMETERS-2'!AM244*(1-VLOOKUP(AN$4,'INTERNAL PARAMETERS-1'!$B$5:$J$44,4, FALSE))</f>
        <v>0</v>
      </c>
      <c r="CC244" s="113">
        <f>$F244*'INTERNAL PARAMETERS-2'!AN244*(1-VLOOKUP(AO$4,'INTERNAL PARAMETERS-1'!$B$5:$J$44,4, FALSE))</f>
        <v>0</v>
      </c>
      <c r="CD244" s="113">
        <f>$F244*'INTERNAL PARAMETERS-2'!AO244*(1-VLOOKUP(AP$4,'INTERNAL PARAMETERS-1'!$B$5:$J$44,4, FALSE))</f>
        <v>0</v>
      </c>
      <c r="CE244" s="113">
        <f>$F244*'INTERNAL PARAMETERS-2'!AP244*(1-VLOOKUP(AQ$4,'INTERNAL PARAMETERS-1'!$B$5:$J$44,4, FALSE))</f>
        <v>0</v>
      </c>
      <c r="CF244" s="113">
        <f>$F244*'INTERNAL PARAMETERS-2'!AQ244*(1-VLOOKUP(AR$4,'INTERNAL PARAMETERS-1'!$B$5:$J$44,4, FALSE))</f>
        <v>0</v>
      </c>
      <c r="CG244" s="113">
        <f>$F244*'INTERNAL PARAMETERS-2'!AR244*(1-VLOOKUP(AS$4,'INTERNAL PARAMETERS-1'!$B$5:$J$44,4, FALSE))</f>
        <v>0</v>
      </c>
      <c r="CH244" s="112">
        <f>$F244*'INTERNAL PARAMETERS-2'!AS244*(1-VLOOKUP(AT$4,'INTERNAL PARAMETERS-1'!$B$5:$J$44,4, FALSE))</f>
        <v>0</v>
      </c>
      <c r="CI244" s="111">
        <f t="shared" si="3"/>
        <v>0</v>
      </c>
    </row>
    <row r="245" spans="3:87" x14ac:dyDescent="0.5">
      <c r="C245" s="79" t="s">
        <v>22</v>
      </c>
      <c r="D245" s="78" t="s">
        <v>2</v>
      </c>
      <c r="E245" s="78" t="s">
        <v>14</v>
      </c>
      <c r="F245" s="115">
        <f>'INPUTS-Incidence'!E245</f>
        <v>0</v>
      </c>
      <c r="G245" s="114">
        <f>$F245*'INTERNAL PARAMETERS-2'!F245*VLOOKUP(G$4,'INTERNAL PARAMETERS-1'!$B$5:$J$44,4, FALSE)</f>
        <v>0</v>
      </c>
      <c r="H245" s="113">
        <f>$F245*'INTERNAL PARAMETERS-2'!G245*VLOOKUP(H$4,'INTERNAL PARAMETERS-1'!$B$5:$J$44,4, FALSE)</f>
        <v>0</v>
      </c>
      <c r="I245" s="113">
        <f>$F245*'INTERNAL PARAMETERS-2'!H245*VLOOKUP(I$4,'INTERNAL PARAMETERS-1'!$B$5:$J$44,4, FALSE)</f>
        <v>0</v>
      </c>
      <c r="J245" s="113">
        <f>$F245*'INTERNAL PARAMETERS-2'!I245*VLOOKUP(J$4,'INTERNAL PARAMETERS-1'!$B$5:$J$44,4, FALSE)</f>
        <v>0</v>
      </c>
      <c r="K245" s="113">
        <f>$F245*'INTERNAL PARAMETERS-2'!J245*VLOOKUP(K$4,'INTERNAL PARAMETERS-1'!$B$5:$J$44,4, FALSE)</f>
        <v>0</v>
      </c>
      <c r="L245" s="113">
        <f>$F245*'INTERNAL PARAMETERS-2'!K245*VLOOKUP(L$4,'INTERNAL PARAMETERS-1'!$B$5:$J$44,4, FALSE)</f>
        <v>0</v>
      </c>
      <c r="M245" s="113">
        <f>$F245*'INTERNAL PARAMETERS-2'!L245*VLOOKUP(M$4,'INTERNAL PARAMETERS-1'!$B$5:$J$44,4, FALSE)</f>
        <v>0</v>
      </c>
      <c r="N245" s="113">
        <f>$F245*'INTERNAL PARAMETERS-2'!M245*VLOOKUP(N$4,'INTERNAL PARAMETERS-1'!$B$5:$J$44,4, FALSE)</f>
        <v>0</v>
      </c>
      <c r="O245" s="113">
        <f>$F245*'INTERNAL PARAMETERS-2'!N245*VLOOKUP(O$4,'INTERNAL PARAMETERS-1'!$B$5:$J$44,4, FALSE)</f>
        <v>0</v>
      </c>
      <c r="P245" s="113">
        <f>$F245*'INTERNAL PARAMETERS-2'!O245*VLOOKUP(P$4,'INTERNAL PARAMETERS-1'!$B$5:$J$44,4, FALSE)</f>
        <v>0</v>
      </c>
      <c r="Q245" s="113">
        <f>$F245*'INTERNAL PARAMETERS-2'!P245*VLOOKUP(Q$4,'INTERNAL PARAMETERS-1'!$B$5:$J$44,4, FALSE)</f>
        <v>0</v>
      </c>
      <c r="R245" s="113">
        <f>$F245*'INTERNAL PARAMETERS-2'!Q245*VLOOKUP(R$4,'INTERNAL PARAMETERS-1'!$B$5:$J$44,4, FALSE)</f>
        <v>0</v>
      </c>
      <c r="S245" s="113">
        <f>$F245*'INTERNAL PARAMETERS-2'!R245*VLOOKUP(S$4,'INTERNAL PARAMETERS-1'!$B$5:$J$44,4, FALSE)</f>
        <v>0</v>
      </c>
      <c r="T245" s="113">
        <f>$F245*'INTERNAL PARAMETERS-2'!S245*VLOOKUP(T$4,'INTERNAL PARAMETERS-1'!$B$5:$J$44,4, FALSE)</f>
        <v>0</v>
      </c>
      <c r="U245" s="113">
        <f>$F245*'INTERNAL PARAMETERS-2'!T245*VLOOKUP(U$4,'INTERNAL PARAMETERS-1'!$B$5:$J$44,4, FALSE)</f>
        <v>0</v>
      </c>
      <c r="V245" s="113">
        <f>$F245*'INTERNAL PARAMETERS-2'!U245*VLOOKUP(V$4,'INTERNAL PARAMETERS-1'!$B$5:$J$44,4, FALSE)</f>
        <v>0</v>
      </c>
      <c r="W245" s="113">
        <f>$F245*'INTERNAL PARAMETERS-2'!V245*VLOOKUP(W$4,'INTERNAL PARAMETERS-1'!$B$5:$J$44,4, FALSE)</f>
        <v>0</v>
      </c>
      <c r="X245" s="113">
        <f>$F245*'INTERNAL PARAMETERS-2'!W245*VLOOKUP(X$4,'INTERNAL PARAMETERS-1'!$B$5:$J$44,4, FALSE)</f>
        <v>0</v>
      </c>
      <c r="Y245" s="113">
        <f>$F245*'INTERNAL PARAMETERS-2'!X245*VLOOKUP(Y$4,'INTERNAL PARAMETERS-1'!$B$5:$J$44,4, FALSE)</f>
        <v>0</v>
      </c>
      <c r="Z245" s="113">
        <f>$F245*'INTERNAL PARAMETERS-2'!Y245*VLOOKUP(Z$4,'INTERNAL PARAMETERS-1'!$B$5:$J$44,4, FALSE)</f>
        <v>0</v>
      </c>
      <c r="AA245" s="113">
        <f>$F245*'INTERNAL PARAMETERS-2'!Z245*VLOOKUP(AA$4,'INTERNAL PARAMETERS-1'!$B$5:$J$44,4, FALSE)</f>
        <v>0</v>
      </c>
      <c r="AB245" s="113">
        <f>$F245*'INTERNAL PARAMETERS-2'!AA245*VLOOKUP(AB$4,'INTERNAL PARAMETERS-1'!$B$5:$J$44,4, FALSE)</f>
        <v>0</v>
      </c>
      <c r="AC245" s="113">
        <f>$F245*'INTERNAL PARAMETERS-2'!AB245*VLOOKUP(AC$4,'INTERNAL PARAMETERS-1'!$B$5:$J$44,4, FALSE)</f>
        <v>0</v>
      </c>
      <c r="AD245" s="113">
        <f>$F245*'INTERNAL PARAMETERS-2'!AC245*VLOOKUP(AD$4,'INTERNAL PARAMETERS-1'!$B$5:$J$44,4, FALSE)</f>
        <v>0</v>
      </c>
      <c r="AE245" s="113">
        <f>$F245*'INTERNAL PARAMETERS-2'!AD245*VLOOKUP(AE$4,'INTERNAL PARAMETERS-1'!$B$5:$J$44,4, FALSE)</f>
        <v>0</v>
      </c>
      <c r="AF245" s="113">
        <f>$F245*'INTERNAL PARAMETERS-2'!AE245*VLOOKUP(AF$4,'INTERNAL PARAMETERS-1'!$B$5:$J$44,4, FALSE)</f>
        <v>0</v>
      </c>
      <c r="AG245" s="113">
        <f>$F245*'INTERNAL PARAMETERS-2'!AF245*VLOOKUP(AG$4,'INTERNAL PARAMETERS-1'!$B$5:$J$44,4, FALSE)</f>
        <v>0</v>
      </c>
      <c r="AH245" s="113">
        <f>$F245*'INTERNAL PARAMETERS-2'!AG245*VLOOKUP(AH$4,'INTERNAL PARAMETERS-1'!$B$5:$J$44,4, FALSE)</f>
        <v>0</v>
      </c>
      <c r="AI245" s="113">
        <f>$F245*'INTERNAL PARAMETERS-2'!AH245*VLOOKUP(AI$4,'INTERNAL PARAMETERS-1'!$B$5:$J$44,4, FALSE)</f>
        <v>0</v>
      </c>
      <c r="AJ245" s="113">
        <f>$F245*'INTERNAL PARAMETERS-2'!AI245*VLOOKUP(AJ$4,'INTERNAL PARAMETERS-1'!$B$5:$J$44,4, FALSE)</f>
        <v>0</v>
      </c>
      <c r="AK245" s="113">
        <f>$F245*'INTERNAL PARAMETERS-2'!AJ245*VLOOKUP(AK$4,'INTERNAL PARAMETERS-1'!$B$5:$J$44,4, FALSE)</f>
        <v>0</v>
      </c>
      <c r="AL245" s="113">
        <f>$F245*'INTERNAL PARAMETERS-2'!AK245*VLOOKUP(AL$4,'INTERNAL PARAMETERS-1'!$B$5:$J$44,4, FALSE)</f>
        <v>0</v>
      </c>
      <c r="AM245" s="113">
        <f>$F245*'INTERNAL PARAMETERS-2'!AL245*VLOOKUP(AM$4,'INTERNAL PARAMETERS-1'!$B$5:$J$44,4, FALSE)</f>
        <v>0</v>
      </c>
      <c r="AN245" s="113">
        <f>$F245*'INTERNAL PARAMETERS-2'!AM245*VLOOKUP(AN$4,'INTERNAL PARAMETERS-1'!$B$5:$J$44,4, FALSE)</f>
        <v>0</v>
      </c>
      <c r="AO245" s="113">
        <f>$F245*'INTERNAL PARAMETERS-2'!AN245*VLOOKUP(AO$4,'INTERNAL PARAMETERS-1'!$B$5:$J$44,4, FALSE)</f>
        <v>0</v>
      </c>
      <c r="AP245" s="113">
        <f>$F245*'INTERNAL PARAMETERS-2'!AO245*VLOOKUP(AP$4,'INTERNAL PARAMETERS-1'!$B$5:$J$44,4, FALSE)</f>
        <v>0</v>
      </c>
      <c r="AQ245" s="113">
        <f>$F245*'INTERNAL PARAMETERS-2'!AP245*VLOOKUP(AQ$4,'INTERNAL PARAMETERS-1'!$B$5:$J$44,4, FALSE)</f>
        <v>0</v>
      </c>
      <c r="AR245" s="113">
        <f>$F245*'INTERNAL PARAMETERS-2'!AQ245*VLOOKUP(AR$4,'INTERNAL PARAMETERS-1'!$B$5:$J$44,4, FALSE)</f>
        <v>0</v>
      </c>
      <c r="AS245" s="113">
        <f>$F245*'INTERNAL PARAMETERS-2'!AR245*VLOOKUP(AS$4,'INTERNAL PARAMETERS-1'!$B$5:$J$44,4, FALSE)</f>
        <v>0</v>
      </c>
      <c r="AT245" s="112">
        <f>$F245*'INTERNAL PARAMETERS-2'!AS245*VLOOKUP(AT$4,'INTERNAL PARAMETERS-1'!$B$5:$J$44,4, FALSE)</f>
        <v>0</v>
      </c>
      <c r="AU245" s="114">
        <f>$F245*'INTERNAL PARAMETERS-2'!F245*(1-VLOOKUP(G$4,'INTERNAL PARAMETERS-1'!$B$5:$J$44,4, FALSE))</f>
        <v>0</v>
      </c>
      <c r="AV245" s="113">
        <f>$F245*'INTERNAL PARAMETERS-2'!G245*(1-VLOOKUP(H$4,'INTERNAL PARAMETERS-1'!$B$5:$J$44,4, FALSE))</f>
        <v>0</v>
      </c>
      <c r="AW245" s="113">
        <f>$F245*'INTERNAL PARAMETERS-2'!H245*(1-VLOOKUP(I$4,'INTERNAL PARAMETERS-1'!$B$5:$J$44,4, FALSE))</f>
        <v>0</v>
      </c>
      <c r="AX245" s="113">
        <f>$F245*'INTERNAL PARAMETERS-2'!I245*(1-VLOOKUP(J$4,'INTERNAL PARAMETERS-1'!$B$5:$J$44,4, FALSE))</f>
        <v>0</v>
      </c>
      <c r="AY245" s="113">
        <f>$F245*'INTERNAL PARAMETERS-2'!J245*(1-VLOOKUP(K$4,'INTERNAL PARAMETERS-1'!$B$5:$J$44,4, FALSE))</f>
        <v>0</v>
      </c>
      <c r="AZ245" s="113">
        <f>$F245*'INTERNAL PARAMETERS-2'!K245*(1-VLOOKUP(L$4,'INTERNAL PARAMETERS-1'!$B$5:$J$44,4, FALSE))</f>
        <v>0</v>
      </c>
      <c r="BA245" s="113">
        <f>$F245*'INTERNAL PARAMETERS-2'!L245*(1-VLOOKUP(M$4,'INTERNAL PARAMETERS-1'!$B$5:$J$44,4, FALSE))</f>
        <v>0</v>
      </c>
      <c r="BB245" s="113">
        <f>$F245*'INTERNAL PARAMETERS-2'!M245*(1-VLOOKUP(N$4,'INTERNAL PARAMETERS-1'!$B$5:$J$44,4, FALSE))</f>
        <v>0</v>
      </c>
      <c r="BC245" s="113">
        <f>$F245*'INTERNAL PARAMETERS-2'!N245*(1-VLOOKUP(O$4,'INTERNAL PARAMETERS-1'!$B$5:$J$44,4, FALSE))</f>
        <v>0</v>
      </c>
      <c r="BD245" s="113">
        <f>$F245*'INTERNAL PARAMETERS-2'!O245*(1-VLOOKUP(P$4,'INTERNAL PARAMETERS-1'!$B$5:$J$44,4, FALSE))</f>
        <v>0</v>
      </c>
      <c r="BE245" s="113">
        <f>$F245*'INTERNAL PARAMETERS-2'!P245*(1-VLOOKUP(Q$4,'INTERNAL PARAMETERS-1'!$B$5:$J$44,4, FALSE))</f>
        <v>0</v>
      </c>
      <c r="BF245" s="113">
        <f>$F245*'INTERNAL PARAMETERS-2'!Q245*(1-VLOOKUP(R$4,'INTERNAL PARAMETERS-1'!$B$5:$J$44,4, FALSE))</f>
        <v>0</v>
      </c>
      <c r="BG245" s="113">
        <f>$F245*'INTERNAL PARAMETERS-2'!R245*(1-VLOOKUP(S$4,'INTERNAL PARAMETERS-1'!$B$5:$J$44,4, FALSE))</f>
        <v>0</v>
      </c>
      <c r="BH245" s="113">
        <f>$F245*'INTERNAL PARAMETERS-2'!S245*(1-VLOOKUP(T$4,'INTERNAL PARAMETERS-1'!$B$5:$J$44,4, FALSE))</f>
        <v>0</v>
      </c>
      <c r="BI245" s="113">
        <f>$F245*'INTERNAL PARAMETERS-2'!T245*(1-VLOOKUP(U$4,'INTERNAL PARAMETERS-1'!$B$5:$J$44,4, FALSE))</f>
        <v>0</v>
      </c>
      <c r="BJ245" s="113">
        <f>$F245*'INTERNAL PARAMETERS-2'!U245*(1-VLOOKUP(V$4,'INTERNAL PARAMETERS-1'!$B$5:$J$44,4, FALSE))</f>
        <v>0</v>
      </c>
      <c r="BK245" s="113">
        <f>$F245*'INTERNAL PARAMETERS-2'!V245*(1-VLOOKUP(W$4,'INTERNAL PARAMETERS-1'!$B$5:$J$44,4, FALSE))</f>
        <v>0</v>
      </c>
      <c r="BL245" s="113">
        <f>$F245*'INTERNAL PARAMETERS-2'!W245*(1-VLOOKUP(X$4,'INTERNAL PARAMETERS-1'!$B$5:$J$44,4, FALSE))</f>
        <v>0</v>
      </c>
      <c r="BM245" s="113">
        <f>$F245*'INTERNAL PARAMETERS-2'!X245*(1-VLOOKUP(Y$4,'INTERNAL PARAMETERS-1'!$B$5:$J$44,4, FALSE))</f>
        <v>0</v>
      </c>
      <c r="BN245" s="113">
        <f>$F245*'INTERNAL PARAMETERS-2'!Y245*(1-VLOOKUP(Z$4,'INTERNAL PARAMETERS-1'!$B$5:$J$44,4, FALSE))</f>
        <v>0</v>
      </c>
      <c r="BO245" s="113">
        <f>$F245*'INTERNAL PARAMETERS-2'!Z245*(1-VLOOKUP(AA$4,'INTERNAL PARAMETERS-1'!$B$5:$J$44,4, FALSE))</f>
        <v>0</v>
      </c>
      <c r="BP245" s="113">
        <f>$F245*'INTERNAL PARAMETERS-2'!AA245*(1-VLOOKUP(AB$4,'INTERNAL PARAMETERS-1'!$B$5:$J$44,4, FALSE))</f>
        <v>0</v>
      </c>
      <c r="BQ245" s="113">
        <f>$F245*'INTERNAL PARAMETERS-2'!AB245*(1-VLOOKUP(AC$4,'INTERNAL PARAMETERS-1'!$B$5:$J$44,4, FALSE))</f>
        <v>0</v>
      </c>
      <c r="BR245" s="113">
        <f>$F245*'INTERNAL PARAMETERS-2'!AC245*(1-VLOOKUP(AD$4,'INTERNAL PARAMETERS-1'!$B$5:$J$44,4, FALSE))</f>
        <v>0</v>
      </c>
      <c r="BS245" s="113">
        <f>$F245*'INTERNAL PARAMETERS-2'!AD245*(1-VLOOKUP(AE$4,'INTERNAL PARAMETERS-1'!$B$5:$J$44,4, FALSE))</f>
        <v>0</v>
      </c>
      <c r="BT245" s="113">
        <f>$F245*'INTERNAL PARAMETERS-2'!AE245*(1-VLOOKUP(AF$4,'INTERNAL PARAMETERS-1'!$B$5:$J$44,4, FALSE))</f>
        <v>0</v>
      </c>
      <c r="BU245" s="113">
        <f>$F245*'INTERNAL PARAMETERS-2'!AF245*(1-VLOOKUP(AG$4,'INTERNAL PARAMETERS-1'!$B$5:$J$44,4, FALSE))</f>
        <v>0</v>
      </c>
      <c r="BV245" s="113">
        <f>$F245*'INTERNAL PARAMETERS-2'!AG245*(1-VLOOKUP(AH$4,'INTERNAL PARAMETERS-1'!$B$5:$J$44,4, FALSE))</f>
        <v>0</v>
      </c>
      <c r="BW245" s="113">
        <f>$F245*'INTERNAL PARAMETERS-2'!AH245*(1-VLOOKUP(AI$4,'INTERNAL PARAMETERS-1'!$B$5:$J$44,4, FALSE))</f>
        <v>0</v>
      </c>
      <c r="BX245" s="113">
        <f>$F245*'INTERNAL PARAMETERS-2'!AI245*(1-VLOOKUP(AJ$4,'INTERNAL PARAMETERS-1'!$B$5:$J$44,4, FALSE))</f>
        <v>0</v>
      </c>
      <c r="BY245" s="113">
        <f>$F245*'INTERNAL PARAMETERS-2'!AJ245*(1-VLOOKUP(AK$4,'INTERNAL PARAMETERS-1'!$B$5:$J$44,4, FALSE))</f>
        <v>0</v>
      </c>
      <c r="BZ245" s="113">
        <f>$F245*'INTERNAL PARAMETERS-2'!AK245*(1-VLOOKUP(AL$4,'INTERNAL PARAMETERS-1'!$B$5:$J$44,4, FALSE))</f>
        <v>0</v>
      </c>
      <c r="CA245" s="113">
        <f>$F245*'INTERNAL PARAMETERS-2'!AL245*(1-VLOOKUP(AM$4,'INTERNAL PARAMETERS-1'!$B$5:$J$44,4, FALSE))</f>
        <v>0</v>
      </c>
      <c r="CB245" s="113">
        <f>$F245*'INTERNAL PARAMETERS-2'!AM245*(1-VLOOKUP(AN$4,'INTERNAL PARAMETERS-1'!$B$5:$J$44,4, FALSE))</f>
        <v>0</v>
      </c>
      <c r="CC245" s="113">
        <f>$F245*'INTERNAL PARAMETERS-2'!AN245*(1-VLOOKUP(AO$4,'INTERNAL PARAMETERS-1'!$B$5:$J$44,4, FALSE))</f>
        <v>0</v>
      </c>
      <c r="CD245" s="113">
        <f>$F245*'INTERNAL PARAMETERS-2'!AO245*(1-VLOOKUP(AP$4,'INTERNAL PARAMETERS-1'!$B$5:$J$44,4, FALSE))</f>
        <v>0</v>
      </c>
      <c r="CE245" s="113">
        <f>$F245*'INTERNAL PARAMETERS-2'!AP245*(1-VLOOKUP(AQ$4,'INTERNAL PARAMETERS-1'!$B$5:$J$44,4, FALSE))</f>
        <v>0</v>
      </c>
      <c r="CF245" s="113">
        <f>$F245*'INTERNAL PARAMETERS-2'!AQ245*(1-VLOOKUP(AR$4,'INTERNAL PARAMETERS-1'!$B$5:$J$44,4, FALSE))</f>
        <v>0</v>
      </c>
      <c r="CG245" s="113">
        <f>$F245*'INTERNAL PARAMETERS-2'!AR245*(1-VLOOKUP(AS$4,'INTERNAL PARAMETERS-1'!$B$5:$J$44,4, FALSE))</f>
        <v>0</v>
      </c>
      <c r="CH245" s="112">
        <f>$F245*'INTERNAL PARAMETERS-2'!AS245*(1-VLOOKUP(AT$4,'INTERNAL PARAMETERS-1'!$B$5:$J$44,4, FALSE))</f>
        <v>0</v>
      </c>
      <c r="CI245" s="111">
        <f t="shared" si="3"/>
        <v>0</v>
      </c>
    </row>
    <row r="246" spans="3:87" x14ac:dyDescent="0.5">
      <c r="C246" s="79" t="s">
        <v>22</v>
      </c>
      <c r="D246" s="78" t="s">
        <v>2</v>
      </c>
      <c r="E246" s="78" t="s">
        <v>13</v>
      </c>
      <c r="F246" s="115">
        <f>'INPUTS-Incidence'!E246</f>
        <v>0</v>
      </c>
      <c r="G246" s="114">
        <f>$F246*'INTERNAL PARAMETERS-2'!F246*VLOOKUP(G$4,'INTERNAL PARAMETERS-1'!$B$5:$J$44,4, FALSE)</f>
        <v>0</v>
      </c>
      <c r="H246" s="113">
        <f>$F246*'INTERNAL PARAMETERS-2'!G246*VLOOKUP(H$4,'INTERNAL PARAMETERS-1'!$B$5:$J$44,4, FALSE)</f>
        <v>0</v>
      </c>
      <c r="I246" s="113">
        <f>$F246*'INTERNAL PARAMETERS-2'!H246*VLOOKUP(I$4,'INTERNAL PARAMETERS-1'!$B$5:$J$44,4, FALSE)</f>
        <v>0</v>
      </c>
      <c r="J246" s="113">
        <f>$F246*'INTERNAL PARAMETERS-2'!I246*VLOOKUP(J$4,'INTERNAL PARAMETERS-1'!$B$5:$J$44,4, FALSE)</f>
        <v>0</v>
      </c>
      <c r="K246" s="113">
        <f>$F246*'INTERNAL PARAMETERS-2'!J246*VLOOKUP(K$4,'INTERNAL PARAMETERS-1'!$B$5:$J$44,4, FALSE)</f>
        <v>0</v>
      </c>
      <c r="L246" s="113">
        <f>$F246*'INTERNAL PARAMETERS-2'!K246*VLOOKUP(L$4,'INTERNAL PARAMETERS-1'!$B$5:$J$44,4, FALSE)</f>
        <v>0</v>
      </c>
      <c r="M246" s="113">
        <f>$F246*'INTERNAL PARAMETERS-2'!L246*VLOOKUP(M$4,'INTERNAL PARAMETERS-1'!$B$5:$J$44,4, FALSE)</f>
        <v>0</v>
      </c>
      <c r="N246" s="113">
        <f>$F246*'INTERNAL PARAMETERS-2'!M246*VLOOKUP(N$4,'INTERNAL PARAMETERS-1'!$B$5:$J$44,4, FALSE)</f>
        <v>0</v>
      </c>
      <c r="O246" s="113">
        <f>$F246*'INTERNAL PARAMETERS-2'!N246*VLOOKUP(O$4,'INTERNAL PARAMETERS-1'!$B$5:$J$44,4, FALSE)</f>
        <v>0</v>
      </c>
      <c r="P246" s="113">
        <f>$F246*'INTERNAL PARAMETERS-2'!O246*VLOOKUP(P$4,'INTERNAL PARAMETERS-1'!$B$5:$J$44,4, FALSE)</f>
        <v>0</v>
      </c>
      <c r="Q246" s="113">
        <f>$F246*'INTERNAL PARAMETERS-2'!P246*VLOOKUP(Q$4,'INTERNAL PARAMETERS-1'!$B$5:$J$44,4, FALSE)</f>
        <v>0</v>
      </c>
      <c r="R246" s="113">
        <f>$F246*'INTERNAL PARAMETERS-2'!Q246*VLOOKUP(R$4,'INTERNAL PARAMETERS-1'!$B$5:$J$44,4, FALSE)</f>
        <v>0</v>
      </c>
      <c r="S246" s="113">
        <f>$F246*'INTERNAL PARAMETERS-2'!R246*VLOOKUP(S$4,'INTERNAL PARAMETERS-1'!$B$5:$J$44,4, FALSE)</f>
        <v>0</v>
      </c>
      <c r="T246" s="113">
        <f>$F246*'INTERNAL PARAMETERS-2'!S246*VLOOKUP(T$4,'INTERNAL PARAMETERS-1'!$B$5:$J$44,4, FALSE)</f>
        <v>0</v>
      </c>
      <c r="U246" s="113">
        <f>$F246*'INTERNAL PARAMETERS-2'!T246*VLOOKUP(U$4,'INTERNAL PARAMETERS-1'!$B$5:$J$44,4, FALSE)</f>
        <v>0</v>
      </c>
      <c r="V246" s="113">
        <f>$F246*'INTERNAL PARAMETERS-2'!U246*VLOOKUP(V$4,'INTERNAL PARAMETERS-1'!$B$5:$J$44,4, FALSE)</f>
        <v>0</v>
      </c>
      <c r="W246" s="113">
        <f>$F246*'INTERNAL PARAMETERS-2'!V246*VLOOKUP(W$4,'INTERNAL PARAMETERS-1'!$B$5:$J$44,4, FALSE)</f>
        <v>0</v>
      </c>
      <c r="X246" s="113">
        <f>$F246*'INTERNAL PARAMETERS-2'!W246*VLOOKUP(X$4,'INTERNAL PARAMETERS-1'!$B$5:$J$44,4, FALSE)</f>
        <v>0</v>
      </c>
      <c r="Y246" s="113">
        <f>$F246*'INTERNAL PARAMETERS-2'!X246*VLOOKUP(Y$4,'INTERNAL PARAMETERS-1'!$B$5:$J$44,4, FALSE)</f>
        <v>0</v>
      </c>
      <c r="Z246" s="113">
        <f>$F246*'INTERNAL PARAMETERS-2'!Y246*VLOOKUP(Z$4,'INTERNAL PARAMETERS-1'!$B$5:$J$44,4, FALSE)</f>
        <v>0</v>
      </c>
      <c r="AA246" s="113">
        <f>$F246*'INTERNAL PARAMETERS-2'!Z246*VLOOKUP(AA$4,'INTERNAL PARAMETERS-1'!$B$5:$J$44,4, FALSE)</f>
        <v>0</v>
      </c>
      <c r="AB246" s="113">
        <f>$F246*'INTERNAL PARAMETERS-2'!AA246*VLOOKUP(AB$4,'INTERNAL PARAMETERS-1'!$B$5:$J$44,4, FALSE)</f>
        <v>0</v>
      </c>
      <c r="AC246" s="113">
        <f>$F246*'INTERNAL PARAMETERS-2'!AB246*VLOOKUP(AC$4,'INTERNAL PARAMETERS-1'!$B$5:$J$44,4, FALSE)</f>
        <v>0</v>
      </c>
      <c r="AD246" s="113">
        <f>$F246*'INTERNAL PARAMETERS-2'!AC246*VLOOKUP(AD$4,'INTERNAL PARAMETERS-1'!$B$5:$J$44,4, FALSE)</f>
        <v>0</v>
      </c>
      <c r="AE246" s="113">
        <f>$F246*'INTERNAL PARAMETERS-2'!AD246*VLOOKUP(AE$4,'INTERNAL PARAMETERS-1'!$B$5:$J$44,4, FALSE)</f>
        <v>0</v>
      </c>
      <c r="AF246" s="113">
        <f>$F246*'INTERNAL PARAMETERS-2'!AE246*VLOOKUP(AF$4,'INTERNAL PARAMETERS-1'!$B$5:$J$44,4, FALSE)</f>
        <v>0</v>
      </c>
      <c r="AG246" s="113">
        <f>$F246*'INTERNAL PARAMETERS-2'!AF246*VLOOKUP(AG$4,'INTERNAL PARAMETERS-1'!$B$5:$J$44,4, FALSE)</f>
        <v>0</v>
      </c>
      <c r="AH246" s="113">
        <f>$F246*'INTERNAL PARAMETERS-2'!AG246*VLOOKUP(AH$4,'INTERNAL PARAMETERS-1'!$B$5:$J$44,4, FALSE)</f>
        <v>0</v>
      </c>
      <c r="AI246" s="113">
        <f>$F246*'INTERNAL PARAMETERS-2'!AH246*VLOOKUP(AI$4,'INTERNAL PARAMETERS-1'!$B$5:$J$44,4, FALSE)</f>
        <v>0</v>
      </c>
      <c r="AJ246" s="113">
        <f>$F246*'INTERNAL PARAMETERS-2'!AI246*VLOOKUP(AJ$4,'INTERNAL PARAMETERS-1'!$B$5:$J$44,4, FALSE)</f>
        <v>0</v>
      </c>
      <c r="AK246" s="113">
        <f>$F246*'INTERNAL PARAMETERS-2'!AJ246*VLOOKUP(AK$4,'INTERNAL PARAMETERS-1'!$B$5:$J$44,4, FALSE)</f>
        <v>0</v>
      </c>
      <c r="AL246" s="113">
        <f>$F246*'INTERNAL PARAMETERS-2'!AK246*VLOOKUP(AL$4,'INTERNAL PARAMETERS-1'!$B$5:$J$44,4, FALSE)</f>
        <v>0</v>
      </c>
      <c r="AM246" s="113">
        <f>$F246*'INTERNAL PARAMETERS-2'!AL246*VLOOKUP(AM$4,'INTERNAL PARAMETERS-1'!$B$5:$J$44,4, FALSE)</f>
        <v>0</v>
      </c>
      <c r="AN246" s="113">
        <f>$F246*'INTERNAL PARAMETERS-2'!AM246*VLOOKUP(AN$4,'INTERNAL PARAMETERS-1'!$B$5:$J$44,4, FALSE)</f>
        <v>0</v>
      </c>
      <c r="AO246" s="113">
        <f>$F246*'INTERNAL PARAMETERS-2'!AN246*VLOOKUP(AO$4,'INTERNAL PARAMETERS-1'!$B$5:$J$44,4, FALSE)</f>
        <v>0</v>
      </c>
      <c r="AP246" s="113">
        <f>$F246*'INTERNAL PARAMETERS-2'!AO246*VLOOKUP(AP$4,'INTERNAL PARAMETERS-1'!$B$5:$J$44,4, FALSE)</f>
        <v>0</v>
      </c>
      <c r="AQ246" s="113">
        <f>$F246*'INTERNAL PARAMETERS-2'!AP246*VLOOKUP(AQ$4,'INTERNAL PARAMETERS-1'!$B$5:$J$44,4, FALSE)</f>
        <v>0</v>
      </c>
      <c r="AR246" s="113">
        <f>$F246*'INTERNAL PARAMETERS-2'!AQ246*VLOOKUP(AR$4,'INTERNAL PARAMETERS-1'!$B$5:$J$44,4, FALSE)</f>
        <v>0</v>
      </c>
      <c r="AS246" s="113">
        <f>$F246*'INTERNAL PARAMETERS-2'!AR246*VLOOKUP(AS$4,'INTERNAL PARAMETERS-1'!$B$5:$J$44,4, FALSE)</f>
        <v>0</v>
      </c>
      <c r="AT246" s="112">
        <f>$F246*'INTERNAL PARAMETERS-2'!AS246*VLOOKUP(AT$4,'INTERNAL PARAMETERS-1'!$B$5:$J$44,4, FALSE)</f>
        <v>0</v>
      </c>
      <c r="AU246" s="114">
        <f>$F246*'INTERNAL PARAMETERS-2'!F246*(1-VLOOKUP(G$4,'INTERNAL PARAMETERS-1'!$B$5:$J$44,4, FALSE))</f>
        <v>0</v>
      </c>
      <c r="AV246" s="113">
        <f>$F246*'INTERNAL PARAMETERS-2'!G246*(1-VLOOKUP(H$4,'INTERNAL PARAMETERS-1'!$B$5:$J$44,4, FALSE))</f>
        <v>0</v>
      </c>
      <c r="AW246" s="113">
        <f>$F246*'INTERNAL PARAMETERS-2'!H246*(1-VLOOKUP(I$4,'INTERNAL PARAMETERS-1'!$B$5:$J$44,4, FALSE))</f>
        <v>0</v>
      </c>
      <c r="AX246" s="113">
        <f>$F246*'INTERNAL PARAMETERS-2'!I246*(1-VLOOKUP(J$4,'INTERNAL PARAMETERS-1'!$B$5:$J$44,4, FALSE))</f>
        <v>0</v>
      </c>
      <c r="AY246" s="113">
        <f>$F246*'INTERNAL PARAMETERS-2'!J246*(1-VLOOKUP(K$4,'INTERNAL PARAMETERS-1'!$B$5:$J$44,4, FALSE))</f>
        <v>0</v>
      </c>
      <c r="AZ246" s="113">
        <f>$F246*'INTERNAL PARAMETERS-2'!K246*(1-VLOOKUP(L$4,'INTERNAL PARAMETERS-1'!$B$5:$J$44,4, FALSE))</f>
        <v>0</v>
      </c>
      <c r="BA246" s="113">
        <f>$F246*'INTERNAL PARAMETERS-2'!L246*(1-VLOOKUP(M$4,'INTERNAL PARAMETERS-1'!$B$5:$J$44,4, FALSE))</f>
        <v>0</v>
      </c>
      <c r="BB246" s="113">
        <f>$F246*'INTERNAL PARAMETERS-2'!M246*(1-VLOOKUP(N$4,'INTERNAL PARAMETERS-1'!$B$5:$J$44,4, FALSE))</f>
        <v>0</v>
      </c>
      <c r="BC246" s="113">
        <f>$F246*'INTERNAL PARAMETERS-2'!N246*(1-VLOOKUP(O$4,'INTERNAL PARAMETERS-1'!$B$5:$J$44,4, FALSE))</f>
        <v>0</v>
      </c>
      <c r="BD246" s="113">
        <f>$F246*'INTERNAL PARAMETERS-2'!O246*(1-VLOOKUP(P$4,'INTERNAL PARAMETERS-1'!$B$5:$J$44,4, FALSE))</f>
        <v>0</v>
      </c>
      <c r="BE246" s="113">
        <f>$F246*'INTERNAL PARAMETERS-2'!P246*(1-VLOOKUP(Q$4,'INTERNAL PARAMETERS-1'!$B$5:$J$44,4, FALSE))</f>
        <v>0</v>
      </c>
      <c r="BF246" s="113">
        <f>$F246*'INTERNAL PARAMETERS-2'!Q246*(1-VLOOKUP(R$4,'INTERNAL PARAMETERS-1'!$B$5:$J$44,4, FALSE))</f>
        <v>0</v>
      </c>
      <c r="BG246" s="113">
        <f>$F246*'INTERNAL PARAMETERS-2'!R246*(1-VLOOKUP(S$4,'INTERNAL PARAMETERS-1'!$B$5:$J$44,4, FALSE))</f>
        <v>0</v>
      </c>
      <c r="BH246" s="113">
        <f>$F246*'INTERNAL PARAMETERS-2'!S246*(1-VLOOKUP(T$4,'INTERNAL PARAMETERS-1'!$B$5:$J$44,4, FALSE))</f>
        <v>0</v>
      </c>
      <c r="BI246" s="113">
        <f>$F246*'INTERNAL PARAMETERS-2'!T246*(1-VLOOKUP(U$4,'INTERNAL PARAMETERS-1'!$B$5:$J$44,4, FALSE))</f>
        <v>0</v>
      </c>
      <c r="BJ246" s="113">
        <f>$F246*'INTERNAL PARAMETERS-2'!U246*(1-VLOOKUP(V$4,'INTERNAL PARAMETERS-1'!$B$5:$J$44,4, FALSE))</f>
        <v>0</v>
      </c>
      <c r="BK246" s="113">
        <f>$F246*'INTERNAL PARAMETERS-2'!V246*(1-VLOOKUP(W$4,'INTERNAL PARAMETERS-1'!$B$5:$J$44,4, FALSE))</f>
        <v>0</v>
      </c>
      <c r="BL246" s="113">
        <f>$F246*'INTERNAL PARAMETERS-2'!W246*(1-VLOOKUP(X$4,'INTERNAL PARAMETERS-1'!$B$5:$J$44,4, FALSE))</f>
        <v>0</v>
      </c>
      <c r="BM246" s="113">
        <f>$F246*'INTERNAL PARAMETERS-2'!X246*(1-VLOOKUP(Y$4,'INTERNAL PARAMETERS-1'!$B$5:$J$44,4, FALSE))</f>
        <v>0</v>
      </c>
      <c r="BN246" s="113">
        <f>$F246*'INTERNAL PARAMETERS-2'!Y246*(1-VLOOKUP(Z$4,'INTERNAL PARAMETERS-1'!$B$5:$J$44,4, FALSE))</f>
        <v>0</v>
      </c>
      <c r="BO246" s="113">
        <f>$F246*'INTERNAL PARAMETERS-2'!Z246*(1-VLOOKUP(AA$4,'INTERNAL PARAMETERS-1'!$B$5:$J$44,4, FALSE))</f>
        <v>0</v>
      </c>
      <c r="BP246" s="113">
        <f>$F246*'INTERNAL PARAMETERS-2'!AA246*(1-VLOOKUP(AB$4,'INTERNAL PARAMETERS-1'!$B$5:$J$44,4, FALSE))</f>
        <v>0</v>
      </c>
      <c r="BQ246" s="113">
        <f>$F246*'INTERNAL PARAMETERS-2'!AB246*(1-VLOOKUP(AC$4,'INTERNAL PARAMETERS-1'!$B$5:$J$44,4, FALSE))</f>
        <v>0</v>
      </c>
      <c r="BR246" s="113">
        <f>$F246*'INTERNAL PARAMETERS-2'!AC246*(1-VLOOKUP(AD$4,'INTERNAL PARAMETERS-1'!$B$5:$J$44,4, FALSE))</f>
        <v>0</v>
      </c>
      <c r="BS246" s="113">
        <f>$F246*'INTERNAL PARAMETERS-2'!AD246*(1-VLOOKUP(AE$4,'INTERNAL PARAMETERS-1'!$B$5:$J$44,4, FALSE))</f>
        <v>0</v>
      </c>
      <c r="BT246" s="113">
        <f>$F246*'INTERNAL PARAMETERS-2'!AE246*(1-VLOOKUP(AF$4,'INTERNAL PARAMETERS-1'!$B$5:$J$44,4, FALSE))</f>
        <v>0</v>
      </c>
      <c r="BU246" s="113">
        <f>$F246*'INTERNAL PARAMETERS-2'!AF246*(1-VLOOKUP(AG$4,'INTERNAL PARAMETERS-1'!$B$5:$J$44,4, FALSE))</f>
        <v>0</v>
      </c>
      <c r="BV246" s="113">
        <f>$F246*'INTERNAL PARAMETERS-2'!AG246*(1-VLOOKUP(AH$4,'INTERNAL PARAMETERS-1'!$B$5:$J$44,4, FALSE))</f>
        <v>0</v>
      </c>
      <c r="BW246" s="113">
        <f>$F246*'INTERNAL PARAMETERS-2'!AH246*(1-VLOOKUP(AI$4,'INTERNAL PARAMETERS-1'!$B$5:$J$44,4, FALSE))</f>
        <v>0</v>
      </c>
      <c r="BX246" s="113">
        <f>$F246*'INTERNAL PARAMETERS-2'!AI246*(1-VLOOKUP(AJ$4,'INTERNAL PARAMETERS-1'!$B$5:$J$44,4, FALSE))</f>
        <v>0</v>
      </c>
      <c r="BY246" s="113">
        <f>$F246*'INTERNAL PARAMETERS-2'!AJ246*(1-VLOOKUP(AK$4,'INTERNAL PARAMETERS-1'!$B$5:$J$44,4, FALSE))</f>
        <v>0</v>
      </c>
      <c r="BZ246" s="113">
        <f>$F246*'INTERNAL PARAMETERS-2'!AK246*(1-VLOOKUP(AL$4,'INTERNAL PARAMETERS-1'!$B$5:$J$44,4, FALSE))</f>
        <v>0</v>
      </c>
      <c r="CA246" s="113">
        <f>$F246*'INTERNAL PARAMETERS-2'!AL246*(1-VLOOKUP(AM$4,'INTERNAL PARAMETERS-1'!$B$5:$J$44,4, FALSE))</f>
        <v>0</v>
      </c>
      <c r="CB246" s="113">
        <f>$F246*'INTERNAL PARAMETERS-2'!AM246*(1-VLOOKUP(AN$4,'INTERNAL PARAMETERS-1'!$B$5:$J$44,4, FALSE))</f>
        <v>0</v>
      </c>
      <c r="CC246" s="113">
        <f>$F246*'INTERNAL PARAMETERS-2'!AN246*(1-VLOOKUP(AO$4,'INTERNAL PARAMETERS-1'!$B$5:$J$44,4, FALSE))</f>
        <v>0</v>
      </c>
      <c r="CD246" s="113">
        <f>$F246*'INTERNAL PARAMETERS-2'!AO246*(1-VLOOKUP(AP$4,'INTERNAL PARAMETERS-1'!$B$5:$J$44,4, FALSE))</f>
        <v>0</v>
      </c>
      <c r="CE246" s="113">
        <f>$F246*'INTERNAL PARAMETERS-2'!AP246*(1-VLOOKUP(AQ$4,'INTERNAL PARAMETERS-1'!$B$5:$J$44,4, FALSE))</f>
        <v>0</v>
      </c>
      <c r="CF246" s="113">
        <f>$F246*'INTERNAL PARAMETERS-2'!AQ246*(1-VLOOKUP(AR$4,'INTERNAL PARAMETERS-1'!$B$5:$J$44,4, FALSE))</f>
        <v>0</v>
      </c>
      <c r="CG246" s="113">
        <f>$F246*'INTERNAL PARAMETERS-2'!AR246*(1-VLOOKUP(AS$4,'INTERNAL PARAMETERS-1'!$B$5:$J$44,4, FALSE))</f>
        <v>0</v>
      </c>
      <c r="CH246" s="112">
        <f>$F246*'INTERNAL PARAMETERS-2'!AS246*(1-VLOOKUP(AT$4,'INTERNAL PARAMETERS-1'!$B$5:$J$44,4, FALSE))</f>
        <v>0</v>
      </c>
      <c r="CI246" s="111">
        <f t="shared" si="3"/>
        <v>0</v>
      </c>
    </row>
    <row r="247" spans="3:87" x14ac:dyDescent="0.5">
      <c r="C247" s="79" t="s">
        <v>22</v>
      </c>
      <c r="D247" s="78" t="s">
        <v>2</v>
      </c>
      <c r="E247" s="78" t="s">
        <v>12</v>
      </c>
      <c r="F247" s="115">
        <f>'INPUTS-Incidence'!E247</f>
        <v>0</v>
      </c>
      <c r="G247" s="114">
        <f>$F247*'INTERNAL PARAMETERS-2'!F247*VLOOKUP(G$4,'INTERNAL PARAMETERS-1'!$B$5:$J$44,4, FALSE)</f>
        <v>0</v>
      </c>
      <c r="H247" s="113">
        <f>$F247*'INTERNAL PARAMETERS-2'!G247*VLOOKUP(H$4,'INTERNAL PARAMETERS-1'!$B$5:$J$44,4, FALSE)</f>
        <v>0</v>
      </c>
      <c r="I247" s="113">
        <f>$F247*'INTERNAL PARAMETERS-2'!H247*VLOOKUP(I$4,'INTERNAL PARAMETERS-1'!$B$5:$J$44,4, FALSE)</f>
        <v>0</v>
      </c>
      <c r="J247" s="113">
        <f>$F247*'INTERNAL PARAMETERS-2'!I247*VLOOKUP(J$4,'INTERNAL PARAMETERS-1'!$B$5:$J$44,4, FALSE)</f>
        <v>0</v>
      </c>
      <c r="K247" s="113">
        <f>$F247*'INTERNAL PARAMETERS-2'!J247*VLOOKUP(K$4,'INTERNAL PARAMETERS-1'!$B$5:$J$44,4, FALSE)</f>
        <v>0</v>
      </c>
      <c r="L247" s="113">
        <f>$F247*'INTERNAL PARAMETERS-2'!K247*VLOOKUP(L$4,'INTERNAL PARAMETERS-1'!$B$5:$J$44,4, FALSE)</f>
        <v>0</v>
      </c>
      <c r="M247" s="113">
        <f>$F247*'INTERNAL PARAMETERS-2'!L247*VLOOKUP(M$4,'INTERNAL PARAMETERS-1'!$B$5:$J$44,4, FALSE)</f>
        <v>0</v>
      </c>
      <c r="N247" s="113">
        <f>$F247*'INTERNAL PARAMETERS-2'!M247*VLOOKUP(N$4,'INTERNAL PARAMETERS-1'!$B$5:$J$44,4, FALSE)</f>
        <v>0</v>
      </c>
      <c r="O247" s="113">
        <f>$F247*'INTERNAL PARAMETERS-2'!N247*VLOOKUP(O$4,'INTERNAL PARAMETERS-1'!$B$5:$J$44,4, FALSE)</f>
        <v>0</v>
      </c>
      <c r="P247" s="113">
        <f>$F247*'INTERNAL PARAMETERS-2'!O247*VLOOKUP(P$4,'INTERNAL PARAMETERS-1'!$B$5:$J$44,4, FALSE)</f>
        <v>0</v>
      </c>
      <c r="Q247" s="113">
        <f>$F247*'INTERNAL PARAMETERS-2'!P247*VLOOKUP(Q$4,'INTERNAL PARAMETERS-1'!$B$5:$J$44,4, FALSE)</f>
        <v>0</v>
      </c>
      <c r="R247" s="113">
        <f>$F247*'INTERNAL PARAMETERS-2'!Q247*VLOOKUP(R$4,'INTERNAL PARAMETERS-1'!$B$5:$J$44,4, FALSE)</f>
        <v>0</v>
      </c>
      <c r="S247" s="113">
        <f>$F247*'INTERNAL PARAMETERS-2'!R247*VLOOKUP(S$4,'INTERNAL PARAMETERS-1'!$B$5:$J$44,4, FALSE)</f>
        <v>0</v>
      </c>
      <c r="T247" s="113">
        <f>$F247*'INTERNAL PARAMETERS-2'!S247*VLOOKUP(T$4,'INTERNAL PARAMETERS-1'!$B$5:$J$44,4, FALSE)</f>
        <v>0</v>
      </c>
      <c r="U247" s="113">
        <f>$F247*'INTERNAL PARAMETERS-2'!T247*VLOOKUP(U$4,'INTERNAL PARAMETERS-1'!$B$5:$J$44,4, FALSE)</f>
        <v>0</v>
      </c>
      <c r="V247" s="113">
        <f>$F247*'INTERNAL PARAMETERS-2'!U247*VLOOKUP(V$4,'INTERNAL PARAMETERS-1'!$B$5:$J$44,4, FALSE)</f>
        <v>0</v>
      </c>
      <c r="W247" s="113">
        <f>$F247*'INTERNAL PARAMETERS-2'!V247*VLOOKUP(W$4,'INTERNAL PARAMETERS-1'!$B$5:$J$44,4, FALSE)</f>
        <v>0</v>
      </c>
      <c r="X247" s="113">
        <f>$F247*'INTERNAL PARAMETERS-2'!W247*VLOOKUP(X$4,'INTERNAL PARAMETERS-1'!$B$5:$J$44,4, FALSE)</f>
        <v>0</v>
      </c>
      <c r="Y247" s="113">
        <f>$F247*'INTERNAL PARAMETERS-2'!X247*VLOOKUP(Y$4,'INTERNAL PARAMETERS-1'!$B$5:$J$44,4, FALSE)</f>
        <v>0</v>
      </c>
      <c r="Z247" s="113">
        <f>$F247*'INTERNAL PARAMETERS-2'!Y247*VLOOKUP(Z$4,'INTERNAL PARAMETERS-1'!$B$5:$J$44,4, FALSE)</f>
        <v>0</v>
      </c>
      <c r="AA247" s="113">
        <f>$F247*'INTERNAL PARAMETERS-2'!Z247*VLOOKUP(AA$4,'INTERNAL PARAMETERS-1'!$B$5:$J$44,4, FALSE)</f>
        <v>0</v>
      </c>
      <c r="AB247" s="113">
        <f>$F247*'INTERNAL PARAMETERS-2'!AA247*VLOOKUP(AB$4,'INTERNAL PARAMETERS-1'!$B$5:$J$44,4, FALSE)</f>
        <v>0</v>
      </c>
      <c r="AC247" s="113">
        <f>$F247*'INTERNAL PARAMETERS-2'!AB247*VLOOKUP(AC$4,'INTERNAL PARAMETERS-1'!$B$5:$J$44,4, FALSE)</f>
        <v>0</v>
      </c>
      <c r="AD247" s="113">
        <f>$F247*'INTERNAL PARAMETERS-2'!AC247*VLOOKUP(AD$4,'INTERNAL PARAMETERS-1'!$B$5:$J$44,4, FALSE)</f>
        <v>0</v>
      </c>
      <c r="AE247" s="113">
        <f>$F247*'INTERNAL PARAMETERS-2'!AD247*VLOOKUP(AE$4,'INTERNAL PARAMETERS-1'!$B$5:$J$44,4, FALSE)</f>
        <v>0</v>
      </c>
      <c r="AF247" s="113">
        <f>$F247*'INTERNAL PARAMETERS-2'!AE247*VLOOKUP(AF$4,'INTERNAL PARAMETERS-1'!$B$5:$J$44,4, FALSE)</f>
        <v>0</v>
      </c>
      <c r="AG247" s="113">
        <f>$F247*'INTERNAL PARAMETERS-2'!AF247*VLOOKUP(AG$4,'INTERNAL PARAMETERS-1'!$B$5:$J$44,4, FALSE)</f>
        <v>0</v>
      </c>
      <c r="AH247" s="113">
        <f>$F247*'INTERNAL PARAMETERS-2'!AG247*VLOOKUP(AH$4,'INTERNAL PARAMETERS-1'!$B$5:$J$44,4, FALSE)</f>
        <v>0</v>
      </c>
      <c r="AI247" s="113">
        <f>$F247*'INTERNAL PARAMETERS-2'!AH247*VLOOKUP(AI$4,'INTERNAL PARAMETERS-1'!$B$5:$J$44,4, FALSE)</f>
        <v>0</v>
      </c>
      <c r="AJ247" s="113">
        <f>$F247*'INTERNAL PARAMETERS-2'!AI247*VLOOKUP(AJ$4,'INTERNAL PARAMETERS-1'!$B$5:$J$44,4, FALSE)</f>
        <v>0</v>
      </c>
      <c r="AK247" s="113">
        <f>$F247*'INTERNAL PARAMETERS-2'!AJ247*VLOOKUP(AK$4,'INTERNAL PARAMETERS-1'!$B$5:$J$44,4, FALSE)</f>
        <v>0</v>
      </c>
      <c r="AL247" s="113">
        <f>$F247*'INTERNAL PARAMETERS-2'!AK247*VLOOKUP(AL$4,'INTERNAL PARAMETERS-1'!$B$5:$J$44,4, FALSE)</f>
        <v>0</v>
      </c>
      <c r="AM247" s="113">
        <f>$F247*'INTERNAL PARAMETERS-2'!AL247*VLOOKUP(AM$4,'INTERNAL PARAMETERS-1'!$B$5:$J$44,4, FALSE)</f>
        <v>0</v>
      </c>
      <c r="AN247" s="113">
        <f>$F247*'INTERNAL PARAMETERS-2'!AM247*VLOOKUP(AN$4,'INTERNAL PARAMETERS-1'!$B$5:$J$44,4, FALSE)</f>
        <v>0</v>
      </c>
      <c r="AO247" s="113">
        <f>$F247*'INTERNAL PARAMETERS-2'!AN247*VLOOKUP(AO$4,'INTERNAL PARAMETERS-1'!$B$5:$J$44,4, FALSE)</f>
        <v>0</v>
      </c>
      <c r="AP247" s="113">
        <f>$F247*'INTERNAL PARAMETERS-2'!AO247*VLOOKUP(AP$4,'INTERNAL PARAMETERS-1'!$B$5:$J$44,4, FALSE)</f>
        <v>0</v>
      </c>
      <c r="AQ247" s="113">
        <f>$F247*'INTERNAL PARAMETERS-2'!AP247*VLOOKUP(AQ$4,'INTERNAL PARAMETERS-1'!$B$5:$J$44,4, FALSE)</f>
        <v>0</v>
      </c>
      <c r="AR247" s="113">
        <f>$F247*'INTERNAL PARAMETERS-2'!AQ247*VLOOKUP(AR$4,'INTERNAL PARAMETERS-1'!$B$5:$J$44,4, FALSE)</f>
        <v>0</v>
      </c>
      <c r="AS247" s="113">
        <f>$F247*'INTERNAL PARAMETERS-2'!AR247*VLOOKUP(AS$4,'INTERNAL PARAMETERS-1'!$B$5:$J$44,4, FALSE)</f>
        <v>0</v>
      </c>
      <c r="AT247" s="112">
        <f>$F247*'INTERNAL PARAMETERS-2'!AS247*VLOOKUP(AT$4,'INTERNAL PARAMETERS-1'!$B$5:$J$44,4, FALSE)</f>
        <v>0</v>
      </c>
      <c r="AU247" s="114">
        <f>$F247*'INTERNAL PARAMETERS-2'!F247*(1-VLOOKUP(G$4,'INTERNAL PARAMETERS-1'!$B$5:$J$44,4, FALSE))</f>
        <v>0</v>
      </c>
      <c r="AV247" s="113">
        <f>$F247*'INTERNAL PARAMETERS-2'!G247*(1-VLOOKUP(H$4,'INTERNAL PARAMETERS-1'!$B$5:$J$44,4, FALSE))</f>
        <v>0</v>
      </c>
      <c r="AW247" s="113">
        <f>$F247*'INTERNAL PARAMETERS-2'!H247*(1-VLOOKUP(I$4,'INTERNAL PARAMETERS-1'!$B$5:$J$44,4, FALSE))</f>
        <v>0</v>
      </c>
      <c r="AX247" s="113">
        <f>$F247*'INTERNAL PARAMETERS-2'!I247*(1-VLOOKUP(J$4,'INTERNAL PARAMETERS-1'!$B$5:$J$44,4, FALSE))</f>
        <v>0</v>
      </c>
      <c r="AY247" s="113">
        <f>$F247*'INTERNAL PARAMETERS-2'!J247*(1-VLOOKUP(K$4,'INTERNAL PARAMETERS-1'!$B$5:$J$44,4, FALSE))</f>
        <v>0</v>
      </c>
      <c r="AZ247" s="113">
        <f>$F247*'INTERNAL PARAMETERS-2'!K247*(1-VLOOKUP(L$4,'INTERNAL PARAMETERS-1'!$B$5:$J$44,4, FALSE))</f>
        <v>0</v>
      </c>
      <c r="BA247" s="113">
        <f>$F247*'INTERNAL PARAMETERS-2'!L247*(1-VLOOKUP(M$4,'INTERNAL PARAMETERS-1'!$B$5:$J$44,4, FALSE))</f>
        <v>0</v>
      </c>
      <c r="BB247" s="113">
        <f>$F247*'INTERNAL PARAMETERS-2'!M247*(1-VLOOKUP(N$4,'INTERNAL PARAMETERS-1'!$B$5:$J$44,4, FALSE))</f>
        <v>0</v>
      </c>
      <c r="BC247" s="113">
        <f>$F247*'INTERNAL PARAMETERS-2'!N247*(1-VLOOKUP(O$4,'INTERNAL PARAMETERS-1'!$B$5:$J$44,4, FALSE))</f>
        <v>0</v>
      </c>
      <c r="BD247" s="113">
        <f>$F247*'INTERNAL PARAMETERS-2'!O247*(1-VLOOKUP(P$4,'INTERNAL PARAMETERS-1'!$B$5:$J$44,4, FALSE))</f>
        <v>0</v>
      </c>
      <c r="BE247" s="113">
        <f>$F247*'INTERNAL PARAMETERS-2'!P247*(1-VLOOKUP(Q$4,'INTERNAL PARAMETERS-1'!$B$5:$J$44,4, FALSE))</f>
        <v>0</v>
      </c>
      <c r="BF247" s="113">
        <f>$F247*'INTERNAL PARAMETERS-2'!Q247*(1-VLOOKUP(R$4,'INTERNAL PARAMETERS-1'!$B$5:$J$44,4, FALSE))</f>
        <v>0</v>
      </c>
      <c r="BG247" s="113">
        <f>$F247*'INTERNAL PARAMETERS-2'!R247*(1-VLOOKUP(S$4,'INTERNAL PARAMETERS-1'!$B$5:$J$44,4, FALSE))</f>
        <v>0</v>
      </c>
      <c r="BH247" s="113">
        <f>$F247*'INTERNAL PARAMETERS-2'!S247*(1-VLOOKUP(T$4,'INTERNAL PARAMETERS-1'!$B$5:$J$44,4, FALSE))</f>
        <v>0</v>
      </c>
      <c r="BI247" s="113">
        <f>$F247*'INTERNAL PARAMETERS-2'!T247*(1-VLOOKUP(U$4,'INTERNAL PARAMETERS-1'!$B$5:$J$44,4, FALSE))</f>
        <v>0</v>
      </c>
      <c r="BJ247" s="113">
        <f>$F247*'INTERNAL PARAMETERS-2'!U247*(1-VLOOKUP(V$4,'INTERNAL PARAMETERS-1'!$B$5:$J$44,4, FALSE))</f>
        <v>0</v>
      </c>
      <c r="BK247" s="113">
        <f>$F247*'INTERNAL PARAMETERS-2'!V247*(1-VLOOKUP(W$4,'INTERNAL PARAMETERS-1'!$B$5:$J$44,4, FALSE))</f>
        <v>0</v>
      </c>
      <c r="BL247" s="113">
        <f>$F247*'INTERNAL PARAMETERS-2'!W247*(1-VLOOKUP(X$4,'INTERNAL PARAMETERS-1'!$B$5:$J$44,4, FALSE))</f>
        <v>0</v>
      </c>
      <c r="BM247" s="113">
        <f>$F247*'INTERNAL PARAMETERS-2'!X247*(1-VLOOKUP(Y$4,'INTERNAL PARAMETERS-1'!$B$5:$J$44,4, FALSE))</f>
        <v>0</v>
      </c>
      <c r="BN247" s="113">
        <f>$F247*'INTERNAL PARAMETERS-2'!Y247*(1-VLOOKUP(Z$4,'INTERNAL PARAMETERS-1'!$B$5:$J$44,4, FALSE))</f>
        <v>0</v>
      </c>
      <c r="BO247" s="113">
        <f>$F247*'INTERNAL PARAMETERS-2'!Z247*(1-VLOOKUP(AA$4,'INTERNAL PARAMETERS-1'!$B$5:$J$44,4, FALSE))</f>
        <v>0</v>
      </c>
      <c r="BP247" s="113">
        <f>$F247*'INTERNAL PARAMETERS-2'!AA247*(1-VLOOKUP(AB$4,'INTERNAL PARAMETERS-1'!$B$5:$J$44,4, FALSE))</f>
        <v>0</v>
      </c>
      <c r="BQ247" s="113">
        <f>$F247*'INTERNAL PARAMETERS-2'!AB247*(1-VLOOKUP(AC$4,'INTERNAL PARAMETERS-1'!$B$5:$J$44,4, FALSE))</f>
        <v>0</v>
      </c>
      <c r="BR247" s="113">
        <f>$F247*'INTERNAL PARAMETERS-2'!AC247*(1-VLOOKUP(AD$4,'INTERNAL PARAMETERS-1'!$B$5:$J$44,4, FALSE))</f>
        <v>0</v>
      </c>
      <c r="BS247" s="113">
        <f>$F247*'INTERNAL PARAMETERS-2'!AD247*(1-VLOOKUP(AE$4,'INTERNAL PARAMETERS-1'!$B$5:$J$44,4, FALSE))</f>
        <v>0</v>
      </c>
      <c r="BT247" s="113">
        <f>$F247*'INTERNAL PARAMETERS-2'!AE247*(1-VLOOKUP(AF$4,'INTERNAL PARAMETERS-1'!$B$5:$J$44,4, FALSE))</f>
        <v>0</v>
      </c>
      <c r="BU247" s="113">
        <f>$F247*'INTERNAL PARAMETERS-2'!AF247*(1-VLOOKUP(AG$4,'INTERNAL PARAMETERS-1'!$B$5:$J$44,4, FALSE))</f>
        <v>0</v>
      </c>
      <c r="BV247" s="113">
        <f>$F247*'INTERNAL PARAMETERS-2'!AG247*(1-VLOOKUP(AH$4,'INTERNAL PARAMETERS-1'!$B$5:$J$44,4, FALSE))</f>
        <v>0</v>
      </c>
      <c r="BW247" s="113">
        <f>$F247*'INTERNAL PARAMETERS-2'!AH247*(1-VLOOKUP(AI$4,'INTERNAL PARAMETERS-1'!$B$5:$J$44,4, FALSE))</f>
        <v>0</v>
      </c>
      <c r="BX247" s="113">
        <f>$F247*'INTERNAL PARAMETERS-2'!AI247*(1-VLOOKUP(AJ$4,'INTERNAL PARAMETERS-1'!$B$5:$J$44,4, FALSE))</f>
        <v>0</v>
      </c>
      <c r="BY247" s="113">
        <f>$F247*'INTERNAL PARAMETERS-2'!AJ247*(1-VLOOKUP(AK$4,'INTERNAL PARAMETERS-1'!$B$5:$J$44,4, FALSE))</f>
        <v>0</v>
      </c>
      <c r="BZ247" s="113">
        <f>$F247*'INTERNAL PARAMETERS-2'!AK247*(1-VLOOKUP(AL$4,'INTERNAL PARAMETERS-1'!$B$5:$J$44,4, FALSE))</f>
        <v>0</v>
      </c>
      <c r="CA247" s="113">
        <f>$F247*'INTERNAL PARAMETERS-2'!AL247*(1-VLOOKUP(AM$4,'INTERNAL PARAMETERS-1'!$B$5:$J$44,4, FALSE))</f>
        <v>0</v>
      </c>
      <c r="CB247" s="113">
        <f>$F247*'INTERNAL PARAMETERS-2'!AM247*(1-VLOOKUP(AN$4,'INTERNAL PARAMETERS-1'!$B$5:$J$44,4, FALSE))</f>
        <v>0</v>
      </c>
      <c r="CC247" s="113">
        <f>$F247*'INTERNAL PARAMETERS-2'!AN247*(1-VLOOKUP(AO$4,'INTERNAL PARAMETERS-1'!$B$5:$J$44,4, FALSE))</f>
        <v>0</v>
      </c>
      <c r="CD247" s="113">
        <f>$F247*'INTERNAL PARAMETERS-2'!AO247*(1-VLOOKUP(AP$4,'INTERNAL PARAMETERS-1'!$B$5:$J$44,4, FALSE))</f>
        <v>0</v>
      </c>
      <c r="CE247" s="113">
        <f>$F247*'INTERNAL PARAMETERS-2'!AP247*(1-VLOOKUP(AQ$4,'INTERNAL PARAMETERS-1'!$B$5:$J$44,4, FALSE))</f>
        <v>0</v>
      </c>
      <c r="CF247" s="113">
        <f>$F247*'INTERNAL PARAMETERS-2'!AQ247*(1-VLOOKUP(AR$4,'INTERNAL PARAMETERS-1'!$B$5:$J$44,4, FALSE))</f>
        <v>0</v>
      </c>
      <c r="CG247" s="113">
        <f>$F247*'INTERNAL PARAMETERS-2'!AR247*(1-VLOOKUP(AS$4,'INTERNAL PARAMETERS-1'!$B$5:$J$44,4, FALSE))</f>
        <v>0</v>
      </c>
      <c r="CH247" s="112">
        <f>$F247*'INTERNAL PARAMETERS-2'!AS247*(1-VLOOKUP(AT$4,'INTERNAL PARAMETERS-1'!$B$5:$J$44,4, FALSE))</f>
        <v>0</v>
      </c>
      <c r="CI247" s="111">
        <f t="shared" si="3"/>
        <v>0</v>
      </c>
    </row>
    <row r="248" spans="3:87" x14ac:dyDescent="0.5">
      <c r="C248" s="79" t="s">
        <v>22</v>
      </c>
      <c r="D248" s="78" t="s">
        <v>2</v>
      </c>
      <c r="E248" s="78" t="s">
        <v>11</v>
      </c>
      <c r="F248" s="115">
        <f>'INPUTS-Incidence'!E248</f>
        <v>0</v>
      </c>
      <c r="G248" s="114">
        <f>$F248*'INTERNAL PARAMETERS-2'!F248*VLOOKUP(G$4,'INTERNAL PARAMETERS-1'!$B$5:$J$44,4, FALSE)</f>
        <v>0</v>
      </c>
      <c r="H248" s="113">
        <f>$F248*'INTERNAL PARAMETERS-2'!G248*VLOOKUP(H$4,'INTERNAL PARAMETERS-1'!$B$5:$J$44,4, FALSE)</f>
        <v>0</v>
      </c>
      <c r="I248" s="113">
        <f>$F248*'INTERNAL PARAMETERS-2'!H248*VLOOKUP(I$4,'INTERNAL PARAMETERS-1'!$B$5:$J$44,4, FALSE)</f>
        <v>0</v>
      </c>
      <c r="J248" s="113">
        <f>$F248*'INTERNAL PARAMETERS-2'!I248*VLOOKUP(J$4,'INTERNAL PARAMETERS-1'!$B$5:$J$44,4, FALSE)</f>
        <v>0</v>
      </c>
      <c r="K248" s="113">
        <f>$F248*'INTERNAL PARAMETERS-2'!J248*VLOOKUP(K$4,'INTERNAL PARAMETERS-1'!$B$5:$J$44,4, FALSE)</f>
        <v>0</v>
      </c>
      <c r="L248" s="113">
        <f>$F248*'INTERNAL PARAMETERS-2'!K248*VLOOKUP(L$4,'INTERNAL PARAMETERS-1'!$B$5:$J$44,4, FALSE)</f>
        <v>0</v>
      </c>
      <c r="M248" s="113">
        <f>$F248*'INTERNAL PARAMETERS-2'!L248*VLOOKUP(M$4,'INTERNAL PARAMETERS-1'!$B$5:$J$44,4, FALSE)</f>
        <v>0</v>
      </c>
      <c r="N248" s="113">
        <f>$F248*'INTERNAL PARAMETERS-2'!M248*VLOOKUP(N$4,'INTERNAL PARAMETERS-1'!$B$5:$J$44,4, FALSE)</f>
        <v>0</v>
      </c>
      <c r="O248" s="113">
        <f>$F248*'INTERNAL PARAMETERS-2'!N248*VLOOKUP(O$4,'INTERNAL PARAMETERS-1'!$B$5:$J$44,4, FALSE)</f>
        <v>0</v>
      </c>
      <c r="P248" s="113">
        <f>$F248*'INTERNAL PARAMETERS-2'!O248*VLOOKUP(P$4,'INTERNAL PARAMETERS-1'!$B$5:$J$44,4, FALSE)</f>
        <v>0</v>
      </c>
      <c r="Q248" s="113">
        <f>$F248*'INTERNAL PARAMETERS-2'!P248*VLOOKUP(Q$4,'INTERNAL PARAMETERS-1'!$B$5:$J$44,4, FALSE)</f>
        <v>0</v>
      </c>
      <c r="R248" s="113">
        <f>$F248*'INTERNAL PARAMETERS-2'!Q248*VLOOKUP(R$4,'INTERNAL PARAMETERS-1'!$B$5:$J$44,4, FALSE)</f>
        <v>0</v>
      </c>
      <c r="S248" s="113">
        <f>$F248*'INTERNAL PARAMETERS-2'!R248*VLOOKUP(S$4,'INTERNAL PARAMETERS-1'!$B$5:$J$44,4, FALSE)</f>
        <v>0</v>
      </c>
      <c r="T248" s="113">
        <f>$F248*'INTERNAL PARAMETERS-2'!S248*VLOOKUP(T$4,'INTERNAL PARAMETERS-1'!$B$5:$J$44,4, FALSE)</f>
        <v>0</v>
      </c>
      <c r="U248" s="113">
        <f>$F248*'INTERNAL PARAMETERS-2'!T248*VLOOKUP(U$4,'INTERNAL PARAMETERS-1'!$B$5:$J$44,4, FALSE)</f>
        <v>0</v>
      </c>
      <c r="V248" s="113">
        <f>$F248*'INTERNAL PARAMETERS-2'!U248*VLOOKUP(V$4,'INTERNAL PARAMETERS-1'!$B$5:$J$44,4, FALSE)</f>
        <v>0</v>
      </c>
      <c r="W248" s="113">
        <f>$F248*'INTERNAL PARAMETERS-2'!V248*VLOOKUP(W$4,'INTERNAL PARAMETERS-1'!$B$5:$J$44,4, FALSE)</f>
        <v>0</v>
      </c>
      <c r="X248" s="113">
        <f>$F248*'INTERNAL PARAMETERS-2'!W248*VLOOKUP(X$4,'INTERNAL PARAMETERS-1'!$B$5:$J$44,4, FALSE)</f>
        <v>0</v>
      </c>
      <c r="Y248" s="113">
        <f>$F248*'INTERNAL PARAMETERS-2'!X248*VLOOKUP(Y$4,'INTERNAL PARAMETERS-1'!$B$5:$J$44,4, FALSE)</f>
        <v>0</v>
      </c>
      <c r="Z248" s="113">
        <f>$F248*'INTERNAL PARAMETERS-2'!Y248*VLOOKUP(Z$4,'INTERNAL PARAMETERS-1'!$B$5:$J$44,4, FALSE)</f>
        <v>0</v>
      </c>
      <c r="AA248" s="113">
        <f>$F248*'INTERNAL PARAMETERS-2'!Z248*VLOOKUP(AA$4,'INTERNAL PARAMETERS-1'!$B$5:$J$44,4, FALSE)</f>
        <v>0</v>
      </c>
      <c r="AB248" s="113">
        <f>$F248*'INTERNAL PARAMETERS-2'!AA248*VLOOKUP(AB$4,'INTERNAL PARAMETERS-1'!$B$5:$J$44,4, FALSE)</f>
        <v>0</v>
      </c>
      <c r="AC248" s="113">
        <f>$F248*'INTERNAL PARAMETERS-2'!AB248*VLOOKUP(AC$4,'INTERNAL PARAMETERS-1'!$B$5:$J$44,4, FALSE)</f>
        <v>0</v>
      </c>
      <c r="AD248" s="113">
        <f>$F248*'INTERNAL PARAMETERS-2'!AC248*VLOOKUP(AD$4,'INTERNAL PARAMETERS-1'!$B$5:$J$44,4, FALSE)</f>
        <v>0</v>
      </c>
      <c r="AE248" s="113">
        <f>$F248*'INTERNAL PARAMETERS-2'!AD248*VLOOKUP(AE$4,'INTERNAL PARAMETERS-1'!$B$5:$J$44,4, FALSE)</f>
        <v>0</v>
      </c>
      <c r="AF248" s="113">
        <f>$F248*'INTERNAL PARAMETERS-2'!AE248*VLOOKUP(AF$4,'INTERNAL PARAMETERS-1'!$B$5:$J$44,4, FALSE)</f>
        <v>0</v>
      </c>
      <c r="AG248" s="113">
        <f>$F248*'INTERNAL PARAMETERS-2'!AF248*VLOOKUP(AG$4,'INTERNAL PARAMETERS-1'!$B$5:$J$44,4, FALSE)</f>
        <v>0</v>
      </c>
      <c r="AH248" s="113">
        <f>$F248*'INTERNAL PARAMETERS-2'!AG248*VLOOKUP(AH$4,'INTERNAL PARAMETERS-1'!$B$5:$J$44,4, FALSE)</f>
        <v>0</v>
      </c>
      <c r="AI248" s="113">
        <f>$F248*'INTERNAL PARAMETERS-2'!AH248*VLOOKUP(AI$4,'INTERNAL PARAMETERS-1'!$B$5:$J$44,4, FALSE)</f>
        <v>0</v>
      </c>
      <c r="AJ248" s="113">
        <f>$F248*'INTERNAL PARAMETERS-2'!AI248*VLOOKUP(AJ$4,'INTERNAL PARAMETERS-1'!$B$5:$J$44,4, FALSE)</f>
        <v>0</v>
      </c>
      <c r="AK248" s="113">
        <f>$F248*'INTERNAL PARAMETERS-2'!AJ248*VLOOKUP(AK$4,'INTERNAL PARAMETERS-1'!$B$5:$J$44,4, FALSE)</f>
        <v>0</v>
      </c>
      <c r="AL248" s="113">
        <f>$F248*'INTERNAL PARAMETERS-2'!AK248*VLOOKUP(AL$4,'INTERNAL PARAMETERS-1'!$B$5:$J$44,4, FALSE)</f>
        <v>0</v>
      </c>
      <c r="AM248" s="113">
        <f>$F248*'INTERNAL PARAMETERS-2'!AL248*VLOOKUP(AM$4,'INTERNAL PARAMETERS-1'!$B$5:$J$44,4, FALSE)</f>
        <v>0</v>
      </c>
      <c r="AN248" s="113">
        <f>$F248*'INTERNAL PARAMETERS-2'!AM248*VLOOKUP(AN$4,'INTERNAL PARAMETERS-1'!$B$5:$J$44,4, FALSE)</f>
        <v>0</v>
      </c>
      <c r="AO248" s="113">
        <f>$F248*'INTERNAL PARAMETERS-2'!AN248*VLOOKUP(AO$4,'INTERNAL PARAMETERS-1'!$B$5:$J$44,4, FALSE)</f>
        <v>0</v>
      </c>
      <c r="AP248" s="113">
        <f>$F248*'INTERNAL PARAMETERS-2'!AO248*VLOOKUP(AP$4,'INTERNAL PARAMETERS-1'!$B$5:$J$44,4, FALSE)</f>
        <v>0</v>
      </c>
      <c r="AQ248" s="113">
        <f>$F248*'INTERNAL PARAMETERS-2'!AP248*VLOOKUP(AQ$4,'INTERNAL PARAMETERS-1'!$B$5:$J$44,4, FALSE)</f>
        <v>0</v>
      </c>
      <c r="AR248" s="113">
        <f>$F248*'INTERNAL PARAMETERS-2'!AQ248*VLOOKUP(AR$4,'INTERNAL PARAMETERS-1'!$B$5:$J$44,4, FALSE)</f>
        <v>0</v>
      </c>
      <c r="AS248" s="113">
        <f>$F248*'INTERNAL PARAMETERS-2'!AR248*VLOOKUP(AS$4,'INTERNAL PARAMETERS-1'!$B$5:$J$44,4, FALSE)</f>
        <v>0</v>
      </c>
      <c r="AT248" s="112">
        <f>$F248*'INTERNAL PARAMETERS-2'!AS248*VLOOKUP(AT$4,'INTERNAL PARAMETERS-1'!$B$5:$J$44,4, FALSE)</f>
        <v>0</v>
      </c>
      <c r="AU248" s="114">
        <f>$F248*'INTERNAL PARAMETERS-2'!F248*(1-VLOOKUP(G$4,'INTERNAL PARAMETERS-1'!$B$5:$J$44,4, FALSE))</f>
        <v>0</v>
      </c>
      <c r="AV248" s="113">
        <f>$F248*'INTERNAL PARAMETERS-2'!G248*(1-VLOOKUP(H$4,'INTERNAL PARAMETERS-1'!$B$5:$J$44,4, FALSE))</f>
        <v>0</v>
      </c>
      <c r="AW248" s="113">
        <f>$F248*'INTERNAL PARAMETERS-2'!H248*(1-VLOOKUP(I$4,'INTERNAL PARAMETERS-1'!$B$5:$J$44,4, FALSE))</f>
        <v>0</v>
      </c>
      <c r="AX248" s="113">
        <f>$F248*'INTERNAL PARAMETERS-2'!I248*(1-VLOOKUP(J$4,'INTERNAL PARAMETERS-1'!$B$5:$J$44,4, FALSE))</f>
        <v>0</v>
      </c>
      <c r="AY248" s="113">
        <f>$F248*'INTERNAL PARAMETERS-2'!J248*(1-VLOOKUP(K$4,'INTERNAL PARAMETERS-1'!$B$5:$J$44,4, FALSE))</f>
        <v>0</v>
      </c>
      <c r="AZ248" s="113">
        <f>$F248*'INTERNAL PARAMETERS-2'!K248*(1-VLOOKUP(L$4,'INTERNAL PARAMETERS-1'!$B$5:$J$44,4, FALSE))</f>
        <v>0</v>
      </c>
      <c r="BA248" s="113">
        <f>$F248*'INTERNAL PARAMETERS-2'!L248*(1-VLOOKUP(M$4,'INTERNAL PARAMETERS-1'!$B$5:$J$44,4, FALSE))</f>
        <v>0</v>
      </c>
      <c r="BB248" s="113">
        <f>$F248*'INTERNAL PARAMETERS-2'!M248*(1-VLOOKUP(N$4,'INTERNAL PARAMETERS-1'!$B$5:$J$44,4, FALSE))</f>
        <v>0</v>
      </c>
      <c r="BC248" s="113">
        <f>$F248*'INTERNAL PARAMETERS-2'!N248*(1-VLOOKUP(O$4,'INTERNAL PARAMETERS-1'!$B$5:$J$44,4, FALSE))</f>
        <v>0</v>
      </c>
      <c r="BD248" s="113">
        <f>$F248*'INTERNAL PARAMETERS-2'!O248*(1-VLOOKUP(P$4,'INTERNAL PARAMETERS-1'!$B$5:$J$44,4, FALSE))</f>
        <v>0</v>
      </c>
      <c r="BE248" s="113">
        <f>$F248*'INTERNAL PARAMETERS-2'!P248*(1-VLOOKUP(Q$4,'INTERNAL PARAMETERS-1'!$B$5:$J$44,4, FALSE))</f>
        <v>0</v>
      </c>
      <c r="BF248" s="113">
        <f>$F248*'INTERNAL PARAMETERS-2'!Q248*(1-VLOOKUP(R$4,'INTERNAL PARAMETERS-1'!$B$5:$J$44,4, FALSE))</f>
        <v>0</v>
      </c>
      <c r="BG248" s="113">
        <f>$F248*'INTERNAL PARAMETERS-2'!R248*(1-VLOOKUP(S$4,'INTERNAL PARAMETERS-1'!$B$5:$J$44,4, FALSE))</f>
        <v>0</v>
      </c>
      <c r="BH248" s="113">
        <f>$F248*'INTERNAL PARAMETERS-2'!S248*(1-VLOOKUP(T$4,'INTERNAL PARAMETERS-1'!$B$5:$J$44,4, FALSE))</f>
        <v>0</v>
      </c>
      <c r="BI248" s="113">
        <f>$F248*'INTERNAL PARAMETERS-2'!T248*(1-VLOOKUP(U$4,'INTERNAL PARAMETERS-1'!$B$5:$J$44,4, FALSE))</f>
        <v>0</v>
      </c>
      <c r="BJ248" s="113">
        <f>$F248*'INTERNAL PARAMETERS-2'!U248*(1-VLOOKUP(V$4,'INTERNAL PARAMETERS-1'!$B$5:$J$44,4, FALSE))</f>
        <v>0</v>
      </c>
      <c r="BK248" s="113">
        <f>$F248*'INTERNAL PARAMETERS-2'!V248*(1-VLOOKUP(W$4,'INTERNAL PARAMETERS-1'!$B$5:$J$44,4, FALSE))</f>
        <v>0</v>
      </c>
      <c r="BL248" s="113">
        <f>$F248*'INTERNAL PARAMETERS-2'!W248*(1-VLOOKUP(X$4,'INTERNAL PARAMETERS-1'!$B$5:$J$44,4, FALSE))</f>
        <v>0</v>
      </c>
      <c r="BM248" s="113">
        <f>$F248*'INTERNAL PARAMETERS-2'!X248*(1-VLOOKUP(Y$4,'INTERNAL PARAMETERS-1'!$B$5:$J$44,4, FALSE))</f>
        <v>0</v>
      </c>
      <c r="BN248" s="113">
        <f>$F248*'INTERNAL PARAMETERS-2'!Y248*(1-VLOOKUP(Z$4,'INTERNAL PARAMETERS-1'!$B$5:$J$44,4, FALSE))</f>
        <v>0</v>
      </c>
      <c r="BO248" s="113">
        <f>$F248*'INTERNAL PARAMETERS-2'!Z248*(1-VLOOKUP(AA$4,'INTERNAL PARAMETERS-1'!$B$5:$J$44,4, FALSE))</f>
        <v>0</v>
      </c>
      <c r="BP248" s="113">
        <f>$F248*'INTERNAL PARAMETERS-2'!AA248*(1-VLOOKUP(AB$4,'INTERNAL PARAMETERS-1'!$B$5:$J$44,4, FALSE))</f>
        <v>0</v>
      </c>
      <c r="BQ248" s="113">
        <f>$F248*'INTERNAL PARAMETERS-2'!AB248*(1-VLOOKUP(AC$4,'INTERNAL PARAMETERS-1'!$B$5:$J$44,4, FALSE))</f>
        <v>0</v>
      </c>
      <c r="BR248" s="113">
        <f>$F248*'INTERNAL PARAMETERS-2'!AC248*(1-VLOOKUP(AD$4,'INTERNAL PARAMETERS-1'!$B$5:$J$44,4, FALSE))</f>
        <v>0</v>
      </c>
      <c r="BS248" s="113">
        <f>$F248*'INTERNAL PARAMETERS-2'!AD248*(1-VLOOKUP(AE$4,'INTERNAL PARAMETERS-1'!$B$5:$J$44,4, FALSE))</f>
        <v>0</v>
      </c>
      <c r="BT248" s="113">
        <f>$F248*'INTERNAL PARAMETERS-2'!AE248*(1-VLOOKUP(AF$4,'INTERNAL PARAMETERS-1'!$B$5:$J$44,4, FALSE))</f>
        <v>0</v>
      </c>
      <c r="BU248" s="113">
        <f>$F248*'INTERNAL PARAMETERS-2'!AF248*(1-VLOOKUP(AG$4,'INTERNAL PARAMETERS-1'!$B$5:$J$44,4, FALSE))</f>
        <v>0</v>
      </c>
      <c r="BV248" s="113">
        <f>$F248*'INTERNAL PARAMETERS-2'!AG248*(1-VLOOKUP(AH$4,'INTERNAL PARAMETERS-1'!$B$5:$J$44,4, FALSE))</f>
        <v>0</v>
      </c>
      <c r="BW248" s="113">
        <f>$F248*'INTERNAL PARAMETERS-2'!AH248*(1-VLOOKUP(AI$4,'INTERNAL PARAMETERS-1'!$B$5:$J$44,4, FALSE))</f>
        <v>0</v>
      </c>
      <c r="BX248" s="113">
        <f>$F248*'INTERNAL PARAMETERS-2'!AI248*(1-VLOOKUP(AJ$4,'INTERNAL PARAMETERS-1'!$B$5:$J$44,4, FALSE))</f>
        <v>0</v>
      </c>
      <c r="BY248" s="113">
        <f>$F248*'INTERNAL PARAMETERS-2'!AJ248*(1-VLOOKUP(AK$4,'INTERNAL PARAMETERS-1'!$B$5:$J$44,4, FALSE))</f>
        <v>0</v>
      </c>
      <c r="BZ248" s="113">
        <f>$F248*'INTERNAL PARAMETERS-2'!AK248*(1-VLOOKUP(AL$4,'INTERNAL PARAMETERS-1'!$B$5:$J$44,4, FALSE))</f>
        <v>0</v>
      </c>
      <c r="CA248" s="113">
        <f>$F248*'INTERNAL PARAMETERS-2'!AL248*(1-VLOOKUP(AM$4,'INTERNAL PARAMETERS-1'!$B$5:$J$44,4, FALSE))</f>
        <v>0</v>
      </c>
      <c r="CB248" s="113">
        <f>$F248*'INTERNAL PARAMETERS-2'!AM248*(1-VLOOKUP(AN$4,'INTERNAL PARAMETERS-1'!$B$5:$J$44,4, FALSE))</f>
        <v>0</v>
      </c>
      <c r="CC248" s="113">
        <f>$F248*'INTERNAL PARAMETERS-2'!AN248*(1-VLOOKUP(AO$4,'INTERNAL PARAMETERS-1'!$B$5:$J$44,4, FALSE))</f>
        <v>0</v>
      </c>
      <c r="CD248" s="113">
        <f>$F248*'INTERNAL PARAMETERS-2'!AO248*(1-VLOOKUP(AP$4,'INTERNAL PARAMETERS-1'!$B$5:$J$44,4, FALSE))</f>
        <v>0</v>
      </c>
      <c r="CE248" s="113">
        <f>$F248*'INTERNAL PARAMETERS-2'!AP248*(1-VLOOKUP(AQ$4,'INTERNAL PARAMETERS-1'!$B$5:$J$44,4, FALSE))</f>
        <v>0</v>
      </c>
      <c r="CF248" s="113">
        <f>$F248*'INTERNAL PARAMETERS-2'!AQ248*(1-VLOOKUP(AR$4,'INTERNAL PARAMETERS-1'!$B$5:$J$44,4, FALSE))</f>
        <v>0</v>
      </c>
      <c r="CG248" s="113">
        <f>$F248*'INTERNAL PARAMETERS-2'!AR248*(1-VLOOKUP(AS$4,'INTERNAL PARAMETERS-1'!$B$5:$J$44,4, FALSE))</f>
        <v>0</v>
      </c>
      <c r="CH248" s="112">
        <f>$F248*'INTERNAL PARAMETERS-2'!AS248*(1-VLOOKUP(AT$4,'INTERNAL PARAMETERS-1'!$B$5:$J$44,4, FALSE))</f>
        <v>0</v>
      </c>
      <c r="CI248" s="111">
        <f t="shared" si="3"/>
        <v>0</v>
      </c>
    </row>
    <row r="249" spans="3:87" x14ac:dyDescent="0.5">
      <c r="C249" s="79" t="s">
        <v>22</v>
      </c>
      <c r="D249" s="78" t="s">
        <v>2</v>
      </c>
      <c r="E249" s="78" t="s">
        <v>10</v>
      </c>
      <c r="F249" s="115">
        <f>'INPUTS-Incidence'!E249</f>
        <v>0</v>
      </c>
      <c r="G249" s="114">
        <f>$F249*'INTERNAL PARAMETERS-2'!F249*VLOOKUP(G$4,'INTERNAL PARAMETERS-1'!$B$5:$J$44,4, FALSE)</f>
        <v>0</v>
      </c>
      <c r="H249" s="113">
        <f>$F249*'INTERNAL PARAMETERS-2'!G249*VLOOKUP(H$4,'INTERNAL PARAMETERS-1'!$B$5:$J$44,4, FALSE)</f>
        <v>0</v>
      </c>
      <c r="I249" s="113">
        <f>$F249*'INTERNAL PARAMETERS-2'!H249*VLOOKUP(I$4,'INTERNAL PARAMETERS-1'!$B$5:$J$44,4, FALSE)</f>
        <v>0</v>
      </c>
      <c r="J249" s="113">
        <f>$F249*'INTERNAL PARAMETERS-2'!I249*VLOOKUP(J$4,'INTERNAL PARAMETERS-1'!$B$5:$J$44,4, FALSE)</f>
        <v>0</v>
      </c>
      <c r="K249" s="113">
        <f>$F249*'INTERNAL PARAMETERS-2'!J249*VLOOKUP(K$4,'INTERNAL PARAMETERS-1'!$B$5:$J$44,4, FALSE)</f>
        <v>0</v>
      </c>
      <c r="L249" s="113">
        <f>$F249*'INTERNAL PARAMETERS-2'!K249*VLOOKUP(L$4,'INTERNAL PARAMETERS-1'!$B$5:$J$44,4, FALSE)</f>
        <v>0</v>
      </c>
      <c r="M249" s="113">
        <f>$F249*'INTERNAL PARAMETERS-2'!L249*VLOOKUP(M$4,'INTERNAL PARAMETERS-1'!$B$5:$J$44,4, FALSE)</f>
        <v>0</v>
      </c>
      <c r="N249" s="113">
        <f>$F249*'INTERNAL PARAMETERS-2'!M249*VLOOKUP(N$4,'INTERNAL PARAMETERS-1'!$B$5:$J$44,4, FALSE)</f>
        <v>0</v>
      </c>
      <c r="O249" s="113">
        <f>$F249*'INTERNAL PARAMETERS-2'!N249*VLOOKUP(O$4,'INTERNAL PARAMETERS-1'!$B$5:$J$44,4, FALSE)</f>
        <v>0</v>
      </c>
      <c r="P249" s="113">
        <f>$F249*'INTERNAL PARAMETERS-2'!O249*VLOOKUP(P$4,'INTERNAL PARAMETERS-1'!$B$5:$J$44,4, FALSE)</f>
        <v>0</v>
      </c>
      <c r="Q249" s="113">
        <f>$F249*'INTERNAL PARAMETERS-2'!P249*VLOOKUP(Q$4,'INTERNAL PARAMETERS-1'!$B$5:$J$44,4, FALSE)</f>
        <v>0</v>
      </c>
      <c r="R249" s="113">
        <f>$F249*'INTERNAL PARAMETERS-2'!Q249*VLOOKUP(R$4,'INTERNAL PARAMETERS-1'!$B$5:$J$44,4, FALSE)</f>
        <v>0</v>
      </c>
      <c r="S249" s="113">
        <f>$F249*'INTERNAL PARAMETERS-2'!R249*VLOOKUP(S$4,'INTERNAL PARAMETERS-1'!$B$5:$J$44,4, FALSE)</f>
        <v>0</v>
      </c>
      <c r="T249" s="113">
        <f>$F249*'INTERNAL PARAMETERS-2'!S249*VLOOKUP(T$4,'INTERNAL PARAMETERS-1'!$B$5:$J$44,4, FALSE)</f>
        <v>0</v>
      </c>
      <c r="U249" s="113">
        <f>$F249*'INTERNAL PARAMETERS-2'!T249*VLOOKUP(U$4,'INTERNAL PARAMETERS-1'!$B$5:$J$44,4, FALSE)</f>
        <v>0</v>
      </c>
      <c r="V249" s="113">
        <f>$F249*'INTERNAL PARAMETERS-2'!U249*VLOOKUP(V$4,'INTERNAL PARAMETERS-1'!$B$5:$J$44,4, FALSE)</f>
        <v>0</v>
      </c>
      <c r="W249" s="113">
        <f>$F249*'INTERNAL PARAMETERS-2'!V249*VLOOKUP(W$4,'INTERNAL PARAMETERS-1'!$B$5:$J$44,4, FALSE)</f>
        <v>0</v>
      </c>
      <c r="X249" s="113">
        <f>$F249*'INTERNAL PARAMETERS-2'!W249*VLOOKUP(X$4,'INTERNAL PARAMETERS-1'!$B$5:$J$44,4, FALSE)</f>
        <v>0</v>
      </c>
      <c r="Y249" s="113">
        <f>$F249*'INTERNAL PARAMETERS-2'!X249*VLOOKUP(Y$4,'INTERNAL PARAMETERS-1'!$B$5:$J$44,4, FALSE)</f>
        <v>0</v>
      </c>
      <c r="Z249" s="113">
        <f>$F249*'INTERNAL PARAMETERS-2'!Y249*VLOOKUP(Z$4,'INTERNAL PARAMETERS-1'!$B$5:$J$44,4, FALSE)</f>
        <v>0</v>
      </c>
      <c r="AA249" s="113">
        <f>$F249*'INTERNAL PARAMETERS-2'!Z249*VLOOKUP(AA$4,'INTERNAL PARAMETERS-1'!$B$5:$J$44,4, FALSE)</f>
        <v>0</v>
      </c>
      <c r="AB249" s="113">
        <f>$F249*'INTERNAL PARAMETERS-2'!AA249*VLOOKUP(AB$4,'INTERNAL PARAMETERS-1'!$B$5:$J$44,4, FALSE)</f>
        <v>0</v>
      </c>
      <c r="AC249" s="113">
        <f>$F249*'INTERNAL PARAMETERS-2'!AB249*VLOOKUP(AC$4,'INTERNAL PARAMETERS-1'!$B$5:$J$44,4, FALSE)</f>
        <v>0</v>
      </c>
      <c r="AD249" s="113">
        <f>$F249*'INTERNAL PARAMETERS-2'!AC249*VLOOKUP(AD$4,'INTERNAL PARAMETERS-1'!$B$5:$J$44,4, FALSE)</f>
        <v>0</v>
      </c>
      <c r="AE249" s="113">
        <f>$F249*'INTERNAL PARAMETERS-2'!AD249*VLOOKUP(AE$4,'INTERNAL PARAMETERS-1'!$B$5:$J$44,4, FALSE)</f>
        <v>0</v>
      </c>
      <c r="AF249" s="113">
        <f>$F249*'INTERNAL PARAMETERS-2'!AE249*VLOOKUP(AF$4,'INTERNAL PARAMETERS-1'!$B$5:$J$44,4, FALSE)</f>
        <v>0</v>
      </c>
      <c r="AG249" s="113">
        <f>$F249*'INTERNAL PARAMETERS-2'!AF249*VLOOKUP(AG$4,'INTERNAL PARAMETERS-1'!$B$5:$J$44,4, FALSE)</f>
        <v>0</v>
      </c>
      <c r="AH249" s="113">
        <f>$F249*'INTERNAL PARAMETERS-2'!AG249*VLOOKUP(AH$4,'INTERNAL PARAMETERS-1'!$B$5:$J$44,4, FALSE)</f>
        <v>0</v>
      </c>
      <c r="AI249" s="113">
        <f>$F249*'INTERNAL PARAMETERS-2'!AH249*VLOOKUP(AI$4,'INTERNAL PARAMETERS-1'!$B$5:$J$44,4, FALSE)</f>
        <v>0</v>
      </c>
      <c r="AJ249" s="113">
        <f>$F249*'INTERNAL PARAMETERS-2'!AI249*VLOOKUP(AJ$4,'INTERNAL PARAMETERS-1'!$B$5:$J$44,4, FALSE)</f>
        <v>0</v>
      </c>
      <c r="AK249" s="113">
        <f>$F249*'INTERNAL PARAMETERS-2'!AJ249*VLOOKUP(AK$4,'INTERNAL PARAMETERS-1'!$B$5:$J$44,4, FALSE)</f>
        <v>0</v>
      </c>
      <c r="AL249" s="113">
        <f>$F249*'INTERNAL PARAMETERS-2'!AK249*VLOOKUP(AL$4,'INTERNAL PARAMETERS-1'!$B$5:$J$44,4, FALSE)</f>
        <v>0</v>
      </c>
      <c r="AM249" s="113">
        <f>$F249*'INTERNAL PARAMETERS-2'!AL249*VLOOKUP(AM$4,'INTERNAL PARAMETERS-1'!$B$5:$J$44,4, FALSE)</f>
        <v>0</v>
      </c>
      <c r="AN249" s="113">
        <f>$F249*'INTERNAL PARAMETERS-2'!AM249*VLOOKUP(AN$4,'INTERNAL PARAMETERS-1'!$B$5:$J$44,4, FALSE)</f>
        <v>0</v>
      </c>
      <c r="AO249" s="113">
        <f>$F249*'INTERNAL PARAMETERS-2'!AN249*VLOOKUP(AO$4,'INTERNAL PARAMETERS-1'!$B$5:$J$44,4, FALSE)</f>
        <v>0</v>
      </c>
      <c r="AP249" s="113">
        <f>$F249*'INTERNAL PARAMETERS-2'!AO249*VLOOKUP(AP$4,'INTERNAL PARAMETERS-1'!$B$5:$J$44,4, FALSE)</f>
        <v>0</v>
      </c>
      <c r="AQ249" s="113">
        <f>$F249*'INTERNAL PARAMETERS-2'!AP249*VLOOKUP(AQ$4,'INTERNAL PARAMETERS-1'!$B$5:$J$44,4, FALSE)</f>
        <v>0</v>
      </c>
      <c r="AR249" s="113">
        <f>$F249*'INTERNAL PARAMETERS-2'!AQ249*VLOOKUP(AR$4,'INTERNAL PARAMETERS-1'!$B$5:$J$44,4, FALSE)</f>
        <v>0</v>
      </c>
      <c r="AS249" s="113">
        <f>$F249*'INTERNAL PARAMETERS-2'!AR249*VLOOKUP(AS$4,'INTERNAL PARAMETERS-1'!$B$5:$J$44,4, FALSE)</f>
        <v>0</v>
      </c>
      <c r="AT249" s="112">
        <f>$F249*'INTERNAL PARAMETERS-2'!AS249*VLOOKUP(AT$4,'INTERNAL PARAMETERS-1'!$B$5:$J$44,4, FALSE)</f>
        <v>0</v>
      </c>
      <c r="AU249" s="114">
        <f>$F249*'INTERNAL PARAMETERS-2'!F249*(1-VLOOKUP(G$4,'INTERNAL PARAMETERS-1'!$B$5:$J$44,4, FALSE))</f>
        <v>0</v>
      </c>
      <c r="AV249" s="113">
        <f>$F249*'INTERNAL PARAMETERS-2'!G249*(1-VLOOKUP(H$4,'INTERNAL PARAMETERS-1'!$B$5:$J$44,4, FALSE))</f>
        <v>0</v>
      </c>
      <c r="AW249" s="113">
        <f>$F249*'INTERNAL PARAMETERS-2'!H249*(1-VLOOKUP(I$4,'INTERNAL PARAMETERS-1'!$B$5:$J$44,4, FALSE))</f>
        <v>0</v>
      </c>
      <c r="AX249" s="113">
        <f>$F249*'INTERNAL PARAMETERS-2'!I249*(1-VLOOKUP(J$4,'INTERNAL PARAMETERS-1'!$B$5:$J$44,4, FALSE))</f>
        <v>0</v>
      </c>
      <c r="AY249" s="113">
        <f>$F249*'INTERNAL PARAMETERS-2'!J249*(1-VLOOKUP(K$4,'INTERNAL PARAMETERS-1'!$B$5:$J$44,4, FALSE))</f>
        <v>0</v>
      </c>
      <c r="AZ249" s="113">
        <f>$F249*'INTERNAL PARAMETERS-2'!K249*(1-VLOOKUP(L$4,'INTERNAL PARAMETERS-1'!$B$5:$J$44,4, FALSE))</f>
        <v>0</v>
      </c>
      <c r="BA249" s="113">
        <f>$F249*'INTERNAL PARAMETERS-2'!L249*(1-VLOOKUP(M$4,'INTERNAL PARAMETERS-1'!$B$5:$J$44,4, FALSE))</f>
        <v>0</v>
      </c>
      <c r="BB249" s="113">
        <f>$F249*'INTERNAL PARAMETERS-2'!M249*(1-VLOOKUP(N$4,'INTERNAL PARAMETERS-1'!$B$5:$J$44,4, FALSE))</f>
        <v>0</v>
      </c>
      <c r="BC249" s="113">
        <f>$F249*'INTERNAL PARAMETERS-2'!N249*(1-VLOOKUP(O$4,'INTERNAL PARAMETERS-1'!$B$5:$J$44,4, FALSE))</f>
        <v>0</v>
      </c>
      <c r="BD249" s="113">
        <f>$F249*'INTERNAL PARAMETERS-2'!O249*(1-VLOOKUP(P$4,'INTERNAL PARAMETERS-1'!$B$5:$J$44,4, FALSE))</f>
        <v>0</v>
      </c>
      <c r="BE249" s="113">
        <f>$F249*'INTERNAL PARAMETERS-2'!P249*(1-VLOOKUP(Q$4,'INTERNAL PARAMETERS-1'!$B$5:$J$44,4, FALSE))</f>
        <v>0</v>
      </c>
      <c r="BF249" s="113">
        <f>$F249*'INTERNAL PARAMETERS-2'!Q249*(1-VLOOKUP(R$4,'INTERNAL PARAMETERS-1'!$B$5:$J$44,4, FALSE))</f>
        <v>0</v>
      </c>
      <c r="BG249" s="113">
        <f>$F249*'INTERNAL PARAMETERS-2'!R249*(1-VLOOKUP(S$4,'INTERNAL PARAMETERS-1'!$B$5:$J$44,4, FALSE))</f>
        <v>0</v>
      </c>
      <c r="BH249" s="113">
        <f>$F249*'INTERNAL PARAMETERS-2'!S249*(1-VLOOKUP(T$4,'INTERNAL PARAMETERS-1'!$B$5:$J$44,4, FALSE))</f>
        <v>0</v>
      </c>
      <c r="BI249" s="113">
        <f>$F249*'INTERNAL PARAMETERS-2'!T249*(1-VLOOKUP(U$4,'INTERNAL PARAMETERS-1'!$B$5:$J$44,4, FALSE))</f>
        <v>0</v>
      </c>
      <c r="BJ249" s="113">
        <f>$F249*'INTERNAL PARAMETERS-2'!U249*(1-VLOOKUP(V$4,'INTERNAL PARAMETERS-1'!$B$5:$J$44,4, FALSE))</f>
        <v>0</v>
      </c>
      <c r="BK249" s="113">
        <f>$F249*'INTERNAL PARAMETERS-2'!V249*(1-VLOOKUP(W$4,'INTERNAL PARAMETERS-1'!$B$5:$J$44,4, FALSE))</f>
        <v>0</v>
      </c>
      <c r="BL249" s="113">
        <f>$F249*'INTERNAL PARAMETERS-2'!W249*(1-VLOOKUP(X$4,'INTERNAL PARAMETERS-1'!$B$5:$J$44,4, FALSE))</f>
        <v>0</v>
      </c>
      <c r="BM249" s="113">
        <f>$F249*'INTERNAL PARAMETERS-2'!X249*(1-VLOOKUP(Y$4,'INTERNAL PARAMETERS-1'!$B$5:$J$44,4, FALSE))</f>
        <v>0</v>
      </c>
      <c r="BN249" s="113">
        <f>$F249*'INTERNAL PARAMETERS-2'!Y249*(1-VLOOKUP(Z$4,'INTERNAL PARAMETERS-1'!$B$5:$J$44,4, FALSE))</f>
        <v>0</v>
      </c>
      <c r="BO249" s="113">
        <f>$F249*'INTERNAL PARAMETERS-2'!Z249*(1-VLOOKUP(AA$4,'INTERNAL PARAMETERS-1'!$B$5:$J$44,4, FALSE))</f>
        <v>0</v>
      </c>
      <c r="BP249" s="113">
        <f>$F249*'INTERNAL PARAMETERS-2'!AA249*(1-VLOOKUP(AB$4,'INTERNAL PARAMETERS-1'!$B$5:$J$44,4, FALSE))</f>
        <v>0</v>
      </c>
      <c r="BQ249" s="113">
        <f>$F249*'INTERNAL PARAMETERS-2'!AB249*(1-VLOOKUP(AC$4,'INTERNAL PARAMETERS-1'!$B$5:$J$44,4, FALSE))</f>
        <v>0</v>
      </c>
      <c r="BR249" s="113">
        <f>$F249*'INTERNAL PARAMETERS-2'!AC249*(1-VLOOKUP(AD$4,'INTERNAL PARAMETERS-1'!$B$5:$J$44,4, FALSE))</f>
        <v>0</v>
      </c>
      <c r="BS249" s="113">
        <f>$F249*'INTERNAL PARAMETERS-2'!AD249*(1-VLOOKUP(AE$4,'INTERNAL PARAMETERS-1'!$B$5:$J$44,4, FALSE))</f>
        <v>0</v>
      </c>
      <c r="BT249" s="113">
        <f>$F249*'INTERNAL PARAMETERS-2'!AE249*(1-VLOOKUP(AF$4,'INTERNAL PARAMETERS-1'!$B$5:$J$44,4, FALSE))</f>
        <v>0</v>
      </c>
      <c r="BU249" s="113">
        <f>$F249*'INTERNAL PARAMETERS-2'!AF249*(1-VLOOKUP(AG$4,'INTERNAL PARAMETERS-1'!$B$5:$J$44,4, FALSE))</f>
        <v>0</v>
      </c>
      <c r="BV249" s="113">
        <f>$F249*'INTERNAL PARAMETERS-2'!AG249*(1-VLOOKUP(AH$4,'INTERNAL PARAMETERS-1'!$B$5:$J$44,4, FALSE))</f>
        <v>0</v>
      </c>
      <c r="BW249" s="113">
        <f>$F249*'INTERNAL PARAMETERS-2'!AH249*(1-VLOOKUP(AI$4,'INTERNAL PARAMETERS-1'!$B$5:$J$44,4, FALSE))</f>
        <v>0</v>
      </c>
      <c r="BX249" s="113">
        <f>$F249*'INTERNAL PARAMETERS-2'!AI249*(1-VLOOKUP(AJ$4,'INTERNAL PARAMETERS-1'!$B$5:$J$44,4, FALSE))</f>
        <v>0</v>
      </c>
      <c r="BY249" s="113">
        <f>$F249*'INTERNAL PARAMETERS-2'!AJ249*(1-VLOOKUP(AK$4,'INTERNAL PARAMETERS-1'!$B$5:$J$44,4, FALSE))</f>
        <v>0</v>
      </c>
      <c r="BZ249" s="113">
        <f>$F249*'INTERNAL PARAMETERS-2'!AK249*(1-VLOOKUP(AL$4,'INTERNAL PARAMETERS-1'!$B$5:$J$44,4, FALSE))</f>
        <v>0</v>
      </c>
      <c r="CA249" s="113">
        <f>$F249*'INTERNAL PARAMETERS-2'!AL249*(1-VLOOKUP(AM$4,'INTERNAL PARAMETERS-1'!$B$5:$J$44,4, FALSE))</f>
        <v>0</v>
      </c>
      <c r="CB249" s="113">
        <f>$F249*'INTERNAL PARAMETERS-2'!AM249*(1-VLOOKUP(AN$4,'INTERNAL PARAMETERS-1'!$B$5:$J$44,4, FALSE))</f>
        <v>0</v>
      </c>
      <c r="CC249" s="113">
        <f>$F249*'INTERNAL PARAMETERS-2'!AN249*(1-VLOOKUP(AO$4,'INTERNAL PARAMETERS-1'!$B$5:$J$44,4, FALSE))</f>
        <v>0</v>
      </c>
      <c r="CD249" s="113">
        <f>$F249*'INTERNAL PARAMETERS-2'!AO249*(1-VLOOKUP(AP$4,'INTERNAL PARAMETERS-1'!$B$5:$J$44,4, FALSE))</f>
        <v>0</v>
      </c>
      <c r="CE249" s="113">
        <f>$F249*'INTERNAL PARAMETERS-2'!AP249*(1-VLOOKUP(AQ$4,'INTERNAL PARAMETERS-1'!$B$5:$J$44,4, FALSE))</f>
        <v>0</v>
      </c>
      <c r="CF249" s="113">
        <f>$F249*'INTERNAL PARAMETERS-2'!AQ249*(1-VLOOKUP(AR$4,'INTERNAL PARAMETERS-1'!$B$5:$J$44,4, FALSE))</f>
        <v>0</v>
      </c>
      <c r="CG249" s="113">
        <f>$F249*'INTERNAL PARAMETERS-2'!AR249*(1-VLOOKUP(AS$4,'INTERNAL PARAMETERS-1'!$B$5:$J$44,4, FALSE))</f>
        <v>0</v>
      </c>
      <c r="CH249" s="112">
        <f>$F249*'INTERNAL PARAMETERS-2'!AS249*(1-VLOOKUP(AT$4,'INTERNAL PARAMETERS-1'!$B$5:$J$44,4, FALSE))</f>
        <v>0</v>
      </c>
      <c r="CI249" s="111">
        <f t="shared" si="3"/>
        <v>0</v>
      </c>
    </row>
    <row r="250" spans="3:87" x14ac:dyDescent="0.5">
      <c r="C250" s="79" t="s">
        <v>22</v>
      </c>
      <c r="D250" s="78" t="s">
        <v>2</v>
      </c>
      <c r="E250" s="78" t="s">
        <v>9</v>
      </c>
      <c r="F250" s="115">
        <f>'INPUTS-Incidence'!E250</f>
        <v>0</v>
      </c>
      <c r="G250" s="114">
        <f>$F250*'INTERNAL PARAMETERS-2'!F250*VLOOKUP(G$4,'INTERNAL PARAMETERS-1'!$B$5:$J$44,4, FALSE)</f>
        <v>0</v>
      </c>
      <c r="H250" s="113">
        <f>$F250*'INTERNAL PARAMETERS-2'!G250*VLOOKUP(H$4,'INTERNAL PARAMETERS-1'!$B$5:$J$44,4, FALSE)</f>
        <v>0</v>
      </c>
      <c r="I250" s="113">
        <f>$F250*'INTERNAL PARAMETERS-2'!H250*VLOOKUP(I$4,'INTERNAL PARAMETERS-1'!$B$5:$J$44,4, FALSE)</f>
        <v>0</v>
      </c>
      <c r="J250" s="113">
        <f>$F250*'INTERNAL PARAMETERS-2'!I250*VLOOKUP(J$4,'INTERNAL PARAMETERS-1'!$B$5:$J$44,4, FALSE)</f>
        <v>0</v>
      </c>
      <c r="K250" s="113">
        <f>$F250*'INTERNAL PARAMETERS-2'!J250*VLOOKUP(K$4,'INTERNAL PARAMETERS-1'!$B$5:$J$44,4, FALSE)</f>
        <v>0</v>
      </c>
      <c r="L250" s="113">
        <f>$F250*'INTERNAL PARAMETERS-2'!K250*VLOOKUP(L$4,'INTERNAL PARAMETERS-1'!$B$5:$J$44,4, FALSE)</f>
        <v>0</v>
      </c>
      <c r="M250" s="113">
        <f>$F250*'INTERNAL PARAMETERS-2'!L250*VLOOKUP(M$4,'INTERNAL PARAMETERS-1'!$B$5:$J$44,4, FALSE)</f>
        <v>0</v>
      </c>
      <c r="N250" s="113">
        <f>$F250*'INTERNAL PARAMETERS-2'!M250*VLOOKUP(N$4,'INTERNAL PARAMETERS-1'!$B$5:$J$44,4, FALSE)</f>
        <v>0</v>
      </c>
      <c r="O250" s="113">
        <f>$F250*'INTERNAL PARAMETERS-2'!N250*VLOOKUP(O$4,'INTERNAL PARAMETERS-1'!$B$5:$J$44,4, FALSE)</f>
        <v>0</v>
      </c>
      <c r="P250" s="113">
        <f>$F250*'INTERNAL PARAMETERS-2'!O250*VLOOKUP(P$4,'INTERNAL PARAMETERS-1'!$B$5:$J$44,4, FALSE)</f>
        <v>0</v>
      </c>
      <c r="Q250" s="113">
        <f>$F250*'INTERNAL PARAMETERS-2'!P250*VLOOKUP(Q$4,'INTERNAL PARAMETERS-1'!$B$5:$J$44,4, FALSE)</f>
        <v>0</v>
      </c>
      <c r="R250" s="113">
        <f>$F250*'INTERNAL PARAMETERS-2'!Q250*VLOOKUP(R$4,'INTERNAL PARAMETERS-1'!$B$5:$J$44,4, FALSE)</f>
        <v>0</v>
      </c>
      <c r="S250" s="113">
        <f>$F250*'INTERNAL PARAMETERS-2'!R250*VLOOKUP(S$4,'INTERNAL PARAMETERS-1'!$B$5:$J$44,4, FALSE)</f>
        <v>0</v>
      </c>
      <c r="T250" s="113">
        <f>$F250*'INTERNAL PARAMETERS-2'!S250*VLOOKUP(T$4,'INTERNAL PARAMETERS-1'!$B$5:$J$44,4, FALSE)</f>
        <v>0</v>
      </c>
      <c r="U250" s="113">
        <f>$F250*'INTERNAL PARAMETERS-2'!T250*VLOOKUP(U$4,'INTERNAL PARAMETERS-1'!$B$5:$J$44,4, FALSE)</f>
        <v>0</v>
      </c>
      <c r="V250" s="113">
        <f>$F250*'INTERNAL PARAMETERS-2'!U250*VLOOKUP(V$4,'INTERNAL PARAMETERS-1'!$B$5:$J$44,4, FALSE)</f>
        <v>0</v>
      </c>
      <c r="W250" s="113">
        <f>$F250*'INTERNAL PARAMETERS-2'!V250*VLOOKUP(W$4,'INTERNAL PARAMETERS-1'!$B$5:$J$44,4, FALSE)</f>
        <v>0</v>
      </c>
      <c r="X250" s="113">
        <f>$F250*'INTERNAL PARAMETERS-2'!W250*VLOOKUP(X$4,'INTERNAL PARAMETERS-1'!$B$5:$J$44,4, FALSE)</f>
        <v>0</v>
      </c>
      <c r="Y250" s="113">
        <f>$F250*'INTERNAL PARAMETERS-2'!X250*VLOOKUP(Y$4,'INTERNAL PARAMETERS-1'!$B$5:$J$44,4, FALSE)</f>
        <v>0</v>
      </c>
      <c r="Z250" s="113">
        <f>$F250*'INTERNAL PARAMETERS-2'!Y250*VLOOKUP(Z$4,'INTERNAL PARAMETERS-1'!$B$5:$J$44,4, FALSE)</f>
        <v>0</v>
      </c>
      <c r="AA250" s="113">
        <f>$F250*'INTERNAL PARAMETERS-2'!Z250*VLOOKUP(AA$4,'INTERNAL PARAMETERS-1'!$B$5:$J$44,4, FALSE)</f>
        <v>0</v>
      </c>
      <c r="AB250" s="113">
        <f>$F250*'INTERNAL PARAMETERS-2'!AA250*VLOOKUP(AB$4,'INTERNAL PARAMETERS-1'!$B$5:$J$44,4, FALSE)</f>
        <v>0</v>
      </c>
      <c r="AC250" s="113">
        <f>$F250*'INTERNAL PARAMETERS-2'!AB250*VLOOKUP(AC$4,'INTERNAL PARAMETERS-1'!$B$5:$J$44,4, FALSE)</f>
        <v>0</v>
      </c>
      <c r="AD250" s="113">
        <f>$F250*'INTERNAL PARAMETERS-2'!AC250*VLOOKUP(AD$4,'INTERNAL PARAMETERS-1'!$B$5:$J$44,4, FALSE)</f>
        <v>0</v>
      </c>
      <c r="AE250" s="113">
        <f>$F250*'INTERNAL PARAMETERS-2'!AD250*VLOOKUP(AE$4,'INTERNAL PARAMETERS-1'!$B$5:$J$44,4, FALSE)</f>
        <v>0</v>
      </c>
      <c r="AF250" s="113">
        <f>$F250*'INTERNAL PARAMETERS-2'!AE250*VLOOKUP(AF$4,'INTERNAL PARAMETERS-1'!$B$5:$J$44,4, FALSE)</f>
        <v>0</v>
      </c>
      <c r="AG250" s="113">
        <f>$F250*'INTERNAL PARAMETERS-2'!AF250*VLOOKUP(AG$4,'INTERNAL PARAMETERS-1'!$B$5:$J$44,4, FALSE)</f>
        <v>0</v>
      </c>
      <c r="AH250" s="113">
        <f>$F250*'INTERNAL PARAMETERS-2'!AG250*VLOOKUP(AH$4,'INTERNAL PARAMETERS-1'!$B$5:$J$44,4, FALSE)</f>
        <v>0</v>
      </c>
      <c r="AI250" s="113">
        <f>$F250*'INTERNAL PARAMETERS-2'!AH250*VLOOKUP(AI$4,'INTERNAL PARAMETERS-1'!$B$5:$J$44,4, FALSE)</f>
        <v>0</v>
      </c>
      <c r="AJ250" s="113">
        <f>$F250*'INTERNAL PARAMETERS-2'!AI250*VLOOKUP(AJ$4,'INTERNAL PARAMETERS-1'!$B$5:$J$44,4, FALSE)</f>
        <v>0</v>
      </c>
      <c r="AK250" s="113">
        <f>$F250*'INTERNAL PARAMETERS-2'!AJ250*VLOOKUP(AK$4,'INTERNAL PARAMETERS-1'!$B$5:$J$44,4, FALSE)</f>
        <v>0</v>
      </c>
      <c r="AL250" s="113">
        <f>$F250*'INTERNAL PARAMETERS-2'!AK250*VLOOKUP(AL$4,'INTERNAL PARAMETERS-1'!$B$5:$J$44,4, FALSE)</f>
        <v>0</v>
      </c>
      <c r="AM250" s="113">
        <f>$F250*'INTERNAL PARAMETERS-2'!AL250*VLOOKUP(AM$4,'INTERNAL PARAMETERS-1'!$B$5:$J$44,4, FALSE)</f>
        <v>0</v>
      </c>
      <c r="AN250" s="113">
        <f>$F250*'INTERNAL PARAMETERS-2'!AM250*VLOOKUP(AN$4,'INTERNAL PARAMETERS-1'!$B$5:$J$44,4, FALSE)</f>
        <v>0</v>
      </c>
      <c r="AO250" s="113">
        <f>$F250*'INTERNAL PARAMETERS-2'!AN250*VLOOKUP(AO$4,'INTERNAL PARAMETERS-1'!$B$5:$J$44,4, FALSE)</f>
        <v>0</v>
      </c>
      <c r="AP250" s="113">
        <f>$F250*'INTERNAL PARAMETERS-2'!AO250*VLOOKUP(AP$4,'INTERNAL PARAMETERS-1'!$B$5:$J$44,4, FALSE)</f>
        <v>0</v>
      </c>
      <c r="AQ250" s="113">
        <f>$F250*'INTERNAL PARAMETERS-2'!AP250*VLOOKUP(AQ$4,'INTERNAL PARAMETERS-1'!$B$5:$J$44,4, FALSE)</f>
        <v>0</v>
      </c>
      <c r="AR250" s="113">
        <f>$F250*'INTERNAL PARAMETERS-2'!AQ250*VLOOKUP(AR$4,'INTERNAL PARAMETERS-1'!$B$5:$J$44,4, FALSE)</f>
        <v>0</v>
      </c>
      <c r="AS250" s="113">
        <f>$F250*'INTERNAL PARAMETERS-2'!AR250*VLOOKUP(AS$4,'INTERNAL PARAMETERS-1'!$B$5:$J$44,4, FALSE)</f>
        <v>0</v>
      </c>
      <c r="AT250" s="112">
        <f>$F250*'INTERNAL PARAMETERS-2'!AS250*VLOOKUP(AT$4,'INTERNAL PARAMETERS-1'!$B$5:$J$44,4, FALSE)</f>
        <v>0</v>
      </c>
      <c r="AU250" s="114">
        <f>$F250*'INTERNAL PARAMETERS-2'!F250*(1-VLOOKUP(G$4,'INTERNAL PARAMETERS-1'!$B$5:$J$44,4, FALSE))</f>
        <v>0</v>
      </c>
      <c r="AV250" s="113">
        <f>$F250*'INTERNAL PARAMETERS-2'!G250*(1-VLOOKUP(H$4,'INTERNAL PARAMETERS-1'!$B$5:$J$44,4, FALSE))</f>
        <v>0</v>
      </c>
      <c r="AW250" s="113">
        <f>$F250*'INTERNAL PARAMETERS-2'!H250*(1-VLOOKUP(I$4,'INTERNAL PARAMETERS-1'!$B$5:$J$44,4, FALSE))</f>
        <v>0</v>
      </c>
      <c r="AX250" s="113">
        <f>$F250*'INTERNAL PARAMETERS-2'!I250*(1-VLOOKUP(J$4,'INTERNAL PARAMETERS-1'!$B$5:$J$44,4, FALSE))</f>
        <v>0</v>
      </c>
      <c r="AY250" s="113">
        <f>$F250*'INTERNAL PARAMETERS-2'!J250*(1-VLOOKUP(K$4,'INTERNAL PARAMETERS-1'!$B$5:$J$44,4, FALSE))</f>
        <v>0</v>
      </c>
      <c r="AZ250" s="113">
        <f>$F250*'INTERNAL PARAMETERS-2'!K250*(1-VLOOKUP(L$4,'INTERNAL PARAMETERS-1'!$B$5:$J$44,4, FALSE))</f>
        <v>0</v>
      </c>
      <c r="BA250" s="113">
        <f>$F250*'INTERNAL PARAMETERS-2'!L250*(1-VLOOKUP(M$4,'INTERNAL PARAMETERS-1'!$B$5:$J$44,4, FALSE))</f>
        <v>0</v>
      </c>
      <c r="BB250" s="113">
        <f>$F250*'INTERNAL PARAMETERS-2'!M250*(1-VLOOKUP(N$4,'INTERNAL PARAMETERS-1'!$B$5:$J$44,4, FALSE))</f>
        <v>0</v>
      </c>
      <c r="BC250" s="113">
        <f>$F250*'INTERNAL PARAMETERS-2'!N250*(1-VLOOKUP(O$4,'INTERNAL PARAMETERS-1'!$B$5:$J$44,4, FALSE))</f>
        <v>0</v>
      </c>
      <c r="BD250" s="113">
        <f>$F250*'INTERNAL PARAMETERS-2'!O250*(1-VLOOKUP(P$4,'INTERNAL PARAMETERS-1'!$B$5:$J$44,4, FALSE))</f>
        <v>0</v>
      </c>
      <c r="BE250" s="113">
        <f>$F250*'INTERNAL PARAMETERS-2'!P250*(1-VLOOKUP(Q$4,'INTERNAL PARAMETERS-1'!$B$5:$J$44,4, FALSE))</f>
        <v>0</v>
      </c>
      <c r="BF250" s="113">
        <f>$F250*'INTERNAL PARAMETERS-2'!Q250*(1-VLOOKUP(R$4,'INTERNAL PARAMETERS-1'!$B$5:$J$44,4, FALSE))</f>
        <v>0</v>
      </c>
      <c r="BG250" s="113">
        <f>$F250*'INTERNAL PARAMETERS-2'!R250*(1-VLOOKUP(S$4,'INTERNAL PARAMETERS-1'!$B$5:$J$44,4, FALSE))</f>
        <v>0</v>
      </c>
      <c r="BH250" s="113">
        <f>$F250*'INTERNAL PARAMETERS-2'!S250*(1-VLOOKUP(T$4,'INTERNAL PARAMETERS-1'!$B$5:$J$44,4, FALSE))</f>
        <v>0</v>
      </c>
      <c r="BI250" s="113">
        <f>$F250*'INTERNAL PARAMETERS-2'!T250*(1-VLOOKUP(U$4,'INTERNAL PARAMETERS-1'!$B$5:$J$44,4, FALSE))</f>
        <v>0</v>
      </c>
      <c r="BJ250" s="113">
        <f>$F250*'INTERNAL PARAMETERS-2'!U250*(1-VLOOKUP(V$4,'INTERNAL PARAMETERS-1'!$B$5:$J$44,4, FALSE))</f>
        <v>0</v>
      </c>
      <c r="BK250" s="113">
        <f>$F250*'INTERNAL PARAMETERS-2'!V250*(1-VLOOKUP(W$4,'INTERNAL PARAMETERS-1'!$B$5:$J$44,4, FALSE))</f>
        <v>0</v>
      </c>
      <c r="BL250" s="113">
        <f>$F250*'INTERNAL PARAMETERS-2'!W250*(1-VLOOKUP(X$4,'INTERNAL PARAMETERS-1'!$B$5:$J$44,4, FALSE))</f>
        <v>0</v>
      </c>
      <c r="BM250" s="113">
        <f>$F250*'INTERNAL PARAMETERS-2'!X250*(1-VLOOKUP(Y$4,'INTERNAL PARAMETERS-1'!$B$5:$J$44,4, FALSE))</f>
        <v>0</v>
      </c>
      <c r="BN250" s="113">
        <f>$F250*'INTERNAL PARAMETERS-2'!Y250*(1-VLOOKUP(Z$4,'INTERNAL PARAMETERS-1'!$B$5:$J$44,4, FALSE))</f>
        <v>0</v>
      </c>
      <c r="BO250" s="113">
        <f>$F250*'INTERNAL PARAMETERS-2'!Z250*(1-VLOOKUP(AA$4,'INTERNAL PARAMETERS-1'!$B$5:$J$44,4, FALSE))</f>
        <v>0</v>
      </c>
      <c r="BP250" s="113">
        <f>$F250*'INTERNAL PARAMETERS-2'!AA250*(1-VLOOKUP(AB$4,'INTERNAL PARAMETERS-1'!$B$5:$J$44,4, FALSE))</f>
        <v>0</v>
      </c>
      <c r="BQ250" s="113">
        <f>$F250*'INTERNAL PARAMETERS-2'!AB250*(1-VLOOKUP(AC$4,'INTERNAL PARAMETERS-1'!$B$5:$J$44,4, FALSE))</f>
        <v>0</v>
      </c>
      <c r="BR250" s="113">
        <f>$F250*'INTERNAL PARAMETERS-2'!AC250*(1-VLOOKUP(AD$4,'INTERNAL PARAMETERS-1'!$B$5:$J$44,4, FALSE))</f>
        <v>0</v>
      </c>
      <c r="BS250" s="113">
        <f>$F250*'INTERNAL PARAMETERS-2'!AD250*(1-VLOOKUP(AE$4,'INTERNAL PARAMETERS-1'!$B$5:$J$44,4, FALSE))</f>
        <v>0</v>
      </c>
      <c r="BT250" s="113">
        <f>$F250*'INTERNAL PARAMETERS-2'!AE250*(1-VLOOKUP(AF$4,'INTERNAL PARAMETERS-1'!$B$5:$J$44,4, FALSE))</f>
        <v>0</v>
      </c>
      <c r="BU250" s="113">
        <f>$F250*'INTERNAL PARAMETERS-2'!AF250*(1-VLOOKUP(AG$4,'INTERNAL PARAMETERS-1'!$B$5:$J$44,4, FALSE))</f>
        <v>0</v>
      </c>
      <c r="BV250" s="113">
        <f>$F250*'INTERNAL PARAMETERS-2'!AG250*(1-VLOOKUP(AH$4,'INTERNAL PARAMETERS-1'!$B$5:$J$44,4, FALSE))</f>
        <v>0</v>
      </c>
      <c r="BW250" s="113">
        <f>$F250*'INTERNAL PARAMETERS-2'!AH250*(1-VLOOKUP(AI$4,'INTERNAL PARAMETERS-1'!$B$5:$J$44,4, FALSE))</f>
        <v>0</v>
      </c>
      <c r="BX250" s="113">
        <f>$F250*'INTERNAL PARAMETERS-2'!AI250*(1-VLOOKUP(AJ$4,'INTERNAL PARAMETERS-1'!$B$5:$J$44,4, FALSE))</f>
        <v>0</v>
      </c>
      <c r="BY250" s="113">
        <f>$F250*'INTERNAL PARAMETERS-2'!AJ250*(1-VLOOKUP(AK$4,'INTERNAL PARAMETERS-1'!$B$5:$J$44,4, FALSE))</f>
        <v>0</v>
      </c>
      <c r="BZ250" s="113">
        <f>$F250*'INTERNAL PARAMETERS-2'!AK250*(1-VLOOKUP(AL$4,'INTERNAL PARAMETERS-1'!$B$5:$J$44,4, FALSE))</f>
        <v>0</v>
      </c>
      <c r="CA250" s="113">
        <f>$F250*'INTERNAL PARAMETERS-2'!AL250*(1-VLOOKUP(AM$4,'INTERNAL PARAMETERS-1'!$B$5:$J$44,4, FALSE))</f>
        <v>0</v>
      </c>
      <c r="CB250" s="113">
        <f>$F250*'INTERNAL PARAMETERS-2'!AM250*(1-VLOOKUP(AN$4,'INTERNAL PARAMETERS-1'!$B$5:$J$44,4, FALSE))</f>
        <v>0</v>
      </c>
      <c r="CC250" s="113">
        <f>$F250*'INTERNAL PARAMETERS-2'!AN250*(1-VLOOKUP(AO$4,'INTERNAL PARAMETERS-1'!$B$5:$J$44,4, FALSE))</f>
        <v>0</v>
      </c>
      <c r="CD250" s="113">
        <f>$F250*'INTERNAL PARAMETERS-2'!AO250*(1-VLOOKUP(AP$4,'INTERNAL PARAMETERS-1'!$B$5:$J$44,4, FALSE))</f>
        <v>0</v>
      </c>
      <c r="CE250" s="113">
        <f>$F250*'INTERNAL PARAMETERS-2'!AP250*(1-VLOOKUP(AQ$4,'INTERNAL PARAMETERS-1'!$B$5:$J$44,4, FALSE))</f>
        <v>0</v>
      </c>
      <c r="CF250" s="113">
        <f>$F250*'INTERNAL PARAMETERS-2'!AQ250*(1-VLOOKUP(AR$4,'INTERNAL PARAMETERS-1'!$B$5:$J$44,4, FALSE))</f>
        <v>0</v>
      </c>
      <c r="CG250" s="113">
        <f>$F250*'INTERNAL PARAMETERS-2'!AR250*(1-VLOOKUP(AS$4,'INTERNAL PARAMETERS-1'!$B$5:$J$44,4, FALSE))</f>
        <v>0</v>
      </c>
      <c r="CH250" s="112">
        <f>$F250*'INTERNAL PARAMETERS-2'!AS250*(1-VLOOKUP(AT$4,'INTERNAL PARAMETERS-1'!$B$5:$J$44,4, FALSE))</f>
        <v>0</v>
      </c>
      <c r="CI250" s="111">
        <f t="shared" si="3"/>
        <v>0</v>
      </c>
    </row>
    <row r="251" spans="3:87" x14ac:dyDescent="0.5">
      <c r="C251" s="79" t="s">
        <v>22</v>
      </c>
      <c r="D251" s="78" t="s">
        <v>2</v>
      </c>
      <c r="E251" s="78" t="s">
        <v>8</v>
      </c>
      <c r="F251" s="115">
        <f>'INPUTS-Incidence'!E251</f>
        <v>0</v>
      </c>
      <c r="G251" s="114">
        <f>$F251*'INTERNAL PARAMETERS-2'!F251*VLOOKUP(G$4,'INTERNAL PARAMETERS-1'!$B$5:$J$44,4, FALSE)</f>
        <v>0</v>
      </c>
      <c r="H251" s="113">
        <f>$F251*'INTERNAL PARAMETERS-2'!G251*VLOOKUP(H$4,'INTERNAL PARAMETERS-1'!$B$5:$J$44,4, FALSE)</f>
        <v>0</v>
      </c>
      <c r="I251" s="113">
        <f>$F251*'INTERNAL PARAMETERS-2'!H251*VLOOKUP(I$4,'INTERNAL PARAMETERS-1'!$B$5:$J$44,4, FALSE)</f>
        <v>0</v>
      </c>
      <c r="J251" s="113">
        <f>$F251*'INTERNAL PARAMETERS-2'!I251*VLOOKUP(J$4,'INTERNAL PARAMETERS-1'!$B$5:$J$44,4, FALSE)</f>
        <v>0</v>
      </c>
      <c r="K251" s="113">
        <f>$F251*'INTERNAL PARAMETERS-2'!J251*VLOOKUP(K$4,'INTERNAL PARAMETERS-1'!$B$5:$J$44,4, FALSE)</f>
        <v>0</v>
      </c>
      <c r="L251" s="113">
        <f>$F251*'INTERNAL PARAMETERS-2'!K251*VLOOKUP(L$4,'INTERNAL PARAMETERS-1'!$B$5:$J$44,4, FALSE)</f>
        <v>0</v>
      </c>
      <c r="M251" s="113">
        <f>$F251*'INTERNAL PARAMETERS-2'!L251*VLOOKUP(M$4,'INTERNAL PARAMETERS-1'!$B$5:$J$44,4, FALSE)</f>
        <v>0</v>
      </c>
      <c r="N251" s="113">
        <f>$F251*'INTERNAL PARAMETERS-2'!M251*VLOOKUP(N$4,'INTERNAL PARAMETERS-1'!$B$5:$J$44,4, FALSE)</f>
        <v>0</v>
      </c>
      <c r="O251" s="113">
        <f>$F251*'INTERNAL PARAMETERS-2'!N251*VLOOKUP(O$4,'INTERNAL PARAMETERS-1'!$B$5:$J$44,4, FALSE)</f>
        <v>0</v>
      </c>
      <c r="P251" s="113">
        <f>$F251*'INTERNAL PARAMETERS-2'!O251*VLOOKUP(P$4,'INTERNAL PARAMETERS-1'!$B$5:$J$44,4, FALSE)</f>
        <v>0</v>
      </c>
      <c r="Q251" s="113">
        <f>$F251*'INTERNAL PARAMETERS-2'!P251*VLOOKUP(Q$4,'INTERNAL PARAMETERS-1'!$B$5:$J$44,4, FALSE)</f>
        <v>0</v>
      </c>
      <c r="R251" s="113">
        <f>$F251*'INTERNAL PARAMETERS-2'!Q251*VLOOKUP(R$4,'INTERNAL PARAMETERS-1'!$B$5:$J$44,4, FALSE)</f>
        <v>0</v>
      </c>
      <c r="S251" s="113">
        <f>$F251*'INTERNAL PARAMETERS-2'!R251*VLOOKUP(S$4,'INTERNAL PARAMETERS-1'!$B$5:$J$44,4, FALSE)</f>
        <v>0</v>
      </c>
      <c r="T251" s="113">
        <f>$F251*'INTERNAL PARAMETERS-2'!S251*VLOOKUP(T$4,'INTERNAL PARAMETERS-1'!$B$5:$J$44,4, FALSE)</f>
        <v>0</v>
      </c>
      <c r="U251" s="113">
        <f>$F251*'INTERNAL PARAMETERS-2'!T251*VLOOKUP(U$4,'INTERNAL PARAMETERS-1'!$B$5:$J$44,4, FALSE)</f>
        <v>0</v>
      </c>
      <c r="V251" s="113">
        <f>$F251*'INTERNAL PARAMETERS-2'!U251*VLOOKUP(V$4,'INTERNAL PARAMETERS-1'!$B$5:$J$44,4, FALSE)</f>
        <v>0</v>
      </c>
      <c r="W251" s="113">
        <f>$F251*'INTERNAL PARAMETERS-2'!V251*VLOOKUP(W$4,'INTERNAL PARAMETERS-1'!$B$5:$J$44,4, FALSE)</f>
        <v>0</v>
      </c>
      <c r="X251" s="113">
        <f>$F251*'INTERNAL PARAMETERS-2'!W251*VLOOKUP(X$4,'INTERNAL PARAMETERS-1'!$B$5:$J$44,4, FALSE)</f>
        <v>0</v>
      </c>
      <c r="Y251" s="113">
        <f>$F251*'INTERNAL PARAMETERS-2'!X251*VLOOKUP(Y$4,'INTERNAL PARAMETERS-1'!$B$5:$J$44,4, FALSE)</f>
        <v>0</v>
      </c>
      <c r="Z251" s="113">
        <f>$F251*'INTERNAL PARAMETERS-2'!Y251*VLOOKUP(Z$4,'INTERNAL PARAMETERS-1'!$B$5:$J$44,4, FALSE)</f>
        <v>0</v>
      </c>
      <c r="AA251" s="113">
        <f>$F251*'INTERNAL PARAMETERS-2'!Z251*VLOOKUP(AA$4,'INTERNAL PARAMETERS-1'!$B$5:$J$44,4, FALSE)</f>
        <v>0</v>
      </c>
      <c r="AB251" s="113">
        <f>$F251*'INTERNAL PARAMETERS-2'!AA251*VLOOKUP(AB$4,'INTERNAL PARAMETERS-1'!$B$5:$J$44,4, FALSE)</f>
        <v>0</v>
      </c>
      <c r="AC251" s="113">
        <f>$F251*'INTERNAL PARAMETERS-2'!AB251*VLOOKUP(AC$4,'INTERNAL PARAMETERS-1'!$B$5:$J$44,4, FALSE)</f>
        <v>0</v>
      </c>
      <c r="AD251" s="113">
        <f>$F251*'INTERNAL PARAMETERS-2'!AC251*VLOOKUP(AD$4,'INTERNAL PARAMETERS-1'!$B$5:$J$44,4, FALSE)</f>
        <v>0</v>
      </c>
      <c r="AE251" s="113">
        <f>$F251*'INTERNAL PARAMETERS-2'!AD251*VLOOKUP(AE$4,'INTERNAL PARAMETERS-1'!$B$5:$J$44,4, FALSE)</f>
        <v>0</v>
      </c>
      <c r="AF251" s="113">
        <f>$F251*'INTERNAL PARAMETERS-2'!AE251*VLOOKUP(AF$4,'INTERNAL PARAMETERS-1'!$B$5:$J$44,4, FALSE)</f>
        <v>0</v>
      </c>
      <c r="AG251" s="113">
        <f>$F251*'INTERNAL PARAMETERS-2'!AF251*VLOOKUP(AG$4,'INTERNAL PARAMETERS-1'!$B$5:$J$44,4, FALSE)</f>
        <v>0</v>
      </c>
      <c r="AH251" s="113">
        <f>$F251*'INTERNAL PARAMETERS-2'!AG251*VLOOKUP(AH$4,'INTERNAL PARAMETERS-1'!$B$5:$J$44,4, FALSE)</f>
        <v>0</v>
      </c>
      <c r="AI251" s="113">
        <f>$F251*'INTERNAL PARAMETERS-2'!AH251*VLOOKUP(AI$4,'INTERNAL PARAMETERS-1'!$B$5:$J$44,4, FALSE)</f>
        <v>0</v>
      </c>
      <c r="AJ251" s="113">
        <f>$F251*'INTERNAL PARAMETERS-2'!AI251*VLOOKUP(AJ$4,'INTERNAL PARAMETERS-1'!$B$5:$J$44,4, FALSE)</f>
        <v>0</v>
      </c>
      <c r="AK251" s="113">
        <f>$F251*'INTERNAL PARAMETERS-2'!AJ251*VLOOKUP(AK$4,'INTERNAL PARAMETERS-1'!$B$5:$J$44,4, FALSE)</f>
        <v>0</v>
      </c>
      <c r="AL251" s="113">
        <f>$F251*'INTERNAL PARAMETERS-2'!AK251*VLOOKUP(AL$4,'INTERNAL PARAMETERS-1'!$B$5:$J$44,4, FALSE)</f>
        <v>0</v>
      </c>
      <c r="AM251" s="113">
        <f>$F251*'INTERNAL PARAMETERS-2'!AL251*VLOOKUP(AM$4,'INTERNAL PARAMETERS-1'!$B$5:$J$44,4, FALSE)</f>
        <v>0</v>
      </c>
      <c r="AN251" s="113">
        <f>$F251*'INTERNAL PARAMETERS-2'!AM251*VLOOKUP(AN$4,'INTERNAL PARAMETERS-1'!$B$5:$J$44,4, FALSE)</f>
        <v>0</v>
      </c>
      <c r="AO251" s="113">
        <f>$F251*'INTERNAL PARAMETERS-2'!AN251*VLOOKUP(AO$4,'INTERNAL PARAMETERS-1'!$B$5:$J$44,4, FALSE)</f>
        <v>0</v>
      </c>
      <c r="AP251" s="113">
        <f>$F251*'INTERNAL PARAMETERS-2'!AO251*VLOOKUP(AP$4,'INTERNAL PARAMETERS-1'!$B$5:$J$44,4, FALSE)</f>
        <v>0</v>
      </c>
      <c r="AQ251" s="113">
        <f>$F251*'INTERNAL PARAMETERS-2'!AP251*VLOOKUP(AQ$4,'INTERNAL PARAMETERS-1'!$B$5:$J$44,4, FALSE)</f>
        <v>0</v>
      </c>
      <c r="AR251" s="113">
        <f>$F251*'INTERNAL PARAMETERS-2'!AQ251*VLOOKUP(AR$4,'INTERNAL PARAMETERS-1'!$B$5:$J$44,4, FALSE)</f>
        <v>0</v>
      </c>
      <c r="AS251" s="113">
        <f>$F251*'INTERNAL PARAMETERS-2'!AR251*VLOOKUP(AS$4,'INTERNAL PARAMETERS-1'!$B$5:$J$44,4, FALSE)</f>
        <v>0</v>
      </c>
      <c r="AT251" s="112">
        <f>$F251*'INTERNAL PARAMETERS-2'!AS251*VLOOKUP(AT$4,'INTERNAL PARAMETERS-1'!$B$5:$J$44,4, FALSE)</f>
        <v>0</v>
      </c>
      <c r="AU251" s="114">
        <f>$F251*'INTERNAL PARAMETERS-2'!F251*(1-VLOOKUP(G$4,'INTERNAL PARAMETERS-1'!$B$5:$J$44,4, FALSE))</f>
        <v>0</v>
      </c>
      <c r="AV251" s="113">
        <f>$F251*'INTERNAL PARAMETERS-2'!G251*(1-VLOOKUP(H$4,'INTERNAL PARAMETERS-1'!$B$5:$J$44,4, FALSE))</f>
        <v>0</v>
      </c>
      <c r="AW251" s="113">
        <f>$F251*'INTERNAL PARAMETERS-2'!H251*(1-VLOOKUP(I$4,'INTERNAL PARAMETERS-1'!$B$5:$J$44,4, FALSE))</f>
        <v>0</v>
      </c>
      <c r="AX251" s="113">
        <f>$F251*'INTERNAL PARAMETERS-2'!I251*(1-VLOOKUP(J$4,'INTERNAL PARAMETERS-1'!$B$5:$J$44,4, FALSE))</f>
        <v>0</v>
      </c>
      <c r="AY251" s="113">
        <f>$F251*'INTERNAL PARAMETERS-2'!J251*(1-VLOOKUP(K$4,'INTERNAL PARAMETERS-1'!$B$5:$J$44,4, FALSE))</f>
        <v>0</v>
      </c>
      <c r="AZ251" s="113">
        <f>$F251*'INTERNAL PARAMETERS-2'!K251*(1-VLOOKUP(L$4,'INTERNAL PARAMETERS-1'!$B$5:$J$44,4, FALSE))</f>
        <v>0</v>
      </c>
      <c r="BA251" s="113">
        <f>$F251*'INTERNAL PARAMETERS-2'!L251*(1-VLOOKUP(M$4,'INTERNAL PARAMETERS-1'!$B$5:$J$44,4, FALSE))</f>
        <v>0</v>
      </c>
      <c r="BB251" s="113">
        <f>$F251*'INTERNAL PARAMETERS-2'!M251*(1-VLOOKUP(N$4,'INTERNAL PARAMETERS-1'!$B$5:$J$44,4, FALSE))</f>
        <v>0</v>
      </c>
      <c r="BC251" s="113">
        <f>$F251*'INTERNAL PARAMETERS-2'!N251*(1-VLOOKUP(O$4,'INTERNAL PARAMETERS-1'!$B$5:$J$44,4, FALSE))</f>
        <v>0</v>
      </c>
      <c r="BD251" s="113">
        <f>$F251*'INTERNAL PARAMETERS-2'!O251*(1-VLOOKUP(P$4,'INTERNAL PARAMETERS-1'!$B$5:$J$44,4, FALSE))</f>
        <v>0</v>
      </c>
      <c r="BE251" s="113">
        <f>$F251*'INTERNAL PARAMETERS-2'!P251*(1-VLOOKUP(Q$4,'INTERNAL PARAMETERS-1'!$B$5:$J$44,4, FALSE))</f>
        <v>0</v>
      </c>
      <c r="BF251" s="113">
        <f>$F251*'INTERNAL PARAMETERS-2'!Q251*(1-VLOOKUP(R$4,'INTERNAL PARAMETERS-1'!$B$5:$J$44,4, FALSE))</f>
        <v>0</v>
      </c>
      <c r="BG251" s="113">
        <f>$F251*'INTERNAL PARAMETERS-2'!R251*(1-VLOOKUP(S$4,'INTERNAL PARAMETERS-1'!$B$5:$J$44,4, FALSE))</f>
        <v>0</v>
      </c>
      <c r="BH251" s="113">
        <f>$F251*'INTERNAL PARAMETERS-2'!S251*(1-VLOOKUP(T$4,'INTERNAL PARAMETERS-1'!$B$5:$J$44,4, FALSE))</f>
        <v>0</v>
      </c>
      <c r="BI251" s="113">
        <f>$F251*'INTERNAL PARAMETERS-2'!T251*(1-VLOOKUP(U$4,'INTERNAL PARAMETERS-1'!$B$5:$J$44,4, FALSE))</f>
        <v>0</v>
      </c>
      <c r="BJ251" s="113">
        <f>$F251*'INTERNAL PARAMETERS-2'!U251*(1-VLOOKUP(V$4,'INTERNAL PARAMETERS-1'!$B$5:$J$44,4, FALSE))</f>
        <v>0</v>
      </c>
      <c r="BK251" s="113">
        <f>$F251*'INTERNAL PARAMETERS-2'!V251*(1-VLOOKUP(W$4,'INTERNAL PARAMETERS-1'!$B$5:$J$44,4, FALSE))</f>
        <v>0</v>
      </c>
      <c r="BL251" s="113">
        <f>$F251*'INTERNAL PARAMETERS-2'!W251*(1-VLOOKUP(X$4,'INTERNAL PARAMETERS-1'!$B$5:$J$44,4, FALSE))</f>
        <v>0</v>
      </c>
      <c r="BM251" s="113">
        <f>$F251*'INTERNAL PARAMETERS-2'!X251*(1-VLOOKUP(Y$4,'INTERNAL PARAMETERS-1'!$B$5:$J$44,4, FALSE))</f>
        <v>0</v>
      </c>
      <c r="BN251" s="113">
        <f>$F251*'INTERNAL PARAMETERS-2'!Y251*(1-VLOOKUP(Z$4,'INTERNAL PARAMETERS-1'!$B$5:$J$44,4, FALSE))</f>
        <v>0</v>
      </c>
      <c r="BO251" s="113">
        <f>$F251*'INTERNAL PARAMETERS-2'!Z251*(1-VLOOKUP(AA$4,'INTERNAL PARAMETERS-1'!$B$5:$J$44,4, FALSE))</f>
        <v>0</v>
      </c>
      <c r="BP251" s="113">
        <f>$F251*'INTERNAL PARAMETERS-2'!AA251*(1-VLOOKUP(AB$4,'INTERNAL PARAMETERS-1'!$B$5:$J$44,4, FALSE))</f>
        <v>0</v>
      </c>
      <c r="BQ251" s="113">
        <f>$F251*'INTERNAL PARAMETERS-2'!AB251*(1-VLOOKUP(AC$4,'INTERNAL PARAMETERS-1'!$B$5:$J$44,4, FALSE))</f>
        <v>0</v>
      </c>
      <c r="BR251" s="113">
        <f>$F251*'INTERNAL PARAMETERS-2'!AC251*(1-VLOOKUP(AD$4,'INTERNAL PARAMETERS-1'!$B$5:$J$44,4, FALSE))</f>
        <v>0</v>
      </c>
      <c r="BS251" s="113">
        <f>$F251*'INTERNAL PARAMETERS-2'!AD251*(1-VLOOKUP(AE$4,'INTERNAL PARAMETERS-1'!$B$5:$J$44,4, FALSE))</f>
        <v>0</v>
      </c>
      <c r="BT251" s="113">
        <f>$F251*'INTERNAL PARAMETERS-2'!AE251*(1-VLOOKUP(AF$4,'INTERNAL PARAMETERS-1'!$B$5:$J$44,4, FALSE))</f>
        <v>0</v>
      </c>
      <c r="BU251" s="113">
        <f>$F251*'INTERNAL PARAMETERS-2'!AF251*(1-VLOOKUP(AG$4,'INTERNAL PARAMETERS-1'!$B$5:$J$44,4, FALSE))</f>
        <v>0</v>
      </c>
      <c r="BV251" s="113">
        <f>$F251*'INTERNAL PARAMETERS-2'!AG251*(1-VLOOKUP(AH$4,'INTERNAL PARAMETERS-1'!$B$5:$J$44,4, FALSE))</f>
        <v>0</v>
      </c>
      <c r="BW251" s="113">
        <f>$F251*'INTERNAL PARAMETERS-2'!AH251*(1-VLOOKUP(AI$4,'INTERNAL PARAMETERS-1'!$B$5:$J$44,4, FALSE))</f>
        <v>0</v>
      </c>
      <c r="BX251" s="113">
        <f>$F251*'INTERNAL PARAMETERS-2'!AI251*(1-VLOOKUP(AJ$4,'INTERNAL PARAMETERS-1'!$B$5:$J$44,4, FALSE))</f>
        <v>0</v>
      </c>
      <c r="BY251" s="113">
        <f>$F251*'INTERNAL PARAMETERS-2'!AJ251*(1-VLOOKUP(AK$4,'INTERNAL PARAMETERS-1'!$B$5:$J$44,4, FALSE))</f>
        <v>0</v>
      </c>
      <c r="BZ251" s="113">
        <f>$F251*'INTERNAL PARAMETERS-2'!AK251*(1-VLOOKUP(AL$4,'INTERNAL PARAMETERS-1'!$B$5:$J$44,4, FALSE))</f>
        <v>0</v>
      </c>
      <c r="CA251" s="113">
        <f>$F251*'INTERNAL PARAMETERS-2'!AL251*(1-VLOOKUP(AM$4,'INTERNAL PARAMETERS-1'!$B$5:$J$44,4, FALSE))</f>
        <v>0</v>
      </c>
      <c r="CB251" s="113">
        <f>$F251*'INTERNAL PARAMETERS-2'!AM251*(1-VLOOKUP(AN$4,'INTERNAL PARAMETERS-1'!$B$5:$J$44,4, FALSE))</f>
        <v>0</v>
      </c>
      <c r="CC251" s="113">
        <f>$F251*'INTERNAL PARAMETERS-2'!AN251*(1-VLOOKUP(AO$4,'INTERNAL PARAMETERS-1'!$B$5:$J$44,4, FALSE))</f>
        <v>0</v>
      </c>
      <c r="CD251" s="113">
        <f>$F251*'INTERNAL PARAMETERS-2'!AO251*(1-VLOOKUP(AP$4,'INTERNAL PARAMETERS-1'!$B$5:$J$44,4, FALSE))</f>
        <v>0</v>
      </c>
      <c r="CE251" s="113">
        <f>$F251*'INTERNAL PARAMETERS-2'!AP251*(1-VLOOKUP(AQ$4,'INTERNAL PARAMETERS-1'!$B$5:$J$44,4, FALSE))</f>
        <v>0</v>
      </c>
      <c r="CF251" s="113">
        <f>$F251*'INTERNAL PARAMETERS-2'!AQ251*(1-VLOOKUP(AR$4,'INTERNAL PARAMETERS-1'!$B$5:$J$44,4, FALSE))</f>
        <v>0</v>
      </c>
      <c r="CG251" s="113">
        <f>$F251*'INTERNAL PARAMETERS-2'!AR251*(1-VLOOKUP(AS$4,'INTERNAL PARAMETERS-1'!$B$5:$J$44,4, FALSE))</f>
        <v>0</v>
      </c>
      <c r="CH251" s="112">
        <f>$F251*'INTERNAL PARAMETERS-2'!AS251*(1-VLOOKUP(AT$4,'INTERNAL PARAMETERS-1'!$B$5:$J$44,4, FALSE))</f>
        <v>0</v>
      </c>
      <c r="CI251" s="111">
        <f t="shared" si="3"/>
        <v>0</v>
      </c>
    </row>
    <row r="252" spans="3:87" x14ac:dyDescent="0.5">
      <c r="C252" s="79" t="s">
        <v>22</v>
      </c>
      <c r="D252" s="78" t="s">
        <v>2</v>
      </c>
      <c r="E252" s="78" t="s">
        <v>7</v>
      </c>
      <c r="F252" s="115">
        <f>'INPUTS-Incidence'!E252</f>
        <v>0</v>
      </c>
      <c r="G252" s="114">
        <f>$F252*'INTERNAL PARAMETERS-2'!F252*VLOOKUP(G$4,'INTERNAL PARAMETERS-1'!$B$5:$J$44,4, FALSE)</f>
        <v>0</v>
      </c>
      <c r="H252" s="113">
        <f>$F252*'INTERNAL PARAMETERS-2'!G252*VLOOKUP(H$4,'INTERNAL PARAMETERS-1'!$B$5:$J$44,4, FALSE)</f>
        <v>0</v>
      </c>
      <c r="I252" s="113">
        <f>$F252*'INTERNAL PARAMETERS-2'!H252*VLOOKUP(I$4,'INTERNAL PARAMETERS-1'!$B$5:$J$44,4, FALSE)</f>
        <v>0</v>
      </c>
      <c r="J252" s="113">
        <f>$F252*'INTERNAL PARAMETERS-2'!I252*VLOOKUP(J$4,'INTERNAL PARAMETERS-1'!$B$5:$J$44,4, FALSE)</f>
        <v>0</v>
      </c>
      <c r="K252" s="113">
        <f>$F252*'INTERNAL PARAMETERS-2'!J252*VLOOKUP(K$4,'INTERNAL PARAMETERS-1'!$B$5:$J$44,4, FALSE)</f>
        <v>0</v>
      </c>
      <c r="L252" s="113">
        <f>$F252*'INTERNAL PARAMETERS-2'!K252*VLOOKUP(L$4,'INTERNAL PARAMETERS-1'!$B$5:$J$44,4, FALSE)</f>
        <v>0</v>
      </c>
      <c r="M252" s="113">
        <f>$F252*'INTERNAL PARAMETERS-2'!L252*VLOOKUP(M$4,'INTERNAL PARAMETERS-1'!$B$5:$J$44,4, FALSE)</f>
        <v>0</v>
      </c>
      <c r="N252" s="113">
        <f>$F252*'INTERNAL PARAMETERS-2'!M252*VLOOKUP(N$4,'INTERNAL PARAMETERS-1'!$B$5:$J$44,4, FALSE)</f>
        <v>0</v>
      </c>
      <c r="O252" s="113">
        <f>$F252*'INTERNAL PARAMETERS-2'!N252*VLOOKUP(O$4,'INTERNAL PARAMETERS-1'!$B$5:$J$44,4, FALSE)</f>
        <v>0</v>
      </c>
      <c r="P252" s="113">
        <f>$F252*'INTERNAL PARAMETERS-2'!O252*VLOOKUP(P$4,'INTERNAL PARAMETERS-1'!$B$5:$J$44,4, FALSE)</f>
        <v>0</v>
      </c>
      <c r="Q252" s="113">
        <f>$F252*'INTERNAL PARAMETERS-2'!P252*VLOOKUP(Q$4,'INTERNAL PARAMETERS-1'!$B$5:$J$44,4, FALSE)</f>
        <v>0</v>
      </c>
      <c r="R252" s="113">
        <f>$F252*'INTERNAL PARAMETERS-2'!Q252*VLOOKUP(R$4,'INTERNAL PARAMETERS-1'!$B$5:$J$44,4, FALSE)</f>
        <v>0</v>
      </c>
      <c r="S252" s="113">
        <f>$F252*'INTERNAL PARAMETERS-2'!R252*VLOOKUP(S$4,'INTERNAL PARAMETERS-1'!$B$5:$J$44,4, FALSE)</f>
        <v>0</v>
      </c>
      <c r="T252" s="113">
        <f>$F252*'INTERNAL PARAMETERS-2'!S252*VLOOKUP(T$4,'INTERNAL PARAMETERS-1'!$B$5:$J$44,4, FALSE)</f>
        <v>0</v>
      </c>
      <c r="U252" s="113">
        <f>$F252*'INTERNAL PARAMETERS-2'!T252*VLOOKUP(U$4,'INTERNAL PARAMETERS-1'!$B$5:$J$44,4, FALSE)</f>
        <v>0</v>
      </c>
      <c r="V252" s="113">
        <f>$F252*'INTERNAL PARAMETERS-2'!U252*VLOOKUP(V$4,'INTERNAL PARAMETERS-1'!$B$5:$J$44,4, FALSE)</f>
        <v>0</v>
      </c>
      <c r="W252" s="113">
        <f>$F252*'INTERNAL PARAMETERS-2'!V252*VLOOKUP(W$4,'INTERNAL PARAMETERS-1'!$B$5:$J$44,4, FALSE)</f>
        <v>0</v>
      </c>
      <c r="X252" s="113">
        <f>$F252*'INTERNAL PARAMETERS-2'!W252*VLOOKUP(X$4,'INTERNAL PARAMETERS-1'!$B$5:$J$44,4, FALSE)</f>
        <v>0</v>
      </c>
      <c r="Y252" s="113">
        <f>$F252*'INTERNAL PARAMETERS-2'!X252*VLOOKUP(Y$4,'INTERNAL PARAMETERS-1'!$B$5:$J$44,4, FALSE)</f>
        <v>0</v>
      </c>
      <c r="Z252" s="113">
        <f>$F252*'INTERNAL PARAMETERS-2'!Y252*VLOOKUP(Z$4,'INTERNAL PARAMETERS-1'!$B$5:$J$44,4, FALSE)</f>
        <v>0</v>
      </c>
      <c r="AA252" s="113">
        <f>$F252*'INTERNAL PARAMETERS-2'!Z252*VLOOKUP(AA$4,'INTERNAL PARAMETERS-1'!$B$5:$J$44,4, FALSE)</f>
        <v>0</v>
      </c>
      <c r="AB252" s="113">
        <f>$F252*'INTERNAL PARAMETERS-2'!AA252*VLOOKUP(AB$4,'INTERNAL PARAMETERS-1'!$B$5:$J$44,4, FALSE)</f>
        <v>0</v>
      </c>
      <c r="AC252" s="113">
        <f>$F252*'INTERNAL PARAMETERS-2'!AB252*VLOOKUP(AC$4,'INTERNAL PARAMETERS-1'!$B$5:$J$44,4, FALSE)</f>
        <v>0</v>
      </c>
      <c r="AD252" s="113">
        <f>$F252*'INTERNAL PARAMETERS-2'!AC252*VLOOKUP(AD$4,'INTERNAL PARAMETERS-1'!$B$5:$J$44,4, FALSE)</f>
        <v>0</v>
      </c>
      <c r="AE252" s="113">
        <f>$F252*'INTERNAL PARAMETERS-2'!AD252*VLOOKUP(AE$4,'INTERNAL PARAMETERS-1'!$B$5:$J$44,4, FALSE)</f>
        <v>0</v>
      </c>
      <c r="AF252" s="113">
        <f>$F252*'INTERNAL PARAMETERS-2'!AE252*VLOOKUP(AF$4,'INTERNAL PARAMETERS-1'!$B$5:$J$44,4, FALSE)</f>
        <v>0</v>
      </c>
      <c r="AG252" s="113">
        <f>$F252*'INTERNAL PARAMETERS-2'!AF252*VLOOKUP(AG$4,'INTERNAL PARAMETERS-1'!$B$5:$J$44,4, FALSE)</f>
        <v>0</v>
      </c>
      <c r="AH252" s="113">
        <f>$F252*'INTERNAL PARAMETERS-2'!AG252*VLOOKUP(AH$4,'INTERNAL PARAMETERS-1'!$B$5:$J$44,4, FALSE)</f>
        <v>0</v>
      </c>
      <c r="AI252" s="113">
        <f>$F252*'INTERNAL PARAMETERS-2'!AH252*VLOOKUP(AI$4,'INTERNAL PARAMETERS-1'!$B$5:$J$44,4, FALSE)</f>
        <v>0</v>
      </c>
      <c r="AJ252" s="113">
        <f>$F252*'INTERNAL PARAMETERS-2'!AI252*VLOOKUP(AJ$4,'INTERNAL PARAMETERS-1'!$B$5:$J$44,4, FALSE)</f>
        <v>0</v>
      </c>
      <c r="AK252" s="113">
        <f>$F252*'INTERNAL PARAMETERS-2'!AJ252*VLOOKUP(AK$4,'INTERNAL PARAMETERS-1'!$B$5:$J$44,4, FALSE)</f>
        <v>0</v>
      </c>
      <c r="AL252" s="113">
        <f>$F252*'INTERNAL PARAMETERS-2'!AK252*VLOOKUP(AL$4,'INTERNAL PARAMETERS-1'!$B$5:$J$44,4, FALSE)</f>
        <v>0</v>
      </c>
      <c r="AM252" s="113">
        <f>$F252*'INTERNAL PARAMETERS-2'!AL252*VLOOKUP(AM$4,'INTERNAL PARAMETERS-1'!$B$5:$J$44,4, FALSE)</f>
        <v>0</v>
      </c>
      <c r="AN252" s="113">
        <f>$F252*'INTERNAL PARAMETERS-2'!AM252*VLOOKUP(AN$4,'INTERNAL PARAMETERS-1'!$B$5:$J$44,4, FALSE)</f>
        <v>0</v>
      </c>
      <c r="AO252" s="113">
        <f>$F252*'INTERNAL PARAMETERS-2'!AN252*VLOOKUP(AO$4,'INTERNAL PARAMETERS-1'!$B$5:$J$44,4, FALSE)</f>
        <v>0</v>
      </c>
      <c r="AP252" s="113">
        <f>$F252*'INTERNAL PARAMETERS-2'!AO252*VLOOKUP(AP$4,'INTERNAL PARAMETERS-1'!$B$5:$J$44,4, FALSE)</f>
        <v>0</v>
      </c>
      <c r="AQ252" s="113">
        <f>$F252*'INTERNAL PARAMETERS-2'!AP252*VLOOKUP(AQ$4,'INTERNAL PARAMETERS-1'!$B$5:$J$44,4, FALSE)</f>
        <v>0</v>
      </c>
      <c r="AR252" s="113">
        <f>$F252*'INTERNAL PARAMETERS-2'!AQ252*VLOOKUP(AR$4,'INTERNAL PARAMETERS-1'!$B$5:$J$44,4, FALSE)</f>
        <v>0</v>
      </c>
      <c r="AS252" s="113">
        <f>$F252*'INTERNAL PARAMETERS-2'!AR252*VLOOKUP(AS$4,'INTERNAL PARAMETERS-1'!$B$5:$J$44,4, FALSE)</f>
        <v>0</v>
      </c>
      <c r="AT252" s="112">
        <f>$F252*'INTERNAL PARAMETERS-2'!AS252*VLOOKUP(AT$4,'INTERNAL PARAMETERS-1'!$B$5:$J$44,4, FALSE)</f>
        <v>0</v>
      </c>
      <c r="AU252" s="114">
        <f>$F252*'INTERNAL PARAMETERS-2'!F252*(1-VLOOKUP(G$4,'INTERNAL PARAMETERS-1'!$B$5:$J$44,4, FALSE))</f>
        <v>0</v>
      </c>
      <c r="AV252" s="113">
        <f>$F252*'INTERNAL PARAMETERS-2'!G252*(1-VLOOKUP(H$4,'INTERNAL PARAMETERS-1'!$B$5:$J$44,4, FALSE))</f>
        <v>0</v>
      </c>
      <c r="AW252" s="113">
        <f>$F252*'INTERNAL PARAMETERS-2'!H252*(1-VLOOKUP(I$4,'INTERNAL PARAMETERS-1'!$B$5:$J$44,4, FALSE))</f>
        <v>0</v>
      </c>
      <c r="AX252" s="113">
        <f>$F252*'INTERNAL PARAMETERS-2'!I252*(1-VLOOKUP(J$4,'INTERNAL PARAMETERS-1'!$B$5:$J$44,4, FALSE))</f>
        <v>0</v>
      </c>
      <c r="AY252" s="113">
        <f>$F252*'INTERNAL PARAMETERS-2'!J252*(1-VLOOKUP(K$4,'INTERNAL PARAMETERS-1'!$B$5:$J$44,4, FALSE))</f>
        <v>0</v>
      </c>
      <c r="AZ252" s="113">
        <f>$F252*'INTERNAL PARAMETERS-2'!K252*(1-VLOOKUP(L$4,'INTERNAL PARAMETERS-1'!$B$5:$J$44,4, FALSE))</f>
        <v>0</v>
      </c>
      <c r="BA252" s="113">
        <f>$F252*'INTERNAL PARAMETERS-2'!L252*(1-VLOOKUP(M$4,'INTERNAL PARAMETERS-1'!$B$5:$J$44,4, FALSE))</f>
        <v>0</v>
      </c>
      <c r="BB252" s="113">
        <f>$F252*'INTERNAL PARAMETERS-2'!M252*(1-VLOOKUP(N$4,'INTERNAL PARAMETERS-1'!$B$5:$J$44,4, FALSE))</f>
        <v>0</v>
      </c>
      <c r="BC252" s="113">
        <f>$F252*'INTERNAL PARAMETERS-2'!N252*(1-VLOOKUP(O$4,'INTERNAL PARAMETERS-1'!$B$5:$J$44,4, FALSE))</f>
        <v>0</v>
      </c>
      <c r="BD252" s="113">
        <f>$F252*'INTERNAL PARAMETERS-2'!O252*(1-VLOOKUP(P$4,'INTERNAL PARAMETERS-1'!$B$5:$J$44,4, FALSE))</f>
        <v>0</v>
      </c>
      <c r="BE252" s="113">
        <f>$F252*'INTERNAL PARAMETERS-2'!P252*(1-VLOOKUP(Q$4,'INTERNAL PARAMETERS-1'!$B$5:$J$44,4, FALSE))</f>
        <v>0</v>
      </c>
      <c r="BF252" s="113">
        <f>$F252*'INTERNAL PARAMETERS-2'!Q252*(1-VLOOKUP(R$4,'INTERNAL PARAMETERS-1'!$B$5:$J$44,4, FALSE))</f>
        <v>0</v>
      </c>
      <c r="BG252" s="113">
        <f>$F252*'INTERNAL PARAMETERS-2'!R252*(1-VLOOKUP(S$4,'INTERNAL PARAMETERS-1'!$B$5:$J$44,4, FALSE))</f>
        <v>0</v>
      </c>
      <c r="BH252" s="113">
        <f>$F252*'INTERNAL PARAMETERS-2'!S252*(1-VLOOKUP(T$4,'INTERNAL PARAMETERS-1'!$B$5:$J$44,4, FALSE))</f>
        <v>0</v>
      </c>
      <c r="BI252" s="113">
        <f>$F252*'INTERNAL PARAMETERS-2'!T252*(1-VLOOKUP(U$4,'INTERNAL PARAMETERS-1'!$B$5:$J$44,4, FALSE))</f>
        <v>0</v>
      </c>
      <c r="BJ252" s="113">
        <f>$F252*'INTERNAL PARAMETERS-2'!U252*(1-VLOOKUP(V$4,'INTERNAL PARAMETERS-1'!$B$5:$J$44,4, FALSE))</f>
        <v>0</v>
      </c>
      <c r="BK252" s="113">
        <f>$F252*'INTERNAL PARAMETERS-2'!V252*(1-VLOOKUP(W$4,'INTERNAL PARAMETERS-1'!$B$5:$J$44,4, FALSE))</f>
        <v>0</v>
      </c>
      <c r="BL252" s="113">
        <f>$F252*'INTERNAL PARAMETERS-2'!W252*(1-VLOOKUP(X$4,'INTERNAL PARAMETERS-1'!$B$5:$J$44,4, FALSE))</f>
        <v>0</v>
      </c>
      <c r="BM252" s="113">
        <f>$F252*'INTERNAL PARAMETERS-2'!X252*(1-VLOOKUP(Y$4,'INTERNAL PARAMETERS-1'!$B$5:$J$44,4, FALSE))</f>
        <v>0</v>
      </c>
      <c r="BN252" s="113">
        <f>$F252*'INTERNAL PARAMETERS-2'!Y252*(1-VLOOKUP(Z$4,'INTERNAL PARAMETERS-1'!$B$5:$J$44,4, FALSE))</f>
        <v>0</v>
      </c>
      <c r="BO252" s="113">
        <f>$F252*'INTERNAL PARAMETERS-2'!Z252*(1-VLOOKUP(AA$4,'INTERNAL PARAMETERS-1'!$B$5:$J$44,4, FALSE))</f>
        <v>0</v>
      </c>
      <c r="BP252" s="113">
        <f>$F252*'INTERNAL PARAMETERS-2'!AA252*(1-VLOOKUP(AB$4,'INTERNAL PARAMETERS-1'!$B$5:$J$44,4, FALSE))</f>
        <v>0</v>
      </c>
      <c r="BQ252" s="113">
        <f>$F252*'INTERNAL PARAMETERS-2'!AB252*(1-VLOOKUP(AC$4,'INTERNAL PARAMETERS-1'!$B$5:$J$44,4, FALSE))</f>
        <v>0</v>
      </c>
      <c r="BR252" s="113">
        <f>$F252*'INTERNAL PARAMETERS-2'!AC252*(1-VLOOKUP(AD$4,'INTERNAL PARAMETERS-1'!$B$5:$J$44,4, FALSE))</f>
        <v>0</v>
      </c>
      <c r="BS252" s="113">
        <f>$F252*'INTERNAL PARAMETERS-2'!AD252*(1-VLOOKUP(AE$4,'INTERNAL PARAMETERS-1'!$B$5:$J$44,4, FALSE))</f>
        <v>0</v>
      </c>
      <c r="BT252" s="113">
        <f>$F252*'INTERNAL PARAMETERS-2'!AE252*(1-VLOOKUP(AF$4,'INTERNAL PARAMETERS-1'!$B$5:$J$44,4, FALSE))</f>
        <v>0</v>
      </c>
      <c r="BU252" s="113">
        <f>$F252*'INTERNAL PARAMETERS-2'!AF252*(1-VLOOKUP(AG$4,'INTERNAL PARAMETERS-1'!$B$5:$J$44,4, FALSE))</f>
        <v>0</v>
      </c>
      <c r="BV252" s="113">
        <f>$F252*'INTERNAL PARAMETERS-2'!AG252*(1-VLOOKUP(AH$4,'INTERNAL PARAMETERS-1'!$B$5:$J$44,4, FALSE))</f>
        <v>0</v>
      </c>
      <c r="BW252" s="113">
        <f>$F252*'INTERNAL PARAMETERS-2'!AH252*(1-VLOOKUP(AI$4,'INTERNAL PARAMETERS-1'!$B$5:$J$44,4, FALSE))</f>
        <v>0</v>
      </c>
      <c r="BX252" s="113">
        <f>$F252*'INTERNAL PARAMETERS-2'!AI252*(1-VLOOKUP(AJ$4,'INTERNAL PARAMETERS-1'!$B$5:$J$44,4, FALSE))</f>
        <v>0</v>
      </c>
      <c r="BY252" s="113">
        <f>$F252*'INTERNAL PARAMETERS-2'!AJ252*(1-VLOOKUP(AK$4,'INTERNAL PARAMETERS-1'!$B$5:$J$44,4, FALSE))</f>
        <v>0</v>
      </c>
      <c r="BZ252" s="113">
        <f>$F252*'INTERNAL PARAMETERS-2'!AK252*(1-VLOOKUP(AL$4,'INTERNAL PARAMETERS-1'!$B$5:$J$44,4, FALSE))</f>
        <v>0</v>
      </c>
      <c r="CA252" s="113">
        <f>$F252*'INTERNAL PARAMETERS-2'!AL252*(1-VLOOKUP(AM$4,'INTERNAL PARAMETERS-1'!$B$5:$J$44,4, FALSE))</f>
        <v>0</v>
      </c>
      <c r="CB252" s="113">
        <f>$F252*'INTERNAL PARAMETERS-2'!AM252*(1-VLOOKUP(AN$4,'INTERNAL PARAMETERS-1'!$B$5:$J$44,4, FALSE))</f>
        <v>0</v>
      </c>
      <c r="CC252" s="113">
        <f>$F252*'INTERNAL PARAMETERS-2'!AN252*(1-VLOOKUP(AO$4,'INTERNAL PARAMETERS-1'!$B$5:$J$44,4, FALSE))</f>
        <v>0</v>
      </c>
      <c r="CD252" s="113">
        <f>$F252*'INTERNAL PARAMETERS-2'!AO252*(1-VLOOKUP(AP$4,'INTERNAL PARAMETERS-1'!$B$5:$J$44,4, FALSE))</f>
        <v>0</v>
      </c>
      <c r="CE252" s="113">
        <f>$F252*'INTERNAL PARAMETERS-2'!AP252*(1-VLOOKUP(AQ$4,'INTERNAL PARAMETERS-1'!$B$5:$J$44,4, FALSE))</f>
        <v>0</v>
      </c>
      <c r="CF252" s="113">
        <f>$F252*'INTERNAL PARAMETERS-2'!AQ252*(1-VLOOKUP(AR$4,'INTERNAL PARAMETERS-1'!$B$5:$J$44,4, FALSE))</f>
        <v>0</v>
      </c>
      <c r="CG252" s="113">
        <f>$F252*'INTERNAL PARAMETERS-2'!AR252*(1-VLOOKUP(AS$4,'INTERNAL PARAMETERS-1'!$B$5:$J$44,4, FALSE))</f>
        <v>0</v>
      </c>
      <c r="CH252" s="112">
        <f>$F252*'INTERNAL PARAMETERS-2'!AS252*(1-VLOOKUP(AT$4,'INTERNAL PARAMETERS-1'!$B$5:$J$44,4, FALSE))</f>
        <v>0</v>
      </c>
      <c r="CI252" s="111">
        <f t="shared" si="3"/>
        <v>0</v>
      </c>
    </row>
    <row r="253" spans="3:87" x14ac:dyDescent="0.5">
      <c r="C253" s="79" t="s">
        <v>22</v>
      </c>
      <c r="D253" s="78" t="s">
        <v>2</v>
      </c>
      <c r="E253" s="78" t="s">
        <v>6</v>
      </c>
      <c r="F253" s="115">
        <f>'INPUTS-Incidence'!E253</f>
        <v>0</v>
      </c>
      <c r="G253" s="114">
        <f>$F253*'INTERNAL PARAMETERS-2'!F253*VLOOKUP(G$4,'INTERNAL PARAMETERS-1'!$B$5:$J$44,4, FALSE)</f>
        <v>0</v>
      </c>
      <c r="H253" s="113">
        <f>$F253*'INTERNAL PARAMETERS-2'!G253*VLOOKUP(H$4,'INTERNAL PARAMETERS-1'!$B$5:$J$44,4, FALSE)</f>
        <v>0</v>
      </c>
      <c r="I253" s="113">
        <f>$F253*'INTERNAL PARAMETERS-2'!H253*VLOOKUP(I$4,'INTERNAL PARAMETERS-1'!$B$5:$J$44,4, FALSE)</f>
        <v>0</v>
      </c>
      <c r="J253" s="113">
        <f>$F253*'INTERNAL PARAMETERS-2'!I253*VLOOKUP(J$4,'INTERNAL PARAMETERS-1'!$B$5:$J$44,4, FALSE)</f>
        <v>0</v>
      </c>
      <c r="K253" s="113">
        <f>$F253*'INTERNAL PARAMETERS-2'!J253*VLOOKUP(K$4,'INTERNAL PARAMETERS-1'!$B$5:$J$44,4, FALSE)</f>
        <v>0</v>
      </c>
      <c r="L253" s="113">
        <f>$F253*'INTERNAL PARAMETERS-2'!K253*VLOOKUP(L$4,'INTERNAL PARAMETERS-1'!$B$5:$J$44,4, FALSE)</f>
        <v>0</v>
      </c>
      <c r="M253" s="113">
        <f>$F253*'INTERNAL PARAMETERS-2'!L253*VLOOKUP(M$4,'INTERNAL PARAMETERS-1'!$B$5:$J$44,4, FALSE)</f>
        <v>0</v>
      </c>
      <c r="N253" s="113">
        <f>$F253*'INTERNAL PARAMETERS-2'!M253*VLOOKUP(N$4,'INTERNAL PARAMETERS-1'!$B$5:$J$44,4, FALSE)</f>
        <v>0</v>
      </c>
      <c r="O253" s="113">
        <f>$F253*'INTERNAL PARAMETERS-2'!N253*VLOOKUP(O$4,'INTERNAL PARAMETERS-1'!$B$5:$J$44,4, FALSE)</f>
        <v>0</v>
      </c>
      <c r="P253" s="113">
        <f>$F253*'INTERNAL PARAMETERS-2'!O253*VLOOKUP(P$4,'INTERNAL PARAMETERS-1'!$B$5:$J$44,4, FALSE)</f>
        <v>0</v>
      </c>
      <c r="Q253" s="113">
        <f>$F253*'INTERNAL PARAMETERS-2'!P253*VLOOKUP(Q$4,'INTERNAL PARAMETERS-1'!$B$5:$J$44,4, FALSE)</f>
        <v>0</v>
      </c>
      <c r="R253" s="113">
        <f>$F253*'INTERNAL PARAMETERS-2'!Q253*VLOOKUP(R$4,'INTERNAL PARAMETERS-1'!$B$5:$J$44,4, FALSE)</f>
        <v>0</v>
      </c>
      <c r="S253" s="113">
        <f>$F253*'INTERNAL PARAMETERS-2'!R253*VLOOKUP(S$4,'INTERNAL PARAMETERS-1'!$B$5:$J$44,4, FALSE)</f>
        <v>0</v>
      </c>
      <c r="T253" s="113">
        <f>$F253*'INTERNAL PARAMETERS-2'!S253*VLOOKUP(T$4,'INTERNAL PARAMETERS-1'!$B$5:$J$44,4, FALSE)</f>
        <v>0</v>
      </c>
      <c r="U253" s="113">
        <f>$F253*'INTERNAL PARAMETERS-2'!T253*VLOOKUP(U$4,'INTERNAL PARAMETERS-1'!$B$5:$J$44,4, FALSE)</f>
        <v>0</v>
      </c>
      <c r="V253" s="113">
        <f>$F253*'INTERNAL PARAMETERS-2'!U253*VLOOKUP(V$4,'INTERNAL PARAMETERS-1'!$B$5:$J$44,4, FALSE)</f>
        <v>0</v>
      </c>
      <c r="W253" s="113">
        <f>$F253*'INTERNAL PARAMETERS-2'!V253*VLOOKUP(W$4,'INTERNAL PARAMETERS-1'!$B$5:$J$44,4, FALSE)</f>
        <v>0</v>
      </c>
      <c r="X253" s="113">
        <f>$F253*'INTERNAL PARAMETERS-2'!W253*VLOOKUP(X$4,'INTERNAL PARAMETERS-1'!$B$5:$J$44,4, FALSE)</f>
        <v>0</v>
      </c>
      <c r="Y253" s="113">
        <f>$F253*'INTERNAL PARAMETERS-2'!X253*VLOOKUP(Y$4,'INTERNAL PARAMETERS-1'!$B$5:$J$44,4, FALSE)</f>
        <v>0</v>
      </c>
      <c r="Z253" s="113">
        <f>$F253*'INTERNAL PARAMETERS-2'!Y253*VLOOKUP(Z$4,'INTERNAL PARAMETERS-1'!$B$5:$J$44,4, FALSE)</f>
        <v>0</v>
      </c>
      <c r="AA253" s="113">
        <f>$F253*'INTERNAL PARAMETERS-2'!Z253*VLOOKUP(AA$4,'INTERNAL PARAMETERS-1'!$B$5:$J$44,4, FALSE)</f>
        <v>0</v>
      </c>
      <c r="AB253" s="113">
        <f>$F253*'INTERNAL PARAMETERS-2'!AA253*VLOOKUP(AB$4,'INTERNAL PARAMETERS-1'!$B$5:$J$44,4, FALSE)</f>
        <v>0</v>
      </c>
      <c r="AC253" s="113">
        <f>$F253*'INTERNAL PARAMETERS-2'!AB253*VLOOKUP(AC$4,'INTERNAL PARAMETERS-1'!$B$5:$J$44,4, FALSE)</f>
        <v>0</v>
      </c>
      <c r="AD253" s="113">
        <f>$F253*'INTERNAL PARAMETERS-2'!AC253*VLOOKUP(AD$4,'INTERNAL PARAMETERS-1'!$B$5:$J$44,4, FALSE)</f>
        <v>0</v>
      </c>
      <c r="AE253" s="113">
        <f>$F253*'INTERNAL PARAMETERS-2'!AD253*VLOOKUP(AE$4,'INTERNAL PARAMETERS-1'!$B$5:$J$44,4, FALSE)</f>
        <v>0</v>
      </c>
      <c r="AF253" s="113">
        <f>$F253*'INTERNAL PARAMETERS-2'!AE253*VLOOKUP(AF$4,'INTERNAL PARAMETERS-1'!$B$5:$J$44,4, FALSE)</f>
        <v>0</v>
      </c>
      <c r="AG253" s="113">
        <f>$F253*'INTERNAL PARAMETERS-2'!AF253*VLOOKUP(AG$4,'INTERNAL PARAMETERS-1'!$B$5:$J$44,4, FALSE)</f>
        <v>0</v>
      </c>
      <c r="AH253" s="113">
        <f>$F253*'INTERNAL PARAMETERS-2'!AG253*VLOOKUP(AH$4,'INTERNAL PARAMETERS-1'!$B$5:$J$44,4, FALSE)</f>
        <v>0</v>
      </c>
      <c r="AI253" s="113">
        <f>$F253*'INTERNAL PARAMETERS-2'!AH253*VLOOKUP(AI$4,'INTERNAL PARAMETERS-1'!$B$5:$J$44,4, FALSE)</f>
        <v>0</v>
      </c>
      <c r="AJ253" s="113">
        <f>$F253*'INTERNAL PARAMETERS-2'!AI253*VLOOKUP(AJ$4,'INTERNAL PARAMETERS-1'!$B$5:$J$44,4, FALSE)</f>
        <v>0</v>
      </c>
      <c r="AK253" s="113">
        <f>$F253*'INTERNAL PARAMETERS-2'!AJ253*VLOOKUP(AK$4,'INTERNAL PARAMETERS-1'!$B$5:$J$44,4, FALSE)</f>
        <v>0</v>
      </c>
      <c r="AL253" s="113">
        <f>$F253*'INTERNAL PARAMETERS-2'!AK253*VLOOKUP(AL$4,'INTERNAL PARAMETERS-1'!$B$5:$J$44,4, FALSE)</f>
        <v>0</v>
      </c>
      <c r="AM253" s="113">
        <f>$F253*'INTERNAL PARAMETERS-2'!AL253*VLOOKUP(AM$4,'INTERNAL PARAMETERS-1'!$B$5:$J$44,4, FALSE)</f>
        <v>0</v>
      </c>
      <c r="AN253" s="113">
        <f>$F253*'INTERNAL PARAMETERS-2'!AM253*VLOOKUP(AN$4,'INTERNAL PARAMETERS-1'!$B$5:$J$44,4, FALSE)</f>
        <v>0</v>
      </c>
      <c r="AO253" s="113">
        <f>$F253*'INTERNAL PARAMETERS-2'!AN253*VLOOKUP(AO$4,'INTERNAL PARAMETERS-1'!$B$5:$J$44,4, FALSE)</f>
        <v>0</v>
      </c>
      <c r="AP253" s="113">
        <f>$F253*'INTERNAL PARAMETERS-2'!AO253*VLOOKUP(AP$4,'INTERNAL PARAMETERS-1'!$B$5:$J$44,4, FALSE)</f>
        <v>0</v>
      </c>
      <c r="AQ253" s="113">
        <f>$F253*'INTERNAL PARAMETERS-2'!AP253*VLOOKUP(AQ$4,'INTERNAL PARAMETERS-1'!$B$5:$J$44,4, FALSE)</f>
        <v>0</v>
      </c>
      <c r="AR253" s="113">
        <f>$F253*'INTERNAL PARAMETERS-2'!AQ253*VLOOKUP(AR$4,'INTERNAL PARAMETERS-1'!$B$5:$J$44,4, FALSE)</f>
        <v>0</v>
      </c>
      <c r="AS253" s="113">
        <f>$F253*'INTERNAL PARAMETERS-2'!AR253*VLOOKUP(AS$4,'INTERNAL PARAMETERS-1'!$B$5:$J$44,4, FALSE)</f>
        <v>0</v>
      </c>
      <c r="AT253" s="112">
        <f>$F253*'INTERNAL PARAMETERS-2'!AS253*VLOOKUP(AT$4,'INTERNAL PARAMETERS-1'!$B$5:$J$44,4, FALSE)</f>
        <v>0</v>
      </c>
      <c r="AU253" s="114">
        <f>$F253*'INTERNAL PARAMETERS-2'!F253*(1-VLOOKUP(G$4,'INTERNAL PARAMETERS-1'!$B$5:$J$44,4, FALSE))</f>
        <v>0</v>
      </c>
      <c r="AV253" s="113">
        <f>$F253*'INTERNAL PARAMETERS-2'!G253*(1-VLOOKUP(H$4,'INTERNAL PARAMETERS-1'!$B$5:$J$44,4, FALSE))</f>
        <v>0</v>
      </c>
      <c r="AW253" s="113">
        <f>$F253*'INTERNAL PARAMETERS-2'!H253*(1-VLOOKUP(I$4,'INTERNAL PARAMETERS-1'!$B$5:$J$44,4, FALSE))</f>
        <v>0</v>
      </c>
      <c r="AX253" s="113">
        <f>$F253*'INTERNAL PARAMETERS-2'!I253*(1-VLOOKUP(J$4,'INTERNAL PARAMETERS-1'!$B$5:$J$44,4, FALSE))</f>
        <v>0</v>
      </c>
      <c r="AY253" s="113">
        <f>$F253*'INTERNAL PARAMETERS-2'!J253*(1-VLOOKUP(K$4,'INTERNAL PARAMETERS-1'!$B$5:$J$44,4, FALSE))</f>
        <v>0</v>
      </c>
      <c r="AZ253" s="113">
        <f>$F253*'INTERNAL PARAMETERS-2'!K253*(1-VLOOKUP(L$4,'INTERNAL PARAMETERS-1'!$B$5:$J$44,4, FALSE))</f>
        <v>0</v>
      </c>
      <c r="BA253" s="113">
        <f>$F253*'INTERNAL PARAMETERS-2'!L253*(1-VLOOKUP(M$4,'INTERNAL PARAMETERS-1'!$B$5:$J$44,4, FALSE))</f>
        <v>0</v>
      </c>
      <c r="BB253" s="113">
        <f>$F253*'INTERNAL PARAMETERS-2'!M253*(1-VLOOKUP(N$4,'INTERNAL PARAMETERS-1'!$B$5:$J$44,4, FALSE))</f>
        <v>0</v>
      </c>
      <c r="BC253" s="113">
        <f>$F253*'INTERNAL PARAMETERS-2'!N253*(1-VLOOKUP(O$4,'INTERNAL PARAMETERS-1'!$B$5:$J$44,4, FALSE))</f>
        <v>0</v>
      </c>
      <c r="BD253" s="113">
        <f>$F253*'INTERNAL PARAMETERS-2'!O253*(1-VLOOKUP(P$4,'INTERNAL PARAMETERS-1'!$B$5:$J$44,4, FALSE))</f>
        <v>0</v>
      </c>
      <c r="BE253" s="113">
        <f>$F253*'INTERNAL PARAMETERS-2'!P253*(1-VLOOKUP(Q$4,'INTERNAL PARAMETERS-1'!$B$5:$J$44,4, FALSE))</f>
        <v>0</v>
      </c>
      <c r="BF253" s="113">
        <f>$F253*'INTERNAL PARAMETERS-2'!Q253*(1-VLOOKUP(R$4,'INTERNAL PARAMETERS-1'!$B$5:$J$44,4, FALSE))</f>
        <v>0</v>
      </c>
      <c r="BG253" s="113">
        <f>$F253*'INTERNAL PARAMETERS-2'!R253*(1-VLOOKUP(S$4,'INTERNAL PARAMETERS-1'!$B$5:$J$44,4, FALSE))</f>
        <v>0</v>
      </c>
      <c r="BH253" s="113">
        <f>$F253*'INTERNAL PARAMETERS-2'!S253*(1-VLOOKUP(T$4,'INTERNAL PARAMETERS-1'!$B$5:$J$44,4, FALSE))</f>
        <v>0</v>
      </c>
      <c r="BI253" s="113">
        <f>$F253*'INTERNAL PARAMETERS-2'!T253*(1-VLOOKUP(U$4,'INTERNAL PARAMETERS-1'!$B$5:$J$44,4, FALSE))</f>
        <v>0</v>
      </c>
      <c r="BJ253" s="113">
        <f>$F253*'INTERNAL PARAMETERS-2'!U253*(1-VLOOKUP(V$4,'INTERNAL PARAMETERS-1'!$B$5:$J$44,4, FALSE))</f>
        <v>0</v>
      </c>
      <c r="BK253" s="113">
        <f>$F253*'INTERNAL PARAMETERS-2'!V253*(1-VLOOKUP(W$4,'INTERNAL PARAMETERS-1'!$B$5:$J$44,4, FALSE))</f>
        <v>0</v>
      </c>
      <c r="BL253" s="113">
        <f>$F253*'INTERNAL PARAMETERS-2'!W253*(1-VLOOKUP(X$4,'INTERNAL PARAMETERS-1'!$B$5:$J$44,4, FALSE))</f>
        <v>0</v>
      </c>
      <c r="BM253" s="113">
        <f>$F253*'INTERNAL PARAMETERS-2'!X253*(1-VLOOKUP(Y$4,'INTERNAL PARAMETERS-1'!$B$5:$J$44,4, FALSE))</f>
        <v>0</v>
      </c>
      <c r="BN253" s="113">
        <f>$F253*'INTERNAL PARAMETERS-2'!Y253*(1-VLOOKUP(Z$4,'INTERNAL PARAMETERS-1'!$B$5:$J$44,4, FALSE))</f>
        <v>0</v>
      </c>
      <c r="BO253" s="113">
        <f>$F253*'INTERNAL PARAMETERS-2'!Z253*(1-VLOOKUP(AA$4,'INTERNAL PARAMETERS-1'!$B$5:$J$44,4, FALSE))</f>
        <v>0</v>
      </c>
      <c r="BP253" s="113">
        <f>$F253*'INTERNAL PARAMETERS-2'!AA253*(1-VLOOKUP(AB$4,'INTERNAL PARAMETERS-1'!$B$5:$J$44,4, FALSE))</f>
        <v>0</v>
      </c>
      <c r="BQ253" s="113">
        <f>$F253*'INTERNAL PARAMETERS-2'!AB253*(1-VLOOKUP(AC$4,'INTERNAL PARAMETERS-1'!$B$5:$J$44,4, FALSE))</f>
        <v>0</v>
      </c>
      <c r="BR253" s="113">
        <f>$F253*'INTERNAL PARAMETERS-2'!AC253*(1-VLOOKUP(AD$4,'INTERNAL PARAMETERS-1'!$B$5:$J$44,4, FALSE))</f>
        <v>0</v>
      </c>
      <c r="BS253" s="113">
        <f>$F253*'INTERNAL PARAMETERS-2'!AD253*(1-VLOOKUP(AE$4,'INTERNAL PARAMETERS-1'!$B$5:$J$44,4, FALSE))</f>
        <v>0</v>
      </c>
      <c r="BT253" s="113">
        <f>$F253*'INTERNAL PARAMETERS-2'!AE253*(1-VLOOKUP(AF$4,'INTERNAL PARAMETERS-1'!$B$5:$J$44,4, FALSE))</f>
        <v>0</v>
      </c>
      <c r="BU253" s="113">
        <f>$F253*'INTERNAL PARAMETERS-2'!AF253*(1-VLOOKUP(AG$4,'INTERNAL PARAMETERS-1'!$B$5:$J$44,4, FALSE))</f>
        <v>0</v>
      </c>
      <c r="BV253" s="113">
        <f>$F253*'INTERNAL PARAMETERS-2'!AG253*(1-VLOOKUP(AH$4,'INTERNAL PARAMETERS-1'!$B$5:$J$44,4, FALSE))</f>
        <v>0</v>
      </c>
      <c r="BW253" s="113">
        <f>$F253*'INTERNAL PARAMETERS-2'!AH253*(1-VLOOKUP(AI$4,'INTERNAL PARAMETERS-1'!$B$5:$J$44,4, FALSE))</f>
        <v>0</v>
      </c>
      <c r="BX253" s="113">
        <f>$F253*'INTERNAL PARAMETERS-2'!AI253*(1-VLOOKUP(AJ$4,'INTERNAL PARAMETERS-1'!$B$5:$J$44,4, FALSE))</f>
        <v>0</v>
      </c>
      <c r="BY253" s="113">
        <f>$F253*'INTERNAL PARAMETERS-2'!AJ253*(1-VLOOKUP(AK$4,'INTERNAL PARAMETERS-1'!$B$5:$J$44,4, FALSE))</f>
        <v>0</v>
      </c>
      <c r="BZ253" s="113">
        <f>$F253*'INTERNAL PARAMETERS-2'!AK253*(1-VLOOKUP(AL$4,'INTERNAL PARAMETERS-1'!$B$5:$J$44,4, FALSE))</f>
        <v>0</v>
      </c>
      <c r="CA253" s="113">
        <f>$F253*'INTERNAL PARAMETERS-2'!AL253*(1-VLOOKUP(AM$4,'INTERNAL PARAMETERS-1'!$B$5:$J$44,4, FALSE))</f>
        <v>0</v>
      </c>
      <c r="CB253" s="113">
        <f>$F253*'INTERNAL PARAMETERS-2'!AM253*(1-VLOOKUP(AN$4,'INTERNAL PARAMETERS-1'!$B$5:$J$44,4, FALSE))</f>
        <v>0</v>
      </c>
      <c r="CC253" s="113">
        <f>$F253*'INTERNAL PARAMETERS-2'!AN253*(1-VLOOKUP(AO$4,'INTERNAL PARAMETERS-1'!$B$5:$J$44,4, FALSE))</f>
        <v>0</v>
      </c>
      <c r="CD253" s="113">
        <f>$F253*'INTERNAL PARAMETERS-2'!AO253*(1-VLOOKUP(AP$4,'INTERNAL PARAMETERS-1'!$B$5:$J$44,4, FALSE))</f>
        <v>0</v>
      </c>
      <c r="CE253" s="113">
        <f>$F253*'INTERNAL PARAMETERS-2'!AP253*(1-VLOOKUP(AQ$4,'INTERNAL PARAMETERS-1'!$B$5:$J$44,4, FALSE))</f>
        <v>0</v>
      </c>
      <c r="CF253" s="113">
        <f>$F253*'INTERNAL PARAMETERS-2'!AQ253*(1-VLOOKUP(AR$4,'INTERNAL PARAMETERS-1'!$B$5:$J$44,4, FALSE))</f>
        <v>0</v>
      </c>
      <c r="CG253" s="113">
        <f>$F253*'INTERNAL PARAMETERS-2'!AR253*(1-VLOOKUP(AS$4,'INTERNAL PARAMETERS-1'!$B$5:$J$44,4, FALSE))</f>
        <v>0</v>
      </c>
      <c r="CH253" s="112">
        <f>$F253*'INTERNAL PARAMETERS-2'!AS253*(1-VLOOKUP(AT$4,'INTERNAL PARAMETERS-1'!$B$5:$J$44,4, FALSE))</f>
        <v>0</v>
      </c>
      <c r="CI253" s="111">
        <f t="shared" si="3"/>
        <v>0</v>
      </c>
    </row>
    <row r="254" spans="3:87" x14ac:dyDescent="0.5">
      <c r="C254" s="79" t="s">
        <v>22</v>
      </c>
      <c r="D254" s="78" t="s">
        <v>2</v>
      </c>
      <c r="E254" s="78" t="s">
        <v>5</v>
      </c>
      <c r="F254" s="115">
        <f>'INPUTS-Incidence'!E254</f>
        <v>0</v>
      </c>
      <c r="G254" s="114">
        <f>$F254*'INTERNAL PARAMETERS-2'!F254*VLOOKUP(G$4,'INTERNAL PARAMETERS-1'!$B$5:$J$44,4, FALSE)</f>
        <v>0</v>
      </c>
      <c r="H254" s="113">
        <f>$F254*'INTERNAL PARAMETERS-2'!G254*VLOOKUP(H$4,'INTERNAL PARAMETERS-1'!$B$5:$J$44,4, FALSE)</f>
        <v>0</v>
      </c>
      <c r="I254" s="113">
        <f>$F254*'INTERNAL PARAMETERS-2'!H254*VLOOKUP(I$4,'INTERNAL PARAMETERS-1'!$B$5:$J$44,4, FALSE)</f>
        <v>0</v>
      </c>
      <c r="J254" s="113">
        <f>$F254*'INTERNAL PARAMETERS-2'!I254*VLOOKUP(J$4,'INTERNAL PARAMETERS-1'!$B$5:$J$44,4, FALSE)</f>
        <v>0</v>
      </c>
      <c r="K254" s="113">
        <f>$F254*'INTERNAL PARAMETERS-2'!J254*VLOOKUP(K$4,'INTERNAL PARAMETERS-1'!$B$5:$J$44,4, FALSE)</f>
        <v>0</v>
      </c>
      <c r="L254" s="113">
        <f>$F254*'INTERNAL PARAMETERS-2'!K254*VLOOKUP(L$4,'INTERNAL PARAMETERS-1'!$B$5:$J$44,4, FALSE)</f>
        <v>0</v>
      </c>
      <c r="M254" s="113">
        <f>$F254*'INTERNAL PARAMETERS-2'!L254*VLOOKUP(M$4,'INTERNAL PARAMETERS-1'!$B$5:$J$44,4, FALSE)</f>
        <v>0</v>
      </c>
      <c r="N254" s="113">
        <f>$F254*'INTERNAL PARAMETERS-2'!M254*VLOOKUP(N$4,'INTERNAL PARAMETERS-1'!$B$5:$J$44,4, FALSE)</f>
        <v>0</v>
      </c>
      <c r="O254" s="113">
        <f>$F254*'INTERNAL PARAMETERS-2'!N254*VLOOKUP(O$4,'INTERNAL PARAMETERS-1'!$B$5:$J$44,4, FALSE)</f>
        <v>0</v>
      </c>
      <c r="P254" s="113">
        <f>$F254*'INTERNAL PARAMETERS-2'!O254*VLOOKUP(P$4,'INTERNAL PARAMETERS-1'!$B$5:$J$44,4, FALSE)</f>
        <v>0</v>
      </c>
      <c r="Q254" s="113">
        <f>$F254*'INTERNAL PARAMETERS-2'!P254*VLOOKUP(Q$4,'INTERNAL PARAMETERS-1'!$B$5:$J$44,4, FALSE)</f>
        <v>0</v>
      </c>
      <c r="R254" s="113">
        <f>$F254*'INTERNAL PARAMETERS-2'!Q254*VLOOKUP(R$4,'INTERNAL PARAMETERS-1'!$B$5:$J$44,4, FALSE)</f>
        <v>0</v>
      </c>
      <c r="S254" s="113">
        <f>$F254*'INTERNAL PARAMETERS-2'!R254*VLOOKUP(S$4,'INTERNAL PARAMETERS-1'!$B$5:$J$44,4, FALSE)</f>
        <v>0</v>
      </c>
      <c r="T254" s="113">
        <f>$F254*'INTERNAL PARAMETERS-2'!S254*VLOOKUP(T$4,'INTERNAL PARAMETERS-1'!$B$5:$J$44,4, FALSE)</f>
        <v>0</v>
      </c>
      <c r="U254" s="113">
        <f>$F254*'INTERNAL PARAMETERS-2'!T254*VLOOKUP(U$4,'INTERNAL PARAMETERS-1'!$B$5:$J$44,4, FALSE)</f>
        <v>0</v>
      </c>
      <c r="V254" s="113">
        <f>$F254*'INTERNAL PARAMETERS-2'!U254*VLOOKUP(V$4,'INTERNAL PARAMETERS-1'!$B$5:$J$44,4, FALSE)</f>
        <v>0</v>
      </c>
      <c r="W254" s="113">
        <f>$F254*'INTERNAL PARAMETERS-2'!V254*VLOOKUP(W$4,'INTERNAL PARAMETERS-1'!$B$5:$J$44,4, FALSE)</f>
        <v>0</v>
      </c>
      <c r="X254" s="113">
        <f>$F254*'INTERNAL PARAMETERS-2'!W254*VLOOKUP(X$4,'INTERNAL PARAMETERS-1'!$B$5:$J$44,4, FALSE)</f>
        <v>0</v>
      </c>
      <c r="Y254" s="113">
        <f>$F254*'INTERNAL PARAMETERS-2'!X254*VLOOKUP(Y$4,'INTERNAL PARAMETERS-1'!$B$5:$J$44,4, FALSE)</f>
        <v>0</v>
      </c>
      <c r="Z254" s="113">
        <f>$F254*'INTERNAL PARAMETERS-2'!Y254*VLOOKUP(Z$4,'INTERNAL PARAMETERS-1'!$B$5:$J$44,4, FALSE)</f>
        <v>0</v>
      </c>
      <c r="AA254" s="113">
        <f>$F254*'INTERNAL PARAMETERS-2'!Z254*VLOOKUP(AA$4,'INTERNAL PARAMETERS-1'!$B$5:$J$44,4, FALSE)</f>
        <v>0</v>
      </c>
      <c r="AB254" s="113">
        <f>$F254*'INTERNAL PARAMETERS-2'!AA254*VLOOKUP(AB$4,'INTERNAL PARAMETERS-1'!$B$5:$J$44,4, FALSE)</f>
        <v>0</v>
      </c>
      <c r="AC254" s="113">
        <f>$F254*'INTERNAL PARAMETERS-2'!AB254*VLOOKUP(AC$4,'INTERNAL PARAMETERS-1'!$B$5:$J$44,4, FALSE)</f>
        <v>0</v>
      </c>
      <c r="AD254" s="113">
        <f>$F254*'INTERNAL PARAMETERS-2'!AC254*VLOOKUP(AD$4,'INTERNAL PARAMETERS-1'!$B$5:$J$44,4, FALSE)</f>
        <v>0</v>
      </c>
      <c r="AE254" s="113">
        <f>$F254*'INTERNAL PARAMETERS-2'!AD254*VLOOKUP(AE$4,'INTERNAL PARAMETERS-1'!$B$5:$J$44,4, FALSE)</f>
        <v>0</v>
      </c>
      <c r="AF254" s="113">
        <f>$F254*'INTERNAL PARAMETERS-2'!AE254*VLOOKUP(AF$4,'INTERNAL PARAMETERS-1'!$B$5:$J$44,4, FALSE)</f>
        <v>0</v>
      </c>
      <c r="AG254" s="113">
        <f>$F254*'INTERNAL PARAMETERS-2'!AF254*VLOOKUP(AG$4,'INTERNAL PARAMETERS-1'!$B$5:$J$44,4, FALSE)</f>
        <v>0</v>
      </c>
      <c r="AH254" s="113">
        <f>$F254*'INTERNAL PARAMETERS-2'!AG254*VLOOKUP(AH$4,'INTERNAL PARAMETERS-1'!$B$5:$J$44,4, FALSE)</f>
        <v>0</v>
      </c>
      <c r="AI254" s="113">
        <f>$F254*'INTERNAL PARAMETERS-2'!AH254*VLOOKUP(AI$4,'INTERNAL PARAMETERS-1'!$B$5:$J$44,4, FALSE)</f>
        <v>0</v>
      </c>
      <c r="AJ254" s="113">
        <f>$F254*'INTERNAL PARAMETERS-2'!AI254*VLOOKUP(AJ$4,'INTERNAL PARAMETERS-1'!$B$5:$J$44,4, FALSE)</f>
        <v>0</v>
      </c>
      <c r="AK254" s="113">
        <f>$F254*'INTERNAL PARAMETERS-2'!AJ254*VLOOKUP(AK$4,'INTERNAL PARAMETERS-1'!$B$5:$J$44,4, FALSE)</f>
        <v>0</v>
      </c>
      <c r="AL254" s="113">
        <f>$F254*'INTERNAL PARAMETERS-2'!AK254*VLOOKUP(AL$4,'INTERNAL PARAMETERS-1'!$B$5:$J$44,4, FALSE)</f>
        <v>0</v>
      </c>
      <c r="AM254" s="113">
        <f>$F254*'INTERNAL PARAMETERS-2'!AL254*VLOOKUP(AM$4,'INTERNAL PARAMETERS-1'!$B$5:$J$44,4, FALSE)</f>
        <v>0</v>
      </c>
      <c r="AN254" s="113">
        <f>$F254*'INTERNAL PARAMETERS-2'!AM254*VLOOKUP(AN$4,'INTERNAL PARAMETERS-1'!$B$5:$J$44,4, FALSE)</f>
        <v>0</v>
      </c>
      <c r="AO254" s="113">
        <f>$F254*'INTERNAL PARAMETERS-2'!AN254*VLOOKUP(AO$4,'INTERNAL PARAMETERS-1'!$B$5:$J$44,4, FALSE)</f>
        <v>0</v>
      </c>
      <c r="AP254" s="113">
        <f>$F254*'INTERNAL PARAMETERS-2'!AO254*VLOOKUP(AP$4,'INTERNAL PARAMETERS-1'!$B$5:$J$44,4, FALSE)</f>
        <v>0</v>
      </c>
      <c r="AQ254" s="113">
        <f>$F254*'INTERNAL PARAMETERS-2'!AP254*VLOOKUP(AQ$4,'INTERNAL PARAMETERS-1'!$B$5:$J$44,4, FALSE)</f>
        <v>0</v>
      </c>
      <c r="AR254" s="113">
        <f>$F254*'INTERNAL PARAMETERS-2'!AQ254*VLOOKUP(AR$4,'INTERNAL PARAMETERS-1'!$B$5:$J$44,4, FALSE)</f>
        <v>0</v>
      </c>
      <c r="AS254" s="113">
        <f>$F254*'INTERNAL PARAMETERS-2'!AR254*VLOOKUP(AS$4,'INTERNAL PARAMETERS-1'!$B$5:$J$44,4, FALSE)</f>
        <v>0</v>
      </c>
      <c r="AT254" s="112">
        <f>$F254*'INTERNAL PARAMETERS-2'!AS254*VLOOKUP(AT$4,'INTERNAL PARAMETERS-1'!$B$5:$J$44,4, FALSE)</f>
        <v>0</v>
      </c>
      <c r="AU254" s="114">
        <f>$F254*'INTERNAL PARAMETERS-2'!F254*(1-VLOOKUP(G$4,'INTERNAL PARAMETERS-1'!$B$5:$J$44,4, FALSE))</f>
        <v>0</v>
      </c>
      <c r="AV254" s="113">
        <f>$F254*'INTERNAL PARAMETERS-2'!G254*(1-VLOOKUP(H$4,'INTERNAL PARAMETERS-1'!$B$5:$J$44,4, FALSE))</f>
        <v>0</v>
      </c>
      <c r="AW254" s="113">
        <f>$F254*'INTERNAL PARAMETERS-2'!H254*(1-VLOOKUP(I$4,'INTERNAL PARAMETERS-1'!$B$5:$J$44,4, FALSE))</f>
        <v>0</v>
      </c>
      <c r="AX254" s="113">
        <f>$F254*'INTERNAL PARAMETERS-2'!I254*(1-VLOOKUP(J$4,'INTERNAL PARAMETERS-1'!$B$5:$J$44,4, FALSE))</f>
        <v>0</v>
      </c>
      <c r="AY254" s="113">
        <f>$F254*'INTERNAL PARAMETERS-2'!J254*(1-VLOOKUP(K$4,'INTERNAL PARAMETERS-1'!$B$5:$J$44,4, FALSE))</f>
        <v>0</v>
      </c>
      <c r="AZ254" s="113">
        <f>$F254*'INTERNAL PARAMETERS-2'!K254*(1-VLOOKUP(L$4,'INTERNAL PARAMETERS-1'!$B$5:$J$44,4, FALSE))</f>
        <v>0</v>
      </c>
      <c r="BA254" s="113">
        <f>$F254*'INTERNAL PARAMETERS-2'!L254*(1-VLOOKUP(M$4,'INTERNAL PARAMETERS-1'!$B$5:$J$44,4, FALSE))</f>
        <v>0</v>
      </c>
      <c r="BB254" s="113">
        <f>$F254*'INTERNAL PARAMETERS-2'!M254*(1-VLOOKUP(N$4,'INTERNAL PARAMETERS-1'!$B$5:$J$44,4, FALSE))</f>
        <v>0</v>
      </c>
      <c r="BC254" s="113">
        <f>$F254*'INTERNAL PARAMETERS-2'!N254*(1-VLOOKUP(O$4,'INTERNAL PARAMETERS-1'!$B$5:$J$44,4, FALSE))</f>
        <v>0</v>
      </c>
      <c r="BD254" s="113">
        <f>$F254*'INTERNAL PARAMETERS-2'!O254*(1-VLOOKUP(P$4,'INTERNAL PARAMETERS-1'!$B$5:$J$44,4, FALSE))</f>
        <v>0</v>
      </c>
      <c r="BE254" s="113">
        <f>$F254*'INTERNAL PARAMETERS-2'!P254*(1-VLOOKUP(Q$4,'INTERNAL PARAMETERS-1'!$B$5:$J$44,4, FALSE))</f>
        <v>0</v>
      </c>
      <c r="BF254" s="113">
        <f>$F254*'INTERNAL PARAMETERS-2'!Q254*(1-VLOOKUP(R$4,'INTERNAL PARAMETERS-1'!$B$5:$J$44,4, FALSE))</f>
        <v>0</v>
      </c>
      <c r="BG254" s="113">
        <f>$F254*'INTERNAL PARAMETERS-2'!R254*(1-VLOOKUP(S$4,'INTERNAL PARAMETERS-1'!$B$5:$J$44,4, FALSE))</f>
        <v>0</v>
      </c>
      <c r="BH254" s="113">
        <f>$F254*'INTERNAL PARAMETERS-2'!S254*(1-VLOOKUP(T$4,'INTERNAL PARAMETERS-1'!$B$5:$J$44,4, FALSE))</f>
        <v>0</v>
      </c>
      <c r="BI254" s="113">
        <f>$F254*'INTERNAL PARAMETERS-2'!T254*(1-VLOOKUP(U$4,'INTERNAL PARAMETERS-1'!$B$5:$J$44,4, FALSE))</f>
        <v>0</v>
      </c>
      <c r="BJ254" s="113">
        <f>$F254*'INTERNAL PARAMETERS-2'!U254*(1-VLOOKUP(V$4,'INTERNAL PARAMETERS-1'!$B$5:$J$44,4, FALSE))</f>
        <v>0</v>
      </c>
      <c r="BK254" s="113">
        <f>$F254*'INTERNAL PARAMETERS-2'!V254*(1-VLOOKUP(W$4,'INTERNAL PARAMETERS-1'!$B$5:$J$44,4, FALSE))</f>
        <v>0</v>
      </c>
      <c r="BL254" s="113">
        <f>$F254*'INTERNAL PARAMETERS-2'!W254*(1-VLOOKUP(X$4,'INTERNAL PARAMETERS-1'!$B$5:$J$44,4, FALSE))</f>
        <v>0</v>
      </c>
      <c r="BM254" s="113">
        <f>$F254*'INTERNAL PARAMETERS-2'!X254*(1-VLOOKUP(Y$4,'INTERNAL PARAMETERS-1'!$B$5:$J$44,4, FALSE))</f>
        <v>0</v>
      </c>
      <c r="BN254" s="113">
        <f>$F254*'INTERNAL PARAMETERS-2'!Y254*(1-VLOOKUP(Z$4,'INTERNAL PARAMETERS-1'!$B$5:$J$44,4, FALSE))</f>
        <v>0</v>
      </c>
      <c r="BO254" s="113">
        <f>$F254*'INTERNAL PARAMETERS-2'!Z254*(1-VLOOKUP(AA$4,'INTERNAL PARAMETERS-1'!$B$5:$J$44,4, FALSE))</f>
        <v>0</v>
      </c>
      <c r="BP254" s="113">
        <f>$F254*'INTERNAL PARAMETERS-2'!AA254*(1-VLOOKUP(AB$4,'INTERNAL PARAMETERS-1'!$B$5:$J$44,4, FALSE))</f>
        <v>0</v>
      </c>
      <c r="BQ254" s="113">
        <f>$F254*'INTERNAL PARAMETERS-2'!AB254*(1-VLOOKUP(AC$4,'INTERNAL PARAMETERS-1'!$B$5:$J$44,4, FALSE))</f>
        <v>0</v>
      </c>
      <c r="BR254" s="113">
        <f>$F254*'INTERNAL PARAMETERS-2'!AC254*(1-VLOOKUP(AD$4,'INTERNAL PARAMETERS-1'!$B$5:$J$44,4, FALSE))</f>
        <v>0</v>
      </c>
      <c r="BS254" s="113">
        <f>$F254*'INTERNAL PARAMETERS-2'!AD254*(1-VLOOKUP(AE$4,'INTERNAL PARAMETERS-1'!$B$5:$J$44,4, FALSE))</f>
        <v>0</v>
      </c>
      <c r="BT254" s="113">
        <f>$F254*'INTERNAL PARAMETERS-2'!AE254*(1-VLOOKUP(AF$4,'INTERNAL PARAMETERS-1'!$B$5:$J$44,4, FALSE))</f>
        <v>0</v>
      </c>
      <c r="BU254" s="113">
        <f>$F254*'INTERNAL PARAMETERS-2'!AF254*(1-VLOOKUP(AG$4,'INTERNAL PARAMETERS-1'!$B$5:$J$44,4, FALSE))</f>
        <v>0</v>
      </c>
      <c r="BV254" s="113">
        <f>$F254*'INTERNAL PARAMETERS-2'!AG254*(1-VLOOKUP(AH$4,'INTERNAL PARAMETERS-1'!$B$5:$J$44,4, FALSE))</f>
        <v>0</v>
      </c>
      <c r="BW254" s="113">
        <f>$F254*'INTERNAL PARAMETERS-2'!AH254*(1-VLOOKUP(AI$4,'INTERNAL PARAMETERS-1'!$B$5:$J$44,4, FALSE))</f>
        <v>0</v>
      </c>
      <c r="BX254" s="113">
        <f>$F254*'INTERNAL PARAMETERS-2'!AI254*(1-VLOOKUP(AJ$4,'INTERNAL PARAMETERS-1'!$B$5:$J$44,4, FALSE))</f>
        <v>0</v>
      </c>
      <c r="BY254" s="113">
        <f>$F254*'INTERNAL PARAMETERS-2'!AJ254*(1-VLOOKUP(AK$4,'INTERNAL PARAMETERS-1'!$B$5:$J$44,4, FALSE))</f>
        <v>0</v>
      </c>
      <c r="BZ254" s="113">
        <f>$F254*'INTERNAL PARAMETERS-2'!AK254*(1-VLOOKUP(AL$4,'INTERNAL PARAMETERS-1'!$B$5:$J$44,4, FALSE))</f>
        <v>0</v>
      </c>
      <c r="CA254" s="113">
        <f>$F254*'INTERNAL PARAMETERS-2'!AL254*(1-VLOOKUP(AM$4,'INTERNAL PARAMETERS-1'!$B$5:$J$44,4, FALSE))</f>
        <v>0</v>
      </c>
      <c r="CB254" s="113">
        <f>$F254*'INTERNAL PARAMETERS-2'!AM254*(1-VLOOKUP(AN$4,'INTERNAL PARAMETERS-1'!$B$5:$J$44,4, FALSE))</f>
        <v>0</v>
      </c>
      <c r="CC254" s="113">
        <f>$F254*'INTERNAL PARAMETERS-2'!AN254*(1-VLOOKUP(AO$4,'INTERNAL PARAMETERS-1'!$B$5:$J$44,4, FALSE))</f>
        <v>0</v>
      </c>
      <c r="CD254" s="113">
        <f>$F254*'INTERNAL PARAMETERS-2'!AO254*(1-VLOOKUP(AP$4,'INTERNAL PARAMETERS-1'!$B$5:$J$44,4, FALSE))</f>
        <v>0</v>
      </c>
      <c r="CE254" s="113">
        <f>$F254*'INTERNAL PARAMETERS-2'!AP254*(1-VLOOKUP(AQ$4,'INTERNAL PARAMETERS-1'!$B$5:$J$44,4, FALSE))</f>
        <v>0</v>
      </c>
      <c r="CF254" s="113">
        <f>$F254*'INTERNAL PARAMETERS-2'!AQ254*(1-VLOOKUP(AR$4,'INTERNAL PARAMETERS-1'!$B$5:$J$44,4, FALSE))</f>
        <v>0</v>
      </c>
      <c r="CG254" s="113">
        <f>$F254*'INTERNAL PARAMETERS-2'!AR254*(1-VLOOKUP(AS$4,'INTERNAL PARAMETERS-1'!$B$5:$J$44,4, FALSE))</f>
        <v>0</v>
      </c>
      <c r="CH254" s="112">
        <f>$F254*'INTERNAL PARAMETERS-2'!AS254*(1-VLOOKUP(AT$4,'INTERNAL PARAMETERS-1'!$B$5:$J$44,4, FALSE))</f>
        <v>0</v>
      </c>
      <c r="CI254" s="111">
        <f t="shared" si="3"/>
        <v>0</v>
      </c>
    </row>
    <row r="255" spans="3:87" x14ac:dyDescent="0.5">
      <c r="C255" s="79" t="s">
        <v>22</v>
      </c>
      <c r="D255" s="78" t="s">
        <v>2</v>
      </c>
      <c r="E255" s="78" t="s">
        <v>4</v>
      </c>
      <c r="F255" s="115">
        <f>'INPUTS-Incidence'!E255</f>
        <v>0</v>
      </c>
      <c r="G255" s="114">
        <f>$F255*'INTERNAL PARAMETERS-2'!F255*VLOOKUP(G$4,'INTERNAL PARAMETERS-1'!$B$5:$J$44,4, FALSE)</f>
        <v>0</v>
      </c>
      <c r="H255" s="113">
        <f>$F255*'INTERNAL PARAMETERS-2'!G255*VLOOKUP(H$4,'INTERNAL PARAMETERS-1'!$B$5:$J$44,4, FALSE)</f>
        <v>0</v>
      </c>
      <c r="I255" s="113">
        <f>$F255*'INTERNAL PARAMETERS-2'!H255*VLOOKUP(I$4,'INTERNAL PARAMETERS-1'!$B$5:$J$44,4, FALSE)</f>
        <v>0</v>
      </c>
      <c r="J255" s="113">
        <f>$F255*'INTERNAL PARAMETERS-2'!I255*VLOOKUP(J$4,'INTERNAL PARAMETERS-1'!$B$5:$J$44,4, FALSE)</f>
        <v>0</v>
      </c>
      <c r="K255" s="113">
        <f>$F255*'INTERNAL PARAMETERS-2'!J255*VLOOKUP(K$4,'INTERNAL PARAMETERS-1'!$B$5:$J$44,4, FALSE)</f>
        <v>0</v>
      </c>
      <c r="L255" s="113">
        <f>$F255*'INTERNAL PARAMETERS-2'!K255*VLOOKUP(L$4,'INTERNAL PARAMETERS-1'!$B$5:$J$44,4, FALSE)</f>
        <v>0</v>
      </c>
      <c r="M255" s="113">
        <f>$F255*'INTERNAL PARAMETERS-2'!L255*VLOOKUP(M$4,'INTERNAL PARAMETERS-1'!$B$5:$J$44,4, FALSE)</f>
        <v>0</v>
      </c>
      <c r="N255" s="113">
        <f>$F255*'INTERNAL PARAMETERS-2'!M255*VLOOKUP(N$4,'INTERNAL PARAMETERS-1'!$B$5:$J$44,4, FALSE)</f>
        <v>0</v>
      </c>
      <c r="O255" s="113">
        <f>$F255*'INTERNAL PARAMETERS-2'!N255*VLOOKUP(O$4,'INTERNAL PARAMETERS-1'!$B$5:$J$44,4, FALSE)</f>
        <v>0</v>
      </c>
      <c r="P255" s="113">
        <f>$F255*'INTERNAL PARAMETERS-2'!O255*VLOOKUP(P$4,'INTERNAL PARAMETERS-1'!$B$5:$J$44,4, FALSE)</f>
        <v>0</v>
      </c>
      <c r="Q255" s="113">
        <f>$F255*'INTERNAL PARAMETERS-2'!P255*VLOOKUP(Q$4,'INTERNAL PARAMETERS-1'!$B$5:$J$44,4, FALSE)</f>
        <v>0</v>
      </c>
      <c r="R255" s="113">
        <f>$F255*'INTERNAL PARAMETERS-2'!Q255*VLOOKUP(R$4,'INTERNAL PARAMETERS-1'!$B$5:$J$44,4, FALSE)</f>
        <v>0</v>
      </c>
      <c r="S255" s="113">
        <f>$F255*'INTERNAL PARAMETERS-2'!R255*VLOOKUP(S$4,'INTERNAL PARAMETERS-1'!$B$5:$J$44,4, FALSE)</f>
        <v>0</v>
      </c>
      <c r="T255" s="113">
        <f>$F255*'INTERNAL PARAMETERS-2'!S255*VLOOKUP(T$4,'INTERNAL PARAMETERS-1'!$B$5:$J$44,4, FALSE)</f>
        <v>0</v>
      </c>
      <c r="U255" s="113">
        <f>$F255*'INTERNAL PARAMETERS-2'!T255*VLOOKUP(U$4,'INTERNAL PARAMETERS-1'!$B$5:$J$44,4, FALSE)</f>
        <v>0</v>
      </c>
      <c r="V255" s="113">
        <f>$F255*'INTERNAL PARAMETERS-2'!U255*VLOOKUP(V$4,'INTERNAL PARAMETERS-1'!$B$5:$J$44,4, FALSE)</f>
        <v>0</v>
      </c>
      <c r="W255" s="113">
        <f>$F255*'INTERNAL PARAMETERS-2'!V255*VLOOKUP(W$4,'INTERNAL PARAMETERS-1'!$B$5:$J$44,4, FALSE)</f>
        <v>0</v>
      </c>
      <c r="X255" s="113">
        <f>$F255*'INTERNAL PARAMETERS-2'!W255*VLOOKUP(X$4,'INTERNAL PARAMETERS-1'!$B$5:$J$44,4, FALSE)</f>
        <v>0</v>
      </c>
      <c r="Y255" s="113">
        <f>$F255*'INTERNAL PARAMETERS-2'!X255*VLOOKUP(Y$4,'INTERNAL PARAMETERS-1'!$B$5:$J$44,4, FALSE)</f>
        <v>0</v>
      </c>
      <c r="Z255" s="113">
        <f>$F255*'INTERNAL PARAMETERS-2'!Y255*VLOOKUP(Z$4,'INTERNAL PARAMETERS-1'!$B$5:$J$44,4, FALSE)</f>
        <v>0</v>
      </c>
      <c r="AA255" s="113">
        <f>$F255*'INTERNAL PARAMETERS-2'!Z255*VLOOKUP(AA$4,'INTERNAL PARAMETERS-1'!$B$5:$J$44,4, FALSE)</f>
        <v>0</v>
      </c>
      <c r="AB255" s="113">
        <f>$F255*'INTERNAL PARAMETERS-2'!AA255*VLOOKUP(AB$4,'INTERNAL PARAMETERS-1'!$B$5:$J$44,4, FALSE)</f>
        <v>0</v>
      </c>
      <c r="AC255" s="113">
        <f>$F255*'INTERNAL PARAMETERS-2'!AB255*VLOOKUP(AC$4,'INTERNAL PARAMETERS-1'!$B$5:$J$44,4, FALSE)</f>
        <v>0</v>
      </c>
      <c r="AD255" s="113">
        <f>$F255*'INTERNAL PARAMETERS-2'!AC255*VLOOKUP(AD$4,'INTERNAL PARAMETERS-1'!$B$5:$J$44,4, FALSE)</f>
        <v>0</v>
      </c>
      <c r="AE255" s="113">
        <f>$F255*'INTERNAL PARAMETERS-2'!AD255*VLOOKUP(AE$4,'INTERNAL PARAMETERS-1'!$B$5:$J$44,4, FALSE)</f>
        <v>0</v>
      </c>
      <c r="AF255" s="113">
        <f>$F255*'INTERNAL PARAMETERS-2'!AE255*VLOOKUP(AF$4,'INTERNAL PARAMETERS-1'!$B$5:$J$44,4, FALSE)</f>
        <v>0</v>
      </c>
      <c r="AG255" s="113">
        <f>$F255*'INTERNAL PARAMETERS-2'!AF255*VLOOKUP(AG$4,'INTERNAL PARAMETERS-1'!$B$5:$J$44,4, FALSE)</f>
        <v>0</v>
      </c>
      <c r="AH255" s="113">
        <f>$F255*'INTERNAL PARAMETERS-2'!AG255*VLOOKUP(AH$4,'INTERNAL PARAMETERS-1'!$B$5:$J$44,4, FALSE)</f>
        <v>0</v>
      </c>
      <c r="AI255" s="113">
        <f>$F255*'INTERNAL PARAMETERS-2'!AH255*VLOOKUP(AI$4,'INTERNAL PARAMETERS-1'!$B$5:$J$44,4, FALSE)</f>
        <v>0</v>
      </c>
      <c r="AJ255" s="113">
        <f>$F255*'INTERNAL PARAMETERS-2'!AI255*VLOOKUP(AJ$4,'INTERNAL PARAMETERS-1'!$B$5:$J$44,4, FALSE)</f>
        <v>0</v>
      </c>
      <c r="AK255" s="113">
        <f>$F255*'INTERNAL PARAMETERS-2'!AJ255*VLOOKUP(AK$4,'INTERNAL PARAMETERS-1'!$B$5:$J$44,4, FALSE)</f>
        <v>0</v>
      </c>
      <c r="AL255" s="113">
        <f>$F255*'INTERNAL PARAMETERS-2'!AK255*VLOOKUP(AL$4,'INTERNAL PARAMETERS-1'!$B$5:$J$44,4, FALSE)</f>
        <v>0</v>
      </c>
      <c r="AM255" s="113">
        <f>$F255*'INTERNAL PARAMETERS-2'!AL255*VLOOKUP(AM$4,'INTERNAL PARAMETERS-1'!$B$5:$J$44,4, FALSE)</f>
        <v>0</v>
      </c>
      <c r="AN255" s="113">
        <f>$F255*'INTERNAL PARAMETERS-2'!AM255*VLOOKUP(AN$4,'INTERNAL PARAMETERS-1'!$B$5:$J$44,4, FALSE)</f>
        <v>0</v>
      </c>
      <c r="AO255" s="113">
        <f>$F255*'INTERNAL PARAMETERS-2'!AN255*VLOOKUP(AO$4,'INTERNAL PARAMETERS-1'!$B$5:$J$44,4, FALSE)</f>
        <v>0</v>
      </c>
      <c r="AP255" s="113">
        <f>$F255*'INTERNAL PARAMETERS-2'!AO255*VLOOKUP(AP$4,'INTERNAL PARAMETERS-1'!$B$5:$J$44,4, FALSE)</f>
        <v>0</v>
      </c>
      <c r="AQ255" s="113">
        <f>$F255*'INTERNAL PARAMETERS-2'!AP255*VLOOKUP(AQ$4,'INTERNAL PARAMETERS-1'!$B$5:$J$44,4, FALSE)</f>
        <v>0</v>
      </c>
      <c r="AR255" s="113">
        <f>$F255*'INTERNAL PARAMETERS-2'!AQ255*VLOOKUP(AR$4,'INTERNAL PARAMETERS-1'!$B$5:$J$44,4, FALSE)</f>
        <v>0</v>
      </c>
      <c r="AS255" s="113">
        <f>$F255*'INTERNAL PARAMETERS-2'!AR255*VLOOKUP(AS$4,'INTERNAL PARAMETERS-1'!$B$5:$J$44,4, FALSE)</f>
        <v>0</v>
      </c>
      <c r="AT255" s="112">
        <f>$F255*'INTERNAL PARAMETERS-2'!AS255*VLOOKUP(AT$4,'INTERNAL PARAMETERS-1'!$B$5:$J$44,4, FALSE)</f>
        <v>0</v>
      </c>
      <c r="AU255" s="114">
        <f>$F255*'INTERNAL PARAMETERS-2'!F255*(1-VLOOKUP(G$4,'INTERNAL PARAMETERS-1'!$B$5:$J$44,4, FALSE))</f>
        <v>0</v>
      </c>
      <c r="AV255" s="113">
        <f>$F255*'INTERNAL PARAMETERS-2'!G255*(1-VLOOKUP(H$4,'INTERNAL PARAMETERS-1'!$B$5:$J$44,4, FALSE))</f>
        <v>0</v>
      </c>
      <c r="AW255" s="113">
        <f>$F255*'INTERNAL PARAMETERS-2'!H255*(1-VLOOKUP(I$4,'INTERNAL PARAMETERS-1'!$B$5:$J$44,4, FALSE))</f>
        <v>0</v>
      </c>
      <c r="AX255" s="113">
        <f>$F255*'INTERNAL PARAMETERS-2'!I255*(1-VLOOKUP(J$4,'INTERNAL PARAMETERS-1'!$B$5:$J$44,4, FALSE))</f>
        <v>0</v>
      </c>
      <c r="AY255" s="113">
        <f>$F255*'INTERNAL PARAMETERS-2'!J255*(1-VLOOKUP(K$4,'INTERNAL PARAMETERS-1'!$B$5:$J$44,4, FALSE))</f>
        <v>0</v>
      </c>
      <c r="AZ255" s="113">
        <f>$F255*'INTERNAL PARAMETERS-2'!K255*(1-VLOOKUP(L$4,'INTERNAL PARAMETERS-1'!$B$5:$J$44,4, FALSE))</f>
        <v>0</v>
      </c>
      <c r="BA255" s="113">
        <f>$F255*'INTERNAL PARAMETERS-2'!L255*(1-VLOOKUP(M$4,'INTERNAL PARAMETERS-1'!$B$5:$J$44,4, FALSE))</f>
        <v>0</v>
      </c>
      <c r="BB255" s="113">
        <f>$F255*'INTERNAL PARAMETERS-2'!M255*(1-VLOOKUP(N$4,'INTERNAL PARAMETERS-1'!$B$5:$J$44,4, FALSE))</f>
        <v>0</v>
      </c>
      <c r="BC255" s="113">
        <f>$F255*'INTERNAL PARAMETERS-2'!N255*(1-VLOOKUP(O$4,'INTERNAL PARAMETERS-1'!$B$5:$J$44,4, FALSE))</f>
        <v>0</v>
      </c>
      <c r="BD255" s="113">
        <f>$F255*'INTERNAL PARAMETERS-2'!O255*(1-VLOOKUP(P$4,'INTERNAL PARAMETERS-1'!$B$5:$J$44,4, FALSE))</f>
        <v>0</v>
      </c>
      <c r="BE255" s="113">
        <f>$F255*'INTERNAL PARAMETERS-2'!P255*(1-VLOOKUP(Q$4,'INTERNAL PARAMETERS-1'!$B$5:$J$44,4, FALSE))</f>
        <v>0</v>
      </c>
      <c r="BF255" s="113">
        <f>$F255*'INTERNAL PARAMETERS-2'!Q255*(1-VLOOKUP(R$4,'INTERNAL PARAMETERS-1'!$B$5:$J$44,4, FALSE))</f>
        <v>0</v>
      </c>
      <c r="BG255" s="113">
        <f>$F255*'INTERNAL PARAMETERS-2'!R255*(1-VLOOKUP(S$4,'INTERNAL PARAMETERS-1'!$B$5:$J$44,4, FALSE))</f>
        <v>0</v>
      </c>
      <c r="BH255" s="113">
        <f>$F255*'INTERNAL PARAMETERS-2'!S255*(1-VLOOKUP(T$4,'INTERNAL PARAMETERS-1'!$B$5:$J$44,4, FALSE))</f>
        <v>0</v>
      </c>
      <c r="BI255" s="113">
        <f>$F255*'INTERNAL PARAMETERS-2'!T255*(1-VLOOKUP(U$4,'INTERNAL PARAMETERS-1'!$B$5:$J$44,4, FALSE))</f>
        <v>0</v>
      </c>
      <c r="BJ255" s="113">
        <f>$F255*'INTERNAL PARAMETERS-2'!U255*(1-VLOOKUP(V$4,'INTERNAL PARAMETERS-1'!$B$5:$J$44,4, FALSE))</f>
        <v>0</v>
      </c>
      <c r="BK255" s="113">
        <f>$F255*'INTERNAL PARAMETERS-2'!V255*(1-VLOOKUP(W$4,'INTERNAL PARAMETERS-1'!$B$5:$J$44,4, FALSE))</f>
        <v>0</v>
      </c>
      <c r="BL255" s="113">
        <f>$F255*'INTERNAL PARAMETERS-2'!W255*(1-VLOOKUP(X$4,'INTERNAL PARAMETERS-1'!$B$5:$J$44,4, FALSE))</f>
        <v>0</v>
      </c>
      <c r="BM255" s="113">
        <f>$F255*'INTERNAL PARAMETERS-2'!X255*(1-VLOOKUP(Y$4,'INTERNAL PARAMETERS-1'!$B$5:$J$44,4, FALSE))</f>
        <v>0</v>
      </c>
      <c r="BN255" s="113">
        <f>$F255*'INTERNAL PARAMETERS-2'!Y255*(1-VLOOKUP(Z$4,'INTERNAL PARAMETERS-1'!$B$5:$J$44,4, FALSE))</f>
        <v>0</v>
      </c>
      <c r="BO255" s="113">
        <f>$F255*'INTERNAL PARAMETERS-2'!Z255*(1-VLOOKUP(AA$4,'INTERNAL PARAMETERS-1'!$B$5:$J$44,4, FALSE))</f>
        <v>0</v>
      </c>
      <c r="BP255" s="113">
        <f>$F255*'INTERNAL PARAMETERS-2'!AA255*(1-VLOOKUP(AB$4,'INTERNAL PARAMETERS-1'!$B$5:$J$44,4, FALSE))</f>
        <v>0</v>
      </c>
      <c r="BQ255" s="113">
        <f>$F255*'INTERNAL PARAMETERS-2'!AB255*(1-VLOOKUP(AC$4,'INTERNAL PARAMETERS-1'!$B$5:$J$44,4, FALSE))</f>
        <v>0</v>
      </c>
      <c r="BR255" s="113">
        <f>$F255*'INTERNAL PARAMETERS-2'!AC255*(1-VLOOKUP(AD$4,'INTERNAL PARAMETERS-1'!$B$5:$J$44,4, FALSE))</f>
        <v>0</v>
      </c>
      <c r="BS255" s="113">
        <f>$F255*'INTERNAL PARAMETERS-2'!AD255*(1-VLOOKUP(AE$4,'INTERNAL PARAMETERS-1'!$B$5:$J$44,4, FALSE))</f>
        <v>0</v>
      </c>
      <c r="BT255" s="113">
        <f>$F255*'INTERNAL PARAMETERS-2'!AE255*(1-VLOOKUP(AF$4,'INTERNAL PARAMETERS-1'!$B$5:$J$44,4, FALSE))</f>
        <v>0</v>
      </c>
      <c r="BU255" s="113">
        <f>$F255*'INTERNAL PARAMETERS-2'!AF255*(1-VLOOKUP(AG$4,'INTERNAL PARAMETERS-1'!$B$5:$J$44,4, FALSE))</f>
        <v>0</v>
      </c>
      <c r="BV255" s="113">
        <f>$F255*'INTERNAL PARAMETERS-2'!AG255*(1-VLOOKUP(AH$4,'INTERNAL PARAMETERS-1'!$B$5:$J$44,4, FALSE))</f>
        <v>0</v>
      </c>
      <c r="BW255" s="113">
        <f>$F255*'INTERNAL PARAMETERS-2'!AH255*(1-VLOOKUP(AI$4,'INTERNAL PARAMETERS-1'!$B$5:$J$44,4, FALSE))</f>
        <v>0</v>
      </c>
      <c r="BX255" s="113">
        <f>$F255*'INTERNAL PARAMETERS-2'!AI255*(1-VLOOKUP(AJ$4,'INTERNAL PARAMETERS-1'!$B$5:$J$44,4, FALSE))</f>
        <v>0</v>
      </c>
      <c r="BY255" s="113">
        <f>$F255*'INTERNAL PARAMETERS-2'!AJ255*(1-VLOOKUP(AK$4,'INTERNAL PARAMETERS-1'!$B$5:$J$44,4, FALSE))</f>
        <v>0</v>
      </c>
      <c r="BZ255" s="113">
        <f>$F255*'INTERNAL PARAMETERS-2'!AK255*(1-VLOOKUP(AL$4,'INTERNAL PARAMETERS-1'!$B$5:$J$44,4, FALSE))</f>
        <v>0</v>
      </c>
      <c r="CA255" s="113">
        <f>$F255*'INTERNAL PARAMETERS-2'!AL255*(1-VLOOKUP(AM$4,'INTERNAL PARAMETERS-1'!$B$5:$J$44,4, FALSE))</f>
        <v>0</v>
      </c>
      <c r="CB255" s="113">
        <f>$F255*'INTERNAL PARAMETERS-2'!AM255*(1-VLOOKUP(AN$4,'INTERNAL PARAMETERS-1'!$B$5:$J$44,4, FALSE))</f>
        <v>0</v>
      </c>
      <c r="CC255" s="113">
        <f>$F255*'INTERNAL PARAMETERS-2'!AN255*(1-VLOOKUP(AO$4,'INTERNAL PARAMETERS-1'!$B$5:$J$44,4, FALSE))</f>
        <v>0</v>
      </c>
      <c r="CD255" s="113">
        <f>$F255*'INTERNAL PARAMETERS-2'!AO255*(1-VLOOKUP(AP$4,'INTERNAL PARAMETERS-1'!$B$5:$J$44,4, FALSE))</f>
        <v>0</v>
      </c>
      <c r="CE255" s="113">
        <f>$F255*'INTERNAL PARAMETERS-2'!AP255*(1-VLOOKUP(AQ$4,'INTERNAL PARAMETERS-1'!$B$5:$J$44,4, FALSE))</f>
        <v>0</v>
      </c>
      <c r="CF255" s="113">
        <f>$F255*'INTERNAL PARAMETERS-2'!AQ255*(1-VLOOKUP(AR$4,'INTERNAL PARAMETERS-1'!$B$5:$J$44,4, FALSE))</f>
        <v>0</v>
      </c>
      <c r="CG255" s="113">
        <f>$F255*'INTERNAL PARAMETERS-2'!AR255*(1-VLOOKUP(AS$4,'INTERNAL PARAMETERS-1'!$B$5:$J$44,4, FALSE))</f>
        <v>0</v>
      </c>
      <c r="CH255" s="112">
        <f>$F255*'INTERNAL PARAMETERS-2'!AS255*(1-VLOOKUP(AT$4,'INTERNAL PARAMETERS-1'!$B$5:$J$44,4, FALSE))</f>
        <v>0</v>
      </c>
      <c r="CI255" s="111">
        <f t="shared" si="3"/>
        <v>0</v>
      </c>
    </row>
    <row r="256" spans="3:87" x14ac:dyDescent="0.5">
      <c r="C256" s="79" t="s">
        <v>22</v>
      </c>
      <c r="D256" s="78" t="s">
        <v>2</v>
      </c>
      <c r="E256" s="78" t="s">
        <v>1</v>
      </c>
      <c r="F256" s="115">
        <f>'INPUTS-Incidence'!E256</f>
        <v>0</v>
      </c>
      <c r="G256" s="114">
        <f>$F256*'INTERNAL PARAMETERS-2'!F256*VLOOKUP(G$4,'INTERNAL PARAMETERS-1'!$B$5:$J$44,4, FALSE)</f>
        <v>0</v>
      </c>
      <c r="H256" s="113">
        <f>$F256*'INTERNAL PARAMETERS-2'!G256*VLOOKUP(H$4,'INTERNAL PARAMETERS-1'!$B$5:$J$44,4, FALSE)</f>
        <v>0</v>
      </c>
      <c r="I256" s="113">
        <f>$F256*'INTERNAL PARAMETERS-2'!H256*VLOOKUP(I$4,'INTERNAL PARAMETERS-1'!$B$5:$J$44,4, FALSE)</f>
        <v>0</v>
      </c>
      <c r="J256" s="113">
        <f>$F256*'INTERNAL PARAMETERS-2'!I256*VLOOKUP(J$4,'INTERNAL PARAMETERS-1'!$B$5:$J$44,4, FALSE)</f>
        <v>0</v>
      </c>
      <c r="K256" s="113">
        <f>$F256*'INTERNAL PARAMETERS-2'!J256*VLOOKUP(K$4,'INTERNAL PARAMETERS-1'!$B$5:$J$44,4, FALSE)</f>
        <v>0</v>
      </c>
      <c r="L256" s="113">
        <f>$F256*'INTERNAL PARAMETERS-2'!K256*VLOOKUP(L$4,'INTERNAL PARAMETERS-1'!$B$5:$J$44,4, FALSE)</f>
        <v>0</v>
      </c>
      <c r="M256" s="113">
        <f>$F256*'INTERNAL PARAMETERS-2'!L256*VLOOKUP(M$4,'INTERNAL PARAMETERS-1'!$B$5:$J$44,4, FALSE)</f>
        <v>0</v>
      </c>
      <c r="N256" s="113">
        <f>$F256*'INTERNAL PARAMETERS-2'!M256*VLOOKUP(N$4,'INTERNAL PARAMETERS-1'!$B$5:$J$44,4, FALSE)</f>
        <v>0</v>
      </c>
      <c r="O256" s="113">
        <f>$F256*'INTERNAL PARAMETERS-2'!N256*VLOOKUP(O$4,'INTERNAL PARAMETERS-1'!$B$5:$J$44,4, FALSE)</f>
        <v>0</v>
      </c>
      <c r="P256" s="113">
        <f>$F256*'INTERNAL PARAMETERS-2'!O256*VLOOKUP(P$4,'INTERNAL PARAMETERS-1'!$B$5:$J$44,4, FALSE)</f>
        <v>0</v>
      </c>
      <c r="Q256" s="113">
        <f>$F256*'INTERNAL PARAMETERS-2'!P256*VLOOKUP(Q$4,'INTERNAL PARAMETERS-1'!$B$5:$J$44,4, FALSE)</f>
        <v>0</v>
      </c>
      <c r="R256" s="113">
        <f>$F256*'INTERNAL PARAMETERS-2'!Q256*VLOOKUP(R$4,'INTERNAL PARAMETERS-1'!$B$5:$J$44,4, FALSE)</f>
        <v>0</v>
      </c>
      <c r="S256" s="113">
        <f>$F256*'INTERNAL PARAMETERS-2'!R256*VLOOKUP(S$4,'INTERNAL PARAMETERS-1'!$B$5:$J$44,4, FALSE)</f>
        <v>0</v>
      </c>
      <c r="T256" s="113">
        <f>$F256*'INTERNAL PARAMETERS-2'!S256*VLOOKUP(T$4,'INTERNAL PARAMETERS-1'!$B$5:$J$44,4, FALSE)</f>
        <v>0</v>
      </c>
      <c r="U256" s="113">
        <f>$F256*'INTERNAL PARAMETERS-2'!T256*VLOOKUP(U$4,'INTERNAL PARAMETERS-1'!$B$5:$J$44,4, FALSE)</f>
        <v>0</v>
      </c>
      <c r="V256" s="113">
        <f>$F256*'INTERNAL PARAMETERS-2'!U256*VLOOKUP(V$4,'INTERNAL PARAMETERS-1'!$B$5:$J$44,4, FALSE)</f>
        <v>0</v>
      </c>
      <c r="W256" s="113">
        <f>$F256*'INTERNAL PARAMETERS-2'!V256*VLOOKUP(W$4,'INTERNAL PARAMETERS-1'!$B$5:$J$44,4, FALSE)</f>
        <v>0</v>
      </c>
      <c r="X256" s="113">
        <f>$F256*'INTERNAL PARAMETERS-2'!W256*VLOOKUP(X$4,'INTERNAL PARAMETERS-1'!$B$5:$J$44,4, FALSE)</f>
        <v>0</v>
      </c>
      <c r="Y256" s="113">
        <f>$F256*'INTERNAL PARAMETERS-2'!X256*VLOOKUP(Y$4,'INTERNAL PARAMETERS-1'!$B$5:$J$44,4, FALSE)</f>
        <v>0</v>
      </c>
      <c r="Z256" s="113">
        <f>$F256*'INTERNAL PARAMETERS-2'!Y256*VLOOKUP(Z$4,'INTERNAL PARAMETERS-1'!$B$5:$J$44,4, FALSE)</f>
        <v>0</v>
      </c>
      <c r="AA256" s="113">
        <f>$F256*'INTERNAL PARAMETERS-2'!Z256*VLOOKUP(AA$4,'INTERNAL PARAMETERS-1'!$B$5:$J$44,4, FALSE)</f>
        <v>0</v>
      </c>
      <c r="AB256" s="113">
        <f>$F256*'INTERNAL PARAMETERS-2'!AA256*VLOOKUP(AB$4,'INTERNAL PARAMETERS-1'!$B$5:$J$44,4, FALSE)</f>
        <v>0</v>
      </c>
      <c r="AC256" s="113">
        <f>$F256*'INTERNAL PARAMETERS-2'!AB256*VLOOKUP(AC$4,'INTERNAL PARAMETERS-1'!$B$5:$J$44,4, FALSE)</f>
        <v>0</v>
      </c>
      <c r="AD256" s="113">
        <f>$F256*'INTERNAL PARAMETERS-2'!AC256*VLOOKUP(AD$4,'INTERNAL PARAMETERS-1'!$B$5:$J$44,4, FALSE)</f>
        <v>0</v>
      </c>
      <c r="AE256" s="113">
        <f>$F256*'INTERNAL PARAMETERS-2'!AD256*VLOOKUP(AE$4,'INTERNAL PARAMETERS-1'!$B$5:$J$44,4, FALSE)</f>
        <v>0</v>
      </c>
      <c r="AF256" s="113">
        <f>$F256*'INTERNAL PARAMETERS-2'!AE256*VLOOKUP(AF$4,'INTERNAL PARAMETERS-1'!$B$5:$J$44,4, FALSE)</f>
        <v>0</v>
      </c>
      <c r="AG256" s="113">
        <f>$F256*'INTERNAL PARAMETERS-2'!AF256*VLOOKUP(AG$4,'INTERNAL PARAMETERS-1'!$B$5:$J$44,4, FALSE)</f>
        <v>0</v>
      </c>
      <c r="AH256" s="113">
        <f>$F256*'INTERNAL PARAMETERS-2'!AG256*VLOOKUP(AH$4,'INTERNAL PARAMETERS-1'!$B$5:$J$44,4, FALSE)</f>
        <v>0</v>
      </c>
      <c r="AI256" s="113">
        <f>$F256*'INTERNAL PARAMETERS-2'!AH256*VLOOKUP(AI$4,'INTERNAL PARAMETERS-1'!$B$5:$J$44,4, FALSE)</f>
        <v>0</v>
      </c>
      <c r="AJ256" s="113">
        <f>$F256*'INTERNAL PARAMETERS-2'!AI256*VLOOKUP(AJ$4,'INTERNAL PARAMETERS-1'!$B$5:$J$44,4, FALSE)</f>
        <v>0</v>
      </c>
      <c r="AK256" s="113">
        <f>$F256*'INTERNAL PARAMETERS-2'!AJ256*VLOOKUP(AK$4,'INTERNAL PARAMETERS-1'!$B$5:$J$44,4, FALSE)</f>
        <v>0</v>
      </c>
      <c r="AL256" s="113">
        <f>$F256*'INTERNAL PARAMETERS-2'!AK256*VLOOKUP(AL$4,'INTERNAL PARAMETERS-1'!$B$5:$J$44,4, FALSE)</f>
        <v>0</v>
      </c>
      <c r="AM256" s="113">
        <f>$F256*'INTERNAL PARAMETERS-2'!AL256*VLOOKUP(AM$4,'INTERNAL PARAMETERS-1'!$B$5:$J$44,4, FALSE)</f>
        <v>0</v>
      </c>
      <c r="AN256" s="113">
        <f>$F256*'INTERNAL PARAMETERS-2'!AM256*VLOOKUP(AN$4,'INTERNAL PARAMETERS-1'!$B$5:$J$44,4, FALSE)</f>
        <v>0</v>
      </c>
      <c r="AO256" s="113">
        <f>$F256*'INTERNAL PARAMETERS-2'!AN256*VLOOKUP(AO$4,'INTERNAL PARAMETERS-1'!$B$5:$J$44,4, FALSE)</f>
        <v>0</v>
      </c>
      <c r="AP256" s="113">
        <f>$F256*'INTERNAL PARAMETERS-2'!AO256*VLOOKUP(AP$4,'INTERNAL PARAMETERS-1'!$B$5:$J$44,4, FALSE)</f>
        <v>0</v>
      </c>
      <c r="AQ256" s="113">
        <f>$F256*'INTERNAL PARAMETERS-2'!AP256*VLOOKUP(AQ$4,'INTERNAL PARAMETERS-1'!$B$5:$J$44,4, FALSE)</f>
        <v>0</v>
      </c>
      <c r="AR256" s="113">
        <f>$F256*'INTERNAL PARAMETERS-2'!AQ256*VLOOKUP(AR$4,'INTERNAL PARAMETERS-1'!$B$5:$J$44,4, FALSE)</f>
        <v>0</v>
      </c>
      <c r="AS256" s="113">
        <f>$F256*'INTERNAL PARAMETERS-2'!AR256*VLOOKUP(AS$4,'INTERNAL PARAMETERS-1'!$B$5:$J$44,4, FALSE)</f>
        <v>0</v>
      </c>
      <c r="AT256" s="112">
        <f>$F256*'INTERNAL PARAMETERS-2'!AS256*VLOOKUP(AT$4,'INTERNAL PARAMETERS-1'!$B$5:$J$44,4, FALSE)</f>
        <v>0</v>
      </c>
      <c r="AU256" s="114">
        <f>$F256*'INTERNAL PARAMETERS-2'!F256*(1-VLOOKUP(G$4,'INTERNAL PARAMETERS-1'!$B$5:$J$44,4, FALSE))</f>
        <v>0</v>
      </c>
      <c r="AV256" s="113">
        <f>$F256*'INTERNAL PARAMETERS-2'!G256*(1-VLOOKUP(H$4,'INTERNAL PARAMETERS-1'!$B$5:$J$44,4, FALSE))</f>
        <v>0</v>
      </c>
      <c r="AW256" s="113">
        <f>$F256*'INTERNAL PARAMETERS-2'!H256*(1-VLOOKUP(I$4,'INTERNAL PARAMETERS-1'!$B$5:$J$44,4, FALSE))</f>
        <v>0</v>
      </c>
      <c r="AX256" s="113">
        <f>$F256*'INTERNAL PARAMETERS-2'!I256*(1-VLOOKUP(J$4,'INTERNAL PARAMETERS-1'!$B$5:$J$44,4, FALSE))</f>
        <v>0</v>
      </c>
      <c r="AY256" s="113">
        <f>$F256*'INTERNAL PARAMETERS-2'!J256*(1-VLOOKUP(K$4,'INTERNAL PARAMETERS-1'!$B$5:$J$44,4, FALSE))</f>
        <v>0</v>
      </c>
      <c r="AZ256" s="113">
        <f>$F256*'INTERNAL PARAMETERS-2'!K256*(1-VLOOKUP(L$4,'INTERNAL PARAMETERS-1'!$B$5:$J$44,4, FALSE))</f>
        <v>0</v>
      </c>
      <c r="BA256" s="113">
        <f>$F256*'INTERNAL PARAMETERS-2'!L256*(1-VLOOKUP(M$4,'INTERNAL PARAMETERS-1'!$B$5:$J$44,4, FALSE))</f>
        <v>0</v>
      </c>
      <c r="BB256" s="113">
        <f>$F256*'INTERNAL PARAMETERS-2'!M256*(1-VLOOKUP(N$4,'INTERNAL PARAMETERS-1'!$B$5:$J$44,4, FALSE))</f>
        <v>0</v>
      </c>
      <c r="BC256" s="113">
        <f>$F256*'INTERNAL PARAMETERS-2'!N256*(1-VLOOKUP(O$4,'INTERNAL PARAMETERS-1'!$B$5:$J$44,4, FALSE))</f>
        <v>0</v>
      </c>
      <c r="BD256" s="113">
        <f>$F256*'INTERNAL PARAMETERS-2'!O256*(1-VLOOKUP(P$4,'INTERNAL PARAMETERS-1'!$B$5:$J$44,4, FALSE))</f>
        <v>0</v>
      </c>
      <c r="BE256" s="113">
        <f>$F256*'INTERNAL PARAMETERS-2'!P256*(1-VLOOKUP(Q$4,'INTERNAL PARAMETERS-1'!$B$5:$J$44,4, FALSE))</f>
        <v>0</v>
      </c>
      <c r="BF256" s="113">
        <f>$F256*'INTERNAL PARAMETERS-2'!Q256*(1-VLOOKUP(R$4,'INTERNAL PARAMETERS-1'!$B$5:$J$44,4, FALSE))</f>
        <v>0</v>
      </c>
      <c r="BG256" s="113">
        <f>$F256*'INTERNAL PARAMETERS-2'!R256*(1-VLOOKUP(S$4,'INTERNAL PARAMETERS-1'!$B$5:$J$44,4, FALSE))</f>
        <v>0</v>
      </c>
      <c r="BH256" s="113">
        <f>$F256*'INTERNAL PARAMETERS-2'!S256*(1-VLOOKUP(T$4,'INTERNAL PARAMETERS-1'!$B$5:$J$44,4, FALSE))</f>
        <v>0</v>
      </c>
      <c r="BI256" s="113">
        <f>$F256*'INTERNAL PARAMETERS-2'!T256*(1-VLOOKUP(U$4,'INTERNAL PARAMETERS-1'!$B$5:$J$44,4, FALSE))</f>
        <v>0</v>
      </c>
      <c r="BJ256" s="113">
        <f>$F256*'INTERNAL PARAMETERS-2'!U256*(1-VLOOKUP(V$4,'INTERNAL PARAMETERS-1'!$B$5:$J$44,4, FALSE))</f>
        <v>0</v>
      </c>
      <c r="BK256" s="113">
        <f>$F256*'INTERNAL PARAMETERS-2'!V256*(1-VLOOKUP(W$4,'INTERNAL PARAMETERS-1'!$B$5:$J$44,4, FALSE))</f>
        <v>0</v>
      </c>
      <c r="BL256" s="113">
        <f>$F256*'INTERNAL PARAMETERS-2'!W256*(1-VLOOKUP(X$4,'INTERNAL PARAMETERS-1'!$B$5:$J$44,4, FALSE))</f>
        <v>0</v>
      </c>
      <c r="BM256" s="113">
        <f>$F256*'INTERNAL PARAMETERS-2'!X256*(1-VLOOKUP(Y$4,'INTERNAL PARAMETERS-1'!$B$5:$J$44,4, FALSE))</f>
        <v>0</v>
      </c>
      <c r="BN256" s="113">
        <f>$F256*'INTERNAL PARAMETERS-2'!Y256*(1-VLOOKUP(Z$4,'INTERNAL PARAMETERS-1'!$B$5:$J$44,4, FALSE))</f>
        <v>0</v>
      </c>
      <c r="BO256" s="113">
        <f>$F256*'INTERNAL PARAMETERS-2'!Z256*(1-VLOOKUP(AA$4,'INTERNAL PARAMETERS-1'!$B$5:$J$44,4, FALSE))</f>
        <v>0</v>
      </c>
      <c r="BP256" s="113">
        <f>$F256*'INTERNAL PARAMETERS-2'!AA256*(1-VLOOKUP(AB$4,'INTERNAL PARAMETERS-1'!$B$5:$J$44,4, FALSE))</f>
        <v>0</v>
      </c>
      <c r="BQ256" s="113">
        <f>$F256*'INTERNAL PARAMETERS-2'!AB256*(1-VLOOKUP(AC$4,'INTERNAL PARAMETERS-1'!$B$5:$J$44,4, FALSE))</f>
        <v>0</v>
      </c>
      <c r="BR256" s="113">
        <f>$F256*'INTERNAL PARAMETERS-2'!AC256*(1-VLOOKUP(AD$4,'INTERNAL PARAMETERS-1'!$B$5:$J$44,4, FALSE))</f>
        <v>0</v>
      </c>
      <c r="BS256" s="113">
        <f>$F256*'INTERNAL PARAMETERS-2'!AD256*(1-VLOOKUP(AE$4,'INTERNAL PARAMETERS-1'!$B$5:$J$44,4, FALSE))</f>
        <v>0</v>
      </c>
      <c r="BT256" s="113">
        <f>$F256*'INTERNAL PARAMETERS-2'!AE256*(1-VLOOKUP(AF$4,'INTERNAL PARAMETERS-1'!$B$5:$J$44,4, FALSE))</f>
        <v>0</v>
      </c>
      <c r="BU256" s="113">
        <f>$F256*'INTERNAL PARAMETERS-2'!AF256*(1-VLOOKUP(AG$4,'INTERNAL PARAMETERS-1'!$B$5:$J$44,4, FALSE))</f>
        <v>0</v>
      </c>
      <c r="BV256" s="113">
        <f>$F256*'INTERNAL PARAMETERS-2'!AG256*(1-VLOOKUP(AH$4,'INTERNAL PARAMETERS-1'!$B$5:$J$44,4, FALSE))</f>
        <v>0</v>
      </c>
      <c r="BW256" s="113">
        <f>$F256*'INTERNAL PARAMETERS-2'!AH256*(1-VLOOKUP(AI$4,'INTERNAL PARAMETERS-1'!$B$5:$J$44,4, FALSE))</f>
        <v>0</v>
      </c>
      <c r="BX256" s="113">
        <f>$F256*'INTERNAL PARAMETERS-2'!AI256*(1-VLOOKUP(AJ$4,'INTERNAL PARAMETERS-1'!$B$5:$J$44,4, FALSE))</f>
        <v>0</v>
      </c>
      <c r="BY256" s="113">
        <f>$F256*'INTERNAL PARAMETERS-2'!AJ256*(1-VLOOKUP(AK$4,'INTERNAL PARAMETERS-1'!$B$5:$J$44,4, FALSE))</f>
        <v>0</v>
      </c>
      <c r="BZ256" s="113">
        <f>$F256*'INTERNAL PARAMETERS-2'!AK256*(1-VLOOKUP(AL$4,'INTERNAL PARAMETERS-1'!$B$5:$J$44,4, FALSE))</f>
        <v>0</v>
      </c>
      <c r="CA256" s="113">
        <f>$F256*'INTERNAL PARAMETERS-2'!AL256*(1-VLOOKUP(AM$4,'INTERNAL PARAMETERS-1'!$B$5:$J$44,4, FALSE))</f>
        <v>0</v>
      </c>
      <c r="CB256" s="113">
        <f>$F256*'INTERNAL PARAMETERS-2'!AM256*(1-VLOOKUP(AN$4,'INTERNAL PARAMETERS-1'!$B$5:$J$44,4, FALSE))</f>
        <v>0</v>
      </c>
      <c r="CC256" s="113">
        <f>$F256*'INTERNAL PARAMETERS-2'!AN256*(1-VLOOKUP(AO$4,'INTERNAL PARAMETERS-1'!$B$5:$J$44,4, FALSE))</f>
        <v>0</v>
      </c>
      <c r="CD256" s="113">
        <f>$F256*'INTERNAL PARAMETERS-2'!AO256*(1-VLOOKUP(AP$4,'INTERNAL PARAMETERS-1'!$B$5:$J$44,4, FALSE))</f>
        <v>0</v>
      </c>
      <c r="CE256" s="113">
        <f>$F256*'INTERNAL PARAMETERS-2'!AP256*(1-VLOOKUP(AQ$4,'INTERNAL PARAMETERS-1'!$B$5:$J$44,4, FALSE))</f>
        <v>0</v>
      </c>
      <c r="CF256" s="113">
        <f>$F256*'INTERNAL PARAMETERS-2'!AQ256*(1-VLOOKUP(AR$4,'INTERNAL PARAMETERS-1'!$B$5:$J$44,4, FALSE))</f>
        <v>0</v>
      </c>
      <c r="CG256" s="113">
        <f>$F256*'INTERNAL PARAMETERS-2'!AR256*(1-VLOOKUP(AS$4,'INTERNAL PARAMETERS-1'!$B$5:$J$44,4, FALSE))</f>
        <v>0</v>
      </c>
      <c r="CH256" s="112">
        <f>$F256*'INTERNAL PARAMETERS-2'!AS256*(1-VLOOKUP(AT$4,'INTERNAL PARAMETERS-1'!$B$5:$J$44,4, FALSE))</f>
        <v>0</v>
      </c>
      <c r="CI256" s="111">
        <f t="shared" si="3"/>
        <v>0</v>
      </c>
    </row>
    <row r="257" spans="3:87" x14ac:dyDescent="0.5">
      <c r="C257" s="79" t="s">
        <v>3</v>
      </c>
      <c r="D257" s="78" t="s">
        <v>21</v>
      </c>
      <c r="E257" s="78" t="s">
        <v>20</v>
      </c>
      <c r="F257" s="115">
        <f>'INPUTS-Incidence'!E257</f>
        <v>0</v>
      </c>
      <c r="G257" s="114">
        <f>$F257*'INTERNAL PARAMETERS-2'!F257*VLOOKUP(G$4,'INTERNAL PARAMETERS-1'!$B$5:$J$44,4, FALSE)</f>
        <v>0</v>
      </c>
      <c r="H257" s="113">
        <f>$F257*'INTERNAL PARAMETERS-2'!G257*VLOOKUP(H$4,'INTERNAL PARAMETERS-1'!$B$5:$J$44,4, FALSE)</f>
        <v>0</v>
      </c>
      <c r="I257" s="113">
        <f>$F257*'INTERNAL PARAMETERS-2'!H257*VLOOKUP(I$4,'INTERNAL PARAMETERS-1'!$B$5:$J$44,4, FALSE)</f>
        <v>0</v>
      </c>
      <c r="J257" s="113">
        <f>$F257*'INTERNAL PARAMETERS-2'!I257*VLOOKUP(J$4,'INTERNAL PARAMETERS-1'!$B$5:$J$44,4, FALSE)</f>
        <v>0</v>
      </c>
      <c r="K257" s="113">
        <f>$F257*'INTERNAL PARAMETERS-2'!J257*VLOOKUP(K$4,'INTERNAL PARAMETERS-1'!$B$5:$J$44,4, FALSE)</f>
        <v>0</v>
      </c>
      <c r="L257" s="113">
        <f>$F257*'INTERNAL PARAMETERS-2'!K257*VLOOKUP(L$4,'INTERNAL PARAMETERS-1'!$B$5:$J$44,4, FALSE)</f>
        <v>0</v>
      </c>
      <c r="M257" s="113">
        <f>$F257*'INTERNAL PARAMETERS-2'!L257*VLOOKUP(M$4,'INTERNAL PARAMETERS-1'!$B$5:$J$44,4, FALSE)</f>
        <v>0</v>
      </c>
      <c r="N257" s="113">
        <f>$F257*'INTERNAL PARAMETERS-2'!M257*VLOOKUP(N$4,'INTERNAL PARAMETERS-1'!$B$5:$J$44,4, FALSE)</f>
        <v>0</v>
      </c>
      <c r="O257" s="113">
        <f>$F257*'INTERNAL PARAMETERS-2'!N257*VLOOKUP(O$4,'INTERNAL PARAMETERS-1'!$B$5:$J$44,4, FALSE)</f>
        <v>0</v>
      </c>
      <c r="P257" s="113">
        <f>$F257*'INTERNAL PARAMETERS-2'!O257*VLOOKUP(P$4,'INTERNAL PARAMETERS-1'!$B$5:$J$44,4, FALSE)</f>
        <v>0</v>
      </c>
      <c r="Q257" s="113">
        <f>$F257*'INTERNAL PARAMETERS-2'!P257*VLOOKUP(Q$4,'INTERNAL PARAMETERS-1'!$B$5:$J$44,4, FALSE)</f>
        <v>0</v>
      </c>
      <c r="R257" s="113">
        <f>$F257*'INTERNAL PARAMETERS-2'!Q257*VLOOKUP(R$4,'INTERNAL PARAMETERS-1'!$B$5:$J$44,4, FALSE)</f>
        <v>0</v>
      </c>
      <c r="S257" s="113">
        <f>$F257*'INTERNAL PARAMETERS-2'!R257*VLOOKUP(S$4,'INTERNAL PARAMETERS-1'!$B$5:$J$44,4, FALSE)</f>
        <v>0</v>
      </c>
      <c r="T257" s="113">
        <f>$F257*'INTERNAL PARAMETERS-2'!S257*VLOOKUP(T$4,'INTERNAL PARAMETERS-1'!$B$5:$J$44,4, FALSE)</f>
        <v>0</v>
      </c>
      <c r="U257" s="113">
        <f>$F257*'INTERNAL PARAMETERS-2'!T257*VLOOKUP(U$4,'INTERNAL PARAMETERS-1'!$B$5:$J$44,4, FALSE)</f>
        <v>0</v>
      </c>
      <c r="V257" s="113">
        <f>$F257*'INTERNAL PARAMETERS-2'!U257*VLOOKUP(V$4,'INTERNAL PARAMETERS-1'!$B$5:$J$44,4, FALSE)</f>
        <v>0</v>
      </c>
      <c r="W257" s="113">
        <f>$F257*'INTERNAL PARAMETERS-2'!V257*VLOOKUP(W$4,'INTERNAL PARAMETERS-1'!$B$5:$J$44,4, FALSE)</f>
        <v>0</v>
      </c>
      <c r="X257" s="113">
        <f>$F257*'INTERNAL PARAMETERS-2'!W257*VLOOKUP(X$4,'INTERNAL PARAMETERS-1'!$B$5:$J$44,4, FALSE)</f>
        <v>0</v>
      </c>
      <c r="Y257" s="113">
        <f>$F257*'INTERNAL PARAMETERS-2'!X257*VLOOKUP(Y$4,'INTERNAL PARAMETERS-1'!$B$5:$J$44,4, FALSE)</f>
        <v>0</v>
      </c>
      <c r="Z257" s="113">
        <f>$F257*'INTERNAL PARAMETERS-2'!Y257*VLOOKUP(Z$4,'INTERNAL PARAMETERS-1'!$B$5:$J$44,4, FALSE)</f>
        <v>0</v>
      </c>
      <c r="AA257" s="113">
        <f>$F257*'INTERNAL PARAMETERS-2'!Z257*VLOOKUP(AA$4,'INTERNAL PARAMETERS-1'!$B$5:$J$44,4, FALSE)</f>
        <v>0</v>
      </c>
      <c r="AB257" s="113">
        <f>$F257*'INTERNAL PARAMETERS-2'!AA257*VLOOKUP(AB$4,'INTERNAL PARAMETERS-1'!$B$5:$J$44,4, FALSE)</f>
        <v>0</v>
      </c>
      <c r="AC257" s="113">
        <f>$F257*'INTERNAL PARAMETERS-2'!AB257*VLOOKUP(AC$4,'INTERNAL PARAMETERS-1'!$B$5:$J$44,4, FALSE)</f>
        <v>0</v>
      </c>
      <c r="AD257" s="113">
        <f>$F257*'INTERNAL PARAMETERS-2'!AC257*VLOOKUP(AD$4,'INTERNAL PARAMETERS-1'!$B$5:$J$44,4, FALSE)</f>
        <v>0</v>
      </c>
      <c r="AE257" s="113">
        <f>$F257*'INTERNAL PARAMETERS-2'!AD257*VLOOKUP(AE$4,'INTERNAL PARAMETERS-1'!$B$5:$J$44,4, FALSE)</f>
        <v>0</v>
      </c>
      <c r="AF257" s="113">
        <f>$F257*'INTERNAL PARAMETERS-2'!AE257*VLOOKUP(AF$4,'INTERNAL PARAMETERS-1'!$B$5:$J$44,4, FALSE)</f>
        <v>0</v>
      </c>
      <c r="AG257" s="113">
        <f>$F257*'INTERNAL PARAMETERS-2'!AF257*VLOOKUP(AG$4,'INTERNAL PARAMETERS-1'!$B$5:$J$44,4, FALSE)</f>
        <v>0</v>
      </c>
      <c r="AH257" s="113">
        <f>$F257*'INTERNAL PARAMETERS-2'!AG257*VLOOKUP(AH$4,'INTERNAL PARAMETERS-1'!$B$5:$J$44,4, FALSE)</f>
        <v>0</v>
      </c>
      <c r="AI257" s="113">
        <f>$F257*'INTERNAL PARAMETERS-2'!AH257*VLOOKUP(AI$4,'INTERNAL PARAMETERS-1'!$B$5:$J$44,4, FALSE)</f>
        <v>0</v>
      </c>
      <c r="AJ257" s="113">
        <f>$F257*'INTERNAL PARAMETERS-2'!AI257*VLOOKUP(AJ$4,'INTERNAL PARAMETERS-1'!$B$5:$J$44,4, FALSE)</f>
        <v>0</v>
      </c>
      <c r="AK257" s="113">
        <f>$F257*'INTERNAL PARAMETERS-2'!AJ257*VLOOKUP(AK$4,'INTERNAL PARAMETERS-1'!$B$5:$J$44,4, FALSE)</f>
        <v>0</v>
      </c>
      <c r="AL257" s="113">
        <f>$F257*'INTERNAL PARAMETERS-2'!AK257*VLOOKUP(AL$4,'INTERNAL PARAMETERS-1'!$B$5:$J$44,4, FALSE)</f>
        <v>0</v>
      </c>
      <c r="AM257" s="113">
        <f>$F257*'INTERNAL PARAMETERS-2'!AL257*VLOOKUP(AM$4,'INTERNAL PARAMETERS-1'!$B$5:$J$44,4, FALSE)</f>
        <v>0</v>
      </c>
      <c r="AN257" s="113">
        <f>$F257*'INTERNAL PARAMETERS-2'!AM257*VLOOKUP(AN$4,'INTERNAL PARAMETERS-1'!$B$5:$J$44,4, FALSE)</f>
        <v>0</v>
      </c>
      <c r="AO257" s="113">
        <f>$F257*'INTERNAL PARAMETERS-2'!AN257*VLOOKUP(AO$4,'INTERNAL PARAMETERS-1'!$B$5:$J$44,4, FALSE)</f>
        <v>0</v>
      </c>
      <c r="AP257" s="113">
        <f>$F257*'INTERNAL PARAMETERS-2'!AO257*VLOOKUP(AP$4,'INTERNAL PARAMETERS-1'!$B$5:$J$44,4, FALSE)</f>
        <v>0</v>
      </c>
      <c r="AQ257" s="113">
        <f>$F257*'INTERNAL PARAMETERS-2'!AP257*VLOOKUP(AQ$4,'INTERNAL PARAMETERS-1'!$B$5:$J$44,4, FALSE)</f>
        <v>0</v>
      </c>
      <c r="AR257" s="113">
        <f>$F257*'INTERNAL PARAMETERS-2'!AQ257*VLOOKUP(AR$4,'INTERNAL PARAMETERS-1'!$B$5:$J$44,4, FALSE)</f>
        <v>0</v>
      </c>
      <c r="AS257" s="113">
        <f>$F257*'INTERNAL PARAMETERS-2'!AR257*VLOOKUP(AS$4,'INTERNAL PARAMETERS-1'!$B$5:$J$44,4, FALSE)</f>
        <v>0</v>
      </c>
      <c r="AT257" s="112">
        <f>$F257*'INTERNAL PARAMETERS-2'!AS257*VLOOKUP(AT$4,'INTERNAL PARAMETERS-1'!$B$5:$J$44,4, FALSE)</f>
        <v>0</v>
      </c>
      <c r="AU257" s="114">
        <f>$F257*'INTERNAL PARAMETERS-2'!F257*(1-VLOOKUP(G$4,'INTERNAL PARAMETERS-1'!$B$5:$J$44,4, FALSE))</f>
        <v>0</v>
      </c>
      <c r="AV257" s="113">
        <f>$F257*'INTERNAL PARAMETERS-2'!G257*(1-VLOOKUP(H$4,'INTERNAL PARAMETERS-1'!$B$5:$J$44,4, FALSE))</f>
        <v>0</v>
      </c>
      <c r="AW257" s="113">
        <f>$F257*'INTERNAL PARAMETERS-2'!H257*(1-VLOOKUP(I$4,'INTERNAL PARAMETERS-1'!$B$5:$J$44,4, FALSE))</f>
        <v>0</v>
      </c>
      <c r="AX257" s="113">
        <f>$F257*'INTERNAL PARAMETERS-2'!I257*(1-VLOOKUP(J$4,'INTERNAL PARAMETERS-1'!$B$5:$J$44,4, FALSE))</f>
        <v>0</v>
      </c>
      <c r="AY257" s="113">
        <f>$F257*'INTERNAL PARAMETERS-2'!J257*(1-VLOOKUP(K$4,'INTERNAL PARAMETERS-1'!$B$5:$J$44,4, FALSE))</f>
        <v>0</v>
      </c>
      <c r="AZ257" s="113">
        <f>$F257*'INTERNAL PARAMETERS-2'!K257*(1-VLOOKUP(L$4,'INTERNAL PARAMETERS-1'!$B$5:$J$44,4, FALSE))</f>
        <v>0</v>
      </c>
      <c r="BA257" s="113">
        <f>$F257*'INTERNAL PARAMETERS-2'!L257*(1-VLOOKUP(M$4,'INTERNAL PARAMETERS-1'!$B$5:$J$44,4, FALSE))</f>
        <v>0</v>
      </c>
      <c r="BB257" s="113">
        <f>$F257*'INTERNAL PARAMETERS-2'!M257*(1-VLOOKUP(N$4,'INTERNAL PARAMETERS-1'!$B$5:$J$44,4, FALSE))</f>
        <v>0</v>
      </c>
      <c r="BC257" s="113">
        <f>$F257*'INTERNAL PARAMETERS-2'!N257*(1-VLOOKUP(O$4,'INTERNAL PARAMETERS-1'!$B$5:$J$44,4, FALSE))</f>
        <v>0</v>
      </c>
      <c r="BD257" s="113">
        <f>$F257*'INTERNAL PARAMETERS-2'!O257*(1-VLOOKUP(P$4,'INTERNAL PARAMETERS-1'!$B$5:$J$44,4, FALSE))</f>
        <v>0</v>
      </c>
      <c r="BE257" s="113">
        <f>$F257*'INTERNAL PARAMETERS-2'!P257*(1-VLOOKUP(Q$4,'INTERNAL PARAMETERS-1'!$B$5:$J$44,4, FALSE))</f>
        <v>0</v>
      </c>
      <c r="BF257" s="113">
        <f>$F257*'INTERNAL PARAMETERS-2'!Q257*(1-VLOOKUP(R$4,'INTERNAL PARAMETERS-1'!$B$5:$J$44,4, FALSE))</f>
        <v>0</v>
      </c>
      <c r="BG257" s="113">
        <f>$F257*'INTERNAL PARAMETERS-2'!R257*(1-VLOOKUP(S$4,'INTERNAL PARAMETERS-1'!$B$5:$J$44,4, FALSE))</f>
        <v>0</v>
      </c>
      <c r="BH257" s="113">
        <f>$F257*'INTERNAL PARAMETERS-2'!S257*(1-VLOOKUP(T$4,'INTERNAL PARAMETERS-1'!$B$5:$J$44,4, FALSE))</f>
        <v>0</v>
      </c>
      <c r="BI257" s="113">
        <f>$F257*'INTERNAL PARAMETERS-2'!T257*(1-VLOOKUP(U$4,'INTERNAL PARAMETERS-1'!$B$5:$J$44,4, FALSE))</f>
        <v>0</v>
      </c>
      <c r="BJ257" s="113">
        <f>$F257*'INTERNAL PARAMETERS-2'!U257*(1-VLOOKUP(V$4,'INTERNAL PARAMETERS-1'!$B$5:$J$44,4, FALSE))</f>
        <v>0</v>
      </c>
      <c r="BK257" s="113">
        <f>$F257*'INTERNAL PARAMETERS-2'!V257*(1-VLOOKUP(W$4,'INTERNAL PARAMETERS-1'!$B$5:$J$44,4, FALSE))</f>
        <v>0</v>
      </c>
      <c r="BL257" s="113">
        <f>$F257*'INTERNAL PARAMETERS-2'!W257*(1-VLOOKUP(X$4,'INTERNAL PARAMETERS-1'!$B$5:$J$44,4, FALSE))</f>
        <v>0</v>
      </c>
      <c r="BM257" s="113">
        <f>$F257*'INTERNAL PARAMETERS-2'!X257*(1-VLOOKUP(Y$4,'INTERNAL PARAMETERS-1'!$B$5:$J$44,4, FALSE))</f>
        <v>0</v>
      </c>
      <c r="BN257" s="113">
        <f>$F257*'INTERNAL PARAMETERS-2'!Y257*(1-VLOOKUP(Z$4,'INTERNAL PARAMETERS-1'!$B$5:$J$44,4, FALSE))</f>
        <v>0</v>
      </c>
      <c r="BO257" s="113">
        <f>$F257*'INTERNAL PARAMETERS-2'!Z257*(1-VLOOKUP(AA$4,'INTERNAL PARAMETERS-1'!$B$5:$J$44,4, FALSE))</f>
        <v>0</v>
      </c>
      <c r="BP257" s="113">
        <f>$F257*'INTERNAL PARAMETERS-2'!AA257*(1-VLOOKUP(AB$4,'INTERNAL PARAMETERS-1'!$B$5:$J$44,4, FALSE))</f>
        <v>0</v>
      </c>
      <c r="BQ257" s="113">
        <f>$F257*'INTERNAL PARAMETERS-2'!AB257*(1-VLOOKUP(AC$4,'INTERNAL PARAMETERS-1'!$B$5:$J$44,4, FALSE))</f>
        <v>0</v>
      </c>
      <c r="BR257" s="113">
        <f>$F257*'INTERNAL PARAMETERS-2'!AC257*(1-VLOOKUP(AD$4,'INTERNAL PARAMETERS-1'!$B$5:$J$44,4, FALSE))</f>
        <v>0</v>
      </c>
      <c r="BS257" s="113">
        <f>$F257*'INTERNAL PARAMETERS-2'!AD257*(1-VLOOKUP(AE$4,'INTERNAL PARAMETERS-1'!$B$5:$J$44,4, FALSE))</f>
        <v>0</v>
      </c>
      <c r="BT257" s="113">
        <f>$F257*'INTERNAL PARAMETERS-2'!AE257*(1-VLOOKUP(AF$4,'INTERNAL PARAMETERS-1'!$B$5:$J$44,4, FALSE))</f>
        <v>0</v>
      </c>
      <c r="BU257" s="113">
        <f>$F257*'INTERNAL PARAMETERS-2'!AF257*(1-VLOOKUP(AG$4,'INTERNAL PARAMETERS-1'!$B$5:$J$44,4, FALSE))</f>
        <v>0</v>
      </c>
      <c r="BV257" s="113">
        <f>$F257*'INTERNAL PARAMETERS-2'!AG257*(1-VLOOKUP(AH$4,'INTERNAL PARAMETERS-1'!$B$5:$J$44,4, FALSE))</f>
        <v>0</v>
      </c>
      <c r="BW257" s="113">
        <f>$F257*'INTERNAL PARAMETERS-2'!AH257*(1-VLOOKUP(AI$4,'INTERNAL PARAMETERS-1'!$B$5:$J$44,4, FALSE))</f>
        <v>0</v>
      </c>
      <c r="BX257" s="113">
        <f>$F257*'INTERNAL PARAMETERS-2'!AI257*(1-VLOOKUP(AJ$4,'INTERNAL PARAMETERS-1'!$B$5:$J$44,4, FALSE))</f>
        <v>0</v>
      </c>
      <c r="BY257" s="113">
        <f>$F257*'INTERNAL PARAMETERS-2'!AJ257*(1-VLOOKUP(AK$4,'INTERNAL PARAMETERS-1'!$B$5:$J$44,4, FALSE))</f>
        <v>0</v>
      </c>
      <c r="BZ257" s="113">
        <f>$F257*'INTERNAL PARAMETERS-2'!AK257*(1-VLOOKUP(AL$4,'INTERNAL PARAMETERS-1'!$B$5:$J$44,4, FALSE))</f>
        <v>0</v>
      </c>
      <c r="CA257" s="113">
        <f>$F257*'INTERNAL PARAMETERS-2'!AL257*(1-VLOOKUP(AM$4,'INTERNAL PARAMETERS-1'!$B$5:$J$44,4, FALSE))</f>
        <v>0</v>
      </c>
      <c r="CB257" s="113">
        <f>$F257*'INTERNAL PARAMETERS-2'!AM257*(1-VLOOKUP(AN$4,'INTERNAL PARAMETERS-1'!$B$5:$J$44,4, FALSE))</f>
        <v>0</v>
      </c>
      <c r="CC257" s="113">
        <f>$F257*'INTERNAL PARAMETERS-2'!AN257*(1-VLOOKUP(AO$4,'INTERNAL PARAMETERS-1'!$B$5:$J$44,4, FALSE))</f>
        <v>0</v>
      </c>
      <c r="CD257" s="113">
        <f>$F257*'INTERNAL PARAMETERS-2'!AO257*(1-VLOOKUP(AP$4,'INTERNAL PARAMETERS-1'!$B$5:$J$44,4, FALSE))</f>
        <v>0</v>
      </c>
      <c r="CE257" s="113">
        <f>$F257*'INTERNAL PARAMETERS-2'!AP257*(1-VLOOKUP(AQ$4,'INTERNAL PARAMETERS-1'!$B$5:$J$44,4, FALSE))</f>
        <v>0</v>
      </c>
      <c r="CF257" s="113">
        <f>$F257*'INTERNAL PARAMETERS-2'!AQ257*(1-VLOOKUP(AR$4,'INTERNAL PARAMETERS-1'!$B$5:$J$44,4, FALSE))</f>
        <v>0</v>
      </c>
      <c r="CG257" s="113">
        <f>$F257*'INTERNAL PARAMETERS-2'!AR257*(1-VLOOKUP(AS$4,'INTERNAL PARAMETERS-1'!$B$5:$J$44,4, FALSE))</f>
        <v>0</v>
      </c>
      <c r="CH257" s="112">
        <f>$F257*'INTERNAL PARAMETERS-2'!AS257*(1-VLOOKUP(AT$4,'INTERNAL PARAMETERS-1'!$B$5:$J$44,4, FALSE))</f>
        <v>0</v>
      </c>
      <c r="CI257" s="111">
        <f t="shared" si="3"/>
        <v>0</v>
      </c>
    </row>
    <row r="258" spans="3:87" x14ac:dyDescent="0.5">
      <c r="C258" s="79" t="s">
        <v>3</v>
      </c>
      <c r="D258" s="78" t="s">
        <v>21</v>
      </c>
      <c r="E258" s="78" t="s">
        <v>19</v>
      </c>
      <c r="F258" s="115">
        <f>'INPUTS-Incidence'!E258</f>
        <v>0</v>
      </c>
      <c r="G258" s="114">
        <f>$F258*'INTERNAL PARAMETERS-2'!F258*VLOOKUP(G$4,'INTERNAL PARAMETERS-1'!$B$5:$J$44,4, FALSE)</f>
        <v>0</v>
      </c>
      <c r="H258" s="113">
        <f>$F258*'INTERNAL PARAMETERS-2'!G258*VLOOKUP(H$4,'INTERNAL PARAMETERS-1'!$B$5:$J$44,4, FALSE)</f>
        <v>0</v>
      </c>
      <c r="I258" s="113">
        <f>$F258*'INTERNAL PARAMETERS-2'!H258*VLOOKUP(I$4,'INTERNAL PARAMETERS-1'!$B$5:$J$44,4, FALSE)</f>
        <v>0</v>
      </c>
      <c r="J258" s="113">
        <f>$F258*'INTERNAL PARAMETERS-2'!I258*VLOOKUP(J$4,'INTERNAL PARAMETERS-1'!$B$5:$J$44,4, FALSE)</f>
        <v>0</v>
      </c>
      <c r="K258" s="113">
        <f>$F258*'INTERNAL PARAMETERS-2'!J258*VLOOKUP(K$4,'INTERNAL PARAMETERS-1'!$B$5:$J$44,4, FALSE)</f>
        <v>0</v>
      </c>
      <c r="L258" s="113">
        <f>$F258*'INTERNAL PARAMETERS-2'!K258*VLOOKUP(L$4,'INTERNAL PARAMETERS-1'!$B$5:$J$44,4, FALSE)</f>
        <v>0</v>
      </c>
      <c r="M258" s="113">
        <f>$F258*'INTERNAL PARAMETERS-2'!L258*VLOOKUP(M$4,'INTERNAL PARAMETERS-1'!$B$5:$J$44,4, FALSE)</f>
        <v>0</v>
      </c>
      <c r="N258" s="113">
        <f>$F258*'INTERNAL PARAMETERS-2'!M258*VLOOKUP(N$4,'INTERNAL PARAMETERS-1'!$B$5:$J$44,4, FALSE)</f>
        <v>0</v>
      </c>
      <c r="O258" s="113">
        <f>$F258*'INTERNAL PARAMETERS-2'!N258*VLOOKUP(O$4,'INTERNAL PARAMETERS-1'!$B$5:$J$44,4, FALSE)</f>
        <v>0</v>
      </c>
      <c r="P258" s="113">
        <f>$F258*'INTERNAL PARAMETERS-2'!O258*VLOOKUP(P$4,'INTERNAL PARAMETERS-1'!$B$5:$J$44,4, FALSE)</f>
        <v>0</v>
      </c>
      <c r="Q258" s="113">
        <f>$F258*'INTERNAL PARAMETERS-2'!P258*VLOOKUP(Q$4,'INTERNAL PARAMETERS-1'!$B$5:$J$44,4, FALSE)</f>
        <v>0</v>
      </c>
      <c r="R258" s="113">
        <f>$F258*'INTERNAL PARAMETERS-2'!Q258*VLOOKUP(R$4,'INTERNAL PARAMETERS-1'!$B$5:$J$44,4, FALSE)</f>
        <v>0</v>
      </c>
      <c r="S258" s="113">
        <f>$F258*'INTERNAL PARAMETERS-2'!R258*VLOOKUP(S$4,'INTERNAL PARAMETERS-1'!$B$5:$J$44,4, FALSE)</f>
        <v>0</v>
      </c>
      <c r="T258" s="113">
        <f>$F258*'INTERNAL PARAMETERS-2'!S258*VLOOKUP(T$4,'INTERNAL PARAMETERS-1'!$B$5:$J$44,4, FALSE)</f>
        <v>0</v>
      </c>
      <c r="U258" s="113">
        <f>$F258*'INTERNAL PARAMETERS-2'!T258*VLOOKUP(U$4,'INTERNAL PARAMETERS-1'!$B$5:$J$44,4, FALSE)</f>
        <v>0</v>
      </c>
      <c r="V258" s="113">
        <f>$F258*'INTERNAL PARAMETERS-2'!U258*VLOOKUP(V$4,'INTERNAL PARAMETERS-1'!$B$5:$J$44,4, FALSE)</f>
        <v>0</v>
      </c>
      <c r="W258" s="113">
        <f>$F258*'INTERNAL PARAMETERS-2'!V258*VLOOKUP(W$4,'INTERNAL PARAMETERS-1'!$B$5:$J$44,4, FALSE)</f>
        <v>0</v>
      </c>
      <c r="X258" s="113">
        <f>$F258*'INTERNAL PARAMETERS-2'!W258*VLOOKUP(X$4,'INTERNAL PARAMETERS-1'!$B$5:$J$44,4, FALSE)</f>
        <v>0</v>
      </c>
      <c r="Y258" s="113">
        <f>$F258*'INTERNAL PARAMETERS-2'!X258*VLOOKUP(Y$4,'INTERNAL PARAMETERS-1'!$B$5:$J$44,4, FALSE)</f>
        <v>0</v>
      </c>
      <c r="Z258" s="113">
        <f>$F258*'INTERNAL PARAMETERS-2'!Y258*VLOOKUP(Z$4,'INTERNAL PARAMETERS-1'!$B$5:$J$44,4, FALSE)</f>
        <v>0</v>
      </c>
      <c r="AA258" s="113">
        <f>$F258*'INTERNAL PARAMETERS-2'!Z258*VLOOKUP(AA$4,'INTERNAL PARAMETERS-1'!$B$5:$J$44,4, FALSE)</f>
        <v>0</v>
      </c>
      <c r="AB258" s="113">
        <f>$F258*'INTERNAL PARAMETERS-2'!AA258*VLOOKUP(AB$4,'INTERNAL PARAMETERS-1'!$B$5:$J$44,4, FALSE)</f>
        <v>0</v>
      </c>
      <c r="AC258" s="113">
        <f>$F258*'INTERNAL PARAMETERS-2'!AB258*VLOOKUP(AC$4,'INTERNAL PARAMETERS-1'!$B$5:$J$44,4, FALSE)</f>
        <v>0</v>
      </c>
      <c r="AD258" s="113">
        <f>$F258*'INTERNAL PARAMETERS-2'!AC258*VLOOKUP(AD$4,'INTERNAL PARAMETERS-1'!$B$5:$J$44,4, FALSE)</f>
        <v>0</v>
      </c>
      <c r="AE258" s="113">
        <f>$F258*'INTERNAL PARAMETERS-2'!AD258*VLOOKUP(AE$4,'INTERNAL PARAMETERS-1'!$B$5:$J$44,4, FALSE)</f>
        <v>0</v>
      </c>
      <c r="AF258" s="113">
        <f>$F258*'INTERNAL PARAMETERS-2'!AE258*VLOOKUP(AF$4,'INTERNAL PARAMETERS-1'!$B$5:$J$44,4, FALSE)</f>
        <v>0</v>
      </c>
      <c r="AG258" s="113">
        <f>$F258*'INTERNAL PARAMETERS-2'!AF258*VLOOKUP(AG$4,'INTERNAL PARAMETERS-1'!$B$5:$J$44,4, FALSE)</f>
        <v>0</v>
      </c>
      <c r="AH258" s="113">
        <f>$F258*'INTERNAL PARAMETERS-2'!AG258*VLOOKUP(AH$4,'INTERNAL PARAMETERS-1'!$B$5:$J$44,4, FALSE)</f>
        <v>0</v>
      </c>
      <c r="AI258" s="113">
        <f>$F258*'INTERNAL PARAMETERS-2'!AH258*VLOOKUP(AI$4,'INTERNAL PARAMETERS-1'!$B$5:$J$44,4, FALSE)</f>
        <v>0</v>
      </c>
      <c r="AJ258" s="113">
        <f>$F258*'INTERNAL PARAMETERS-2'!AI258*VLOOKUP(AJ$4,'INTERNAL PARAMETERS-1'!$B$5:$J$44,4, FALSE)</f>
        <v>0</v>
      </c>
      <c r="AK258" s="113">
        <f>$F258*'INTERNAL PARAMETERS-2'!AJ258*VLOOKUP(AK$4,'INTERNAL PARAMETERS-1'!$B$5:$J$44,4, FALSE)</f>
        <v>0</v>
      </c>
      <c r="AL258" s="113">
        <f>$F258*'INTERNAL PARAMETERS-2'!AK258*VLOOKUP(AL$4,'INTERNAL PARAMETERS-1'!$B$5:$J$44,4, FALSE)</f>
        <v>0</v>
      </c>
      <c r="AM258" s="113">
        <f>$F258*'INTERNAL PARAMETERS-2'!AL258*VLOOKUP(AM$4,'INTERNAL PARAMETERS-1'!$B$5:$J$44,4, FALSE)</f>
        <v>0</v>
      </c>
      <c r="AN258" s="113">
        <f>$F258*'INTERNAL PARAMETERS-2'!AM258*VLOOKUP(AN$4,'INTERNAL PARAMETERS-1'!$B$5:$J$44,4, FALSE)</f>
        <v>0</v>
      </c>
      <c r="AO258" s="113">
        <f>$F258*'INTERNAL PARAMETERS-2'!AN258*VLOOKUP(AO$4,'INTERNAL PARAMETERS-1'!$B$5:$J$44,4, FALSE)</f>
        <v>0</v>
      </c>
      <c r="AP258" s="113">
        <f>$F258*'INTERNAL PARAMETERS-2'!AO258*VLOOKUP(AP$4,'INTERNAL PARAMETERS-1'!$B$5:$J$44,4, FALSE)</f>
        <v>0</v>
      </c>
      <c r="AQ258" s="113">
        <f>$F258*'INTERNAL PARAMETERS-2'!AP258*VLOOKUP(AQ$4,'INTERNAL PARAMETERS-1'!$B$5:$J$44,4, FALSE)</f>
        <v>0</v>
      </c>
      <c r="AR258" s="113">
        <f>$F258*'INTERNAL PARAMETERS-2'!AQ258*VLOOKUP(AR$4,'INTERNAL PARAMETERS-1'!$B$5:$J$44,4, FALSE)</f>
        <v>0</v>
      </c>
      <c r="AS258" s="113">
        <f>$F258*'INTERNAL PARAMETERS-2'!AR258*VLOOKUP(AS$4,'INTERNAL PARAMETERS-1'!$B$5:$J$44,4, FALSE)</f>
        <v>0</v>
      </c>
      <c r="AT258" s="112">
        <f>$F258*'INTERNAL PARAMETERS-2'!AS258*VLOOKUP(AT$4,'INTERNAL PARAMETERS-1'!$B$5:$J$44,4, FALSE)</f>
        <v>0</v>
      </c>
      <c r="AU258" s="114">
        <f>$F258*'INTERNAL PARAMETERS-2'!F258*(1-VLOOKUP(G$4,'INTERNAL PARAMETERS-1'!$B$5:$J$44,4, FALSE))</f>
        <v>0</v>
      </c>
      <c r="AV258" s="113">
        <f>$F258*'INTERNAL PARAMETERS-2'!G258*(1-VLOOKUP(H$4,'INTERNAL PARAMETERS-1'!$B$5:$J$44,4, FALSE))</f>
        <v>0</v>
      </c>
      <c r="AW258" s="113">
        <f>$F258*'INTERNAL PARAMETERS-2'!H258*(1-VLOOKUP(I$4,'INTERNAL PARAMETERS-1'!$B$5:$J$44,4, FALSE))</f>
        <v>0</v>
      </c>
      <c r="AX258" s="113">
        <f>$F258*'INTERNAL PARAMETERS-2'!I258*(1-VLOOKUP(J$4,'INTERNAL PARAMETERS-1'!$B$5:$J$44,4, FALSE))</f>
        <v>0</v>
      </c>
      <c r="AY258" s="113">
        <f>$F258*'INTERNAL PARAMETERS-2'!J258*(1-VLOOKUP(K$4,'INTERNAL PARAMETERS-1'!$B$5:$J$44,4, FALSE))</f>
        <v>0</v>
      </c>
      <c r="AZ258" s="113">
        <f>$F258*'INTERNAL PARAMETERS-2'!K258*(1-VLOOKUP(L$4,'INTERNAL PARAMETERS-1'!$B$5:$J$44,4, FALSE))</f>
        <v>0</v>
      </c>
      <c r="BA258" s="113">
        <f>$F258*'INTERNAL PARAMETERS-2'!L258*(1-VLOOKUP(M$4,'INTERNAL PARAMETERS-1'!$B$5:$J$44,4, FALSE))</f>
        <v>0</v>
      </c>
      <c r="BB258" s="113">
        <f>$F258*'INTERNAL PARAMETERS-2'!M258*(1-VLOOKUP(N$4,'INTERNAL PARAMETERS-1'!$B$5:$J$44,4, FALSE))</f>
        <v>0</v>
      </c>
      <c r="BC258" s="113">
        <f>$F258*'INTERNAL PARAMETERS-2'!N258*(1-VLOOKUP(O$4,'INTERNAL PARAMETERS-1'!$B$5:$J$44,4, FALSE))</f>
        <v>0</v>
      </c>
      <c r="BD258" s="113">
        <f>$F258*'INTERNAL PARAMETERS-2'!O258*(1-VLOOKUP(P$4,'INTERNAL PARAMETERS-1'!$B$5:$J$44,4, FALSE))</f>
        <v>0</v>
      </c>
      <c r="BE258" s="113">
        <f>$F258*'INTERNAL PARAMETERS-2'!P258*(1-VLOOKUP(Q$4,'INTERNAL PARAMETERS-1'!$B$5:$J$44,4, FALSE))</f>
        <v>0</v>
      </c>
      <c r="BF258" s="113">
        <f>$F258*'INTERNAL PARAMETERS-2'!Q258*(1-VLOOKUP(R$4,'INTERNAL PARAMETERS-1'!$B$5:$J$44,4, FALSE))</f>
        <v>0</v>
      </c>
      <c r="BG258" s="113">
        <f>$F258*'INTERNAL PARAMETERS-2'!R258*(1-VLOOKUP(S$4,'INTERNAL PARAMETERS-1'!$B$5:$J$44,4, FALSE))</f>
        <v>0</v>
      </c>
      <c r="BH258" s="113">
        <f>$F258*'INTERNAL PARAMETERS-2'!S258*(1-VLOOKUP(T$4,'INTERNAL PARAMETERS-1'!$B$5:$J$44,4, FALSE))</f>
        <v>0</v>
      </c>
      <c r="BI258" s="113">
        <f>$F258*'INTERNAL PARAMETERS-2'!T258*(1-VLOOKUP(U$4,'INTERNAL PARAMETERS-1'!$B$5:$J$44,4, FALSE))</f>
        <v>0</v>
      </c>
      <c r="BJ258" s="113">
        <f>$F258*'INTERNAL PARAMETERS-2'!U258*(1-VLOOKUP(V$4,'INTERNAL PARAMETERS-1'!$B$5:$J$44,4, FALSE))</f>
        <v>0</v>
      </c>
      <c r="BK258" s="113">
        <f>$F258*'INTERNAL PARAMETERS-2'!V258*(1-VLOOKUP(W$4,'INTERNAL PARAMETERS-1'!$B$5:$J$44,4, FALSE))</f>
        <v>0</v>
      </c>
      <c r="BL258" s="113">
        <f>$F258*'INTERNAL PARAMETERS-2'!W258*(1-VLOOKUP(X$4,'INTERNAL PARAMETERS-1'!$B$5:$J$44,4, FALSE))</f>
        <v>0</v>
      </c>
      <c r="BM258" s="113">
        <f>$F258*'INTERNAL PARAMETERS-2'!X258*(1-VLOOKUP(Y$4,'INTERNAL PARAMETERS-1'!$B$5:$J$44,4, FALSE))</f>
        <v>0</v>
      </c>
      <c r="BN258" s="113">
        <f>$F258*'INTERNAL PARAMETERS-2'!Y258*(1-VLOOKUP(Z$4,'INTERNAL PARAMETERS-1'!$B$5:$J$44,4, FALSE))</f>
        <v>0</v>
      </c>
      <c r="BO258" s="113">
        <f>$F258*'INTERNAL PARAMETERS-2'!Z258*(1-VLOOKUP(AA$4,'INTERNAL PARAMETERS-1'!$B$5:$J$44,4, FALSE))</f>
        <v>0</v>
      </c>
      <c r="BP258" s="113">
        <f>$F258*'INTERNAL PARAMETERS-2'!AA258*(1-VLOOKUP(AB$4,'INTERNAL PARAMETERS-1'!$B$5:$J$44,4, FALSE))</f>
        <v>0</v>
      </c>
      <c r="BQ258" s="113">
        <f>$F258*'INTERNAL PARAMETERS-2'!AB258*(1-VLOOKUP(AC$4,'INTERNAL PARAMETERS-1'!$B$5:$J$44,4, FALSE))</f>
        <v>0</v>
      </c>
      <c r="BR258" s="113">
        <f>$F258*'INTERNAL PARAMETERS-2'!AC258*(1-VLOOKUP(AD$4,'INTERNAL PARAMETERS-1'!$B$5:$J$44,4, FALSE))</f>
        <v>0</v>
      </c>
      <c r="BS258" s="113">
        <f>$F258*'INTERNAL PARAMETERS-2'!AD258*(1-VLOOKUP(AE$4,'INTERNAL PARAMETERS-1'!$B$5:$J$44,4, FALSE))</f>
        <v>0</v>
      </c>
      <c r="BT258" s="113">
        <f>$F258*'INTERNAL PARAMETERS-2'!AE258*(1-VLOOKUP(AF$4,'INTERNAL PARAMETERS-1'!$B$5:$J$44,4, FALSE))</f>
        <v>0</v>
      </c>
      <c r="BU258" s="113">
        <f>$F258*'INTERNAL PARAMETERS-2'!AF258*(1-VLOOKUP(AG$4,'INTERNAL PARAMETERS-1'!$B$5:$J$44,4, FALSE))</f>
        <v>0</v>
      </c>
      <c r="BV258" s="113">
        <f>$F258*'INTERNAL PARAMETERS-2'!AG258*(1-VLOOKUP(AH$4,'INTERNAL PARAMETERS-1'!$B$5:$J$44,4, FALSE))</f>
        <v>0</v>
      </c>
      <c r="BW258" s="113">
        <f>$F258*'INTERNAL PARAMETERS-2'!AH258*(1-VLOOKUP(AI$4,'INTERNAL PARAMETERS-1'!$B$5:$J$44,4, FALSE))</f>
        <v>0</v>
      </c>
      <c r="BX258" s="113">
        <f>$F258*'INTERNAL PARAMETERS-2'!AI258*(1-VLOOKUP(AJ$4,'INTERNAL PARAMETERS-1'!$B$5:$J$44,4, FALSE))</f>
        <v>0</v>
      </c>
      <c r="BY258" s="113">
        <f>$F258*'INTERNAL PARAMETERS-2'!AJ258*(1-VLOOKUP(AK$4,'INTERNAL PARAMETERS-1'!$B$5:$J$44,4, FALSE))</f>
        <v>0</v>
      </c>
      <c r="BZ258" s="113">
        <f>$F258*'INTERNAL PARAMETERS-2'!AK258*(1-VLOOKUP(AL$4,'INTERNAL PARAMETERS-1'!$B$5:$J$44,4, FALSE))</f>
        <v>0</v>
      </c>
      <c r="CA258" s="113">
        <f>$F258*'INTERNAL PARAMETERS-2'!AL258*(1-VLOOKUP(AM$4,'INTERNAL PARAMETERS-1'!$B$5:$J$44,4, FALSE))</f>
        <v>0</v>
      </c>
      <c r="CB258" s="113">
        <f>$F258*'INTERNAL PARAMETERS-2'!AM258*(1-VLOOKUP(AN$4,'INTERNAL PARAMETERS-1'!$B$5:$J$44,4, FALSE))</f>
        <v>0</v>
      </c>
      <c r="CC258" s="113">
        <f>$F258*'INTERNAL PARAMETERS-2'!AN258*(1-VLOOKUP(AO$4,'INTERNAL PARAMETERS-1'!$B$5:$J$44,4, FALSE))</f>
        <v>0</v>
      </c>
      <c r="CD258" s="113">
        <f>$F258*'INTERNAL PARAMETERS-2'!AO258*(1-VLOOKUP(AP$4,'INTERNAL PARAMETERS-1'!$B$5:$J$44,4, FALSE))</f>
        <v>0</v>
      </c>
      <c r="CE258" s="113">
        <f>$F258*'INTERNAL PARAMETERS-2'!AP258*(1-VLOOKUP(AQ$4,'INTERNAL PARAMETERS-1'!$B$5:$J$44,4, FALSE))</f>
        <v>0</v>
      </c>
      <c r="CF258" s="113">
        <f>$F258*'INTERNAL PARAMETERS-2'!AQ258*(1-VLOOKUP(AR$4,'INTERNAL PARAMETERS-1'!$B$5:$J$44,4, FALSE))</f>
        <v>0</v>
      </c>
      <c r="CG258" s="113">
        <f>$F258*'INTERNAL PARAMETERS-2'!AR258*(1-VLOOKUP(AS$4,'INTERNAL PARAMETERS-1'!$B$5:$J$44,4, FALSE))</f>
        <v>0</v>
      </c>
      <c r="CH258" s="112">
        <f>$F258*'INTERNAL PARAMETERS-2'!AS258*(1-VLOOKUP(AT$4,'INTERNAL PARAMETERS-1'!$B$5:$J$44,4, FALSE))</f>
        <v>0</v>
      </c>
      <c r="CI258" s="111">
        <f t="shared" si="3"/>
        <v>0</v>
      </c>
    </row>
    <row r="259" spans="3:87" x14ac:dyDescent="0.5">
      <c r="C259" s="79" t="s">
        <v>3</v>
      </c>
      <c r="D259" s="78" t="s">
        <v>21</v>
      </c>
      <c r="E259" s="78" t="s">
        <v>18</v>
      </c>
      <c r="F259" s="115">
        <f>'INPUTS-Incidence'!E259</f>
        <v>0</v>
      </c>
      <c r="G259" s="114">
        <f>$F259*'INTERNAL PARAMETERS-2'!F259*VLOOKUP(G$4,'INTERNAL PARAMETERS-1'!$B$5:$J$44,4, FALSE)</f>
        <v>0</v>
      </c>
      <c r="H259" s="113">
        <f>$F259*'INTERNAL PARAMETERS-2'!G259*VLOOKUP(H$4,'INTERNAL PARAMETERS-1'!$B$5:$J$44,4, FALSE)</f>
        <v>0</v>
      </c>
      <c r="I259" s="113">
        <f>$F259*'INTERNAL PARAMETERS-2'!H259*VLOOKUP(I$4,'INTERNAL PARAMETERS-1'!$B$5:$J$44,4, FALSE)</f>
        <v>0</v>
      </c>
      <c r="J259" s="113">
        <f>$F259*'INTERNAL PARAMETERS-2'!I259*VLOOKUP(J$4,'INTERNAL PARAMETERS-1'!$B$5:$J$44,4, FALSE)</f>
        <v>0</v>
      </c>
      <c r="K259" s="113">
        <f>$F259*'INTERNAL PARAMETERS-2'!J259*VLOOKUP(K$4,'INTERNAL PARAMETERS-1'!$B$5:$J$44,4, FALSE)</f>
        <v>0</v>
      </c>
      <c r="L259" s="113">
        <f>$F259*'INTERNAL PARAMETERS-2'!K259*VLOOKUP(L$4,'INTERNAL PARAMETERS-1'!$B$5:$J$44,4, FALSE)</f>
        <v>0</v>
      </c>
      <c r="M259" s="113">
        <f>$F259*'INTERNAL PARAMETERS-2'!L259*VLOOKUP(M$4,'INTERNAL PARAMETERS-1'!$B$5:$J$44,4, FALSE)</f>
        <v>0</v>
      </c>
      <c r="N259" s="113">
        <f>$F259*'INTERNAL PARAMETERS-2'!M259*VLOOKUP(N$4,'INTERNAL PARAMETERS-1'!$B$5:$J$44,4, FALSE)</f>
        <v>0</v>
      </c>
      <c r="O259" s="113">
        <f>$F259*'INTERNAL PARAMETERS-2'!N259*VLOOKUP(O$4,'INTERNAL PARAMETERS-1'!$B$5:$J$44,4, FALSE)</f>
        <v>0</v>
      </c>
      <c r="P259" s="113">
        <f>$F259*'INTERNAL PARAMETERS-2'!O259*VLOOKUP(P$4,'INTERNAL PARAMETERS-1'!$B$5:$J$44,4, FALSE)</f>
        <v>0</v>
      </c>
      <c r="Q259" s="113">
        <f>$F259*'INTERNAL PARAMETERS-2'!P259*VLOOKUP(Q$4,'INTERNAL PARAMETERS-1'!$B$5:$J$44,4, FALSE)</f>
        <v>0</v>
      </c>
      <c r="R259" s="113">
        <f>$F259*'INTERNAL PARAMETERS-2'!Q259*VLOOKUP(R$4,'INTERNAL PARAMETERS-1'!$B$5:$J$44,4, FALSE)</f>
        <v>0</v>
      </c>
      <c r="S259" s="113">
        <f>$F259*'INTERNAL PARAMETERS-2'!R259*VLOOKUP(S$4,'INTERNAL PARAMETERS-1'!$B$5:$J$44,4, FALSE)</f>
        <v>0</v>
      </c>
      <c r="T259" s="113">
        <f>$F259*'INTERNAL PARAMETERS-2'!S259*VLOOKUP(T$4,'INTERNAL PARAMETERS-1'!$B$5:$J$44,4, FALSE)</f>
        <v>0</v>
      </c>
      <c r="U259" s="113">
        <f>$F259*'INTERNAL PARAMETERS-2'!T259*VLOOKUP(U$4,'INTERNAL PARAMETERS-1'!$B$5:$J$44,4, FALSE)</f>
        <v>0</v>
      </c>
      <c r="V259" s="113">
        <f>$F259*'INTERNAL PARAMETERS-2'!U259*VLOOKUP(V$4,'INTERNAL PARAMETERS-1'!$B$5:$J$44,4, FALSE)</f>
        <v>0</v>
      </c>
      <c r="W259" s="113">
        <f>$F259*'INTERNAL PARAMETERS-2'!V259*VLOOKUP(W$4,'INTERNAL PARAMETERS-1'!$B$5:$J$44,4, FALSE)</f>
        <v>0</v>
      </c>
      <c r="X259" s="113">
        <f>$F259*'INTERNAL PARAMETERS-2'!W259*VLOOKUP(X$4,'INTERNAL PARAMETERS-1'!$B$5:$J$44,4, FALSE)</f>
        <v>0</v>
      </c>
      <c r="Y259" s="113">
        <f>$F259*'INTERNAL PARAMETERS-2'!X259*VLOOKUP(Y$4,'INTERNAL PARAMETERS-1'!$B$5:$J$44,4, FALSE)</f>
        <v>0</v>
      </c>
      <c r="Z259" s="113">
        <f>$F259*'INTERNAL PARAMETERS-2'!Y259*VLOOKUP(Z$4,'INTERNAL PARAMETERS-1'!$B$5:$J$44,4, FALSE)</f>
        <v>0</v>
      </c>
      <c r="AA259" s="113">
        <f>$F259*'INTERNAL PARAMETERS-2'!Z259*VLOOKUP(AA$4,'INTERNAL PARAMETERS-1'!$B$5:$J$44,4, FALSE)</f>
        <v>0</v>
      </c>
      <c r="AB259" s="113">
        <f>$F259*'INTERNAL PARAMETERS-2'!AA259*VLOOKUP(AB$4,'INTERNAL PARAMETERS-1'!$B$5:$J$44,4, FALSE)</f>
        <v>0</v>
      </c>
      <c r="AC259" s="113">
        <f>$F259*'INTERNAL PARAMETERS-2'!AB259*VLOOKUP(AC$4,'INTERNAL PARAMETERS-1'!$B$5:$J$44,4, FALSE)</f>
        <v>0</v>
      </c>
      <c r="AD259" s="113">
        <f>$F259*'INTERNAL PARAMETERS-2'!AC259*VLOOKUP(AD$4,'INTERNAL PARAMETERS-1'!$B$5:$J$44,4, FALSE)</f>
        <v>0</v>
      </c>
      <c r="AE259" s="113">
        <f>$F259*'INTERNAL PARAMETERS-2'!AD259*VLOOKUP(AE$4,'INTERNAL PARAMETERS-1'!$B$5:$J$44,4, FALSE)</f>
        <v>0</v>
      </c>
      <c r="AF259" s="113">
        <f>$F259*'INTERNAL PARAMETERS-2'!AE259*VLOOKUP(AF$4,'INTERNAL PARAMETERS-1'!$B$5:$J$44,4, FALSE)</f>
        <v>0</v>
      </c>
      <c r="AG259" s="113">
        <f>$F259*'INTERNAL PARAMETERS-2'!AF259*VLOOKUP(AG$4,'INTERNAL PARAMETERS-1'!$B$5:$J$44,4, FALSE)</f>
        <v>0</v>
      </c>
      <c r="AH259" s="113">
        <f>$F259*'INTERNAL PARAMETERS-2'!AG259*VLOOKUP(AH$4,'INTERNAL PARAMETERS-1'!$B$5:$J$44,4, FALSE)</f>
        <v>0</v>
      </c>
      <c r="AI259" s="113">
        <f>$F259*'INTERNAL PARAMETERS-2'!AH259*VLOOKUP(AI$4,'INTERNAL PARAMETERS-1'!$B$5:$J$44,4, FALSE)</f>
        <v>0</v>
      </c>
      <c r="AJ259" s="113">
        <f>$F259*'INTERNAL PARAMETERS-2'!AI259*VLOOKUP(AJ$4,'INTERNAL PARAMETERS-1'!$B$5:$J$44,4, FALSE)</f>
        <v>0</v>
      </c>
      <c r="AK259" s="113">
        <f>$F259*'INTERNAL PARAMETERS-2'!AJ259*VLOOKUP(AK$4,'INTERNAL PARAMETERS-1'!$B$5:$J$44,4, FALSE)</f>
        <v>0</v>
      </c>
      <c r="AL259" s="113">
        <f>$F259*'INTERNAL PARAMETERS-2'!AK259*VLOOKUP(AL$4,'INTERNAL PARAMETERS-1'!$B$5:$J$44,4, FALSE)</f>
        <v>0</v>
      </c>
      <c r="AM259" s="113">
        <f>$F259*'INTERNAL PARAMETERS-2'!AL259*VLOOKUP(AM$4,'INTERNAL PARAMETERS-1'!$B$5:$J$44,4, FALSE)</f>
        <v>0</v>
      </c>
      <c r="AN259" s="113">
        <f>$F259*'INTERNAL PARAMETERS-2'!AM259*VLOOKUP(AN$4,'INTERNAL PARAMETERS-1'!$B$5:$J$44,4, FALSE)</f>
        <v>0</v>
      </c>
      <c r="AO259" s="113">
        <f>$F259*'INTERNAL PARAMETERS-2'!AN259*VLOOKUP(AO$4,'INTERNAL PARAMETERS-1'!$B$5:$J$44,4, FALSE)</f>
        <v>0</v>
      </c>
      <c r="AP259" s="113">
        <f>$F259*'INTERNAL PARAMETERS-2'!AO259*VLOOKUP(AP$4,'INTERNAL PARAMETERS-1'!$B$5:$J$44,4, FALSE)</f>
        <v>0</v>
      </c>
      <c r="AQ259" s="113">
        <f>$F259*'INTERNAL PARAMETERS-2'!AP259*VLOOKUP(AQ$4,'INTERNAL PARAMETERS-1'!$B$5:$J$44,4, FALSE)</f>
        <v>0</v>
      </c>
      <c r="AR259" s="113">
        <f>$F259*'INTERNAL PARAMETERS-2'!AQ259*VLOOKUP(AR$4,'INTERNAL PARAMETERS-1'!$B$5:$J$44,4, FALSE)</f>
        <v>0</v>
      </c>
      <c r="AS259" s="113">
        <f>$F259*'INTERNAL PARAMETERS-2'!AR259*VLOOKUP(AS$4,'INTERNAL PARAMETERS-1'!$B$5:$J$44,4, FALSE)</f>
        <v>0</v>
      </c>
      <c r="AT259" s="112">
        <f>$F259*'INTERNAL PARAMETERS-2'!AS259*VLOOKUP(AT$4,'INTERNAL PARAMETERS-1'!$B$5:$J$44,4, FALSE)</f>
        <v>0</v>
      </c>
      <c r="AU259" s="114">
        <f>$F259*'INTERNAL PARAMETERS-2'!F259*(1-VLOOKUP(G$4,'INTERNAL PARAMETERS-1'!$B$5:$J$44,4, FALSE))</f>
        <v>0</v>
      </c>
      <c r="AV259" s="113">
        <f>$F259*'INTERNAL PARAMETERS-2'!G259*(1-VLOOKUP(H$4,'INTERNAL PARAMETERS-1'!$B$5:$J$44,4, FALSE))</f>
        <v>0</v>
      </c>
      <c r="AW259" s="113">
        <f>$F259*'INTERNAL PARAMETERS-2'!H259*(1-VLOOKUP(I$4,'INTERNAL PARAMETERS-1'!$B$5:$J$44,4, FALSE))</f>
        <v>0</v>
      </c>
      <c r="AX259" s="113">
        <f>$F259*'INTERNAL PARAMETERS-2'!I259*(1-VLOOKUP(J$4,'INTERNAL PARAMETERS-1'!$B$5:$J$44,4, FALSE))</f>
        <v>0</v>
      </c>
      <c r="AY259" s="113">
        <f>$F259*'INTERNAL PARAMETERS-2'!J259*(1-VLOOKUP(K$4,'INTERNAL PARAMETERS-1'!$B$5:$J$44,4, FALSE))</f>
        <v>0</v>
      </c>
      <c r="AZ259" s="113">
        <f>$F259*'INTERNAL PARAMETERS-2'!K259*(1-VLOOKUP(L$4,'INTERNAL PARAMETERS-1'!$B$5:$J$44,4, FALSE))</f>
        <v>0</v>
      </c>
      <c r="BA259" s="113">
        <f>$F259*'INTERNAL PARAMETERS-2'!L259*(1-VLOOKUP(M$4,'INTERNAL PARAMETERS-1'!$B$5:$J$44,4, FALSE))</f>
        <v>0</v>
      </c>
      <c r="BB259" s="113">
        <f>$F259*'INTERNAL PARAMETERS-2'!M259*(1-VLOOKUP(N$4,'INTERNAL PARAMETERS-1'!$B$5:$J$44,4, FALSE))</f>
        <v>0</v>
      </c>
      <c r="BC259" s="113">
        <f>$F259*'INTERNAL PARAMETERS-2'!N259*(1-VLOOKUP(O$4,'INTERNAL PARAMETERS-1'!$B$5:$J$44,4, FALSE))</f>
        <v>0</v>
      </c>
      <c r="BD259" s="113">
        <f>$F259*'INTERNAL PARAMETERS-2'!O259*(1-VLOOKUP(P$4,'INTERNAL PARAMETERS-1'!$B$5:$J$44,4, FALSE))</f>
        <v>0</v>
      </c>
      <c r="BE259" s="113">
        <f>$F259*'INTERNAL PARAMETERS-2'!P259*(1-VLOOKUP(Q$4,'INTERNAL PARAMETERS-1'!$B$5:$J$44,4, FALSE))</f>
        <v>0</v>
      </c>
      <c r="BF259" s="113">
        <f>$F259*'INTERNAL PARAMETERS-2'!Q259*(1-VLOOKUP(R$4,'INTERNAL PARAMETERS-1'!$B$5:$J$44,4, FALSE))</f>
        <v>0</v>
      </c>
      <c r="BG259" s="113">
        <f>$F259*'INTERNAL PARAMETERS-2'!R259*(1-VLOOKUP(S$4,'INTERNAL PARAMETERS-1'!$B$5:$J$44,4, FALSE))</f>
        <v>0</v>
      </c>
      <c r="BH259" s="113">
        <f>$F259*'INTERNAL PARAMETERS-2'!S259*(1-VLOOKUP(T$4,'INTERNAL PARAMETERS-1'!$B$5:$J$44,4, FALSE))</f>
        <v>0</v>
      </c>
      <c r="BI259" s="113">
        <f>$F259*'INTERNAL PARAMETERS-2'!T259*(1-VLOOKUP(U$4,'INTERNAL PARAMETERS-1'!$B$5:$J$44,4, FALSE))</f>
        <v>0</v>
      </c>
      <c r="BJ259" s="113">
        <f>$F259*'INTERNAL PARAMETERS-2'!U259*(1-VLOOKUP(V$4,'INTERNAL PARAMETERS-1'!$B$5:$J$44,4, FALSE))</f>
        <v>0</v>
      </c>
      <c r="BK259" s="113">
        <f>$F259*'INTERNAL PARAMETERS-2'!V259*(1-VLOOKUP(W$4,'INTERNAL PARAMETERS-1'!$B$5:$J$44,4, FALSE))</f>
        <v>0</v>
      </c>
      <c r="BL259" s="113">
        <f>$F259*'INTERNAL PARAMETERS-2'!W259*(1-VLOOKUP(X$4,'INTERNAL PARAMETERS-1'!$B$5:$J$44,4, FALSE))</f>
        <v>0</v>
      </c>
      <c r="BM259" s="113">
        <f>$F259*'INTERNAL PARAMETERS-2'!X259*(1-VLOOKUP(Y$4,'INTERNAL PARAMETERS-1'!$B$5:$J$44,4, FALSE))</f>
        <v>0</v>
      </c>
      <c r="BN259" s="113">
        <f>$F259*'INTERNAL PARAMETERS-2'!Y259*(1-VLOOKUP(Z$4,'INTERNAL PARAMETERS-1'!$B$5:$J$44,4, FALSE))</f>
        <v>0</v>
      </c>
      <c r="BO259" s="113">
        <f>$F259*'INTERNAL PARAMETERS-2'!Z259*(1-VLOOKUP(AA$4,'INTERNAL PARAMETERS-1'!$B$5:$J$44,4, FALSE))</f>
        <v>0</v>
      </c>
      <c r="BP259" s="113">
        <f>$F259*'INTERNAL PARAMETERS-2'!AA259*(1-VLOOKUP(AB$4,'INTERNAL PARAMETERS-1'!$B$5:$J$44,4, FALSE))</f>
        <v>0</v>
      </c>
      <c r="BQ259" s="113">
        <f>$F259*'INTERNAL PARAMETERS-2'!AB259*(1-VLOOKUP(AC$4,'INTERNAL PARAMETERS-1'!$B$5:$J$44,4, FALSE))</f>
        <v>0</v>
      </c>
      <c r="BR259" s="113">
        <f>$F259*'INTERNAL PARAMETERS-2'!AC259*(1-VLOOKUP(AD$4,'INTERNAL PARAMETERS-1'!$B$5:$J$44,4, FALSE))</f>
        <v>0</v>
      </c>
      <c r="BS259" s="113">
        <f>$F259*'INTERNAL PARAMETERS-2'!AD259*(1-VLOOKUP(AE$4,'INTERNAL PARAMETERS-1'!$B$5:$J$44,4, FALSE))</f>
        <v>0</v>
      </c>
      <c r="BT259" s="113">
        <f>$F259*'INTERNAL PARAMETERS-2'!AE259*(1-VLOOKUP(AF$4,'INTERNAL PARAMETERS-1'!$B$5:$J$44,4, FALSE))</f>
        <v>0</v>
      </c>
      <c r="BU259" s="113">
        <f>$F259*'INTERNAL PARAMETERS-2'!AF259*(1-VLOOKUP(AG$4,'INTERNAL PARAMETERS-1'!$B$5:$J$44,4, FALSE))</f>
        <v>0</v>
      </c>
      <c r="BV259" s="113">
        <f>$F259*'INTERNAL PARAMETERS-2'!AG259*(1-VLOOKUP(AH$4,'INTERNAL PARAMETERS-1'!$B$5:$J$44,4, FALSE))</f>
        <v>0</v>
      </c>
      <c r="BW259" s="113">
        <f>$F259*'INTERNAL PARAMETERS-2'!AH259*(1-VLOOKUP(AI$4,'INTERNAL PARAMETERS-1'!$B$5:$J$44,4, FALSE))</f>
        <v>0</v>
      </c>
      <c r="BX259" s="113">
        <f>$F259*'INTERNAL PARAMETERS-2'!AI259*(1-VLOOKUP(AJ$4,'INTERNAL PARAMETERS-1'!$B$5:$J$44,4, FALSE))</f>
        <v>0</v>
      </c>
      <c r="BY259" s="113">
        <f>$F259*'INTERNAL PARAMETERS-2'!AJ259*(1-VLOOKUP(AK$4,'INTERNAL PARAMETERS-1'!$B$5:$J$44,4, FALSE))</f>
        <v>0</v>
      </c>
      <c r="BZ259" s="113">
        <f>$F259*'INTERNAL PARAMETERS-2'!AK259*(1-VLOOKUP(AL$4,'INTERNAL PARAMETERS-1'!$B$5:$J$44,4, FALSE))</f>
        <v>0</v>
      </c>
      <c r="CA259" s="113">
        <f>$F259*'INTERNAL PARAMETERS-2'!AL259*(1-VLOOKUP(AM$4,'INTERNAL PARAMETERS-1'!$B$5:$J$44,4, FALSE))</f>
        <v>0</v>
      </c>
      <c r="CB259" s="113">
        <f>$F259*'INTERNAL PARAMETERS-2'!AM259*(1-VLOOKUP(AN$4,'INTERNAL PARAMETERS-1'!$B$5:$J$44,4, FALSE))</f>
        <v>0</v>
      </c>
      <c r="CC259" s="113">
        <f>$F259*'INTERNAL PARAMETERS-2'!AN259*(1-VLOOKUP(AO$4,'INTERNAL PARAMETERS-1'!$B$5:$J$44,4, FALSE))</f>
        <v>0</v>
      </c>
      <c r="CD259" s="113">
        <f>$F259*'INTERNAL PARAMETERS-2'!AO259*(1-VLOOKUP(AP$4,'INTERNAL PARAMETERS-1'!$B$5:$J$44,4, FALSE))</f>
        <v>0</v>
      </c>
      <c r="CE259" s="113">
        <f>$F259*'INTERNAL PARAMETERS-2'!AP259*(1-VLOOKUP(AQ$4,'INTERNAL PARAMETERS-1'!$B$5:$J$44,4, FALSE))</f>
        <v>0</v>
      </c>
      <c r="CF259" s="113">
        <f>$F259*'INTERNAL PARAMETERS-2'!AQ259*(1-VLOOKUP(AR$4,'INTERNAL PARAMETERS-1'!$B$5:$J$44,4, FALSE))</f>
        <v>0</v>
      </c>
      <c r="CG259" s="113">
        <f>$F259*'INTERNAL PARAMETERS-2'!AR259*(1-VLOOKUP(AS$4,'INTERNAL PARAMETERS-1'!$B$5:$J$44,4, FALSE))</f>
        <v>0</v>
      </c>
      <c r="CH259" s="112">
        <f>$F259*'INTERNAL PARAMETERS-2'!AS259*(1-VLOOKUP(AT$4,'INTERNAL PARAMETERS-1'!$B$5:$J$44,4, FALSE))</f>
        <v>0</v>
      </c>
      <c r="CI259" s="111">
        <f t="shared" si="3"/>
        <v>0</v>
      </c>
    </row>
    <row r="260" spans="3:87" x14ac:dyDescent="0.5">
      <c r="C260" s="79" t="s">
        <v>3</v>
      </c>
      <c r="D260" s="78" t="s">
        <v>21</v>
      </c>
      <c r="E260" s="78" t="s">
        <v>17</v>
      </c>
      <c r="F260" s="115">
        <f>'INPUTS-Incidence'!E260</f>
        <v>0</v>
      </c>
      <c r="G260" s="114">
        <f>$F260*'INTERNAL PARAMETERS-2'!F260*VLOOKUP(G$4,'INTERNAL PARAMETERS-1'!$B$5:$J$44,4, FALSE)</f>
        <v>0</v>
      </c>
      <c r="H260" s="113">
        <f>$F260*'INTERNAL PARAMETERS-2'!G260*VLOOKUP(H$4,'INTERNAL PARAMETERS-1'!$B$5:$J$44,4, FALSE)</f>
        <v>0</v>
      </c>
      <c r="I260" s="113">
        <f>$F260*'INTERNAL PARAMETERS-2'!H260*VLOOKUP(I$4,'INTERNAL PARAMETERS-1'!$B$5:$J$44,4, FALSE)</f>
        <v>0</v>
      </c>
      <c r="J260" s="113">
        <f>$F260*'INTERNAL PARAMETERS-2'!I260*VLOOKUP(J$4,'INTERNAL PARAMETERS-1'!$B$5:$J$44,4, FALSE)</f>
        <v>0</v>
      </c>
      <c r="K260" s="113">
        <f>$F260*'INTERNAL PARAMETERS-2'!J260*VLOOKUP(K$4,'INTERNAL PARAMETERS-1'!$B$5:$J$44,4, FALSE)</f>
        <v>0</v>
      </c>
      <c r="L260" s="113">
        <f>$F260*'INTERNAL PARAMETERS-2'!K260*VLOOKUP(L$4,'INTERNAL PARAMETERS-1'!$B$5:$J$44,4, FALSE)</f>
        <v>0</v>
      </c>
      <c r="M260" s="113">
        <f>$F260*'INTERNAL PARAMETERS-2'!L260*VLOOKUP(M$4,'INTERNAL PARAMETERS-1'!$B$5:$J$44,4, FALSE)</f>
        <v>0</v>
      </c>
      <c r="N260" s="113">
        <f>$F260*'INTERNAL PARAMETERS-2'!M260*VLOOKUP(N$4,'INTERNAL PARAMETERS-1'!$B$5:$J$44,4, FALSE)</f>
        <v>0</v>
      </c>
      <c r="O260" s="113">
        <f>$F260*'INTERNAL PARAMETERS-2'!N260*VLOOKUP(O$4,'INTERNAL PARAMETERS-1'!$B$5:$J$44,4, FALSE)</f>
        <v>0</v>
      </c>
      <c r="P260" s="113">
        <f>$F260*'INTERNAL PARAMETERS-2'!O260*VLOOKUP(P$4,'INTERNAL PARAMETERS-1'!$B$5:$J$44,4, FALSE)</f>
        <v>0</v>
      </c>
      <c r="Q260" s="113">
        <f>$F260*'INTERNAL PARAMETERS-2'!P260*VLOOKUP(Q$4,'INTERNAL PARAMETERS-1'!$B$5:$J$44,4, FALSE)</f>
        <v>0</v>
      </c>
      <c r="R260" s="113">
        <f>$F260*'INTERNAL PARAMETERS-2'!Q260*VLOOKUP(R$4,'INTERNAL PARAMETERS-1'!$B$5:$J$44,4, FALSE)</f>
        <v>0</v>
      </c>
      <c r="S260" s="113">
        <f>$F260*'INTERNAL PARAMETERS-2'!R260*VLOOKUP(S$4,'INTERNAL PARAMETERS-1'!$B$5:$J$44,4, FALSE)</f>
        <v>0</v>
      </c>
      <c r="T260" s="113">
        <f>$F260*'INTERNAL PARAMETERS-2'!S260*VLOOKUP(T$4,'INTERNAL PARAMETERS-1'!$B$5:$J$44,4, FALSE)</f>
        <v>0</v>
      </c>
      <c r="U260" s="113">
        <f>$F260*'INTERNAL PARAMETERS-2'!T260*VLOOKUP(U$4,'INTERNAL PARAMETERS-1'!$B$5:$J$44,4, FALSE)</f>
        <v>0</v>
      </c>
      <c r="V260" s="113">
        <f>$F260*'INTERNAL PARAMETERS-2'!U260*VLOOKUP(V$4,'INTERNAL PARAMETERS-1'!$B$5:$J$44,4, FALSE)</f>
        <v>0</v>
      </c>
      <c r="W260" s="113">
        <f>$F260*'INTERNAL PARAMETERS-2'!V260*VLOOKUP(W$4,'INTERNAL PARAMETERS-1'!$B$5:$J$44,4, FALSE)</f>
        <v>0</v>
      </c>
      <c r="X260" s="113">
        <f>$F260*'INTERNAL PARAMETERS-2'!W260*VLOOKUP(X$4,'INTERNAL PARAMETERS-1'!$B$5:$J$44,4, FALSE)</f>
        <v>0</v>
      </c>
      <c r="Y260" s="113">
        <f>$F260*'INTERNAL PARAMETERS-2'!X260*VLOOKUP(Y$4,'INTERNAL PARAMETERS-1'!$B$5:$J$44,4, FALSE)</f>
        <v>0</v>
      </c>
      <c r="Z260" s="113">
        <f>$F260*'INTERNAL PARAMETERS-2'!Y260*VLOOKUP(Z$4,'INTERNAL PARAMETERS-1'!$B$5:$J$44,4, FALSE)</f>
        <v>0</v>
      </c>
      <c r="AA260" s="113">
        <f>$F260*'INTERNAL PARAMETERS-2'!Z260*VLOOKUP(AA$4,'INTERNAL PARAMETERS-1'!$B$5:$J$44,4, FALSE)</f>
        <v>0</v>
      </c>
      <c r="AB260" s="113">
        <f>$F260*'INTERNAL PARAMETERS-2'!AA260*VLOOKUP(AB$4,'INTERNAL PARAMETERS-1'!$B$5:$J$44,4, FALSE)</f>
        <v>0</v>
      </c>
      <c r="AC260" s="113">
        <f>$F260*'INTERNAL PARAMETERS-2'!AB260*VLOOKUP(AC$4,'INTERNAL PARAMETERS-1'!$B$5:$J$44,4, FALSE)</f>
        <v>0</v>
      </c>
      <c r="AD260" s="113">
        <f>$F260*'INTERNAL PARAMETERS-2'!AC260*VLOOKUP(AD$4,'INTERNAL PARAMETERS-1'!$B$5:$J$44,4, FALSE)</f>
        <v>0</v>
      </c>
      <c r="AE260" s="113">
        <f>$F260*'INTERNAL PARAMETERS-2'!AD260*VLOOKUP(AE$4,'INTERNAL PARAMETERS-1'!$B$5:$J$44,4, FALSE)</f>
        <v>0</v>
      </c>
      <c r="AF260" s="113">
        <f>$F260*'INTERNAL PARAMETERS-2'!AE260*VLOOKUP(AF$4,'INTERNAL PARAMETERS-1'!$B$5:$J$44,4, FALSE)</f>
        <v>0</v>
      </c>
      <c r="AG260" s="113">
        <f>$F260*'INTERNAL PARAMETERS-2'!AF260*VLOOKUP(AG$4,'INTERNAL PARAMETERS-1'!$B$5:$J$44,4, FALSE)</f>
        <v>0</v>
      </c>
      <c r="AH260" s="113">
        <f>$F260*'INTERNAL PARAMETERS-2'!AG260*VLOOKUP(AH$4,'INTERNAL PARAMETERS-1'!$B$5:$J$44,4, FALSE)</f>
        <v>0</v>
      </c>
      <c r="AI260" s="113">
        <f>$F260*'INTERNAL PARAMETERS-2'!AH260*VLOOKUP(AI$4,'INTERNAL PARAMETERS-1'!$B$5:$J$44,4, FALSE)</f>
        <v>0</v>
      </c>
      <c r="AJ260" s="113">
        <f>$F260*'INTERNAL PARAMETERS-2'!AI260*VLOOKUP(AJ$4,'INTERNAL PARAMETERS-1'!$B$5:$J$44,4, FALSE)</f>
        <v>0</v>
      </c>
      <c r="AK260" s="113">
        <f>$F260*'INTERNAL PARAMETERS-2'!AJ260*VLOOKUP(AK$4,'INTERNAL PARAMETERS-1'!$B$5:$J$44,4, FALSE)</f>
        <v>0</v>
      </c>
      <c r="AL260" s="113">
        <f>$F260*'INTERNAL PARAMETERS-2'!AK260*VLOOKUP(AL$4,'INTERNAL PARAMETERS-1'!$B$5:$J$44,4, FALSE)</f>
        <v>0</v>
      </c>
      <c r="AM260" s="113">
        <f>$F260*'INTERNAL PARAMETERS-2'!AL260*VLOOKUP(AM$4,'INTERNAL PARAMETERS-1'!$B$5:$J$44,4, FALSE)</f>
        <v>0</v>
      </c>
      <c r="AN260" s="113">
        <f>$F260*'INTERNAL PARAMETERS-2'!AM260*VLOOKUP(AN$4,'INTERNAL PARAMETERS-1'!$B$5:$J$44,4, FALSE)</f>
        <v>0</v>
      </c>
      <c r="AO260" s="113">
        <f>$F260*'INTERNAL PARAMETERS-2'!AN260*VLOOKUP(AO$4,'INTERNAL PARAMETERS-1'!$B$5:$J$44,4, FALSE)</f>
        <v>0</v>
      </c>
      <c r="AP260" s="113">
        <f>$F260*'INTERNAL PARAMETERS-2'!AO260*VLOOKUP(AP$4,'INTERNAL PARAMETERS-1'!$B$5:$J$44,4, FALSE)</f>
        <v>0</v>
      </c>
      <c r="AQ260" s="113">
        <f>$F260*'INTERNAL PARAMETERS-2'!AP260*VLOOKUP(AQ$4,'INTERNAL PARAMETERS-1'!$B$5:$J$44,4, FALSE)</f>
        <v>0</v>
      </c>
      <c r="AR260" s="113">
        <f>$F260*'INTERNAL PARAMETERS-2'!AQ260*VLOOKUP(AR$4,'INTERNAL PARAMETERS-1'!$B$5:$J$44,4, FALSE)</f>
        <v>0</v>
      </c>
      <c r="AS260" s="113">
        <f>$F260*'INTERNAL PARAMETERS-2'!AR260*VLOOKUP(AS$4,'INTERNAL PARAMETERS-1'!$B$5:$J$44,4, FALSE)</f>
        <v>0</v>
      </c>
      <c r="AT260" s="112">
        <f>$F260*'INTERNAL PARAMETERS-2'!AS260*VLOOKUP(AT$4,'INTERNAL PARAMETERS-1'!$B$5:$J$44,4, FALSE)</f>
        <v>0</v>
      </c>
      <c r="AU260" s="114">
        <f>$F260*'INTERNAL PARAMETERS-2'!F260*(1-VLOOKUP(G$4,'INTERNAL PARAMETERS-1'!$B$5:$J$44,4, FALSE))</f>
        <v>0</v>
      </c>
      <c r="AV260" s="113">
        <f>$F260*'INTERNAL PARAMETERS-2'!G260*(1-VLOOKUP(H$4,'INTERNAL PARAMETERS-1'!$B$5:$J$44,4, FALSE))</f>
        <v>0</v>
      </c>
      <c r="AW260" s="113">
        <f>$F260*'INTERNAL PARAMETERS-2'!H260*(1-VLOOKUP(I$4,'INTERNAL PARAMETERS-1'!$B$5:$J$44,4, FALSE))</f>
        <v>0</v>
      </c>
      <c r="AX260" s="113">
        <f>$F260*'INTERNAL PARAMETERS-2'!I260*(1-VLOOKUP(J$4,'INTERNAL PARAMETERS-1'!$B$5:$J$44,4, FALSE))</f>
        <v>0</v>
      </c>
      <c r="AY260" s="113">
        <f>$F260*'INTERNAL PARAMETERS-2'!J260*(1-VLOOKUP(K$4,'INTERNAL PARAMETERS-1'!$B$5:$J$44,4, FALSE))</f>
        <v>0</v>
      </c>
      <c r="AZ260" s="113">
        <f>$F260*'INTERNAL PARAMETERS-2'!K260*(1-VLOOKUP(L$4,'INTERNAL PARAMETERS-1'!$B$5:$J$44,4, FALSE))</f>
        <v>0</v>
      </c>
      <c r="BA260" s="113">
        <f>$F260*'INTERNAL PARAMETERS-2'!L260*(1-VLOOKUP(M$4,'INTERNAL PARAMETERS-1'!$B$5:$J$44,4, FALSE))</f>
        <v>0</v>
      </c>
      <c r="BB260" s="113">
        <f>$F260*'INTERNAL PARAMETERS-2'!M260*(1-VLOOKUP(N$4,'INTERNAL PARAMETERS-1'!$B$5:$J$44,4, FALSE))</f>
        <v>0</v>
      </c>
      <c r="BC260" s="113">
        <f>$F260*'INTERNAL PARAMETERS-2'!N260*(1-VLOOKUP(O$4,'INTERNAL PARAMETERS-1'!$B$5:$J$44,4, FALSE))</f>
        <v>0</v>
      </c>
      <c r="BD260" s="113">
        <f>$F260*'INTERNAL PARAMETERS-2'!O260*(1-VLOOKUP(P$4,'INTERNAL PARAMETERS-1'!$B$5:$J$44,4, FALSE))</f>
        <v>0</v>
      </c>
      <c r="BE260" s="113">
        <f>$F260*'INTERNAL PARAMETERS-2'!P260*(1-VLOOKUP(Q$4,'INTERNAL PARAMETERS-1'!$B$5:$J$44,4, FALSE))</f>
        <v>0</v>
      </c>
      <c r="BF260" s="113">
        <f>$F260*'INTERNAL PARAMETERS-2'!Q260*(1-VLOOKUP(R$4,'INTERNAL PARAMETERS-1'!$B$5:$J$44,4, FALSE))</f>
        <v>0</v>
      </c>
      <c r="BG260" s="113">
        <f>$F260*'INTERNAL PARAMETERS-2'!R260*(1-VLOOKUP(S$4,'INTERNAL PARAMETERS-1'!$B$5:$J$44,4, FALSE))</f>
        <v>0</v>
      </c>
      <c r="BH260" s="113">
        <f>$F260*'INTERNAL PARAMETERS-2'!S260*(1-VLOOKUP(T$4,'INTERNAL PARAMETERS-1'!$B$5:$J$44,4, FALSE))</f>
        <v>0</v>
      </c>
      <c r="BI260" s="113">
        <f>$F260*'INTERNAL PARAMETERS-2'!T260*(1-VLOOKUP(U$4,'INTERNAL PARAMETERS-1'!$B$5:$J$44,4, FALSE))</f>
        <v>0</v>
      </c>
      <c r="BJ260" s="113">
        <f>$F260*'INTERNAL PARAMETERS-2'!U260*(1-VLOOKUP(V$4,'INTERNAL PARAMETERS-1'!$B$5:$J$44,4, FALSE))</f>
        <v>0</v>
      </c>
      <c r="BK260" s="113">
        <f>$F260*'INTERNAL PARAMETERS-2'!V260*(1-VLOOKUP(W$4,'INTERNAL PARAMETERS-1'!$B$5:$J$44,4, FALSE))</f>
        <v>0</v>
      </c>
      <c r="BL260" s="113">
        <f>$F260*'INTERNAL PARAMETERS-2'!W260*(1-VLOOKUP(X$4,'INTERNAL PARAMETERS-1'!$B$5:$J$44,4, FALSE))</f>
        <v>0</v>
      </c>
      <c r="BM260" s="113">
        <f>$F260*'INTERNAL PARAMETERS-2'!X260*(1-VLOOKUP(Y$4,'INTERNAL PARAMETERS-1'!$B$5:$J$44,4, FALSE))</f>
        <v>0</v>
      </c>
      <c r="BN260" s="113">
        <f>$F260*'INTERNAL PARAMETERS-2'!Y260*(1-VLOOKUP(Z$4,'INTERNAL PARAMETERS-1'!$B$5:$J$44,4, FALSE))</f>
        <v>0</v>
      </c>
      <c r="BO260" s="113">
        <f>$F260*'INTERNAL PARAMETERS-2'!Z260*(1-VLOOKUP(AA$4,'INTERNAL PARAMETERS-1'!$B$5:$J$44,4, FALSE))</f>
        <v>0</v>
      </c>
      <c r="BP260" s="113">
        <f>$F260*'INTERNAL PARAMETERS-2'!AA260*(1-VLOOKUP(AB$4,'INTERNAL PARAMETERS-1'!$B$5:$J$44,4, FALSE))</f>
        <v>0</v>
      </c>
      <c r="BQ260" s="113">
        <f>$F260*'INTERNAL PARAMETERS-2'!AB260*(1-VLOOKUP(AC$4,'INTERNAL PARAMETERS-1'!$B$5:$J$44,4, FALSE))</f>
        <v>0</v>
      </c>
      <c r="BR260" s="113">
        <f>$F260*'INTERNAL PARAMETERS-2'!AC260*(1-VLOOKUP(AD$4,'INTERNAL PARAMETERS-1'!$B$5:$J$44,4, FALSE))</f>
        <v>0</v>
      </c>
      <c r="BS260" s="113">
        <f>$F260*'INTERNAL PARAMETERS-2'!AD260*(1-VLOOKUP(AE$4,'INTERNAL PARAMETERS-1'!$B$5:$J$44,4, FALSE))</f>
        <v>0</v>
      </c>
      <c r="BT260" s="113">
        <f>$F260*'INTERNAL PARAMETERS-2'!AE260*(1-VLOOKUP(AF$4,'INTERNAL PARAMETERS-1'!$B$5:$J$44,4, FALSE))</f>
        <v>0</v>
      </c>
      <c r="BU260" s="113">
        <f>$F260*'INTERNAL PARAMETERS-2'!AF260*(1-VLOOKUP(AG$4,'INTERNAL PARAMETERS-1'!$B$5:$J$44,4, FALSE))</f>
        <v>0</v>
      </c>
      <c r="BV260" s="113">
        <f>$F260*'INTERNAL PARAMETERS-2'!AG260*(1-VLOOKUP(AH$4,'INTERNAL PARAMETERS-1'!$B$5:$J$44,4, FALSE))</f>
        <v>0</v>
      </c>
      <c r="BW260" s="113">
        <f>$F260*'INTERNAL PARAMETERS-2'!AH260*(1-VLOOKUP(AI$4,'INTERNAL PARAMETERS-1'!$B$5:$J$44,4, FALSE))</f>
        <v>0</v>
      </c>
      <c r="BX260" s="113">
        <f>$F260*'INTERNAL PARAMETERS-2'!AI260*(1-VLOOKUP(AJ$4,'INTERNAL PARAMETERS-1'!$B$5:$J$44,4, FALSE))</f>
        <v>0</v>
      </c>
      <c r="BY260" s="113">
        <f>$F260*'INTERNAL PARAMETERS-2'!AJ260*(1-VLOOKUP(AK$4,'INTERNAL PARAMETERS-1'!$B$5:$J$44,4, FALSE))</f>
        <v>0</v>
      </c>
      <c r="BZ260" s="113">
        <f>$F260*'INTERNAL PARAMETERS-2'!AK260*(1-VLOOKUP(AL$4,'INTERNAL PARAMETERS-1'!$B$5:$J$44,4, FALSE))</f>
        <v>0</v>
      </c>
      <c r="CA260" s="113">
        <f>$F260*'INTERNAL PARAMETERS-2'!AL260*(1-VLOOKUP(AM$4,'INTERNAL PARAMETERS-1'!$B$5:$J$44,4, FALSE))</f>
        <v>0</v>
      </c>
      <c r="CB260" s="113">
        <f>$F260*'INTERNAL PARAMETERS-2'!AM260*(1-VLOOKUP(AN$4,'INTERNAL PARAMETERS-1'!$B$5:$J$44,4, FALSE))</f>
        <v>0</v>
      </c>
      <c r="CC260" s="113">
        <f>$F260*'INTERNAL PARAMETERS-2'!AN260*(1-VLOOKUP(AO$4,'INTERNAL PARAMETERS-1'!$B$5:$J$44,4, FALSE))</f>
        <v>0</v>
      </c>
      <c r="CD260" s="113">
        <f>$F260*'INTERNAL PARAMETERS-2'!AO260*(1-VLOOKUP(AP$4,'INTERNAL PARAMETERS-1'!$B$5:$J$44,4, FALSE))</f>
        <v>0</v>
      </c>
      <c r="CE260" s="113">
        <f>$F260*'INTERNAL PARAMETERS-2'!AP260*(1-VLOOKUP(AQ$4,'INTERNAL PARAMETERS-1'!$B$5:$J$44,4, FALSE))</f>
        <v>0</v>
      </c>
      <c r="CF260" s="113">
        <f>$F260*'INTERNAL PARAMETERS-2'!AQ260*(1-VLOOKUP(AR$4,'INTERNAL PARAMETERS-1'!$B$5:$J$44,4, FALSE))</f>
        <v>0</v>
      </c>
      <c r="CG260" s="113">
        <f>$F260*'INTERNAL PARAMETERS-2'!AR260*(1-VLOOKUP(AS$4,'INTERNAL PARAMETERS-1'!$B$5:$J$44,4, FALSE))</f>
        <v>0</v>
      </c>
      <c r="CH260" s="112">
        <f>$F260*'INTERNAL PARAMETERS-2'!AS260*(1-VLOOKUP(AT$4,'INTERNAL PARAMETERS-1'!$B$5:$J$44,4, FALSE))</f>
        <v>0</v>
      </c>
      <c r="CI260" s="111">
        <f t="shared" si="3"/>
        <v>0</v>
      </c>
    </row>
    <row r="261" spans="3:87" x14ac:dyDescent="0.5">
      <c r="C261" s="79" t="s">
        <v>3</v>
      </c>
      <c r="D261" s="78" t="s">
        <v>21</v>
      </c>
      <c r="E261" s="78" t="s">
        <v>16</v>
      </c>
      <c r="F261" s="115">
        <f>'INPUTS-Incidence'!E261</f>
        <v>0</v>
      </c>
      <c r="G261" s="114">
        <f>$F261*'INTERNAL PARAMETERS-2'!F261*VLOOKUP(G$4,'INTERNAL PARAMETERS-1'!$B$5:$J$44,4, FALSE)</f>
        <v>0</v>
      </c>
      <c r="H261" s="113">
        <f>$F261*'INTERNAL PARAMETERS-2'!G261*VLOOKUP(H$4,'INTERNAL PARAMETERS-1'!$B$5:$J$44,4, FALSE)</f>
        <v>0</v>
      </c>
      <c r="I261" s="113">
        <f>$F261*'INTERNAL PARAMETERS-2'!H261*VLOOKUP(I$4,'INTERNAL PARAMETERS-1'!$B$5:$J$44,4, FALSE)</f>
        <v>0</v>
      </c>
      <c r="J261" s="113">
        <f>$F261*'INTERNAL PARAMETERS-2'!I261*VLOOKUP(J$4,'INTERNAL PARAMETERS-1'!$B$5:$J$44,4, FALSE)</f>
        <v>0</v>
      </c>
      <c r="K261" s="113">
        <f>$F261*'INTERNAL PARAMETERS-2'!J261*VLOOKUP(K$4,'INTERNAL PARAMETERS-1'!$B$5:$J$44,4, FALSE)</f>
        <v>0</v>
      </c>
      <c r="L261" s="113">
        <f>$F261*'INTERNAL PARAMETERS-2'!K261*VLOOKUP(L$4,'INTERNAL PARAMETERS-1'!$B$5:$J$44,4, FALSE)</f>
        <v>0</v>
      </c>
      <c r="M261" s="113">
        <f>$F261*'INTERNAL PARAMETERS-2'!L261*VLOOKUP(M$4,'INTERNAL PARAMETERS-1'!$B$5:$J$44,4, FALSE)</f>
        <v>0</v>
      </c>
      <c r="N261" s="113">
        <f>$F261*'INTERNAL PARAMETERS-2'!M261*VLOOKUP(N$4,'INTERNAL PARAMETERS-1'!$B$5:$J$44,4, FALSE)</f>
        <v>0</v>
      </c>
      <c r="O261" s="113">
        <f>$F261*'INTERNAL PARAMETERS-2'!N261*VLOOKUP(O$4,'INTERNAL PARAMETERS-1'!$B$5:$J$44,4, FALSE)</f>
        <v>0</v>
      </c>
      <c r="P261" s="113">
        <f>$F261*'INTERNAL PARAMETERS-2'!O261*VLOOKUP(P$4,'INTERNAL PARAMETERS-1'!$B$5:$J$44,4, FALSE)</f>
        <v>0</v>
      </c>
      <c r="Q261" s="113">
        <f>$F261*'INTERNAL PARAMETERS-2'!P261*VLOOKUP(Q$4,'INTERNAL PARAMETERS-1'!$B$5:$J$44,4, FALSE)</f>
        <v>0</v>
      </c>
      <c r="R261" s="113">
        <f>$F261*'INTERNAL PARAMETERS-2'!Q261*VLOOKUP(R$4,'INTERNAL PARAMETERS-1'!$B$5:$J$44,4, FALSE)</f>
        <v>0</v>
      </c>
      <c r="S261" s="113">
        <f>$F261*'INTERNAL PARAMETERS-2'!R261*VLOOKUP(S$4,'INTERNAL PARAMETERS-1'!$B$5:$J$44,4, FALSE)</f>
        <v>0</v>
      </c>
      <c r="T261" s="113">
        <f>$F261*'INTERNAL PARAMETERS-2'!S261*VLOOKUP(T$4,'INTERNAL PARAMETERS-1'!$B$5:$J$44,4, FALSE)</f>
        <v>0</v>
      </c>
      <c r="U261" s="113">
        <f>$F261*'INTERNAL PARAMETERS-2'!T261*VLOOKUP(U$4,'INTERNAL PARAMETERS-1'!$B$5:$J$44,4, FALSE)</f>
        <v>0</v>
      </c>
      <c r="V261" s="113">
        <f>$F261*'INTERNAL PARAMETERS-2'!U261*VLOOKUP(V$4,'INTERNAL PARAMETERS-1'!$B$5:$J$44,4, FALSE)</f>
        <v>0</v>
      </c>
      <c r="W261" s="113">
        <f>$F261*'INTERNAL PARAMETERS-2'!V261*VLOOKUP(W$4,'INTERNAL PARAMETERS-1'!$B$5:$J$44,4, FALSE)</f>
        <v>0</v>
      </c>
      <c r="X261" s="113">
        <f>$F261*'INTERNAL PARAMETERS-2'!W261*VLOOKUP(X$4,'INTERNAL PARAMETERS-1'!$B$5:$J$44,4, FALSE)</f>
        <v>0</v>
      </c>
      <c r="Y261" s="113">
        <f>$F261*'INTERNAL PARAMETERS-2'!X261*VLOOKUP(Y$4,'INTERNAL PARAMETERS-1'!$B$5:$J$44,4, FALSE)</f>
        <v>0</v>
      </c>
      <c r="Z261" s="113">
        <f>$F261*'INTERNAL PARAMETERS-2'!Y261*VLOOKUP(Z$4,'INTERNAL PARAMETERS-1'!$B$5:$J$44,4, FALSE)</f>
        <v>0</v>
      </c>
      <c r="AA261" s="113">
        <f>$F261*'INTERNAL PARAMETERS-2'!Z261*VLOOKUP(AA$4,'INTERNAL PARAMETERS-1'!$B$5:$J$44,4, FALSE)</f>
        <v>0</v>
      </c>
      <c r="AB261" s="113">
        <f>$F261*'INTERNAL PARAMETERS-2'!AA261*VLOOKUP(AB$4,'INTERNAL PARAMETERS-1'!$B$5:$J$44,4, FALSE)</f>
        <v>0</v>
      </c>
      <c r="AC261" s="113">
        <f>$F261*'INTERNAL PARAMETERS-2'!AB261*VLOOKUP(AC$4,'INTERNAL PARAMETERS-1'!$B$5:$J$44,4, FALSE)</f>
        <v>0</v>
      </c>
      <c r="AD261" s="113">
        <f>$F261*'INTERNAL PARAMETERS-2'!AC261*VLOOKUP(AD$4,'INTERNAL PARAMETERS-1'!$B$5:$J$44,4, FALSE)</f>
        <v>0</v>
      </c>
      <c r="AE261" s="113">
        <f>$F261*'INTERNAL PARAMETERS-2'!AD261*VLOOKUP(AE$4,'INTERNAL PARAMETERS-1'!$B$5:$J$44,4, FALSE)</f>
        <v>0</v>
      </c>
      <c r="AF261" s="113">
        <f>$F261*'INTERNAL PARAMETERS-2'!AE261*VLOOKUP(AF$4,'INTERNAL PARAMETERS-1'!$B$5:$J$44,4, FALSE)</f>
        <v>0</v>
      </c>
      <c r="AG261" s="113">
        <f>$F261*'INTERNAL PARAMETERS-2'!AF261*VLOOKUP(AG$4,'INTERNAL PARAMETERS-1'!$B$5:$J$44,4, FALSE)</f>
        <v>0</v>
      </c>
      <c r="AH261" s="113">
        <f>$F261*'INTERNAL PARAMETERS-2'!AG261*VLOOKUP(AH$4,'INTERNAL PARAMETERS-1'!$B$5:$J$44,4, FALSE)</f>
        <v>0</v>
      </c>
      <c r="AI261" s="113">
        <f>$F261*'INTERNAL PARAMETERS-2'!AH261*VLOOKUP(AI$4,'INTERNAL PARAMETERS-1'!$B$5:$J$44,4, FALSE)</f>
        <v>0</v>
      </c>
      <c r="AJ261" s="113">
        <f>$F261*'INTERNAL PARAMETERS-2'!AI261*VLOOKUP(AJ$4,'INTERNAL PARAMETERS-1'!$B$5:$J$44,4, FALSE)</f>
        <v>0</v>
      </c>
      <c r="AK261" s="113">
        <f>$F261*'INTERNAL PARAMETERS-2'!AJ261*VLOOKUP(AK$4,'INTERNAL PARAMETERS-1'!$B$5:$J$44,4, FALSE)</f>
        <v>0</v>
      </c>
      <c r="AL261" s="113">
        <f>$F261*'INTERNAL PARAMETERS-2'!AK261*VLOOKUP(AL$4,'INTERNAL PARAMETERS-1'!$B$5:$J$44,4, FALSE)</f>
        <v>0</v>
      </c>
      <c r="AM261" s="113">
        <f>$F261*'INTERNAL PARAMETERS-2'!AL261*VLOOKUP(AM$4,'INTERNAL PARAMETERS-1'!$B$5:$J$44,4, FALSE)</f>
        <v>0</v>
      </c>
      <c r="AN261" s="113">
        <f>$F261*'INTERNAL PARAMETERS-2'!AM261*VLOOKUP(AN$4,'INTERNAL PARAMETERS-1'!$B$5:$J$44,4, FALSE)</f>
        <v>0</v>
      </c>
      <c r="AO261" s="113">
        <f>$F261*'INTERNAL PARAMETERS-2'!AN261*VLOOKUP(AO$4,'INTERNAL PARAMETERS-1'!$B$5:$J$44,4, FALSE)</f>
        <v>0</v>
      </c>
      <c r="AP261" s="113">
        <f>$F261*'INTERNAL PARAMETERS-2'!AO261*VLOOKUP(AP$4,'INTERNAL PARAMETERS-1'!$B$5:$J$44,4, FALSE)</f>
        <v>0</v>
      </c>
      <c r="AQ261" s="113">
        <f>$F261*'INTERNAL PARAMETERS-2'!AP261*VLOOKUP(AQ$4,'INTERNAL PARAMETERS-1'!$B$5:$J$44,4, FALSE)</f>
        <v>0</v>
      </c>
      <c r="AR261" s="113">
        <f>$F261*'INTERNAL PARAMETERS-2'!AQ261*VLOOKUP(AR$4,'INTERNAL PARAMETERS-1'!$B$5:$J$44,4, FALSE)</f>
        <v>0</v>
      </c>
      <c r="AS261" s="113">
        <f>$F261*'INTERNAL PARAMETERS-2'!AR261*VLOOKUP(AS$4,'INTERNAL PARAMETERS-1'!$B$5:$J$44,4, FALSE)</f>
        <v>0</v>
      </c>
      <c r="AT261" s="112">
        <f>$F261*'INTERNAL PARAMETERS-2'!AS261*VLOOKUP(AT$4,'INTERNAL PARAMETERS-1'!$B$5:$J$44,4, FALSE)</f>
        <v>0</v>
      </c>
      <c r="AU261" s="114">
        <f>$F261*'INTERNAL PARAMETERS-2'!F261*(1-VLOOKUP(G$4,'INTERNAL PARAMETERS-1'!$B$5:$J$44,4, FALSE))</f>
        <v>0</v>
      </c>
      <c r="AV261" s="113">
        <f>$F261*'INTERNAL PARAMETERS-2'!G261*(1-VLOOKUP(H$4,'INTERNAL PARAMETERS-1'!$B$5:$J$44,4, FALSE))</f>
        <v>0</v>
      </c>
      <c r="AW261" s="113">
        <f>$F261*'INTERNAL PARAMETERS-2'!H261*(1-VLOOKUP(I$4,'INTERNAL PARAMETERS-1'!$B$5:$J$44,4, FALSE))</f>
        <v>0</v>
      </c>
      <c r="AX261" s="113">
        <f>$F261*'INTERNAL PARAMETERS-2'!I261*(1-VLOOKUP(J$4,'INTERNAL PARAMETERS-1'!$B$5:$J$44,4, FALSE))</f>
        <v>0</v>
      </c>
      <c r="AY261" s="113">
        <f>$F261*'INTERNAL PARAMETERS-2'!J261*(1-VLOOKUP(K$4,'INTERNAL PARAMETERS-1'!$B$5:$J$44,4, FALSE))</f>
        <v>0</v>
      </c>
      <c r="AZ261" s="113">
        <f>$F261*'INTERNAL PARAMETERS-2'!K261*(1-VLOOKUP(L$4,'INTERNAL PARAMETERS-1'!$B$5:$J$44,4, FALSE))</f>
        <v>0</v>
      </c>
      <c r="BA261" s="113">
        <f>$F261*'INTERNAL PARAMETERS-2'!L261*(1-VLOOKUP(M$4,'INTERNAL PARAMETERS-1'!$B$5:$J$44,4, FALSE))</f>
        <v>0</v>
      </c>
      <c r="BB261" s="113">
        <f>$F261*'INTERNAL PARAMETERS-2'!M261*(1-VLOOKUP(N$4,'INTERNAL PARAMETERS-1'!$B$5:$J$44,4, FALSE))</f>
        <v>0</v>
      </c>
      <c r="BC261" s="113">
        <f>$F261*'INTERNAL PARAMETERS-2'!N261*(1-VLOOKUP(O$4,'INTERNAL PARAMETERS-1'!$B$5:$J$44,4, FALSE))</f>
        <v>0</v>
      </c>
      <c r="BD261" s="113">
        <f>$F261*'INTERNAL PARAMETERS-2'!O261*(1-VLOOKUP(P$4,'INTERNAL PARAMETERS-1'!$B$5:$J$44,4, FALSE))</f>
        <v>0</v>
      </c>
      <c r="BE261" s="113">
        <f>$F261*'INTERNAL PARAMETERS-2'!P261*(1-VLOOKUP(Q$4,'INTERNAL PARAMETERS-1'!$B$5:$J$44,4, FALSE))</f>
        <v>0</v>
      </c>
      <c r="BF261" s="113">
        <f>$F261*'INTERNAL PARAMETERS-2'!Q261*(1-VLOOKUP(R$4,'INTERNAL PARAMETERS-1'!$B$5:$J$44,4, FALSE))</f>
        <v>0</v>
      </c>
      <c r="BG261" s="113">
        <f>$F261*'INTERNAL PARAMETERS-2'!R261*(1-VLOOKUP(S$4,'INTERNAL PARAMETERS-1'!$B$5:$J$44,4, FALSE))</f>
        <v>0</v>
      </c>
      <c r="BH261" s="113">
        <f>$F261*'INTERNAL PARAMETERS-2'!S261*(1-VLOOKUP(T$4,'INTERNAL PARAMETERS-1'!$B$5:$J$44,4, FALSE))</f>
        <v>0</v>
      </c>
      <c r="BI261" s="113">
        <f>$F261*'INTERNAL PARAMETERS-2'!T261*(1-VLOOKUP(U$4,'INTERNAL PARAMETERS-1'!$B$5:$J$44,4, FALSE))</f>
        <v>0</v>
      </c>
      <c r="BJ261" s="113">
        <f>$F261*'INTERNAL PARAMETERS-2'!U261*(1-VLOOKUP(V$4,'INTERNAL PARAMETERS-1'!$B$5:$J$44,4, FALSE))</f>
        <v>0</v>
      </c>
      <c r="BK261" s="113">
        <f>$F261*'INTERNAL PARAMETERS-2'!V261*(1-VLOOKUP(W$4,'INTERNAL PARAMETERS-1'!$B$5:$J$44,4, FALSE))</f>
        <v>0</v>
      </c>
      <c r="BL261" s="113">
        <f>$F261*'INTERNAL PARAMETERS-2'!W261*(1-VLOOKUP(X$4,'INTERNAL PARAMETERS-1'!$B$5:$J$44,4, FALSE))</f>
        <v>0</v>
      </c>
      <c r="BM261" s="113">
        <f>$F261*'INTERNAL PARAMETERS-2'!X261*(1-VLOOKUP(Y$4,'INTERNAL PARAMETERS-1'!$B$5:$J$44,4, FALSE))</f>
        <v>0</v>
      </c>
      <c r="BN261" s="113">
        <f>$F261*'INTERNAL PARAMETERS-2'!Y261*(1-VLOOKUP(Z$4,'INTERNAL PARAMETERS-1'!$B$5:$J$44,4, FALSE))</f>
        <v>0</v>
      </c>
      <c r="BO261" s="113">
        <f>$F261*'INTERNAL PARAMETERS-2'!Z261*(1-VLOOKUP(AA$4,'INTERNAL PARAMETERS-1'!$B$5:$J$44,4, FALSE))</f>
        <v>0</v>
      </c>
      <c r="BP261" s="113">
        <f>$F261*'INTERNAL PARAMETERS-2'!AA261*(1-VLOOKUP(AB$4,'INTERNAL PARAMETERS-1'!$B$5:$J$44,4, FALSE))</f>
        <v>0</v>
      </c>
      <c r="BQ261" s="113">
        <f>$F261*'INTERNAL PARAMETERS-2'!AB261*(1-VLOOKUP(AC$4,'INTERNAL PARAMETERS-1'!$B$5:$J$44,4, FALSE))</f>
        <v>0</v>
      </c>
      <c r="BR261" s="113">
        <f>$F261*'INTERNAL PARAMETERS-2'!AC261*(1-VLOOKUP(AD$4,'INTERNAL PARAMETERS-1'!$B$5:$J$44,4, FALSE))</f>
        <v>0</v>
      </c>
      <c r="BS261" s="113">
        <f>$F261*'INTERNAL PARAMETERS-2'!AD261*(1-VLOOKUP(AE$4,'INTERNAL PARAMETERS-1'!$B$5:$J$44,4, FALSE))</f>
        <v>0</v>
      </c>
      <c r="BT261" s="113">
        <f>$F261*'INTERNAL PARAMETERS-2'!AE261*(1-VLOOKUP(AF$4,'INTERNAL PARAMETERS-1'!$B$5:$J$44,4, FALSE))</f>
        <v>0</v>
      </c>
      <c r="BU261" s="113">
        <f>$F261*'INTERNAL PARAMETERS-2'!AF261*(1-VLOOKUP(AG$4,'INTERNAL PARAMETERS-1'!$B$5:$J$44,4, FALSE))</f>
        <v>0</v>
      </c>
      <c r="BV261" s="113">
        <f>$F261*'INTERNAL PARAMETERS-2'!AG261*(1-VLOOKUP(AH$4,'INTERNAL PARAMETERS-1'!$B$5:$J$44,4, FALSE))</f>
        <v>0</v>
      </c>
      <c r="BW261" s="113">
        <f>$F261*'INTERNAL PARAMETERS-2'!AH261*(1-VLOOKUP(AI$4,'INTERNAL PARAMETERS-1'!$B$5:$J$44,4, FALSE))</f>
        <v>0</v>
      </c>
      <c r="BX261" s="113">
        <f>$F261*'INTERNAL PARAMETERS-2'!AI261*(1-VLOOKUP(AJ$4,'INTERNAL PARAMETERS-1'!$B$5:$J$44,4, FALSE))</f>
        <v>0</v>
      </c>
      <c r="BY261" s="113">
        <f>$F261*'INTERNAL PARAMETERS-2'!AJ261*(1-VLOOKUP(AK$4,'INTERNAL PARAMETERS-1'!$B$5:$J$44,4, FALSE))</f>
        <v>0</v>
      </c>
      <c r="BZ261" s="113">
        <f>$F261*'INTERNAL PARAMETERS-2'!AK261*(1-VLOOKUP(AL$4,'INTERNAL PARAMETERS-1'!$B$5:$J$44,4, FALSE))</f>
        <v>0</v>
      </c>
      <c r="CA261" s="113">
        <f>$F261*'INTERNAL PARAMETERS-2'!AL261*(1-VLOOKUP(AM$4,'INTERNAL PARAMETERS-1'!$B$5:$J$44,4, FALSE))</f>
        <v>0</v>
      </c>
      <c r="CB261" s="113">
        <f>$F261*'INTERNAL PARAMETERS-2'!AM261*(1-VLOOKUP(AN$4,'INTERNAL PARAMETERS-1'!$B$5:$J$44,4, FALSE))</f>
        <v>0</v>
      </c>
      <c r="CC261" s="113">
        <f>$F261*'INTERNAL PARAMETERS-2'!AN261*(1-VLOOKUP(AO$4,'INTERNAL PARAMETERS-1'!$B$5:$J$44,4, FALSE))</f>
        <v>0</v>
      </c>
      <c r="CD261" s="113">
        <f>$F261*'INTERNAL PARAMETERS-2'!AO261*(1-VLOOKUP(AP$4,'INTERNAL PARAMETERS-1'!$B$5:$J$44,4, FALSE))</f>
        <v>0</v>
      </c>
      <c r="CE261" s="113">
        <f>$F261*'INTERNAL PARAMETERS-2'!AP261*(1-VLOOKUP(AQ$4,'INTERNAL PARAMETERS-1'!$B$5:$J$44,4, FALSE))</f>
        <v>0</v>
      </c>
      <c r="CF261" s="113">
        <f>$F261*'INTERNAL PARAMETERS-2'!AQ261*(1-VLOOKUP(AR$4,'INTERNAL PARAMETERS-1'!$B$5:$J$44,4, FALSE))</f>
        <v>0</v>
      </c>
      <c r="CG261" s="113">
        <f>$F261*'INTERNAL PARAMETERS-2'!AR261*(1-VLOOKUP(AS$4,'INTERNAL PARAMETERS-1'!$B$5:$J$44,4, FALSE))</f>
        <v>0</v>
      </c>
      <c r="CH261" s="112">
        <f>$F261*'INTERNAL PARAMETERS-2'!AS261*(1-VLOOKUP(AT$4,'INTERNAL PARAMETERS-1'!$B$5:$J$44,4, FALSE))</f>
        <v>0</v>
      </c>
      <c r="CI261" s="111">
        <f t="shared" ref="CI261:CI292" si="4">SUM(G261:CH261)</f>
        <v>0</v>
      </c>
    </row>
    <row r="262" spans="3:87" x14ac:dyDescent="0.5">
      <c r="C262" s="79" t="s">
        <v>3</v>
      </c>
      <c r="D262" s="78" t="s">
        <v>21</v>
      </c>
      <c r="E262" s="78" t="s">
        <v>15</v>
      </c>
      <c r="F262" s="115">
        <f>'INPUTS-Incidence'!E262</f>
        <v>0</v>
      </c>
      <c r="G262" s="114">
        <f>$F262*'INTERNAL PARAMETERS-2'!F262*VLOOKUP(G$4,'INTERNAL PARAMETERS-1'!$B$5:$J$44,4, FALSE)</f>
        <v>0</v>
      </c>
      <c r="H262" s="113">
        <f>$F262*'INTERNAL PARAMETERS-2'!G262*VLOOKUP(H$4,'INTERNAL PARAMETERS-1'!$B$5:$J$44,4, FALSE)</f>
        <v>0</v>
      </c>
      <c r="I262" s="113">
        <f>$F262*'INTERNAL PARAMETERS-2'!H262*VLOOKUP(I$4,'INTERNAL PARAMETERS-1'!$B$5:$J$44,4, FALSE)</f>
        <v>0</v>
      </c>
      <c r="J262" s="113">
        <f>$F262*'INTERNAL PARAMETERS-2'!I262*VLOOKUP(J$4,'INTERNAL PARAMETERS-1'!$B$5:$J$44,4, FALSE)</f>
        <v>0</v>
      </c>
      <c r="K262" s="113">
        <f>$F262*'INTERNAL PARAMETERS-2'!J262*VLOOKUP(K$4,'INTERNAL PARAMETERS-1'!$B$5:$J$44,4, FALSE)</f>
        <v>0</v>
      </c>
      <c r="L262" s="113">
        <f>$F262*'INTERNAL PARAMETERS-2'!K262*VLOOKUP(L$4,'INTERNAL PARAMETERS-1'!$B$5:$J$44,4, FALSE)</f>
        <v>0</v>
      </c>
      <c r="M262" s="113">
        <f>$F262*'INTERNAL PARAMETERS-2'!L262*VLOOKUP(M$4,'INTERNAL PARAMETERS-1'!$B$5:$J$44,4, FALSE)</f>
        <v>0</v>
      </c>
      <c r="N262" s="113">
        <f>$F262*'INTERNAL PARAMETERS-2'!M262*VLOOKUP(N$4,'INTERNAL PARAMETERS-1'!$B$5:$J$44,4, FALSE)</f>
        <v>0</v>
      </c>
      <c r="O262" s="113">
        <f>$F262*'INTERNAL PARAMETERS-2'!N262*VLOOKUP(O$4,'INTERNAL PARAMETERS-1'!$B$5:$J$44,4, FALSE)</f>
        <v>0</v>
      </c>
      <c r="P262" s="113">
        <f>$F262*'INTERNAL PARAMETERS-2'!O262*VLOOKUP(P$4,'INTERNAL PARAMETERS-1'!$B$5:$J$44,4, FALSE)</f>
        <v>0</v>
      </c>
      <c r="Q262" s="113">
        <f>$F262*'INTERNAL PARAMETERS-2'!P262*VLOOKUP(Q$4,'INTERNAL PARAMETERS-1'!$B$5:$J$44,4, FALSE)</f>
        <v>0</v>
      </c>
      <c r="R262" s="113">
        <f>$F262*'INTERNAL PARAMETERS-2'!Q262*VLOOKUP(R$4,'INTERNAL PARAMETERS-1'!$B$5:$J$44,4, FALSE)</f>
        <v>0</v>
      </c>
      <c r="S262" s="113">
        <f>$F262*'INTERNAL PARAMETERS-2'!R262*VLOOKUP(S$4,'INTERNAL PARAMETERS-1'!$B$5:$J$44,4, FALSE)</f>
        <v>0</v>
      </c>
      <c r="T262" s="113">
        <f>$F262*'INTERNAL PARAMETERS-2'!S262*VLOOKUP(T$4,'INTERNAL PARAMETERS-1'!$B$5:$J$44,4, FALSE)</f>
        <v>0</v>
      </c>
      <c r="U262" s="113">
        <f>$F262*'INTERNAL PARAMETERS-2'!T262*VLOOKUP(U$4,'INTERNAL PARAMETERS-1'!$B$5:$J$44,4, FALSE)</f>
        <v>0</v>
      </c>
      <c r="V262" s="113">
        <f>$F262*'INTERNAL PARAMETERS-2'!U262*VLOOKUP(V$4,'INTERNAL PARAMETERS-1'!$B$5:$J$44,4, FALSE)</f>
        <v>0</v>
      </c>
      <c r="W262" s="113">
        <f>$F262*'INTERNAL PARAMETERS-2'!V262*VLOOKUP(W$4,'INTERNAL PARAMETERS-1'!$B$5:$J$44,4, FALSE)</f>
        <v>0</v>
      </c>
      <c r="X262" s="113">
        <f>$F262*'INTERNAL PARAMETERS-2'!W262*VLOOKUP(X$4,'INTERNAL PARAMETERS-1'!$B$5:$J$44,4, FALSE)</f>
        <v>0</v>
      </c>
      <c r="Y262" s="113">
        <f>$F262*'INTERNAL PARAMETERS-2'!X262*VLOOKUP(Y$4,'INTERNAL PARAMETERS-1'!$B$5:$J$44,4, FALSE)</f>
        <v>0</v>
      </c>
      <c r="Z262" s="113">
        <f>$F262*'INTERNAL PARAMETERS-2'!Y262*VLOOKUP(Z$4,'INTERNAL PARAMETERS-1'!$B$5:$J$44,4, FALSE)</f>
        <v>0</v>
      </c>
      <c r="AA262" s="113">
        <f>$F262*'INTERNAL PARAMETERS-2'!Z262*VLOOKUP(AA$4,'INTERNAL PARAMETERS-1'!$B$5:$J$44,4, FALSE)</f>
        <v>0</v>
      </c>
      <c r="AB262" s="113">
        <f>$F262*'INTERNAL PARAMETERS-2'!AA262*VLOOKUP(AB$4,'INTERNAL PARAMETERS-1'!$B$5:$J$44,4, FALSE)</f>
        <v>0</v>
      </c>
      <c r="AC262" s="113">
        <f>$F262*'INTERNAL PARAMETERS-2'!AB262*VLOOKUP(AC$4,'INTERNAL PARAMETERS-1'!$B$5:$J$44,4, FALSE)</f>
        <v>0</v>
      </c>
      <c r="AD262" s="113">
        <f>$F262*'INTERNAL PARAMETERS-2'!AC262*VLOOKUP(AD$4,'INTERNAL PARAMETERS-1'!$B$5:$J$44,4, FALSE)</f>
        <v>0</v>
      </c>
      <c r="AE262" s="113">
        <f>$F262*'INTERNAL PARAMETERS-2'!AD262*VLOOKUP(AE$4,'INTERNAL PARAMETERS-1'!$B$5:$J$44,4, FALSE)</f>
        <v>0</v>
      </c>
      <c r="AF262" s="113">
        <f>$F262*'INTERNAL PARAMETERS-2'!AE262*VLOOKUP(AF$4,'INTERNAL PARAMETERS-1'!$B$5:$J$44,4, FALSE)</f>
        <v>0</v>
      </c>
      <c r="AG262" s="113">
        <f>$F262*'INTERNAL PARAMETERS-2'!AF262*VLOOKUP(AG$4,'INTERNAL PARAMETERS-1'!$B$5:$J$44,4, FALSE)</f>
        <v>0</v>
      </c>
      <c r="AH262" s="113">
        <f>$F262*'INTERNAL PARAMETERS-2'!AG262*VLOOKUP(AH$4,'INTERNAL PARAMETERS-1'!$B$5:$J$44,4, FALSE)</f>
        <v>0</v>
      </c>
      <c r="AI262" s="113">
        <f>$F262*'INTERNAL PARAMETERS-2'!AH262*VLOOKUP(AI$4,'INTERNAL PARAMETERS-1'!$B$5:$J$44,4, FALSE)</f>
        <v>0</v>
      </c>
      <c r="AJ262" s="113">
        <f>$F262*'INTERNAL PARAMETERS-2'!AI262*VLOOKUP(AJ$4,'INTERNAL PARAMETERS-1'!$B$5:$J$44,4, FALSE)</f>
        <v>0</v>
      </c>
      <c r="AK262" s="113">
        <f>$F262*'INTERNAL PARAMETERS-2'!AJ262*VLOOKUP(AK$4,'INTERNAL PARAMETERS-1'!$B$5:$J$44,4, FALSE)</f>
        <v>0</v>
      </c>
      <c r="AL262" s="113">
        <f>$F262*'INTERNAL PARAMETERS-2'!AK262*VLOOKUP(AL$4,'INTERNAL PARAMETERS-1'!$B$5:$J$44,4, FALSE)</f>
        <v>0</v>
      </c>
      <c r="AM262" s="113">
        <f>$F262*'INTERNAL PARAMETERS-2'!AL262*VLOOKUP(AM$4,'INTERNAL PARAMETERS-1'!$B$5:$J$44,4, FALSE)</f>
        <v>0</v>
      </c>
      <c r="AN262" s="113">
        <f>$F262*'INTERNAL PARAMETERS-2'!AM262*VLOOKUP(AN$4,'INTERNAL PARAMETERS-1'!$B$5:$J$44,4, FALSE)</f>
        <v>0</v>
      </c>
      <c r="AO262" s="113">
        <f>$F262*'INTERNAL PARAMETERS-2'!AN262*VLOOKUP(AO$4,'INTERNAL PARAMETERS-1'!$B$5:$J$44,4, FALSE)</f>
        <v>0</v>
      </c>
      <c r="AP262" s="113">
        <f>$F262*'INTERNAL PARAMETERS-2'!AO262*VLOOKUP(AP$4,'INTERNAL PARAMETERS-1'!$B$5:$J$44,4, FALSE)</f>
        <v>0</v>
      </c>
      <c r="AQ262" s="113">
        <f>$F262*'INTERNAL PARAMETERS-2'!AP262*VLOOKUP(AQ$4,'INTERNAL PARAMETERS-1'!$B$5:$J$44,4, FALSE)</f>
        <v>0</v>
      </c>
      <c r="AR262" s="113">
        <f>$F262*'INTERNAL PARAMETERS-2'!AQ262*VLOOKUP(AR$4,'INTERNAL PARAMETERS-1'!$B$5:$J$44,4, FALSE)</f>
        <v>0</v>
      </c>
      <c r="AS262" s="113">
        <f>$F262*'INTERNAL PARAMETERS-2'!AR262*VLOOKUP(AS$4,'INTERNAL PARAMETERS-1'!$B$5:$J$44,4, FALSE)</f>
        <v>0</v>
      </c>
      <c r="AT262" s="112">
        <f>$F262*'INTERNAL PARAMETERS-2'!AS262*VLOOKUP(AT$4,'INTERNAL PARAMETERS-1'!$B$5:$J$44,4, FALSE)</f>
        <v>0</v>
      </c>
      <c r="AU262" s="114">
        <f>$F262*'INTERNAL PARAMETERS-2'!F262*(1-VLOOKUP(G$4,'INTERNAL PARAMETERS-1'!$B$5:$J$44,4, FALSE))</f>
        <v>0</v>
      </c>
      <c r="AV262" s="113">
        <f>$F262*'INTERNAL PARAMETERS-2'!G262*(1-VLOOKUP(H$4,'INTERNAL PARAMETERS-1'!$B$5:$J$44,4, FALSE))</f>
        <v>0</v>
      </c>
      <c r="AW262" s="113">
        <f>$F262*'INTERNAL PARAMETERS-2'!H262*(1-VLOOKUP(I$4,'INTERNAL PARAMETERS-1'!$B$5:$J$44,4, FALSE))</f>
        <v>0</v>
      </c>
      <c r="AX262" s="113">
        <f>$F262*'INTERNAL PARAMETERS-2'!I262*(1-VLOOKUP(J$4,'INTERNAL PARAMETERS-1'!$B$5:$J$44,4, FALSE))</f>
        <v>0</v>
      </c>
      <c r="AY262" s="113">
        <f>$F262*'INTERNAL PARAMETERS-2'!J262*(1-VLOOKUP(K$4,'INTERNAL PARAMETERS-1'!$B$5:$J$44,4, FALSE))</f>
        <v>0</v>
      </c>
      <c r="AZ262" s="113">
        <f>$F262*'INTERNAL PARAMETERS-2'!K262*(1-VLOOKUP(L$4,'INTERNAL PARAMETERS-1'!$B$5:$J$44,4, FALSE))</f>
        <v>0</v>
      </c>
      <c r="BA262" s="113">
        <f>$F262*'INTERNAL PARAMETERS-2'!L262*(1-VLOOKUP(M$4,'INTERNAL PARAMETERS-1'!$B$5:$J$44,4, FALSE))</f>
        <v>0</v>
      </c>
      <c r="BB262" s="113">
        <f>$F262*'INTERNAL PARAMETERS-2'!M262*(1-VLOOKUP(N$4,'INTERNAL PARAMETERS-1'!$B$5:$J$44,4, FALSE))</f>
        <v>0</v>
      </c>
      <c r="BC262" s="113">
        <f>$F262*'INTERNAL PARAMETERS-2'!N262*(1-VLOOKUP(O$4,'INTERNAL PARAMETERS-1'!$B$5:$J$44,4, FALSE))</f>
        <v>0</v>
      </c>
      <c r="BD262" s="113">
        <f>$F262*'INTERNAL PARAMETERS-2'!O262*(1-VLOOKUP(P$4,'INTERNAL PARAMETERS-1'!$B$5:$J$44,4, FALSE))</f>
        <v>0</v>
      </c>
      <c r="BE262" s="113">
        <f>$F262*'INTERNAL PARAMETERS-2'!P262*(1-VLOOKUP(Q$4,'INTERNAL PARAMETERS-1'!$B$5:$J$44,4, FALSE))</f>
        <v>0</v>
      </c>
      <c r="BF262" s="113">
        <f>$F262*'INTERNAL PARAMETERS-2'!Q262*(1-VLOOKUP(R$4,'INTERNAL PARAMETERS-1'!$B$5:$J$44,4, FALSE))</f>
        <v>0</v>
      </c>
      <c r="BG262" s="113">
        <f>$F262*'INTERNAL PARAMETERS-2'!R262*(1-VLOOKUP(S$4,'INTERNAL PARAMETERS-1'!$B$5:$J$44,4, FALSE))</f>
        <v>0</v>
      </c>
      <c r="BH262" s="113">
        <f>$F262*'INTERNAL PARAMETERS-2'!S262*(1-VLOOKUP(T$4,'INTERNAL PARAMETERS-1'!$B$5:$J$44,4, FALSE))</f>
        <v>0</v>
      </c>
      <c r="BI262" s="113">
        <f>$F262*'INTERNAL PARAMETERS-2'!T262*(1-VLOOKUP(U$4,'INTERNAL PARAMETERS-1'!$B$5:$J$44,4, FALSE))</f>
        <v>0</v>
      </c>
      <c r="BJ262" s="113">
        <f>$F262*'INTERNAL PARAMETERS-2'!U262*(1-VLOOKUP(V$4,'INTERNAL PARAMETERS-1'!$B$5:$J$44,4, FALSE))</f>
        <v>0</v>
      </c>
      <c r="BK262" s="113">
        <f>$F262*'INTERNAL PARAMETERS-2'!V262*(1-VLOOKUP(W$4,'INTERNAL PARAMETERS-1'!$B$5:$J$44,4, FALSE))</f>
        <v>0</v>
      </c>
      <c r="BL262" s="113">
        <f>$F262*'INTERNAL PARAMETERS-2'!W262*(1-VLOOKUP(X$4,'INTERNAL PARAMETERS-1'!$B$5:$J$44,4, FALSE))</f>
        <v>0</v>
      </c>
      <c r="BM262" s="113">
        <f>$F262*'INTERNAL PARAMETERS-2'!X262*(1-VLOOKUP(Y$4,'INTERNAL PARAMETERS-1'!$B$5:$J$44,4, FALSE))</f>
        <v>0</v>
      </c>
      <c r="BN262" s="113">
        <f>$F262*'INTERNAL PARAMETERS-2'!Y262*(1-VLOOKUP(Z$4,'INTERNAL PARAMETERS-1'!$B$5:$J$44,4, FALSE))</f>
        <v>0</v>
      </c>
      <c r="BO262" s="113">
        <f>$F262*'INTERNAL PARAMETERS-2'!Z262*(1-VLOOKUP(AA$4,'INTERNAL PARAMETERS-1'!$B$5:$J$44,4, FALSE))</f>
        <v>0</v>
      </c>
      <c r="BP262" s="113">
        <f>$F262*'INTERNAL PARAMETERS-2'!AA262*(1-VLOOKUP(AB$4,'INTERNAL PARAMETERS-1'!$B$5:$J$44,4, FALSE))</f>
        <v>0</v>
      </c>
      <c r="BQ262" s="113">
        <f>$F262*'INTERNAL PARAMETERS-2'!AB262*(1-VLOOKUP(AC$4,'INTERNAL PARAMETERS-1'!$B$5:$J$44,4, FALSE))</f>
        <v>0</v>
      </c>
      <c r="BR262" s="113">
        <f>$F262*'INTERNAL PARAMETERS-2'!AC262*(1-VLOOKUP(AD$4,'INTERNAL PARAMETERS-1'!$B$5:$J$44,4, FALSE))</f>
        <v>0</v>
      </c>
      <c r="BS262" s="113">
        <f>$F262*'INTERNAL PARAMETERS-2'!AD262*(1-VLOOKUP(AE$4,'INTERNAL PARAMETERS-1'!$B$5:$J$44,4, FALSE))</f>
        <v>0</v>
      </c>
      <c r="BT262" s="113">
        <f>$F262*'INTERNAL PARAMETERS-2'!AE262*(1-VLOOKUP(AF$4,'INTERNAL PARAMETERS-1'!$B$5:$J$44,4, FALSE))</f>
        <v>0</v>
      </c>
      <c r="BU262" s="113">
        <f>$F262*'INTERNAL PARAMETERS-2'!AF262*(1-VLOOKUP(AG$4,'INTERNAL PARAMETERS-1'!$B$5:$J$44,4, FALSE))</f>
        <v>0</v>
      </c>
      <c r="BV262" s="113">
        <f>$F262*'INTERNAL PARAMETERS-2'!AG262*(1-VLOOKUP(AH$4,'INTERNAL PARAMETERS-1'!$B$5:$J$44,4, FALSE))</f>
        <v>0</v>
      </c>
      <c r="BW262" s="113">
        <f>$F262*'INTERNAL PARAMETERS-2'!AH262*(1-VLOOKUP(AI$4,'INTERNAL PARAMETERS-1'!$B$5:$J$44,4, FALSE))</f>
        <v>0</v>
      </c>
      <c r="BX262" s="113">
        <f>$F262*'INTERNAL PARAMETERS-2'!AI262*(1-VLOOKUP(AJ$4,'INTERNAL PARAMETERS-1'!$B$5:$J$44,4, FALSE))</f>
        <v>0</v>
      </c>
      <c r="BY262" s="113">
        <f>$F262*'INTERNAL PARAMETERS-2'!AJ262*(1-VLOOKUP(AK$4,'INTERNAL PARAMETERS-1'!$B$5:$J$44,4, FALSE))</f>
        <v>0</v>
      </c>
      <c r="BZ262" s="113">
        <f>$F262*'INTERNAL PARAMETERS-2'!AK262*(1-VLOOKUP(AL$4,'INTERNAL PARAMETERS-1'!$B$5:$J$44,4, FALSE))</f>
        <v>0</v>
      </c>
      <c r="CA262" s="113">
        <f>$F262*'INTERNAL PARAMETERS-2'!AL262*(1-VLOOKUP(AM$4,'INTERNAL PARAMETERS-1'!$B$5:$J$44,4, FALSE))</f>
        <v>0</v>
      </c>
      <c r="CB262" s="113">
        <f>$F262*'INTERNAL PARAMETERS-2'!AM262*(1-VLOOKUP(AN$4,'INTERNAL PARAMETERS-1'!$B$5:$J$44,4, FALSE))</f>
        <v>0</v>
      </c>
      <c r="CC262" s="113">
        <f>$F262*'INTERNAL PARAMETERS-2'!AN262*(1-VLOOKUP(AO$4,'INTERNAL PARAMETERS-1'!$B$5:$J$44,4, FALSE))</f>
        <v>0</v>
      </c>
      <c r="CD262" s="113">
        <f>$F262*'INTERNAL PARAMETERS-2'!AO262*(1-VLOOKUP(AP$4,'INTERNAL PARAMETERS-1'!$B$5:$J$44,4, FALSE))</f>
        <v>0</v>
      </c>
      <c r="CE262" s="113">
        <f>$F262*'INTERNAL PARAMETERS-2'!AP262*(1-VLOOKUP(AQ$4,'INTERNAL PARAMETERS-1'!$B$5:$J$44,4, FALSE))</f>
        <v>0</v>
      </c>
      <c r="CF262" s="113">
        <f>$F262*'INTERNAL PARAMETERS-2'!AQ262*(1-VLOOKUP(AR$4,'INTERNAL PARAMETERS-1'!$B$5:$J$44,4, FALSE))</f>
        <v>0</v>
      </c>
      <c r="CG262" s="113">
        <f>$F262*'INTERNAL PARAMETERS-2'!AR262*(1-VLOOKUP(AS$4,'INTERNAL PARAMETERS-1'!$B$5:$J$44,4, FALSE))</f>
        <v>0</v>
      </c>
      <c r="CH262" s="112">
        <f>$F262*'INTERNAL PARAMETERS-2'!AS262*(1-VLOOKUP(AT$4,'INTERNAL PARAMETERS-1'!$B$5:$J$44,4, FALSE))</f>
        <v>0</v>
      </c>
      <c r="CI262" s="111">
        <f t="shared" si="4"/>
        <v>0</v>
      </c>
    </row>
    <row r="263" spans="3:87" x14ac:dyDescent="0.5">
      <c r="C263" s="79" t="s">
        <v>3</v>
      </c>
      <c r="D263" s="78" t="s">
        <v>21</v>
      </c>
      <c r="E263" s="78" t="s">
        <v>14</v>
      </c>
      <c r="F263" s="115">
        <f>'INPUTS-Incidence'!E263</f>
        <v>0</v>
      </c>
      <c r="G263" s="114">
        <f>$F263*'INTERNAL PARAMETERS-2'!F263*VLOOKUP(G$4,'INTERNAL PARAMETERS-1'!$B$5:$J$44,4, FALSE)</f>
        <v>0</v>
      </c>
      <c r="H263" s="113">
        <f>$F263*'INTERNAL PARAMETERS-2'!G263*VLOOKUP(H$4,'INTERNAL PARAMETERS-1'!$B$5:$J$44,4, FALSE)</f>
        <v>0</v>
      </c>
      <c r="I263" s="113">
        <f>$F263*'INTERNAL PARAMETERS-2'!H263*VLOOKUP(I$4,'INTERNAL PARAMETERS-1'!$B$5:$J$44,4, FALSE)</f>
        <v>0</v>
      </c>
      <c r="J263" s="113">
        <f>$F263*'INTERNAL PARAMETERS-2'!I263*VLOOKUP(J$4,'INTERNAL PARAMETERS-1'!$B$5:$J$44,4, FALSE)</f>
        <v>0</v>
      </c>
      <c r="K263" s="113">
        <f>$F263*'INTERNAL PARAMETERS-2'!J263*VLOOKUP(K$4,'INTERNAL PARAMETERS-1'!$B$5:$J$44,4, FALSE)</f>
        <v>0</v>
      </c>
      <c r="L263" s="113">
        <f>$F263*'INTERNAL PARAMETERS-2'!K263*VLOOKUP(L$4,'INTERNAL PARAMETERS-1'!$B$5:$J$44,4, FALSE)</f>
        <v>0</v>
      </c>
      <c r="M263" s="113">
        <f>$F263*'INTERNAL PARAMETERS-2'!L263*VLOOKUP(M$4,'INTERNAL PARAMETERS-1'!$B$5:$J$44,4, FALSE)</f>
        <v>0</v>
      </c>
      <c r="N263" s="113">
        <f>$F263*'INTERNAL PARAMETERS-2'!M263*VLOOKUP(N$4,'INTERNAL PARAMETERS-1'!$B$5:$J$44,4, FALSE)</f>
        <v>0</v>
      </c>
      <c r="O263" s="113">
        <f>$F263*'INTERNAL PARAMETERS-2'!N263*VLOOKUP(O$4,'INTERNAL PARAMETERS-1'!$B$5:$J$44,4, FALSE)</f>
        <v>0</v>
      </c>
      <c r="P263" s="113">
        <f>$F263*'INTERNAL PARAMETERS-2'!O263*VLOOKUP(P$4,'INTERNAL PARAMETERS-1'!$B$5:$J$44,4, FALSE)</f>
        <v>0</v>
      </c>
      <c r="Q263" s="113">
        <f>$F263*'INTERNAL PARAMETERS-2'!P263*VLOOKUP(Q$4,'INTERNAL PARAMETERS-1'!$B$5:$J$44,4, FALSE)</f>
        <v>0</v>
      </c>
      <c r="R263" s="113">
        <f>$F263*'INTERNAL PARAMETERS-2'!Q263*VLOOKUP(R$4,'INTERNAL PARAMETERS-1'!$B$5:$J$44,4, FALSE)</f>
        <v>0</v>
      </c>
      <c r="S263" s="113">
        <f>$F263*'INTERNAL PARAMETERS-2'!R263*VLOOKUP(S$4,'INTERNAL PARAMETERS-1'!$B$5:$J$44,4, FALSE)</f>
        <v>0</v>
      </c>
      <c r="T263" s="113">
        <f>$F263*'INTERNAL PARAMETERS-2'!S263*VLOOKUP(T$4,'INTERNAL PARAMETERS-1'!$B$5:$J$44,4, FALSE)</f>
        <v>0</v>
      </c>
      <c r="U263" s="113">
        <f>$F263*'INTERNAL PARAMETERS-2'!T263*VLOOKUP(U$4,'INTERNAL PARAMETERS-1'!$B$5:$J$44,4, FALSE)</f>
        <v>0</v>
      </c>
      <c r="V263" s="113">
        <f>$F263*'INTERNAL PARAMETERS-2'!U263*VLOOKUP(V$4,'INTERNAL PARAMETERS-1'!$B$5:$J$44,4, FALSE)</f>
        <v>0</v>
      </c>
      <c r="W263" s="113">
        <f>$F263*'INTERNAL PARAMETERS-2'!V263*VLOOKUP(W$4,'INTERNAL PARAMETERS-1'!$B$5:$J$44,4, FALSE)</f>
        <v>0</v>
      </c>
      <c r="X263" s="113">
        <f>$F263*'INTERNAL PARAMETERS-2'!W263*VLOOKUP(X$4,'INTERNAL PARAMETERS-1'!$B$5:$J$44,4, FALSE)</f>
        <v>0</v>
      </c>
      <c r="Y263" s="113">
        <f>$F263*'INTERNAL PARAMETERS-2'!X263*VLOOKUP(Y$4,'INTERNAL PARAMETERS-1'!$B$5:$J$44,4, FALSE)</f>
        <v>0</v>
      </c>
      <c r="Z263" s="113">
        <f>$F263*'INTERNAL PARAMETERS-2'!Y263*VLOOKUP(Z$4,'INTERNAL PARAMETERS-1'!$B$5:$J$44,4, FALSE)</f>
        <v>0</v>
      </c>
      <c r="AA263" s="113">
        <f>$F263*'INTERNAL PARAMETERS-2'!Z263*VLOOKUP(AA$4,'INTERNAL PARAMETERS-1'!$B$5:$J$44,4, FALSE)</f>
        <v>0</v>
      </c>
      <c r="AB263" s="113">
        <f>$F263*'INTERNAL PARAMETERS-2'!AA263*VLOOKUP(AB$4,'INTERNAL PARAMETERS-1'!$B$5:$J$44,4, FALSE)</f>
        <v>0</v>
      </c>
      <c r="AC263" s="113">
        <f>$F263*'INTERNAL PARAMETERS-2'!AB263*VLOOKUP(AC$4,'INTERNAL PARAMETERS-1'!$B$5:$J$44,4, FALSE)</f>
        <v>0</v>
      </c>
      <c r="AD263" s="113">
        <f>$F263*'INTERNAL PARAMETERS-2'!AC263*VLOOKUP(AD$4,'INTERNAL PARAMETERS-1'!$B$5:$J$44,4, FALSE)</f>
        <v>0</v>
      </c>
      <c r="AE263" s="113">
        <f>$F263*'INTERNAL PARAMETERS-2'!AD263*VLOOKUP(AE$4,'INTERNAL PARAMETERS-1'!$B$5:$J$44,4, FALSE)</f>
        <v>0</v>
      </c>
      <c r="AF263" s="113">
        <f>$F263*'INTERNAL PARAMETERS-2'!AE263*VLOOKUP(AF$4,'INTERNAL PARAMETERS-1'!$B$5:$J$44,4, FALSE)</f>
        <v>0</v>
      </c>
      <c r="AG263" s="113">
        <f>$F263*'INTERNAL PARAMETERS-2'!AF263*VLOOKUP(AG$4,'INTERNAL PARAMETERS-1'!$B$5:$J$44,4, FALSE)</f>
        <v>0</v>
      </c>
      <c r="AH263" s="113">
        <f>$F263*'INTERNAL PARAMETERS-2'!AG263*VLOOKUP(AH$4,'INTERNAL PARAMETERS-1'!$B$5:$J$44,4, FALSE)</f>
        <v>0</v>
      </c>
      <c r="AI263" s="113">
        <f>$F263*'INTERNAL PARAMETERS-2'!AH263*VLOOKUP(AI$4,'INTERNAL PARAMETERS-1'!$B$5:$J$44,4, FALSE)</f>
        <v>0</v>
      </c>
      <c r="AJ263" s="113">
        <f>$F263*'INTERNAL PARAMETERS-2'!AI263*VLOOKUP(AJ$4,'INTERNAL PARAMETERS-1'!$B$5:$J$44,4, FALSE)</f>
        <v>0</v>
      </c>
      <c r="AK263" s="113">
        <f>$F263*'INTERNAL PARAMETERS-2'!AJ263*VLOOKUP(AK$4,'INTERNAL PARAMETERS-1'!$B$5:$J$44,4, FALSE)</f>
        <v>0</v>
      </c>
      <c r="AL263" s="113">
        <f>$F263*'INTERNAL PARAMETERS-2'!AK263*VLOOKUP(AL$4,'INTERNAL PARAMETERS-1'!$B$5:$J$44,4, FALSE)</f>
        <v>0</v>
      </c>
      <c r="AM263" s="113">
        <f>$F263*'INTERNAL PARAMETERS-2'!AL263*VLOOKUP(AM$4,'INTERNAL PARAMETERS-1'!$B$5:$J$44,4, FALSE)</f>
        <v>0</v>
      </c>
      <c r="AN263" s="113">
        <f>$F263*'INTERNAL PARAMETERS-2'!AM263*VLOOKUP(AN$4,'INTERNAL PARAMETERS-1'!$B$5:$J$44,4, FALSE)</f>
        <v>0</v>
      </c>
      <c r="AO263" s="113">
        <f>$F263*'INTERNAL PARAMETERS-2'!AN263*VLOOKUP(AO$4,'INTERNAL PARAMETERS-1'!$B$5:$J$44,4, FALSE)</f>
        <v>0</v>
      </c>
      <c r="AP263" s="113">
        <f>$F263*'INTERNAL PARAMETERS-2'!AO263*VLOOKUP(AP$4,'INTERNAL PARAMETERS-1'!$B$5:$J$44,4, FALSE)</f>
        <v>0</v>
      </c>
      <c r="AQ263" s="113">
        <f>$F263*'INTERNAL PARAMETERS-2'!AP263*VLOOKUP(AQ$4,'INTERNAL PARAMETERS-1'!$B$5:$J$44,4, FALSE)</f>
        <v>0</v>
      </c>
      <c r="AR263" s="113">
        <f>$F263*'INTERNAL PARAMETERS-2'!AQ263*VLOOKUP(AR$4,'INTERNAL PARAMETERS-1'!$B$5:$J$44,4, FALSE)</f>
        <v>0</v>
      </c>
      <c r="AS263" s="113">
        <f>$F263*'INTERNAL PARAMETERS-2'!AR263*VLOOKUP(AS$4,'INTERNAL PARAMETERS-1'!$B$5:$J$44,4, FALSE)</f>
        <v>0</v>
      </c>
      <c r="AT263" s="112">
        <f>$F263*'INTERNAL PARAMETERS-2'!AS263*VLOOKUP(AT$4,'INTERNAL PARAMETERS-1'!$B$5:$J$44,4, FALSE)</f>
        <v>0</v>
      </c>
      <c r="AU263" s="114">
        <f>$F263*'INTERNAL PARAMETERS-2'!F263*(1-VLOOKUP(G$4,'INTERNAL PARAMETERS-1'!$B$5:$J$44,4, FALSE))</f>
        <v>0</v>
      </c>
      <c r="AV263" s="113">
        <f>$F263*'INTERNAL PARAMETERS-2'!G263*(1-VLOOKUP(H$4,'INTERNAL PARAMETERS-1'!$B$5:$J$44,4, FALSE))</f>
        <v>0</v>
      </c>
      <c r="AW263" s="113">
        <f>$F263*'INTERNAL PARAMETERS-2'!H263*(1-VLOOKUP(I$4,'INTERNAL PARAMETERS-1'!$B$5:$J$44,4, FALSE))</f>
        <v>0</v>
      </c>
      <c r="AX263" s="113">
        <f>$F263*'INTERNAL PARAMETERS-2'!I263*(1-VLOOKUP(J$4,'INTERNAL PARAMETERS-1'!$B$5:$J$44,4, FALSE))</f>
        <v>0</v>
      </c>
      <c r="AY263" s="113">
        <f>$F263*'INTERNAL PARAMETERS-2'!J263*(1-VLOOKUP(K$4,'INTERNAL PARAMETERS-1'!$B$5:$J$44,4, FALSE))</f>
        <v>0</v>
      </c>
      <c r="AZ263" s="113">
        <f>$F263*'INTERNAL PARAMETERS-2'!K263*(1-VLOOKUP(L$4,'INTERNAL PARAMETERS-1'!$B$5:$J$44,4, FALSE))</f>
        <v>0</v>
      </c>
      <c r="BA263" s="113">
        <f>$F263*'INTERNAL PARAMETERS-2'!L263*(1-VLOOKUP(M$4,'INTERNAL PARAMETERS-1'!$B$5:$J$44,4, FALSE))</f>
        <v>0</v>
      </c>
      <c r="BB263" s="113">
        <f>$F263*'INTERNAL PARAMETERS-2'!M263*(1-VLOOKUP(N$4,'INTERNAL PARAMETERS-1'!$B$5:$J$44,4, FALSE))</f>
        <v>0</v>
      </c>
      <c r="BC263" s="113">
        <f>$F263*'INTERNAL PARAMETERS-2'!N263*(1-VLOOKUP(O$4,'INTERNAL PARAMETERS-1'!$B$5:$J$44,4, FALSE))</f>
        <v>0</v>
      </c>
      <c r="BD263" s="113">
        <f>$F263*'INTERNAL PARAMETERS-2'!O263*(1-VLOOKUP(P$4,'INTERNAL PARAMETERS-1'!$B$5:$J$44,4, FALSE))</f>
        <v>0</v>
      </c>
      <c r="BE263" s="113">
        <f>$F263*'INTERNAL PARAMETERS-2'!P263*(1-VLOOKUP(Q$4,'INTERNAL PARAMETERS-1'!$B$5:$J$44,4, FALSE))</f>
        <v>0</v>
      </c>
      <c r="BF263" s="113">
        <f>$F263*'INTERNAL PARAMETERS-2'!Q263*(1-VLOOKUP(R$4,'INTERNAL PARAMETERS-1'!$B$5:$J$44,4, FALSE))</f>
        <v>0</v>
      </c>
      <c r="BG263" s="113">
        <f>$F263*'INTERNAL PARAMETERS-2'!R263*(1-VLOOKUP(S$4,'INTERNAL PARAMETERS-1'!$B$5:$J$44,4, FALSE))</f>
        <v>0</v>
      </c>
      <c r="BH263" s="113">
        <f>$F263*'INTERNAL PARAMETERS-2'!S263*(1-VLOOKUP(T$4,'INTERNAL PARAMETERS-1'!$B$5:$J$44,4, FALSE))</f>
        <v>0</v>
      </c>
      <c r="BI263" s="113">
        <f>$F263*'INTERNAL PARAMETERS-2'!T263*(1-VLOOKUP(U$4,'INTERNAL PARAMETERS-1'!$B$5:$J$44,4, FALSE))</f>
        <v>0</v>
      </c>
      <c r="BJ263" s="113">
        <f>$F263*'INTERNAL PARAMETERS-2'!U263*(1-VLOOKUP(V$4,'INTERNAL PARAMETERS-1'!$B$5:$J$44,4, FALSE))</f>
        <v>0</v>
      </c>
      <c r="BK263" s="113">
        <f>$F263*'INTERNAL PARAMETERS-2'!V263*(1-VLOOKUP(W$4,'INTERNAL PARAMETERS-1'!$B$5:$J$44,4, FALSE))</f>
        <v>0</v>
      </c>
      <c r="BL263" s="113">
        <f>$F263*'INTERNAL PARAMETERS-2'!W263*(1-VLOOKUP(X$4,'INTERNAL PARAMETERS-1'!$B$5:$J$44,4, FALSE))</f>
        <v>0</v>
      </c>
      <c r="BM263" s="113">
        <f>$F263*'INTERNAL PARAMETERS-2'!X263*(1-VLOOKUP(Y$4,'INTERNAL PARAMETERS-1'!$B$5:$J$44,4, FALSE))</f>
        <v>0</v>
      </c>
      <c r="BN263" s="113">
        <f>$F263*'INTERNAL PARAMETERS-2'!Y263*(1-VLOOKUP(Z$4,'INTERNAL PARAMETERS-1'!$B$5:$J$44,4, FALSE))</f>
        <v>0</v>
      </c>
      <c r="BO263" s="113">
        <f>$F263*'INTERNAL PARAMETERS-2'!Z263*(1-VLOOKUP(AA$4,'INTERNAL PARAMETERS-1'!$B$5:$J$44,4, FALSE))</f>
        <v>0</v>
      </c>
      <c r="BP263" s="113">
        <f>$F263*'INTERNAL PARAMETERS-2'!AA263*(1-VLOOKUP(AB$4,'INTERNAL PARAMETERS-1'!$B$5:$J$44,4, FALSE))</f>
        <v>0</v>
      </c>
      <c r="BQ263" s="113">
        <f>$F263*'INTERNAL PARAMETERS-2'!AB263*(1-VLOOKUP(AC$4,'INTERNAL PARAMETERS-1'!$B$5:$J$44,4, FALSE))</f>
        <v>0</v>
      </c>
      <c r="BR263" s="113">
        <f>$F263*'INTERNAL PARAMETERS-2'!AC263*(1-VLOOKUP(AD$4,'INTERNAL PARAMETERS-1'!$B$5:$J$44,4, FALSE))</f>
        <v>0</v>
      </c>
      <c r="BS263" s="113">
        <f>$F263*'INTERNAL PARAMETERS-2'!AD263*(1-VLOOKUP(AE$4,'INTERNAL PARAMETERS-1'!$B$5:$J$44,4, FALSE))</f>
        <v>0</v>
      </c>
      <c r="BT263" s="113">
        <f>$F263*'INTERNAL PARAMETERS-2'!AE263*(1-VLOOKUP(AF$4,'INTERNAL PARAMETERS-1'!$B$5:$J$44,4, FALSE))</f>
        <v>0</v>
      </c>
      <c r="BU263" s="113">
        <f>$F263*'INTERNAL PARAMETERS-2'!AF263*(1-VLOOKUP(AG$4,'INTERNAL PARAMETERS-1'!$B$5:$J$44,4, FALSE))</f>
        <v>0</v>
      </c>
      <c r="BV263" s="113">
        <f>$F263*'INTERNAL PARAMETERS-2'!AG263*(1-VLOOKUP(AH$4,'INTERNAL PARAMETERS-1'!$B$5:$J$44,4, FALSE))</f>
        <v>0</v>
      </c>
      <c r="BW263" s="113">
        <f>$F263*'INTERNAL PARAMETERS-2'!AH263*(1-VLOOKUP(AI$4,'INTERNAL PARAMETERS-1'!$B$5:$J$44,4, FALSE))</f>
        <v>0</v>
      </c>
      <c r="BX263" s="113">
        <f>$F263*'INTERNAL PARAMETERS-2'!AI263*(1-VLOOKUP(AJ$4,'INTERNAL PARAMETERS-1'!$B$5:$J$44,4, FALSE))</f>
        <v>0</v>
      </c>
      <c r="BY263" s="113">
        <f>$F263*'INTERNAL PARAMETERS-2'!AJ263*(1-VLOOKUP(AK$4,'INTERNAL PARAMETERS-1'!$B$5:$J$44,4, FALSE))</f>
        <v>0</v>
      </c>
      <c r="BZ263" s="113">
        <f>$F263*'INTERNAL PARAMETERS-2'!AK263*(1-VLOOKUP(AL$4,'INTERNAL PARAMETERS-1'!$B$5:$J$44,4, FALSE))</f>
        <v>0</v>
      </c>
      <c r="CA263" s="113">
        <f>$F263*'INTERNAL PARAMETERS-2'!AL263*(1-VLOOKUP(AM$4,'INTERNAL PARAMETERS-1'!$B$5:$J$44,4, FALSE))</f>
        <v>0</v>
      </c>
      <c r="CB263" s="113">
        <f>$F263*'INTERNAL PARAMETERS-2'!AM263*(1-VLOOKUP(AN$4,'INTERNAL PARAMETERS-1'!$B$5:$J$44,4, FALSE))</f>
        <v>0</v>
      </c>
      <c r="CC263" s="113">
        <f>$F263*'INTERNAL PARAMETERS-2'!AN263*(1-VLOOKUP(AO$4,'INTERNAL PARAMETERS-1'!$B$5:$J$44,4, FALSE))</f>
        <v>0</v>
      </c>
      <c r="CD263" s="113">
        <f>$F263*'INTERNAL PARAMETERS-2'!AO263*(1-VLOOKUP(AP$4,'INTERNAL PARAMETERS-1'!$B$5:$J$44,4, FALSE))</f>
        <v>0</v>
      </c>
      <c r="CE263" s="113">
        <f>$F263*'INTERNAL PARAMETERS-2'!AP263*(1-VLOOKUP(AQ$4,'INTERNAL PARAMETERS-1'!$B$5:$J$44,4, FALSE))</f>
        <v>0</v>
      </c>
      <c r="CF263" s="113">
        <f>$F263*'INTERNAL PARAMETERS-2'!AQ263*(1-VLOOKUP(AR$4,'INTERNAL PARAMETERS-1'!$B$5:$J$44,4, FALSE))</f>
        <v>0</v>
      </c>
      <c r="CG263" s="113">
        <f>$F263*'INTERNAL PARAMETERS-2'!AR263*(1-VLOOKUP(AS$4,'INTERNAL PARAMETERS-1'!$B$5:$J$44,4, FALSE))</f>
        <v>0</v>
      </c>
      <c r="CH263" s="112">
        <f>$F263*'INTERNAL PARAMETERS-2'!AS263*(1-VLOOKUP(AT$4,'INTERNAL PARAMETERS-1'!$B$5:$J$44,4, FALSE))</f>
        <v>0</v>
      </c>
      <c r="CI263" s="111">
        <f t="shared" si="4"/>
        <v>0</v>
      </c>
    </row>
    <row r="264" spans="3:87" x14ac:dyDescent="0.5">
      <c r="C264" s="79" t="s">
        <v>3</v>
      </c>
      <c r="D264" s="78" t="s">
        <v>21</v>
      </c>
      <c r="E264" s="78" t="s">
        <v>13</v>
      </c>
      <c r="F264" s="115">
        <f>'INPUTS-Incidence'!E264</f>
        <v>0</v>
      </c>
      <c r="G264" s="114">
        <f>$F264*'INTERNAL PARAMETERS-2'!F264*VLOOKUP(G$4,'INTERNAL PARAMETERS-1'!$B$5:$J$44,4, FALSE)</f>
        <v>0</v>
      </c>
      <c r="H264" s="113">
        <f>$F264*'INTERNAL PARAMETERS-2'!G264*VLOOKUP(H$4,'INTERNAL PARAMETERS-1'!$B$5:$J$44,4, FALSE)</f>
        <v>0</v>
      </c>
      <c r="I264" s="113">
        <f>$F264*'INTERNAL PARAMETERS-2'!H264*VLOOKUP(I$4,'INTERNAL PARAMETERS-1'!$B$5:$J$44,4, FALSE)</f>
        <v>0</v>
      </c>
      <c r="J264" s="113">
        <f>$F264*'INTERNAL PARAMETERS-2'!I264*VLOOKUP(J$4,'INTERNAL PARAMETERS-1'!$B$5:$J$44,4, FALSE)</f>
        <v>0</v>
      </c>
      <c r="K264" s="113">
        <f>$F264*'INTERNAL PARAMETERS-2'!J264*VLOOKUP(K$4,'INTERNAL PARAMETERS-1'!$B$5:$J$44,4, FALSE)</f>
        <v>0</v>
      </c>
      <c r="L264" s="113">
        <f>$F264*'INTERNAL PARAMETERS-2'!K264*VLOOKUP(L$4,'INTERNAL PARAMETERS-1'!$B$5:$J$44,4, FALSE)</f>
        <v>0</v>
      </c>
      <c r="M264" s="113">
        <f>$F264*'INTERNAL PARAMETERS-2'!L264*VLOOKUP(M$4,'INTERNAL PARAMETERS-1'!$B$5:$J$44,4, FALSE)</f>
        <v>0</v>
      </c>
      <c r="N264" s="113">
        <f>$F264*'INTERNAL PARAMETERS-2'!M264*VLOOKUP(N$4,'INTERNAL PARAMETERS-1'!$B$5:$J$44,4, FALSE)</f>
        <v>0</v>
      </c>
      <c r="O264" s="113">
        <f>$F264*'INTERNAL PARAMETERS-2'!N264*VLOOKUP(O$4,'INTERNAL PARAMETERS-1'!$B$5:$J$44,4, FALSE)</f>
        <v>0</v>
      </c>
      <c r="P264" s="113">
        <f>$F264*'INTERNAL PARAMETERS-2'!O264*VLOOKUP(P$4,'INTERNAL PARAMETERS-1'!$B$5:$J$44,4, FALSE)</f>
        <v>0</v>
      </c>
      <c r="Q264" s="113">
        <f>$F264*'INTERNAL PARAMETERS-2'!P264*VLOOKUP(Q$4,'INTERNAL PARAMETERS-1'!$B$5:$J$44,4, FALSE)</f>
        <v>0</v>
      </c>
      <c r="R264" s="113">
        <f>$F264*'INTERNAL PARAMETERS-2'!Q264*VLOOKUP(R$4,'INTERNAL PARAMETERS-1'!$B$5:$J$44,4, FALSE)</f>
        <v>0</v>
      </c>
      <c r="S264" s="113">
        <f>$F264*'INTERNAL PARAMETERS-2'!R264*VLOOKUP(S$4,'INTERNAL PARAMETERS-1'!$B$5:$J$44,4, FALSE)</f>
        <v>0</v>
      </c>
      <c r="T264" s="113">
        <f>$F264*'INTERNAL PARAMETERS-2'!S264*VLOOKUP(T$4,'INTERNAL PARAMETERS-1'!$B$5:$J$44,4, FALSE)</f>
        <v>0</v>
      </c>
      <c r="U264" s="113">
        <f>$F264*'INTERNAL PARAMETERS-2'!T264*VLOOKUP(U$4,'INTERNAL PARAMETERS-1'!$B$5:$J$44,4, FALSE)</f>
        <v>0</v>
      </c>
      <c r="V264" s="113">
        <f>$F264*'INTERNAL PARAMETERS-2'!U264*VLOOKUP(V$4,'INTERNAL PARAMETERS-1'!$B$5:$J$44,4, FALSE)</f>
        <v>0</v>
      </c>
      <c r="W264" s="113">
        <f>$F264*'INTERNAL PARAMETERS-2'!V264*VLOOKUP(W$4,'INTERNAL PARAMETERS-1'!$B$5:$J$44,4, FALSE)</f>
        <v>0</v>
      </c>
      <c r="X264" s="113">
        <f>$F264*'INTERNAL PARAMETERS-2'!W264*VLOOKUP(X$4,'INTERNAL PARAMETERS-1'!$B$5:$J$44,4, FALSE)</f>
        <v>0</v>
      </c>
      <c r="Y264" s="113">
        <f>$F264*'INTERNAL PARAMETERS-2'!X264*VLOOKUP(Y$4,'INTERNAL PARAMETERS-1'!$B$5:$J$44,4, FALSE)</f>
        <v>0</v>
      </c>
      <c r="Z264" s="113">
        <f>$F264*'INTERNAL PARAMETERS-2'!Y264*VLOOKUP(Z$4,'INTERNAL PARAMETERS-1'!$B$5:$J$44,4, FALSE)</f>
        <v>0</v>
      </c>
      <c r="AA264" s="113">
        <f>$F264*'INTERNAL PARAMETERS-2'!Z264*VLOOKUP(AA$4,'INTERNAL PARAMETERS-1'!$B$5:$J$44,4, FALSE)</f>
        <v>0</v>
      </c>
      <c r="AB264" s="113">
        <f>$F264*'INTERNAL PARAMETERS-2'!AA264*VLOOKUP(AB$4,'INTERNAL PARAMETERS-1'!$B$5:$J$44,4, FALSE)</f>
        <v>0</v>
      </c>
      <c r="AC264" s="113">
        <f>$F264*'INTERNAL PARAMETERS-2'!AB264*VLOOKUP(AC$4,'INTERNAL PARAMETERS-1'!$B$5:$J$44,4, FALSE)</f>
        <v>0</v>
      </c>
      <c r="AD264" s="113">
        <f>$F264*'INTERNAL PARAMETERS-2'!AC264*VLOOKUP(AD$4,'INTERNAL PARAMETERS-1'!$B$5:$J$44,4, FALSE)</f>
        <v>0</v>
      </c>
      <c r="AE264" s="113">
        <f>$F264*'INTERNAL PARAMETERS-2'!AD264*VLOOKUP(AE$4,'INTERNAL PARAMETERS-1'!$B$5:$J$44,4, FALSE)</f>
        <v>0</v>
      </c>
      <c r="AF264" s="113">
        <f>$F264*'INTERNAL PARAMETERS-2'!AE264*VLOOKUP(AF$4,'INTERNAL PARAMETERS-1'!$B$5:$J$44,4, FALSE)</f>
        <v>0</v>
      </c>
      <c r="AG264" s="113">
        <f>$F264*'INTERNAL PARAMETERS-2'!AF264*VLOOKUP(AG$4,'INTERNAL PARAMETERS-1'!$B$5:$J$44,4, FALSE)</f>
        <v>0</v>
      </c>
      <c r="AH264" s="113">
        <f>$F264*'INTERNAL PARAMETERS-2'!AG264*VLOOKUP(AH$4,'INTERNAL PARAMETERS-1'!$B$5:$J$44,4, FALSE)</f>
        <v>0</v>
      </c>
      <c r="AI264" s="113">
        <f>$F264*'INTERNAL PARAMETERS-2'!AH264*VLOOKUP(AI$4,'INTERNAL PARAMETERS-1'!$B$5:$J$44,4, FALSE)</f>
        <v>0</v>
      </c>
      <c r="AJ264" s="113">
        <f>$F264*'INTERNAL PARAMETERS-2'!AI264*VLOOKUP(AJ$4,'INTERNAL PARAMETERS-1'!$B$5:$J$44,4, FALSE)</f>
        <v>0</v>
      </c>
      <c r="AK264" s="113">
        <f>$F264*'INTERNAL PARAMETERS-2'!AJ264*VLOOKUP(AK$4,'INTERNAL PARAMETERS-1'!$B$5:$J$44,4, FALSE)</f>
        <v>0</v>
      </c>
      <c r="AL264" s="113">
        <f>$F264*'INTERNAL PARAMETERS-2'!AK264*VLOOKUP(AL$4,'INTERNAL PARAMETERS-1'!$B$5:$J$44,4, FALSE)</f>
        <v>0</v>
      </c>
      <c r="AM264" s="113">
        <f>$F264*'INTERNAL PARAMETERS-2'!AL264*VLOOKUP(AM$4,'INTERNAL PARAMETERS-1'!$B$5:$J$44,4, FALSE)</f>
        <v>0</v>
      </c>
      <c r="AN264" s="113">
        <f>$F264*'INTERNAL PARAMETERS-2'!AM264*VLOOKUP(AN$4,'INTERNAL PARAMETERS-1'!$B$5:$J$44,4, FALSE)</f>
        <v>0</v>
      </c>
      <c r="AO264" s="113">
        <f>$F264*'INTERNAL PARAMETERS-2'!AN264*VLOOKUP(AO$4,'INTERNAL PARAMETERS-1'!$B$5:$J$44,4, FALSE)</f>
        <v>0</v>
      </c>
      <c r="AP264" s="113">
        <f>$F264*'INTERNAL PARAMETERS-2'!AO264*VLOOKUP(AP$4,'INTERNAL PARAMETERS-1'!$B$5:$J$44,4, FALSE)</f>
        <v>0</v>
      </c>
      <c r="AQ264" s="113">
        <f>$F264*'INTERNAL PARAMETERS-2'!AP264*VLOOKUP(AQ$4,'INTERNAL PARAMETERS-1'!$B$5:$J$44,4, FALSE)</f>
        <v>0</v>
      </c>
      <c r="AR264" s="113">
        <f>$F264*'INTERNAL PARAMETERS-2'!AQ264*VLOOKUP(AR$4,'INTERNAL PARAMETERS-1'!$B$5:$J$44,4, FALSE)</f>
        <v>0</v>
      </c>
      <c r="AS264" s="113">
        <f>$F264*'INTERNAL PARAMETERS-2'!AR264*VLOOKUP(AS$4,'INTERNAL PARAMETERS-1'!$B$5:$J$44,4, FALSE)</f>
        <v>0</v>
      </c>
      <c r="AT264" s="112">
        <f>$F264*'INTERNAL PARAMETERS-2'!AS264*VLOOKUP(AT$4,'INTERNAL PARAMETERS-1'!$B$5:$J$44,4, FALSE)</f>
        <v>0</v>
      </c>
      <c r="AU264" s="114">
        <f>$F264*'INTERNAL PARAMETERS-2'!F264*(1-VLOOKUP(G$4,'INTERNAL PARAMETERS-1'!$B$5:$J$44,4, FALSE))</f>
        <v>0</v>
      </c>
      <c r="AV264" s="113">
        <f>$F264*'INTERNAL PARAMETERS-2'!G264*(1-VLOOKUP(H$4,'INTERNAL PARAMETERS-1'!$B$5:$J$44,4, FALSE))</f>
        <v>0</v>
      </c>
      <c r="AW264" s="113">
        <f>$F264*'INTERNAL PARAMETERS-2'!H264*(1-VLOOKUP(I$4,'INTERNAL PARAMETERS-1'!$B$5:$J$44,4, FALSE))</f>
        <v>0</v>
      </c>
      <c r="AX264" s="113">
        <f>$F264*'INTERNAL PARAMETERS-2'!I264*(1-VLOOKUP(J$4,'INTERNAL PARAMETERS-1'!$B$5:$J$44,4, FALSE))</f>
        <v>0</v>
      </c>
      <c r="AY264" s="113">
        <f>$F264*'INTERNAL PARAMETERS-2'!J264*(1-VLOOKUP(K$4,'INTERNAL PARAMETERS-1'!$B$5:$J$44,4, FALSE))</f>
        <v>0</v>
      </c>
      <c r="AZ264" s="113">
        <f>$F264*'INTERNAL PARAMETERS-2'!K264*(1-VLOOKUP(L$4,'INTERNAL PARAMETERS-1'!$B$5:$J$44,4, FALSE))</f>
        <v>0</v>
      </c>
      <c r="BA264" s="113">
        <f>$F264*'INTERNAL PARAMETERS-2'!L264*(1-VLOOKUP(M$4,'INTERNAL PARAMETERS-1'!$B$5:$J$44,4, FALSE))</f>
        <v>0</v>
      </c>
      <c r="BB264" s="113">
        <f>$F264*'INTERNAL PARAMETERS-2'!M264*(1-VLOOKUP(N$4,'INTERNAL PARAMETERS-1'!$B$5:$J$44,4, FALSE))</f>
        <v>0</v>
      </c>
      <c r="BC264" s="113">
        <f>$F264*'INTERNAL PARAMETERS-2'!N264*(1-VLOOKUP(O$4,'INTERNAL PARAMETERS-1'!$B$5:$J$44,4, FALSE))</f>
        <v>0</v>
      </c>
      <c r="BD264" s="113">
        <f>$F264*'INTERNAL PARAMETERS-2'!O264*(1-VLOOKUP(P$4,'INTERNAL PARAMETERS-1'!$B$5:$J$44,4, FALSE))</f>
        <v>0</v>
      </c>
      <c r="BE264" s="113">
        <f>$F264*'INTERNAL PARAMETERS-2'!P264*(1-VLOOKUP(Q$4,'INTERNAL PARAMETERS-1'!$B$5:$J$44,4, FALSE))</f>
        <v>0</v>
      </c>
      <c r="BF264" s="113">
        <f>$F264*'INTERNAL PARAMETERS-2'!Q264*(1-VLOOKUP(R$4,'INTERNAL PARAMETERS-1'!$B$5:$J$44,4, FALSE))</f>
        <v>0</v>
      </c>
      <c r="BG264" s="113">
        <f>$F264*'INTERNAL PARAMETERS-2'!R264*(1-VLOOKUP(S$4,'INTERNAL PARAMETERS-1'!$B$5:$J$44,4, FALSE))</f>
        <v>0</v>
      </c>
      <c r="BH264" s="113">
        <f>$F264*'INTERNAL PARAMETERS-2'!S264*(1-VLOOKUP(T$4,'INTERNAL PARAMETERS-1'!$B$5:$J$44,4, FALSE))</f>
        <v>0</v>
      </c>
      <c r="BI264" s="113">
        <f>$F264*'INTERNAL PARAMETERS-2'!T264*(1-VLOOKUP(U$4,'INTERNAL PARAMETERS-1'!$B$5:$J$44,4, FALSE))</f>
        <v>0</v>
      </c>
      <c r="BJ264" s="113">
        <f>$F264*'INTERNAL PARAMETERS-2'!U264*(1-VLOOKUP(V$4,'INTERNAL PARAMETERS-1'!$B$5:$J$44,4, FALSE))</f>
        <v>0</v>
      </c>
      <c r="BK264" s="113">
        <f>$F264*'INTERNAL PARAMETERS-2'!V264*(1-VLOOKUP(W$4,'INTERNAL PARAMETERS-1'!$B$5:$J$44,4, FALSE))</f>
        <v>0</v>
      </c>
      <c r="BL264" s="113">
        <f>$F264*'INTERNAL PARAMETERS-2'!W264*(1-VLOOKUP(X$4,'INTERNAL PARAMETERS-1'!$B$5:$J$44,4, FALSE))</f>
        <v>0</v>
      </c>
      <c r="BM264" s="113">
        <f>$F264*'INTERNAL PARAMETERS-2'!X264*(1-VLOOKUP(Y$4,'INTERNAL PARAMETERS-1'!$B$5:$J$44,4, FALSE))</f>
        <v>0</v>
      </c>
      <c r="BN264" s="113">
        <f>$F264*'INTERNAL PARAMETERS-2'!Y264*(1-VLOOKUP(Z$4,'INTERNAL PARAMETERS-1'!$B$5:$J$44,4, FALSE))</f>
        <v>0</v>
      </c>
      <c r="BO264" s="113">
        <f>$F264*'INTERNAL PARAMETERS-2'!Z264*(1-VLOOKUP(AA$4,'INTERNAL PARAMETERS-1'!$B$5:$J$44,4, FALSE))</f>
        <v>0</v>
      </c>
      <c r="BP264" s="113">
        <f>$F264*'INTERNAL PARAMETERS-2'!AA264*(1-VLOOKUP(AB$4,'INTERNAL PARAMETERS-1'!$B$5:$J$44,4, FALSE))</f>
        <v>0</v>
      </c>
      <c r="BQ264" s="113">
        <f>$F264*'INTERNAL PARAMETERS-2'!AB264*(1-VLOOKUP(AC$4,'INTERNAL PARAMETERS-1'!$B$5:$J$44,4, FALSE))</f>
        <v>0</v>
      </c>
      <c r="BR264" s="113">
        <f>$F264*'INTERNAL PARAMETERS-2'!AC264*(1-VLOOKUP(AD$4,'INTERNAL PARAMETERS-1'!$B$5:$J$44,4, FALSE))</f>
        <v>0</v>
      </c>
      <c r="BS264" s="113">
        <f>$F264*'INTERNAL PARAMETERS-2'!AD264*(1-VLOOKUP(AE$4,'INTERNAL PARAMETERS-1'!$B$5:$J$44,4, FALSE))</f>
        <v>0</v>
      </c>
      <c r="BT264" s="113">
        <f>$F264*'INTERNAL PARAMETERS-2'!AE264*(1-VLOOKUP(AF$4,'INTERNAL PARAMETERS-1'!$B$5:$J$44,4, FALSE))</f>
        <v>0</v>
      </c>
      <c r="BU264" s="113">
        <f>$F264*'INTERNAL PARAMETERS-2'!AF264*(1-VLOOKUP(AG$4,'INTERNAL PARAMETERS-1'!$B$5:$J$44,4, FALSE))</f>
        <v>0</v>
      </c>
      <c r="BV264" s="113">
        <f>$F264*'INTERNAL PARAMETERS-2'!AG264*(1-VLOOKUP(AH$4,'INTERNAL PARAMETERS-1'!$B$5:$J$44,4, FALSE))</f>
        <v>0</v>
      </c>
      <c r="BW264" s="113">
        <f>$F264*'INTERNAL PARAMETERS-2'!AH264*(1-VLOOKUP(AI$4,'INTERNAL PARAMETERS-1'!$B$5:$J$44,4, FALSE))</f>
        <v>0</v>
      </c>
      <c r="BX264" s="113">
        <f>$F264*'INTERNAL PARAMETERS-2'!AI264*(1-VLOOKUP(AJ$4,'INTERNAL PARAMETERS-1'!$B$5:$J$44,4, FALSE))</f>
        <v>0</v>
      </c>
      <c r="BY264" s="113">
        <f>$F264*'INTERNAL PARAMETERS-2'!AJ264*(1-VLOOKUP(AK$4,'INTERNAL PARAMETERS-1'!$B$5:$J$44,4, FALSE))</f>
        <v>0</v>
      </c>
      <c r="BZ264" s="113">
        <f>$F264*'INTERNAL PARAMETERS-2'!AK264*(1-VLOOKUP(AL$4,'INTERNAL PARAMETERS-1'!$B$5:$J$44,4, FALSE))</f>
        <v>0</v>
      </c>
      <c r="CA264" s="113">
        <f>$F264*'INTERNAL PARAMETERS-2'!AL264*(1-VLOOKUP(AM$4,'INTERNAL PARAMETERS-1'!$B$5:$J$44,4, FALSE))</f>
        <v>0</v>
      </c>
      <c r="CB264" s="113">
        <f>$F264*'INTERNAL PARAMETERS-2'!AM264*(1-VLOOKUP(AN$4,'INTERNAL PARAMETERS-1'!$B$5:$J$44,4, FALSE))</f>
        <v>0</v>
      </c>
      <c r="CC264" s="113">
        <f>$F264*'INTERNAL PARAMETERS-2'!AN264*(1-VLOOKUP(AO$4,'INTERNAL PARAMETERS-1'!$B$5:$J$44,4, FALSE))</f>
        <v>0</v>
      </c>
      <c r="CD264" s="113">
        <f>$F264*'INTERNAL PARAMETERS-2'!AO264*(1-VLOOKUP(AP$4,'INTERNAL PARAMETERS-1'!$B$5:$J$44,4, FALSE))</f>
        <v>0</v>
      </c>
      <c r="CE264" s="113">
        <f>$F264*'INTERNAL PARAMETERS-2'!AP264*(1-VLOOKUP(AQ$4,'INTERNAL PARAMETERS-1'!$B$5:$J$44,4, FALSE))</f>
        <v>0</v>
      </c>
      <c r="CF264" s="113">
        <f>$F264*'INTERNAL PARAMETERS-2'!AQ264*(1-VLOOKUP(AR$4,'INTERNAL PARAMETERS-1'!$B$5:$J$44,4, FALSE))</f>
        <v>0</v>
      </c>
      <c r="CG264" s="113">
        <f>$F264*'INTERNAL PARAMETERS-2'!AR264*(1-VLOOKUP(AS$4,'INTERNAL PARAMETERS-1'!$B$5:$J$44,4, FALSE))</f>
        <v>0</v>
      </c>
      <c r="CH264" s="112">
        <f>$F264*'INTERNAL PARAMETERS-2'!AS264*(1-VLOOKUP(AT$4,'INTERNAL PARAMETERS-1'!$B$5:$J$44,4, FALSE))</f>
        <v>0</v>
      </c>
      <c r="CI264" s="111">
        <f t="shared" si="4"/>
        <v>0</v>
      </c>
    </row>
    <row r="265" spans="3:87" x14ac:dyDescent="0.5">
      <c r="C265" s="79" t="s">
        <v>3</v>
      </c>
      <c r="D265" s="78" t="s">
        <v>21</v>
      </c>
      <c r="E265" s="78" t="s">
        <v>12</v>
      </c>
      <c r="F265" s="115">
        <f>'INPUTS-Incidence'!E265</f>
        <v>0</v>
      </c>
      <c r="G265" s="114">
        <f>$F265*'INTERNAL PARAMETERS-2'!F265*VLOOKUP(G$4,'INTERNAL PARAMETERS-1'!$B$5:$J$44,4, FALSE)</f>
        <v>0</v>
      </c>
      <c r="H265" s="113">
        <f>$F265*'INTERNAL PARAMETERS-2'!G265*VLOOKUP(H$4,'INTERNAL PARAMETERS-1'!$B$5:$J$44,4, FALSE)</f>
        <v>0</v>
      </c>
      <c r="I265" s="113">
        <f>$F265*'INTERNAL PARAMETERS-2'!H265*VLOOKUP(I$4,'INTERNAL PARAMETERS-1'!$B$5:$J$44,4, FALSE)</f>
        <v>0</v>
      </c>
      <c r="J265" s="113">
        <f>$F265*'INTERNAL PARAMETERS-2'!I265*VLOOKUP(J$4,'INTERNAL PARAMETERS-1'!$B$5:$J$44,4, FALSE)</f>
        <v>0</v>
      </c>
      <c r="K265" s="113">
        <f>$F265*'INTERNAL PARAMETERS-2'!J265*VLOOKUP(K$4,'INTERNAL PARAMETERS-1'!$B$5:$J$44,4, FALSE)</f>
        <v>0</v>
      </c>
      <c r="L265" s="113">
        <f>$F265*'INTERNAL PARAMETERS-2'!K265*VLOOKUP(L$4,'INTERNAL PARAMETERS-1'!$B$5:$J$44,4, FALSE)</f>
        <v>0</v>
      </c>
      <c r="M265" s="113">
        <f>$F265*'INTERNAL PARAMETERS-2'!L265*VLOOKUP(M$4,'INTERNAL PARAMETERS-1'!$B$5:$J$44,4, FALSE)</f>
        <v>0</v>
      </c>
      <c r="N265" s="113">
        <f>$F265*'INTERNAL PARAMETERS-2'!M265*VLOOKUP(N$4,'INTERNAL PARAMETERS-1'!$B$5:$J$44,4, FALSE)</f>
        <v>0</v>
      </c>
      <c r="O265" s="113">
        <f>$F265*'INTERNAL PARAMETERS-2'!N265*VLOOKUP(O$4,'INTERNAL PARAMETERS-1'!$B$5:$J$44,4, FALSE)</f>
        <v>0</v>
      </c>
      <c r="P265" s="113">
        <f>$F265*'INTERNAL PARAMETERS-2'!O265*VLOOKUP(P$4,'INTERNAL PARAMETERS-1'!$B$5:$J$44,4, FALSE)</f>
        <v>0</v>
      </c>
      <c r="Q265" s="113">
        <f>$F265*'INTERNAL PARAMETERS-2'!P265*VLOOKUP(Q$4,'INTERNAL PARAMETERS-1'!$B$5:$J$44,4, FALSE)</f>
        <v>0</v>
      </c>
      <c r="R265" s="113">
        <f>$F265*'INTERNAL PARAMETERS-2'!Q265*VLOOKUP(R$4,'INTERNAL PARAMETERS-1'!$B$5:$J$44,4, FALSE)</f>
        <v>0</v>
      </c>
      <c r="S265" s="113">
        <f>$F265*'INTERNAL PARAMETERS-2'!R265*VLOOKUP(S$4,'INTERNAL PARAMETERS-1'!$B$5:$J$44,4, FALSE)</f>
        <v>0</v>
      </c>
      <c r="T265" s="113">
        <f>$F265*'INTERNAL PARAMETERS-2'!S265*VLOOKUP(T$4,'INTERNAL PARAMETERS-1'!$B$5:$J$44,4, FALSE)</f>
        <v>0</v>
      </c>
      <c r="U265" s="113">
        <f>$F265*'INTERNAL PARAMETERS-2'!T265*VLOOKUP(U$4,'INTERNAL PARAMETERS-1'!$B$5:$J$44,4, FALSE)</f>
        <v>0</v>
      </c>
      <c r="V265" s="113">
        <f>$F265*'INTERNAL PARAMETERS-2'!U265*VLOOKUP(V$4,'INTERNAL PARAMETERS-1'!$B$5:$J$44,4, FALSE)</f>
        <v>0</v>
      </c>
      <c r="W265" s="113">
        <f>$F265*'INTERNAL PARAMETERS-2'!V265*VLOOKUP(W$4,'INTERNAL PARAMETERS-1'!$B$5:$J$44,4, FALSE)</f>
        <v>0</v>
      </c>
      <c r="X265" s="113">
        <f>$F265*'INTERNAL PARAMETERS-2'!W265*VLOOKUP(X$4,'INTERNAL PARAMETERS-1'!$B$5:$J$44,4, FALSE)</f>
        <v>0</v>
      </c>
      <c r="Y265" s="113">
        <f>$F265*'INTERNAL PARAMETERS-2'!X265*VLOOKUP(Y$4,'INTERNAL PARAMETERS-1'!$B$5:$J$44,4, FALSE)</f>
        <v>0</v>
      </c>
      <c r="Z265" s="113">
        <f>$F265*'INTERNAL PARAMETERS-2'!Y265*VLOOKUP(Z$4,'INTERNAL PARAMETERS-1'!$B$5:$J$44,4, FALSE)</f>
        <v>0</v>
      </c>
      <c r="AA265" s="113">
        <f>$F265*'INTERNAL PARAMETERS-2'!Z265*VLOOKUP(AA$4,'INTERNAL PARAMETERS-1'!$B$5:$J$44,4, FALSE)</f>
        <v>0</v>
      </c>
      <c r="AB265" s="113">
        <f>$F265*'INTERNAL PARAMETERS-2'!AA265*VLOOKUP(AB$4,'INTERNAL PARAMETERS-1'!$B$5:$J$44,4, FALSE)</f>
        <v>0</v>
      </c>
      <c r="AC265" s="113">
        <f>$F265*'INTERNAL PARAMETERS-2'!AB265*VLOOKUP(AC$4,'INTERNAL PARAMETERS-1'!$B$5:$J$44,4, FALSE)</f>
        <v>0</v>
      </c>
      <c r="AD265" s="113">
        <f>$F265*'INTERNAL PARAMETERS-2'!AC265*VLOOKUP(AD$4,'INTERNAL PARAMETERS-1'!$B$5:$J$44,4, FALSE)</f>
        <v>0</v>
      </c>
      <c r="AE265" s="113">
        <f>$F265*'INTERNAL PARAMETERS-2'!AD265*VLOOKUP(AE$4,'INTERNAL PARAMETERS-1'!$B$5:$J$44,4, FALSE)</f>
        <v>0</v>
      </c>
      <c r="AF265" s="113">
        <f>$F265*'INTERNAL PARAMETERS-2'!AE265*VLOOKUP(AF$4,'INTERNAL PARAMETERS-1'!$B$5:$J$44,4, FALSE)</f>
        <v>0</v>
      </c>
      <c r="AG265" s="113">
        <f>$F265*'INTERNAL PARAMETERS-2'!AF265*VLOOKUP(AG$4,'INTERNAL PARAMETERS-1'!$B$5:$J$44,4, FALSE)</f>
        <v>0</v>
      </c>
      <c r="AH265" s="113">
        <f>$F265*'INTERNAL PARAMETERS-2'!AG265*VLOOKUP(AH$4,'INTERNAL PARAMETERS-1'!$B$5:$J$44,4, FALSE)</f>
        <v>0</v>
      </c>
      <c r="AI265" s="113">
        <f>$F265*'INTERNAL PARAMETERS-2'!AH265*VLOOKUP(AI$4,'INTERNAL PARAMETERS-1'!$B$5:$J$44,4, FALSE)</f>
        <v>0</v>
      </c>
      <c r="AJ265" s="113">
        <f>$F265*'INTERNAL PARAMETERS-2'!AI265*VLOOKUP(AJ$4,'INTERNAL PARAMETERS-1'!$B$5:$J$44,4, FALSE)</f>
        <v>0</v>
      </c>
      <c r="AK265" s="113">
        <f>$F265*'INTERNAL PARAMETERS-2'!AJ265*VLOOKUP(AK$4,'INTERNAL PARAMETERS-1'!$B$5:$J$44,4, FALSE)</f>
        <v>0</v>
      </c>
      <c r="AL265" s="113">
        <f>$F265*'INTERNAL PARAMETERS-2'!AK265*VLOOKUP(AL$4,'INTERNAL PARAMETERS-1'!$B$5:$J$44,4, FALSE)</f>
        <v>0</v>
      </c>
      <c r="AM265" s="113">
        <f>$F265*'INTERNAL PARAMETERS-2'!AL265*VLOOKUP(AM$4,'INTERNAL PARAMETERS-1'!$B$5:$J$44,4, FALSE)</f>
        <v>0</v>
      </c>
      <c r="AN265" s="113">
        <f>$F265*'INTERNAL PARAMETERS-2'!AM265*VLOOKUP(AN$4,'INTERNAL PARAMETERS-1'!$B$5:$J$44,4, FALSE)</f>
        <v>0</v>
      </c>
      <c r="AO265" s="113">
        <f>$F265*'INTERNAL PARAMETERS-2'!AN265*VLOOKUP(AO$4,'INTERNAL PARAMETERS-1'!$B$5:$J$44,4, FALSE)</f>
        <v>0</v>
      </c>
      <c r="AP265" s="113">
        <f>$F265*'INTERNAL PARAMETERS-2'!AO265*VLOOKUP(AP$4,'INTERNAL PARAMETERS-1'!$B$5:$J$44,4, FALSE)</f>
        <v>0</v>
      </c>
      <c r="AQ265" s="113">
        <f>$F265*'INTERNAL PARAMETERS-2'!AP265*VLOOKUP(AQ$4,'INTERNAL PARAMETERS-1'!$B$5:$J$44,4, FALSE)</f>
        <v>0</v>
      </c>
      <c r="AR265" s="113">
        <f>$F265*'INTERNAL PARAMETERS-2'!AQ265*VLOOKUP(AR$4,'INTERNAL PARAMETERS-1'!$B$5:$J$44,4, FALSE)</f>
        <v>0</v>
      </c>
      <c r="AS265" s="113">
        <f>$F265*'INTERNAL PARAMETERS-2'!AR265*VLOOKUP(AS$4,'INTERNAL PARAMETERS-1'!$B$5:$J$44,4, FALSE)</f>
        <v>0</v>
      </c>
      <c r="AT265" s="112">
        <f>$F265*'INTERNAL PARAMETERS-2'!AS265*VLOOKUP(AT$4,'INTERNAL PARAMETERS-1'!$B$5:$J$44,4, FALSE)</f>
        <v>0</v>
      </c>
      <c r="AU265" s="114">
        <f>$F265*'INTERNAL PARAMETERS-2'!F265*(1-VLOOKUP(G$4,'INTERNAL PARAMETERS-1'!$B$5:$J$44,4, FALSE))</f>
        <v>0</v>
      </c>
      <c r="AV265" s="113">
        <f>$F265*'INTERNAL PARAMETERS-2'!G265*(1-VLOOKUP(H$4,'INTERNAL PARAMETERS-1'!$B$5:$J$44,4, FALSE))</f>
        <v>0</v>
      </c>
      <c r="AW265" s="113">
        <f>$F265*'INTERNAL PARAMETERS-2'!H265*(1-VLOOKUP(I$4,'INTERNAL PARAMETERS-1'!$B$5:$J$44,4, FALSE))</f>
        <v>0</v>
      </c>
      <c r="AX265" s="113">
        <f>$F265*'INTERNAL PARAMETERS-2'!I265*(1-VLOOKUP(J$4,'INTERNAL PARAMETERS-1'!$B$5:$J$44,4, FALSE))</f>
        <v>0</v>
      </c>
      <c r="AY265" s="113">
        <f>$F265*'INTERNAL PARAMETERS-2'!J265*(1-VLOOKUP(K$4,'INTERNAL PARAMETERS-1'!$B$5:$J$44,4, FALSE))</f>
        <v>0</v>
      </c>
      <c r="AZ265" s="113">
        <f>$F265*'INTERNAL PARAMETERS-2'!K265*(1-VLOOKUP(L$4,'INTERNAL PARAMETERS-1'!$B$5:$J$44,4, FALSE))</f>
        <v>0</v>
      </c>
      <c r="BA265" s="113">
        <f>$F265*'INTERNAL PARAMETERS-2'!L265*(1-VLOOKUP(M$4,'INTERNAL PARAMETERS-1'!$B$5:$J$44,4, FALSE))</f>
        <v>0</v>
      </c>
      <c r="BB265" s="113">
        <f>$F265*'INTERNAL PARAMETERS-2'!M265*(1-VLOOKUP(N$4,'INTERNAL PARAMETERS-1'!$B$5:$J$44,4, FALSE))</f>
        <v>0</v>
      </c>
      <c r="BC265" s="113">
        <f>$F265*'INTERNAL PARAMETERS-2'!N265*(1-VLOOKUP(O$4,'INTERNAL PARAMETERS-1'!$B$5:$J$44,4, FALSE))</f>
        <v>0</v>
      </c>
      <c r="BD265" s="113">
        <f>$F265*'INTERNAL PARAMETERS-2'!O265*(1-VLOOKUP(P$4,'INTERNAL PARAMETERS-1'!$B$5:$J$44,4, FALSE))</f>
        <v>0</v>
      </c>
      <c r="BE265" s="113">
        <f>$F265*'INTERNAL PARAMETERS-2'!P265*(1-VLOOKUP(Q$4,'INTERNAL PARAMETERS-1'!$B$5:$J$44,4, FALSE))</f>
        <v>0</v>
      </c>
      <c r="BF265" s="113">
        <f>$F265*'INTERNAL PARAMETERS-2'!Q265*(1-VLOOKUP(R$4,'INTERNAL PARAMETERS-1'!$B$5:$J$44,4, FALSE))</f>
        <v>0</v>
      </c>
      <c r="BG265" s="113">
        <f>$F265*'INTERNAL PARAMETERS-2'!R265*(1-VLOOKUP(S$4,'INTERNAL PARAMETERS-1'!$B$5:$J$44,4, FALSE))</f>
        <v>0</v>
      </c>
      <c r="BH265" s="113">
        <f>$F265*'INTERNAL PARAMETERS-2'!S265*(1-VLOOKUP(T$4,'INTERNAL PARAMETERS-1'!$B$5:$J$44,4, FALSE))</f>
        <v>0</v>
      </c>
      <c r="BI265" s="113">
        <f>$F265*'INTERNAL PARAMETERS-2'!T265*(1-VLOOKUP(U$4,'INTERNAL PARAMETERS-1'!$B$5:$J$44,4, FALSE))</f>
        <v>0</v>
      </c>
      <c r="BJ265" s="113">
        <f>$F265*'INTERNAL PARAMETERS-2'!U265*(1-VLOOKUP(V$4,'INTERNAL PARAMETERS-1'!$B$5:$J$44,4, FALSE))</f>
        <v>0</v>
      </c>
      <c r="BK265" s="113">
        <f>$F265*'INTERNAL PARAMETERS-2'!V265*(1-VLOOKUP(W$4,'INTERNAL PARAMETERS-1'!$B$5:$J$44,4, FALSE))</f>
        <v>0</v>
      </c>
      <c r="BL265" s="113">
        <f>$F265*'INTERNAL PARAMETERS-2'!W265*(1-VLOOKUP(X$4,'INTERNAL PARAMETERS-1'!$B$5:$J$44,4, FALSE))</f>
        <v>0</v>
      </c>
      <c r="BM265" s="113">
        <f>$F265*'INTERNAL PARAMETERS-2'!X265*(1-VLOOKUP(Y$4,'INTERNAL PARAMETERS-1'!$B$5:$J$44,4, FALSE))</f>
        <v>0</v>
      </c>
      <c r="BN265" s="113">
        <f>$F265*'INTERNAL PARAMETERS-2'!Y265*(1-VLOOKUP(Z$4,'INTERNAL PARAMETERS-1'!$B$5:$J$44,4, FALSE))</f>
        <v>0</v>
      </c>
      <c r="BO265" s="113">
        <f>$F265*'INTERNAL PARAMETERS-2'!Z265*(1-VLOOKUP(AA$4,'INTERNAL PARAMETERS-1'!$B$5:$J$44,4, FALSE))</f>
        <v>0</v>
      </c>
      <c r="BP265" s="113">
        <f>$F265*'INTERNAL PARAMETERS-2'!AA265*(1-VLOOKUP(AB$4,'INTERNAL PARAMETERS-1'!$B$5:$J$44,4, FALSE))</f>
        <v>0</v>
      </c>
      <c r="BQ265" s="113">
        <f>$F265*'INTERNAL PARAMETERS-2'!AB265*(1-VLOOKUP(AC$4,'INTERNAL PARAMETERS-1'!$B$5:$J$44,4, FALSE))</f>
        <v>0</v>
      </c>
      <c r="BR265" s="113">
        <f>$F265*'INTERNAL PARAMETERS-2'!AC265*(1-VLOOKUP(AD$4,'INTERNAL PARAMETERS-1'!$B$5:$J$44,4, FALSE))</f>
        <v>0</v>
      </c>
      <c r="BS265" s="113">
        <f>$F265*'INTERNAL PARAMETERS-2'!AD265*(1-VLOOKUP(AE$4,'INTERNAL PARAMETERS-1'!$B$5:$J$44,4, FALSE))</f>
        <v>0</v>
      </c>
      <c r="BT265" s="113">
        <f>$F265*'INTERNAL PARAMETERS-2'!AE265*(1-VLOOKUP(AF$4,'INTERNAL PARAMETERS-1'!$B$5:$J$44,4, FALSE))</f>
        <v>0</v>
      </c>
      <c r="BU265" s="113">
        <f>$F265*'INTERNAL PARAMETERS-2'!AF265*(1-VLOOKUP(AG$4,'INTERNAL PARAMETERS-1'!$B$5:$J$44,4, FALSE))</f>
        <v>0</v>
      </c>
      <c r="BV265" s="113">
        <f>$F265*'INTERNAL PARAMETERS-2'!AG265*(1-VLOOKUP(AH$4,'INTERNAL PARAMETERS-1'!$B$5:$J$44,4, FALSE))</f>
        <v>0</v>
      </c>
      <c r="BW265" s="113">
        <f>$F265*'INTERNAL PARAMETERS-2'!AH265*(1-VLOOKUP(AI$4,'INTERNAL PARAMETERS-1'!$B$5:$J$44,4, FALSE))</f>
        <v>0</v>
      </c>
      <c r="BX265" s="113">
        <f>$F265*'INTERNAL PARAMETERS-2'!AI265*(1-VLOOKUP(AJ$4,'INTERNAL PARAMETERS-1'!$B$5:$J$44,4, FALSE))</f>
        <v>0</v>
      </c>
      <c r="BY265" s="113">
        <f>$F265*'INTERNAL PARAMETERS-2'!AJ265*(1-VLOOKUP(AK$4,'INTERNAL PARAMETERS-1'!$B$5:$J$44,4, FALSE))</f>
        <v>0</v>
      </c>
      <c r="BZ265" s="113">
        <f>$F265*'INTERNAL PARAMETERS-2'!AK265*(1-VLOOKUP(AL$4,'INTERNAL PARAMETERS-1'!$B$5:$J$44,4, FALSE))</f>
        <v>0</v>
      </c>
      <c r="CA265" s="113">
        <f>$F265*'INTERNAL PARAMETERS-2'!AL265*(1-VLOOKUP(AM$4,'INTERNAL PARAMETERS-1'!$B$5:$J$44,4, FALSE))</f>
        <v>0</v>
      </c>
      <c r="CB265" s="113">
        <f>$F265*'INTERNAL PARAMETERS-2'!AM265*(1-VLOOKUP(AN$4,'INTERNAL PARAMETERS-1'!$B$5:$J$44,4, FALSE))</f>
        <v>0</v>
      </c>
      <c r="CC265" s="113">
        <f>$F265*'INTERNAL PARAMETERS-2'!AN265*(1-VLOOKUP(AO$4,'INTERNAL PARAMETERS-1'!$B$5:$J$44,4, FALSE))</f>
        <v>0</v>
      </c>
      <c r="CD265" s="113">
        <f>$F265*'INTERNAL PARAMETERS-2'!AO265*(1-VLOOKUP(AP$4,'INTERNAL PARAMETERS-1'!$B$5:$J$44,4, FALSE))</f>
        <v>0</v>
      </c>
      <c r="CE265" s="113">
        <f>$F265*'INTERNAL PARAMETERS-2'!AP265*(1-VLOOKUP(AQ$4,'INTERNAL PARAMETERS-1'!$B$5:$J$44,4, FALSE))</f>
        <v>0</v>
      </c>
      <c r="CF265" s="113">
        <f>$F265*'INTERNAL PARAMETERS-2'!AQ265*(1-VLOOKUP(AR$4,'INTERNAL PARAMETERS-1'!$B$5:$J$44,4, FALSE))</f>
        <v>0</v>
      </c>
      <c r="CG265" s="113">
        <f>$F265*'INTERNAL PARAMETERS-2'!AR265*(1-VLOOKUP(AS$4,'INTERNAL PARAMETERS-1'!$B$5:$J$44,4, FALSE))</f>
        <v>0</v>
      </c>
      <c r="CH265" s="112">
        <f>$F265*'INTERNAL PARAMETERS-2'!AS265*(1-VLOOKUP(AT$4,'INTERNAL PARAMETERS-1'!$B$5:$J$44,4, FALSE))</f>
        <v>0</v>
      </c>
      <c r="CI265" s="111">
        <f t="shared" si="4"/>
        <v>0</v>
      </c>
    </row>
    <row r="266" spans="3:87" x14ac:dyDescent="0.5">
      <c r="C266" s="79" t="s">
        <v>3</v>
      </c>
      <c r="D266" s="78" t="s">
        <v>21</v>
      </c>
      <c r="E266" s="78" t="s">
        <v>11</v>
      </c>
      <c r="F266" s="115">
        <f>'INPUTS-Incidence'!E266</f>
        <v>0</v>
      </c>
      <c r="G266" s="114">
        <f>$F266*'INTERNAL PARAMETERS-2'!F266*VLOOKUP(G$4,'INTERNAL PARAMETERS-1'!$B$5:$J$44,4, FALSE)</f>
        <v>0</v>
      </c>
      <c r="H266" s="113">
        <f>$F266*'INTERNAL PARAMETERS-2'!G266*VLOOKUP(H$4,'INTERNAL PARAMETERS-1'!$B$5:$J$44,4, FALSE)</f>
        <v>0</v>
      </c>
      <c r="I266" s="113">
        <f>$F266*'INTERNAL PARAMETERS-2'!H266*VLOOKUP(I$4,'INTERNAL PARAMETERS-1'!$B$5:$J$44,4, FALSE)</f>
        <v>0</v>
      </c>
      <c r="J266" s="113">
        <f>$F266*'INTERNAL PARAMETERS-2'!I266*VLOOKUP(J$4,'INTERNAL PARAMETERS-1'!$B$5:$J$44,4, FALSE)</f>
        <v>0</v>
      </c>
      <c r="K266" s="113">
        <f>$F266*'INTERNAL PARAMETERS-2'!J266*VLOOKUP(K$4,'INTERNAL PARAMETERS-1'!$B$5:$J$44,4, FALSE)</f>
        <v>0</v>
      </c>
      <c r="L266" s="113">
        <f>$F266*'INTERNAL PARAMETERS-2'!K266*VLOOKUP(L$4,'INTERNAL PARAMETERS-1'!$B$5:$J$44,4, FALSE)</f>
        <v>0</v>
      </c>
      <c r="M266" s="113">
        <f>$F266*'INTERNAL PARAMETERS-2'!L266*VLOOKUP(M$4,'INTERNAL PARAMETERS-1'!$B$5:$J$44,4, FALSE)</f>
        <v>0</v>
      </c>
      <c r="N266" s="113">
        <f>$F266*'INTERNAL PARAMETERS-2'!M266*VLOOKUP(N$4,'INTERNAL PARAMETERS-1'!$B$5:$J$44,4, FALSE)</f>
        <v>0</v>
      </c>
      <c r="O266" s="113">
        <f>$F266*'INTERNAL PARAMETERS-2'!N266*VLOOKUP(O$4,'INTERNAL PARAMETERS-1'!$B$5:$J$44,4, FALSE)</f>
        <v>0</v>
      </c>
      <c r="P266" s="113">
        <f>$F266*'INTERNAL PARAMETERS-2'!O266*VLOOKUP(P$4,'INTERNAL PARAMETERS-1'!$B$5:$J$44,4, FALSE)</f>
        <v>0</v>
      </c>
      <c r="Q266" s="113">
        <f>$F266*'INTERNAL PARAMETERS-2'!P266*VLOOKUP(Q$4,'INTERNAL PARAMETERS-1'!$B$5:$J$44,4, FALSE)</f>
        <v>0</v>
      </c>
      <c r="R266" s="113">
        <f>$F266*'INTERNAL PARAMETERS-2'!Q266*VLOOKUP(R$4,'INTERNAL PARAMETERS-1'!$B$5:$J$44,4, FALSE)</f>
        <v>0</v>
      </c>
      <c r="S266" s="113">
        <f>$F266*'INTERNAL PARAMETERS-2'!R266*VLOOKUP(S$4,'INTERNAL PARAMETERS-1'!$B$5:$J$44,4, FALSE)</f>
        <v>0</v>
      </c>
      <c r="T266" s="113">
        <f>$F266*'INTERNAL PARAMETERS-2'!S266*VLOOKUP(T$4,'INTERNAL PARAMETERS-1'!$B$5:$J$44,4, FALSE)</f>
        <v>0</v>
      </c>
      <c r="U266" s="113">
        <f>$F266*'INTERNAL PARAMETERS-2'!T266*VLOOKUP(U$4,'INTERNAL PARAMETERS-1'!$B$5:$J$44,4, FALSE)</f>
        <v>0</v>
      </c>
      <c r="V266" s="113">
        <f>$F266*'INTERNAL PARAMETERS-2'!U266*VLOOKUP(V$4,'INTERNAL PARAMETERS-1'!$B$5:$J$44,4, FALSE)</f>
        <v>0</v>
      </c>
      <c r="W266" s="113">
        <f>$F266*'INTERNAL PARAMETERS-2'!V266*VLOOKUP(W$4,'INTERNAL PARAMETERS-1'!$B$5:$J$44,4, FALSE)</f>
        <v>0</v>
      </c>
      <c r="X266" s="113">
        <f>$F266*'INTERNAL PARAMETERS-2'!W266*VLOOKUP(X$4,'INTERNAL PARAMETERS-1'!$B$5:$J$44,4, FALSE)</f>
        <v>0</v>
      </c>
      <c r="Y266" s="113">
        <f>$F266*'INTERNAL PARAMETERS-2'!X266*VLOOKUP(Y$4,'INTERNAL PARAMETERS-1'!$B$5:$J$44,4, FALSE)</f>
        <v>0</v>
      </c>
      <c r="Z266" s="113">
        <f>$F266*'INTERNAL PARAMETERS-2'!Y266*VLOOKUP(Z$4,'INTERNAL PARAMETERS-1'!$B$5:$J$44,4, FALSE)</f>
        <v>0</v>
      </c>
      <c r="AA266" s="113">
        <f>$F266*'INTERNAL PARAMETERS-2'!Z266*VLOOKUP(AA$4,'INTERNAL PARAMETERS-1'!$B$5:$J$44,4, FALSE)</f>
        <v>0</v>
      </c>
      <c r="AB266" s="113">
        <f>$F266*'INTERNAL PARAMETERS-2'!AA266*VLOOKUP(AB$4,'INTERNAL PARAMETERS-1'!$B$5:$J$44,4, FALSE)</f>
        <v>0</v>
      </c>
      <c r="AC266" s="113">
        <f>$F266*'INTERNAL PARAMETERS-2'!AB266*VLOOKUP(AC$4,'INTERNAL PARAMETERS-1'!$B$5:$J$44,4, FALSE)</f>
        <v>0</v>
      </c>
      <c r="AD266" s="113">
        <f>$F266*'INTERNAL PARAMETERS-2'!AC266*VLOOKUP(AD$4,'INTERNAL PARAMETERS-1'!$B$5:$J$44,4, FALSE)</f>
        <v>0</v>
      </c>
      <c r="AE266" s="113">
        <f>$F266*'INTERNAL PARAMETERS-2'!AD266*VLOOKUP(AE$4,'INTERNAL PARAMETERS-1'!$B$5:$J$44,4, FALSE)</f>
        <v>0</v>
      </c>
      <c r="AF266" s="113">
        <f>$F266*'INTERNAL PARAMETERS-2'!AE266*VLOOKUP(AF$4,'INTERNAL PARAMETERS-1'!$B$5:$J$44,4, FALSE)</f>
        <v>0</v>
      </c>
      <c r="AG266" s="113">
        <f>$F266*'INTERNAL PARAMETERS-2'!AF266*VLOOKUP(AG$4,'INTERNAL PARAMETERS-1'!$B$5:$J$44,4, FALSE)</f>
        <v>0</v>
      </c>
      <c r="AH266" s="113">
        <f>$F266*'INTERNAL PARAMETERS-2'!AG266*VLOOKUP(AH$4,'INTERNAL PARAMETERS-1'!$B$5:$J$44,4, FALSE)</f>
        <v>0</v>
      </c>
      <c r="AI266" s="113">
        <f>$F266*'INTERNAL PARAMETERS-2'!AH266*VLOOKUP(AI$4,'INTERNAL PARAMETERS-1'!$B$5:$J$44,4, FALSE)</f>
        <v>0</v>
      </c>
      <c r="AJ266" s="113">
        <f>$F266*'INTERNAL PARAMETERS-2'!AI266*VLOOKUP(AJ$4,'INTERNAL PARAMETERS-1'!$B$5:$J$44,4, FALSE)</f>
        <v>0</v>
      </c>
      <c r="AK266" s="113">
        <f>$F266*'INTERNAL PARAMETERS-2'!AJ266*VLOOKUP(AK$4,'INTERNAL PARAMETERS-1'!$B$5:$J$44,4, FALSE)</f>
        <v>0</v>
      </c>
      <c r="AL266" s="113">
        <f>$F266*'INTERNAL PARAMETERS-2'!AK266*VLOOKUP(AL$4,'INTERNAL PARAMETERS-1'!$B$5:$J$44,4, FALSE)</f>
        <v>0</v>
      </c>
      <c r="AM266" s="113">
        <f>$F266*'INTERNAL PARAMETERS-2'!AL266*VLOOKUP(AM$4,'INTERNAL PARAMETERS-1'!$B$5:$J$44,4, FALSE)</f>
        <v>0</v>
      </c>
      <c r="AN266" s="113">
        <f>$F266*'INTERNAL PARAMETERS-2'!AM266*VLOOKUP(AN$4,'INTERNAL PARAMETERS-1'!$B$5:$J$44,4, FALSE)</f>
        <v>0</v>
      </c>
      <c r="AO266" s="113">
        <f>$F266*'INTERNAL PARAMETERS-2'!AN266*VLOOKUP(AO$4,'INTERNAL PARAMETERS-1'!$B$5:$J$44,4, FALSE)</f>
        <v>0</v>
      </c>
      <c r="AP266" s="113">
        <f>$F266*'INTERNAL PARAMETERS-2'!AO266*VLOOKUP(AP$4,'INTERNAL PARAMETERS-1'!$B$5:$J$44,4, FALSE)</f>
        <v>0</v>
      </c>
      <c r="AQ266" s="113">
        <f>$F266*'INTERNAL PARAMETERS-2'!AP266*VLOOKUP(AQ$4,'INTERNAL PARAMETERS-1'!$B$5:$J$44,4, FALSE)</f>
        <v>0</v>
      </c>
      <c r="AR266" s="113">
        <f>$F266*'INTERNAL PARAMETERS-2'!AQ266*VLOOKUP(AR$4,'INTERNAL PARAMETERS-1'!$B$5:$J$44,4, FALSE)</f>
        <v>0</v>
      </c>
      <c r="AS266" s="113">
        <f>$F266*'INTERNAL PARAMETERS-2'!AR266*VLOOKUP(AS$4,'INTERNAL PARAMETERS-1'!$B$5:$J$44,4, FALSE)</f>
        <v>0</v>
      </c>
      <c r="AT266" s="112">
        <f>$F266*'INTERNAL PARAMETERS-2'!AS266*VLOOKUP(AT$4,'INTERNAL PARAMETERS-1'!$B$5:$J$44,4, FALSE)</f>
        <v>0</v>
      </c>
      <c r="AU266" s="114">
        <f>$F266*'INTERNAL PARAMETERS-2'!F266*(1-VLOOKUP(G$4,'INTERNAL PARAMETERS-1'!$B$5:$J$44,4, FALSE))</f>
        <v>0</v>
      </c>
      <c r="AV266" s="113">
        <f>$F266*'INTERNAL PARAMETERS-2'!G266*(1-VLOOKUP(H$4,'INTERNAL PARAMETERS-1'!$B$5:$J$44,4, FALSE))</f>
        <v>0</v>
      </c>
      <c r="AW266" s="113">
        <f>$F266*'INTERNAL PARAMETERS-2'!H266*(1-VLOOKUP(I$4,'INTERNAL PARAMETERS-1'!$B$5:$J$44,4, FALSE))</f>
        <v>0</v>
      </c>
      <c r="AX266" s="113">
        <f>$F266*'INTERNAL PARAMETERS-2'!I266*(1-VLOOKUP(J$4,'INTERNAL PARAMETERS-1'!$B$5:$J$44,4, FALSE))</f>
        <v>0</v>
      </c>
      <c r="AY266" s="113">
        <f>$F266*'INTERNAL PARAMETERS-2'!J266*(1-VLOOKUP(K$4,'INTERNAL PARAMETERS-1'!$B$5:$J$44,4, FALSE))</f>
        <v>0</v>
      </c>
      <c r="AZ266" s="113">
        <f>$F266*'INTERNAL PARAMETERS-2'!K266*(1-VLOOKUP(L$4,'INTERNAL PARAMETERS-1'!$B$5:$J$44,4, FALSE))</f>
        <v>0</v>
      </c>
      <c r="BA266" s="113">
        <f>$F266*'INTERNAL PARAMETERS-2'!L266*(1-VLOOKUP(M$4,'INTERNAL PARAMETERS-1'!$B$5:$J$44,4, FALSE))</f>
        <v>0</v>
      </c>
      <c r="BB266" s="113">
        <f>$F266*'INTERNAL PARAMETERS-2'!M266*(1-VLOOKUP(N$4,'INTERNAL PARAMETERS-1'!$B$5:$J$44,4, FALSE))</f>
        <v>0</v>
      </c>
      <c r="BC266" s="113">
        <f>$F266*'INTERNAL PARAMETERS-2'!N266*(1-VLOOKUP(O$4,'INTERNAL PARAMETERS-1'!$B$5:$J$44,4, FALSE))</f>
        <v>0</v>
      </c>
      <c r="BD266" s="113">
        <f>$F266*'INTERNAL PARAMETERS-2'!O266*(1-VLOOKUP(P$4,'INTERNAL PARAMETERS-1'!$B$5:$J$44,4, FALSE))</f>
        <v>0</v>
      </c>
      <c r="BE266" s="113">
        <f>$F266*'INTERNAL PARAMETERS-2'!P266*(1-VLOOKUP(Q$4,'INTERNAL PARAMETERS-1'!$B$5:$J$44,4, FALSE))</f>
        <v>0</v>
      </c>
      <c r="BF266" s="113">
        <f>$F266*'INTERNAL PARAMETERS-2'!Q266*(1-VLOOKUP(R$4,'INTERNAL PARAMETERS-1'!$B$5:$J$44,4, FALSE))</f>
        <v>0</v>
      </c>
      <c r="BG266" s="113">
        <f>$F266*'INTERNAL PARAMETERS-2'!R266*(1-VLOOKUP(S$4,'INTERNAL PARAMETERS-1'!$B$5:$J$44,4, FALSE))</f>
        <v>0</v>
      </c>
      <c r="BH266" s="113">
        <f>$F266*'INTERNAL PARAMETERS-2'!S266*(1-VLOOKUP(T$4,'INTERNAL PARAMETERS-1'!$B$5:$J$44,4, FALSE))</f>
        <v>0</v>
      </c>
      <c r="BI266" s="113">
        <f>$F266*'INTERNAL PARAMETERS-2'!T266*(1-VLOOKUP(U$4,'INTERNAL PARAMETERS-1'!$B$5:$J$44,4, FALSE))</f>
        <v>0</v>
      </c>
      <c r="BJ266" s="113">
        <f>$F266*'INTERNAL PARAMETERS-2'!U266*(1-VLOOKUP(V$4,'INTERNAL PARAMETERS-1'!$B$5:$J$44,4, FALSE))</f>
        <v>0</v>
      </c>
      <c r="BK266" s="113">
        <f>$F266*'INTERNAL PARAMETERS-2'!V266*(1-VLOOKUP(W$4,'INTERNAL PARAMETERS-1'!$B$5:$J$44,4, FALSE))</f>
        <v>0</v>
      </c>
      <c r="BL266" s="113">
        <f>$F266*'INTERNAL PARAMETERS-2'!W266*(1-VLOOKUP(X$4,'INTERNAL PARAMETERS-1'!$B$5:$J$44,4, FALSE))</f>
        <v>0</v>
      </c>
      <c r="BM266" s="113">
        <f>$F266*'INTERNAL PARAMETERS-2'!X266*(1-VLOOKUP(Y$4,'INTERNAL PARAMETERS-1'!$B$5:$J$44,4, FALSE))</f>
        <v>0</v>
      </c>
      <c r="BN266" s="113">
        <f>$F266*'INTERNAL PARAMETERS-2'!Y266*(1-VLOOKUP(Z$4,'INTERNAL PARAMETERS-1'!$B$5:$J$44,4, FALSE))</f>
        <v>0</v>
      </c>
      <c r="BO266" s="113">
        <f>$F266*'INTERNAL PARAMETERS-2'!Z266*(1-VLOOKUP(AA$4,'INTERNAL PARAMETERS-1'!$B$5:$J$44,4, FALSE))</f>
        <v>0</v>
      </c>
      <c r="BP266" s="113">
        <f>$F266*'INTERNAL PARAMETERS-2'!AA266*(1-VLOOKUP(AB$4,'INTERNAL PARAMETERS-1'!$B$5:$J$44,4, FALSE))</f>
        <v>0</v>
      </c>
      <c r="BQ266" s="113">
        <f>$F266*'INTERNAL PARAMETERS-2'!AB266*(1-VLOOKUP(AC$4,'INTERNAL PARAMETERS-1'!$B$5:$J$44,4, FALSE))</f>
        <v>0</v>
      </c>
      <c r="BR266" s="113">
        <f>$F266*'INTERNAL PARAMETERS-2'!AC266*(1-VLOOKUP(AD$4,'INTERNAL PARAMETERS-1'!$B$5:$J$44,4, FALSE))</f>
        <v>0</v>
      </c>
      <c r="BS266" s="113">
        <f>$F266*'INTERNAL PARAMETERS-2'!AD266*(1-VLOOKUP(AE$4,'INTERNAL PARAMETERS-1'!$B$5:$J$44,4, FALSE))</f>
        <v>0</v>
      </c>
      <c r="BT266" s="113">
        <f>$F266*'INTERNAL PARAMETERS-2'!AE266*(1-VLOOKUP(AF$4,'INTERNAL PARAMETERS-1'!$B$5:$J$44,4, FALSE))</f>
        <v>0</v>
      </c>
      <c r="BU266" s="113">
        <f>$F266*'INTERNAL PARAMETERS-2'!AF266*(1-VLOOKUP(AG$4,'INTERNAL PARAMETERS-1'!$B$5:$J$44,4, FALSE))</f>
        <v>0</v>
      </c>
      <c r="BV266" s="113">
        <f>$F266*'INTERNAL PARAMETERS-2'!AG266*(1-VLOOKUP(AH$4,'INTERNAL PARAMETERS-1'!$B$5:$J$44,4, FALSE))</f>
        <v>0</v>
      </c>
      <c r="BW266" s="113">
        <f>$F266*'INTERNAL PARAMETERS-2'!AH266*(1-VLOOKUP(AI$4,'INTERNAL PARAMETERS-1'!$B$5:$J$44,4, FALSE))</f>
        <v>0</v>
      </c>
      <c r="BX266" s="113">
        <f>$F266*'INTERNAL PARAMETERS-2'!AI266*(1-VLOOKUP(AJ$4,'INTERNAL PARAMETERS-1'!$B$5:$J$44,4, FALSE))</f>
        <v>0</v>
      </c>
      <c r="BY266" s="113">
        <f>$F266*'INTERNAL PARAMETERS-2'!AJ266*(1-VLOOKUP(AK$4,'INTERNAL PARAMETERS-1'!$B$5:$J$44,4, FALSE))</f>
        <v>0</v>
      </c>
      <c r="BZ266" s="113">
        <f>$F266*'INTERNAL PARAMETERS-2'!AK266*(1-VLOOKUP(AL$4,'INTERNAL PARAMETERS-1'!$B$5:$J$44,4, FALSE))</f>
        <v>0</v>
      </c>
      <c r="CA266" s="113">
        <f>$F266*'INTERNAL PARAMETERS-2'!AL266*(1-VLOOKUP(AM$4,'INTERNAL PARAMETERS-1'!$B$5:$J$44,4, FALSE))</f>
        <v>0</v>
      </c>
      <c r="CB266" s="113">
        <f>$F266*'INTERNAL PARAMETERS-2'!AM266*(1-VLOOKUP(AN$4,'INTERNAL PARAMETERS-1'!$B$5:$J$44,4, FALSE))</f>
        <v>0</v>
      </c>
      <c r="CC266" s="113">
        <f>$F266*'INTERNAL PARAMETERS-2'!AN266*(1-VLOOKUP(AO$4,'INTERNAL PARAMETERS-1'!$B$5:$J$44,4, FALSE))</f>
        <v>0</v>
      </c>
      <c r="CD266" s="113">
        <f>$F266*'INTERNAL PARAMETERS-2'!AO266*(1-VLOOKUP(AP$4,'INTERNAL PARAMETERS-1'!$B$5:$J$44,4, FALSE))</f>
        <v>0</v>
      </c>
      <c r="CE266" s="113">
        <f>$F266*'INTERNAL PARAMETERS-2'!AP266*(1-VLOOKUP(AQ$4,'INTERNAL PARAMETERS-1'!$B$5:$J$44,4, FALSE))</f>
        <v>0</v>
      </c>
      <c r="CF266" s="113">
        <f>$F266*'INTERNAL PARAMETERS-2'!AQ266*(1-VLOOKUP(AR$4,'INTERNAL PARAMETERS-1'!$B$5:$J$44,4, FALSE))</f>
        <v>0</v>
      </c>
      <c r="CG266" s="113">
        <f>$F266*'INTERNAL PARAMETERS-2'!AR266*(1-VLOOKUP(AS$4,'INTERNAL PARAMETERS-1'!$B$5:$J$44,4, FALSE))</f>
        <v>0</v>
      </c>
      <c r="CH266" s="112">
        <f>$F266*'INTERNAL PARAMETERS-2'!AS266*(1-VLOOKUP(AT$4,'INTERNAL PARAMETERS-1'!$B$5:$J$44,4, FALSE))</f>
        <v>0</v>
      </c>
      <c r="CI266" s="111">
        <f t="shared" si="4"/>
        <v>0</v>
      </c>
    </row>
    <row r="267" spans="3:87" x14ac:dyDescent="0.5">
      <c r="C267" s="79" t="s">
        <v>3</v>
      </c>
      <c r="D267" s="78" t="s">
        <v>21</v>
      </c>
      <c r="E267" s="78" t="s">
        <v>10</v>
      </c>
      <c r="F267" s="115">
        <f>'INPUTS-Incidence'!E267</f>
        <v>0</v>
      </c>
      <c r="G267" s="114">
        <f>$F267*'INTERNAL PARAMETERS-2'!F267*VLOOKUP(G$4,'INTERNAL PARAMETERS-1'!$B$5:$J$44,4, FALSE)</f>
        <v>0</v>
      </c>
      <c r="H267" s="113">
        <f>$F267*'INTERNAL PARAMETERS-2'!G267*VLOOKUP(H$4,'INTERNAL PARAMETERS-1'!$B$5:$J$44,4, FALSE)</f>
        <v>0</v>
      </c>
      <c r="I267" s="113">
        <f>$F267*'INTERNAL PARAMETERS-2'!H267*VLOOKUP(I$4,'INTERNAL PARAMETERS-1'!$B$5:$J$44,4, FALSE)</f>
        <v>0</v>
      </c>
      <c r="J267" s="113">
        <f>$F267*'INTERNAL PARAMETERS-2'!I267*VLOOKUP(J$4,'INTERNAL PARAMETERS-1'!$B$5:$J$44,4, FALSE)</f>
        <v>0</v>
      </c>
      <c r="K267" s="113">
        <f>$F267*'INTERNAL PARAMETERS-2'!J267*VLOOKUP(K$4,'INTERNAL PARAMETERS-1'!$B$5:$J$44,4, FALSE)</f>
        <v>0</v>
      </c>
      <c r="L267" s="113">
        <f>$F267*'INTERNAL PARAMETERS-2'!K267*VLOOKUP(L$4,'INTERNAL PARAMETERS-1'!$B$5:$J$44,4, FALSE)</f>
        <v>0</v>
      </c>
      <c r="M267" s="113">
        <f>$F267*'INTERNAL PARAMETERS-2'!L267*VLOOKUP(M$4,'INTERNAL PARAMETERS-1'!$B$5:$J$44,4, FALSE)</f>
        <v>0</v>
      </c>
      <c r="N267" s="113">
        <f>$F267*'INTERNAL PARAMETERS-2'!M267*VLOOKUP(N$4,'INTERNAL PARAMETERS-1'!$B$5:$J$44,4, FALSE)</f>
        <v>0</v>
      </c>
      <c r="O267" s="113">
        <f>$F267*'INTERNAL PARAMETERS-2'!N267*VLOOKUP(O$4,'INTERNAL PARAMETERS-1'!$B$5:$J$44,4, FALSE)</f>
        <v>0</v>
      </c>
      <c r="P267" s="113">
        <f>$F267*'INTERNAL PARAMETERS-2'!O267*VLOOKUP(P$4,'INTERNAL PARAMETERS-1'!$B$5:$J$44,4, FALSE)</f>
        <v>0</v>
      </c>
      <c r="Q267" s="113">
        <f>$F267*'INTERNAL PARAMETERS-2'!P267*VLOOKUP(Q$4,'INTERNAL PARAMETERS-1'!$B$5:$J$44,4, FALSE)</f>
        <v>0</v>
      </c>
      <c r="R267" s="113">
        <f>$F267*'INTERNAL PARAMETERS-2'!Q267*VLOOKUP(R$4,'INTERNAL PARAMETERS-1'!$B$5:$J$44,4, FALSE)</f>
        <v>0</v>
      </c>
      <c r="S267" s="113">
        <f>$F267*'INTERNAL PARAMETERS-2'!R267*VLOOKUP(S$4,'INTERNAL PARAMETERS-1'!$B$5:$J$44,4, FALSE)</f>
        <v>0</v>
      </c>
      <c r="T267" s="113">
        <f>$F267*'INTERNAL PARAMETERS-2'!S267*VLOOKUP(T$4,'INTERNAL PARAMETERS-1'!$B$5:$J$44,4, FALSE)</f>
        <v>0</v>
      </c>
      <c r="U267" s="113">
        <f>$F267*'INTERNAL PARAMETERS-2'!T267*VLOOKUP(U$4,'INTERNAL PARAMETERS-1'!$B$5:$J$44,4, FALSE)</f>
        <v>0</v>
      </c>
      <c r="V267" s="113">
        <f>$F267*'INTERNAL PARAMETERS-2'!U267*VLOOKUP(V$4,'INTERNAL PARAMETERS-1'!$B$5:$J$44,4, FALSE)</f>
        <v>0</v>
      </c>
      <c r="W267" s="113">
        <f>$F267*'INTERNAL PARAMETERS-2'!V267*VLOOKUP(W$4,'INTERNAL PARAMETERS-1'!$B$5:$J$44,4, FALSE)</f>
        <v>0</v>
      </c>
      <c r="X267" s="113">
        <f>$F267*'INTERNAL PARAMETERS-2'!W267*VLOOKUP(X$4,'INTERNAL PARAMETERS-1'!$B$5:$J$44,4, FALSE)</f>
        <v>0</v>
      </c>
      <c r="Y267" s="113">
        <f>$F267*'INTERNAL PARAMETERS-2'!X267*VLOOKUP(Y$4,'INTERNAL PARAMETERS-1'!$B$5:$J$44,4, FALSE)</f>
        <v>0</v>
      </c>
      <c r="Z267" s="113">
        <f>$F267*'INTERNAL PARAMETERS-2'!Y267*VLOOKUP(Z$4,'INTERNAL PARAMETERS-1'!$B$5:$J$44,4, FALSE)</f>
        <v>0</v>
      </c>
      <c r="AA267" s="113">
        <f>$F267*'INTERNAL PARAMETERS-2'!Z267*VLOOKUP(AA$4,'INTERNAL PARAMETERS-1'!$B$5:$J$44,4, FALSE)</f>
        <v>0</v>
      </c>
      <c r="AB267" s="113">
        <f>$F267*'INTERNAL PARAMETERS-2'!AA267*VLOOKUP(AB$4,'INTERNAL PARAMETERS-1'!$B$5:$J$44,4, FALSE)</f>
        <v>0</v>
      </c>
      <c r="AC267" s="113">
        <f>$F267*'INTERNAL PARAMETERS-2'!AB267*VLOOKUP(AC$4,'INTERNAL PARAMETERS-1'!$B$5:$J$44,4, FALSE)</f>
        <v>0</v>
      </c>
      <c r="AD267" s="113">
        <f>$F267*'INTERNAL PARAMETERS-2'!AC267*VLOOKUP(AD$4,'INTERNAL PARAMETERS-1'!$B$5:$J$44,4, FALSE)</f>
        <v>0</v>
      </c>
      <c r="AE267" s="113">
        <f>$F267*'INTERNAL PARAMETERS-2'!AD267*VLOOKUP(AE$4,'INTERNAL PARAMETERS-1'!$B$5:$J$44,4, FALSE)</f>
        <v>0</v>
      </c>
      <c r="AF267" s="113">
        <f>$F267*'INTERNAL PARAMETERS-2'!AE267*VLOOKUP(AF$4,'INTERNAL PARAMETERS-1'!$B$5:$J$44,4, FALSE)</f>
        <v>0</v>
      </c>
      <c r="AG267" s="113">
        <f>$F267*'INTERNAL PARAMETERS-2'!AF267*VLOOKUP(AG$4,'INTERNAL PARAMETERS-1'!$B$5:$J$44,4, FALSE)</f>
        <v>0</v>
      </c>
      <c r="AH267" s="113">
        <f>$F267*'INTERNAL PARAMETERS-2'!AG267*VLOOKUP(AH$4,'INTERNAL PARAMETERS-1'!$B$5:$J$44,4, FALSE)</f>
        <v>0</v>
      </c>
      <c r="AI267" s="113">
        <f>$F267*'INTERNAL PARAMETERS-2'!AH267*VLOOKUP(AI$4,'INTERNAL PARAMETERS-1'!$B$5:$J$44,4, FALSE)</f>
        <v>0</v>
      </c>
      <c r="AJ267" s="113">
        <f>$F267*'INTERNAL PARAMETERS-2'!AI267*VLOOKUP(AJ$4,'INTERNAL PARAMETERS-1'!$B$5:$J$44,4, FALSE)</f>
        <v>0</v>
      </c>
      <c r="AK267" s="113">
        <f>$F267*'INTERNAL PARAMETERS-2'!AJ267*VLOOKUP(AK$4,'INTERNAL PARAMETERS-1'!$B$5:$J$44,4, FALSE)</f>
        <v>0</v>
      </c>
      <c r="AL267" s="113">
        <f>$F267*'INTERNAL PARAMETERS-2'!AK267*VLOOKUP(AL$4,'INTERNAL PARAMETERS-1'!$B$5:$J$44,4, FALSE)</f>
        <v>0</v>
      </c>
      <c r="AM267" s="113">
        <f>$F267*'INTERNAL PARAMETERS-2'!AL267*VLOOKUP(AM$4,'INTERNAL PARAMETERS-1'!$B$5:$J$44,4, FALSE)</f>
        <v>0</v>
      </c>
      <c r="AN267" s="113">
        <f>$F267*'INTERNAL PARAMETERS-2'!AM267*VLOOKUP(AN$4,'INTERNAL PARAMETERS-1'!$B$5:$J$44,4, FALSE)</f>
        <v>0</v>
      </c>
      <c r="AO267" s="113">
        <f>$F267*'INTERNAL PARAMETERS-2'!AN267*VLOOKUP(AO$4,'INTERNAL PARAMETERS-1'!$B$5:$J$44,4, FALSE)</f>
        <v>0</v>
      </c>
      <c r="AP267" s="113">
        <f>$F267*'INTERNAL PARAMETERS-2'!AO267*VLOOKUP(AP$4,'INTERNAL PARAMETERS-1'!$B$5:$J$44,4, FALSE)</f>
        <v>0</v>
      </c>
      <c r="AQ267" s="113">
        <f>$F267*'INTERNAL PARAMETERS-2'!AP267*VLOOKUP(AQ$4,'INTERNAL PARAMETERS-1'!$B$5:$J$44,4, FALSE)</f>
        <v>0</v>
      </c>
      <c r="AR267" s="113">
        <f>$F267*'INTERNAL PARAMETERS-2'!AQ267*VLOOKUP(AR$4,'INTERNAL PARAMETERS-1'!$B$5:$J$44,4, FALSE)</f>
        <v>0</v>
      </c>
      <c r="AS267" s="113">
        <f>$F267*'INTERNAL PARAMETERS-2'!AR267*VLOOKUP(AS$4,'INTERNAL PARAMETERS-1'!$B$5:$J$44,4, FALSE)</f>
        <v>0</v>
      </c>
      <c r="AT267" s="112">
        <f>$F267*'INTERNAL PARAMETERS-2'!AS267*VLOOKUP(AT$4,'INTERNAL PARAMETERS-1'!$B$5:$J$44,4, FALSE)</f>
        <v>0</v>
      </c>
      <c r="AU267" s="114">
        <f>$F267*'INTERNAL PARAMETERS-2'!F267*(1-VLOOKUP(G$4,'INTERNAL PARAMETERS-1'!$B$5:$J$44,4, FALSE))</f>
        <v>0</v>
      </c>
      <c r="AV267" s="113">
        <f>$F267*'INTERNAL PARAMETERS-2'!G267*(1-VLOOKUP(H$4,'INTERNAL PARAMETERS-1'!$B$5:$J$44,4, FALSE))</f>
        <v>0</v>
      </c>
      <c r="AW267" s="113">
        <f>$F267*'INTERNAL PARAMETERS-2'!H267*(1-VLOOKUP(I$4,'INTERNAL PARAMETERS-1'!$B$5:$J$44,4, FALSE))</f>
        <v>0</v>
      </c>
      <c r="AX267" s="113">
        <f>$F267*'INTERNAL PARAMETERS-2'!I267*(1-VLOOKUP(J$4,'INTERNAL PARAMETERS-1'!$B$5:$J$44,4, FALSE))</f>
        <v>0</v>
      </c>
      <c r="AY267" s="113">
        <f>$F267*'INTERNAL PARAMETERS-2'!J267*(1-VLOOKUP(K$4,'INTERNAL PARAMETERS-1'!$B$5:$J$44,4, FALSE))</f>
        <v>0</v>
      </c>
      <c r="AZ267" s="113">
        <f>$F267*'INTERNAL PARAMETERS-2'!K267*(1-VLOOKUP(L$4,'INTERNAL PARAMETERS-1'!$B$5:$J$44,4, FALSE))</f>
        <v>0</v>
      </c>
      <c r="BA267" s="113">
        <f>$F267*'INTERNAL PARAMETERS-2'!L267*(1-VLOOKUP(M$4,'INTERNAL PARAMETERS-1'!$B$5:$J$44,4, FALSE))</f>
        <v>0</v>
      </c>
      <c r="BB267" s="113">
        <f>$F267*'INTERNAL PARAMETERS-2'!M267*(1-VLOOKUP(N$4,'INTERNAL PARAMETERS-1'!$B$5:$J$44,4, FALSE))</f>
        <v>0</v>
      </c>
      <c r="BC267" s="113">
        <f>$F267*'INTERNAL PARAMETERS-2'!N267*(1-VLOOKUP(O$4,'INTERNAL PARAMETERS-1'!$B$5:$J$44,4, FALSE))</f>
        <v>0</v>
      </c>
      <c r="BD267" s="113">
        <f>$F267*'INTERNAL PARAMETERS-2'!O267*(1-VLOOKUP(P$4,'INTERNAL PARAMETERS-1'!$B$5:$J$44,4, FALSE))</f>
        <v>0</v>
      </c>
      <c r="BE267" s="113">
        <f>$F267*'INTERNAL PARAMETERS-2'!P267*(1-VLOOKUP(Q$4,'INTERNAL PARAMETERS-1'!$B$5:$J$44,4, FALSE))</f>
        <v>0</v>
      </c>
      <c r="BF267" s="113">
        <f>$F267*'INTERNAL PARAMETERS-2'!Q267*(1-VLOOKUP(R$4,'INTERNAL PARAMETERS-1'!$B$5:$J$44,4, FALSE))</f>
        <v>0</v>
      </c>
      <c r="BG267" s="113">
        <f>$F267*'INTERNAL PARAMETERS-2'!R267*(1-VLOOKUP(S$4,'INTERNAL PARAMETERS-1'!$B$5:$J$44,4, FALSE))</f>
        <v>0</v>
      </c>
      <c r="BH267" s="113">
        <f>$F267*'INTERNAL PARAMETERS-2'!S267*(1-VLOOKUP(T$4,'INTERNAL PARAMETERS-1'!$B$5:$J$44,4, FALSE))</f>
        <v>0</v>
      </c>
      <c r="BI267" s="113">
        <f>$F267*'INTERNAL PARAMETERS-2'!T267*(1-VLOOKUP(U$4,'INTERNAL PARAMETERS-1'!$B$5:$J$44,4, FALSE))</f>
        <v>0</v>
      </c>
      <c r="BJ267" s="113">
        <f>$F267*'INTERNAL PARAMETERS-2'!U267*(1-VLOOKUP(V$4,'INTERNAL PARAMETERS-1'!$B$5:$J$44,4, FALSE))</f>
        <v>0</v>
      </c>
      <c r="BK267" s="113">
        <f>$F267*'INTERNAL PARAMETERS-2'!V267*(1-VLOOKUP(W$4,'INTERNAL PARAMETERS-1'!$B$5:$J$44,4, FALSE))</f>
        <v>0</v>
      </c>
      <c r="BL267" s="113">
        <f>$F267*'INTERNAL PARAMETERS-2'!W267*(1-VLOOKUP(X$4,'INTERNAL PARAMETERS-1'!$B$5:$J$44,4, FALSE))</f>
        <v>0</v>
      </c>
      <c r="BM267" s="113">
        <f>$F267*'INTERNAL PARAMETERS-2'!X267*(1-VLOOKUP(Y$4,'INTERNAL PARAMETERS-1'!$B$5:$J$44,4, FALSE))</f>
        <v>0</v>
      </c>
      <c r="BN267" s="113">
        <f>$F267*'INTERNAL PARAMETERS-2'!Y267*(1-VLOOKUP(Z$4,'INTERNAL PARAMETERS-1'!$B$5:$J$44,4, FALSE))</f>
        <v>0</v>
      </c>
      <c r="BO267" s="113">
        <f>$F267*'INTERNAL PARAMETERS-2'!Z267*(1-VLOOKUP(AA$4,'INTERNAL PARAMETERS-1'!$B$5:$J$44,4, FALSE))</f>
        <v>0</v>
      </c>
      <c r="BP267" s="113">
        <f>$F267*'INTERNAL PARAMETERS-2'!AA267*(1-VLOOKUP(AB$4,'INTERNAL PARAMETERS-1'!$B$5:$J$44,4, FALSE))</f>
        <v>0</v>
      </c>
      <c r="BQ267" s="113">
        <f>$F267*'INTERNAL PARAMETERS-2'!AB267*(1-VLOOKUP(AC$4,'INTERNAL PARAMETERS-1'!$B$5:$J$44,4, FALSE))</f>
        <v>0</v>
      </c>
      <c r="BR267" s="113">
        <f>$F267*'INTERNAL PARAMETERS-2'!AC267*(1-VLOOKUP(AD$4,'INTERNAL PARAMETERS-1'!$B$5:$J$44,4, FALSE))</f>
        <v>0</v>
      </c>
      <c r="BS267" s="113">
        <f>$F267*'INTERNAL PARAMETERS-2'!AD267*(1-VLOOKUP(AE$4,'INTERNAL PARAMETERS-1'!$B$5:$J$44,4, FALSE))</f>
        <v>0</v>
      </c>
      <c r="BT267" s="113">
        <f>$F267*'INTERNAL PARAMETERS-2'!AE267*(1-VLOOKUP(AF$4,'INTERNAL PARAMETERS-1'!$B$5:$J$44,4, FALSE))</f>
        <v>0</v>
      </c>
      <c r="BU267" s="113">
        <f>$F267*'INTERNAL PARAMETERS-2'!AF267*(1-VLOOKUP(AG$4,'INTERNAL PARAMETERS-1'!$B$5:$J$44,4, FALSE))</f>
        <v>0</v>
      </c>
      <c r="BV267" s="113">
        <f>$F267*'INTERNAL PARAMETERS-2'!AG267*(1-VLOOKUP(AH$4,'INTERNAL PARAMETERS-1'!$B$5:$J$44,4, FALSE))</f>
        <v>0</v>
      </c>
      <c r="BW267" s="113">
        <f>$F267*'INTERNAL PARAMETERS-2'!AH267*(1-VLOOKUP(AI$4,'INTERNAL PARAMETERS-1'!$B$5:$J$44,4, FALSE))</f>
        <v>0</v>
      </c>
      <c r="BX267" s="113">
        <f>$F267*'INTERNAL PARAMETERS-2'!AI267*(1-VLOOKUP(AJ$4,'INTERNAL PARAMETERS-1'!$B$5:$J$44,4, FALSE))</f>
        <v>0</v>
      </c>
      <c r="BY267" s="113">
        <f>$F267*'INTERNAL PARAMETERS-2'!AJ267*(1-VLOOKUP(AK$4,'INTERNAL PARAMETERS-1'!$B$5:$J$44,4, FALSE))</f>
        <v>0</v>
      </c>
      <c r="BZ267" s="113">
        <f>$F267*'INTERNAL PARAMETERS-2'!AK267*(1-VLOOKUP(AL$4,'INTERNAL PARAMETERS-1'!$B$5:$J$44,4, FALSE))</f>
        <v>0</v>
      </c>
      <c r="CA267" s="113">
        <f>$F267*'INTERNAL PARAMETERS-2'!AL267*(1-VLOOKUP(AM$4,'INTERNAL PARAMETERS-1'!$B$5:$J$44,4, FALSE))</f>
        <v>0</v>
      </c>
      <c r="CB267" s="113">
        <f>$F267*'INTERNAL PARAMETERS-2'!AM267*(1-VLOOKUP(AN$4,'INTERNAL PARAMETERS-1'!$B$5:$J$44,4, FALSE))</f>
        <v>0</v>
      </c>
      <c r="CC267" s="113">
        <f>$F267*'INTERNAL PARAMETERS-2'!AN267*(1-VLOOKUP(AO$4,'INTERNAL PARAMETERS-1'!$B$5:$J$44,4, FALSE))</f>
        <v>0</v>
      </c>
      <c r="CD267" s="113">
        <f>$F267*'INTERNAL PARAMETERS-2'!AO267*(1-VLOOKUP(AP$4,'INTERNAL PARAMETERS-1'!$B$5:$J$44,4, FALSE))</f>
        <v>0</v>
      </c>
      <c r="CE267" s="113">
        <f>$F267*'INTERNAL PARAMETERS-2'!AP267*(1-VLOOKUP(AQ$4,'INTERNAL PARAMETERS-1'!$B$5:$J$44,4, FALSE))</f>
        <v>0</v>
      </c>
      <c r="CF267" s="113">
        <f>$F267*'INTERNAL PARAMETERS-2'!AQ267*(1-VLOOKUP(AR$4,'INTERNAL PARAMETERS-1'!$B$5:$J$44,4, FALSE))</f>
        <v>0</v>
      </c>
      <c r="CG267" s="113">
        <f>$F267*'INTERNAL PARAMETERS-2'!AR267*(1-VLOOKUP(AS$4,'INTERNAL PARAMETERS-1'!$B$5:$J$44,4, FALSE))</f>
        <v>0</v>
      </c>
      <c r="CH267" s="112">
        <f>$F267*'INTERNAL PARAMETERS-2'!AS267*(1-VLOOKUP(AT$4,'INTERNAL PARAMETERS-1'!$B$5:$J$44,4, FALSE))</f>
        <v>0</v>
      </c>
      <c r="CI267" s="111">
        <f t="shared" si="4"/>
        <v>0</v>
      </c>
    </row>
    <row r="268" spans="3:87" x14ac:dyDescent="0.5">
      <c r="C268" s="79" t="s">
        <v>3</v>
      </c>
      <c r="D268" s="78" t="s">
        <v>21</v>
      </c>
      <c r="E268" s="78" t="s">
        <v>9</v>
      </c>
      <c r="F268" s="115">
        <f>'INPUTS-Incidence'!E268</f>
        <v>0</v>
      </c>
      <c r="G268" s="114">
        <f>$F268*'INTERNAL PARAMETERS-2'!F268*VLOOKUP(G$4,'INTERNAL PARAMETERS-1'!$B$5:$J$44,4, FALSE)</f>
        <v>0</v>
      </c>
      <c r="H268" s="113">
        <f>$F268*'INTERNAL PARAMETERS-2'!G268*VLOOKUP(H$4,'INTERNAL PARAMETERS-1'!$B$5:$J$44,4, FALSE)</f>
        <v>0</v>
      </c>
      <c r="I268" s="113">
        <f>$F268*'INTERNAL PARAMETERS-2'!H268*VLOOKUP(I$4,'INTERNAL PARAMETERS-1'!$B$5:$J$44,4, FALSE)</f>
        <v>0</v>
      </c>
      <c r="J268" s="113">
        <f>$F268*'INTERNAL PARAMETERS-2'!I268*VLOOKUP(J$4,'INTERNAL PARAMETERS-1'!$B$5:$J$44,4, FALSE)</f>
        <v>0</v>
      </c>
      <c r="K268" s="113">
        <f>$F268*'INTERNAL PARAMETERS-2'!J268*VLOOKUP(K$4,'INTERNAL PARAMETERS-1'!$B$5:$J$44,4, FALSE)</f>
        <v>0</v>
      </c>
      <c r="L268" s="113">
        <f>$F268*'INTERNAL PARAMETERS-2'!K268*VLOOKUP(L$4,'INTERNAL PARAMETERS-1'!$B$5:$J$44,4, FALSE)</f>
        <v>0</v>
      </c>
      <c r="M268" s="113">
        <f>$F268*'INTERNAL PARAMETERS-2'!L268*VLOOKUP(M$4,'INTERNAL PARAMETERS-1'!$B$5:$J$44,4, FALSE)</f>
        <v>0</v>
      </c>
      <c r="N268" s="113">
        <f>$F268*'INTERNAL PARAMETERS-2'!M268*VLOOKUP(N$4,'INTERNAL PARAMETERS-1'!$B$5:$J$44,4, FALSE)</f>
        <v>0</v>
      </c>
      <c r="O268" s="113">
        <f>$F268*'INTERNAL PARAMETERS-2'!N268*VLOOKUP(O$4,'INTERNAL PARAMETERS-1'!$B$5:$J$44,4, FALSE)</f>
        <v>0</v>
      </c>
      <c r="P268" s="113">
        <f>$F268*'INTERNAL PARAMETERS-2'!O268*VLOOKUP(P$4,'INTERNAL PARAMETERS-1'!$B$5:$J$44,4, FALSE)</f>
        <v>0</v>
      </c>
      <c r="Q268" s="113">
        <f>$F268*'INTERNAL PARAMETERS-2'!P268*VLOOKUP(Q$4,'INTERNAL PARAMETERS-1'!$B$5:$J$44,4, FALSE)</f>
        <v>0</v>
      </c>
      <c r="R268" s="113">
        <f>$F268*'INTERNAL PARAMETERS-2'!Q268*VLOOKUP(R$4,'INTERNAL PARAMETERS-1'!$B$5:$J$44,4, FALSE)</f>
        <v>0</v>
      </c>
      <c r="S268" s="113">
        <f>$F268*'INTERNAL PARAMETERS-2'!R268*VLOOKUP(S$4,'INTERNAL PARAMETERS-1'!$B$5:$J$44,4, FALSE)</f>
        <v>0</v>
      </c>
      <c r="T268" s="113">
        <f>$F268*'INTERNAL PARAMETERS-2'!S268*VLOOKUP(T$4,'INTERNAL PARAMETERS-1'!$B$5:$J$44,4, FALSE)</f>
        <v>0</v>
      </c>
      <c r="U268" s="113">
        <f>$F268*'INTERNAL PARAMETERS-2'!T268*VLOOKUP(U$4,'INTERNAL PARAMETERS-1'!$B$5:$J$44,4, FALSE)</f>
        <v>0</v>
      </c>
      <c r="V268" s="113">
        <f>$F268*'INTERNAL PARAMETERS-2'!U268*VLOOKUP(V$4,'INTERNAL PARAMETERS-1'!$B$5:$J$44,4, FALSE)</f>
        <v>0</v>
      </c>
      <c r="W268" s="113">
        <f>$F268*'INTERNAL PARAMETERS-2'!V268*VLOOKUP(W$4,'INTERNAL PARAMETERS-1'!$B$5:$J$44,4, FALSE)</f>
        <v>0</v>
      </c>
      <c r="X268" s="113">
        <f>$F268*'INTERNAL PARAMETERS-2'!W268*VLOOKUP(X$4,'INTERNAL PARAMETERS-1'!$B$5:$J$44,4, FALSE)</f>
        <v>0</v>
      </c>
      <c r="Y268" s="113">
        <f>$F268*'INTERNAL PARAMETERS-2'!X268*VLOOKUP(Y$4,'INTERNAL PARAMETERS-1'!$B$5:$J$44,4, FALSE)</f>
        <v>0</v>
      </c>
      <c r="Z268" s="113">
        <f>$F268*'INTERNAL PARAMETERS-2'!Y268*VLOOKUP(Z$4,'INTERNAL PARAMETERS-1'!$B$5:$J$44,4, FALSE)</f>
        <v>0</v>
      </c>
      <c r="AA268" s="113">
        <f>$F268*'INTERNAL PARAMETERS-2'!Z268*VLOOKUP(AA$4,'INTERNAL PARAMETERS-1'!$B$5:$J$44,4, FALSE)</f>
        <v>0</v>
      </c>
      <c r="AB268" s="113">
        <f>$F268*'INTERNAL PARAMETERS-2'!AA268*VLOOKUP(AB$4,'INTERNAL PARAMETERS-1'!$B$5:$J$44,4, FALSE)</f>
        <v>0</v>
      </c>
      <c r="AC268" s="113">
        <f>$F268*'INTERNAL PARAMETERS-2'!AB268*VLOOKUP(AC$4,'INTERNAL PARAMETERS-1'!$B$5:$J$44,4, FALSE)</f>
        <v>0</v>
      </c>
      <c r="AD268" s="113">
        <f>$F268*'INTERNAL PARAMETERS-2'!AC268*VLOOKUP(AD$4,'INTERNAL PARAMETERS-1'!$B$5:$J$44,4, FALSE)</f>
        <v>0</v>
      </c>
      <c r="AE268" s="113">
        <f>$F268*'INTERNAL PARAMETERS-2'!AD268*VLOOKUP(AE$4,'INTERNAL PARAMETERS-1'!$B$5:$J$44,4, FALSE)</f>
        <v>0</v>
      </c>
      <c r="AF268" s="113">
        <f>$F268*'INTERNAL PARAMETERS-2'!AE268*VLOOKUP(AF$4,'INTERNAL PARAMETERS-1'!$B$5:$J$44,4, FALSE)</f>
        <v>0</v>
      </c>
      <c r="AG268" s="113">
        <f>$F268*'INTERNAL PARAMETERS-2'!AF268*VLOOKUP(AG$4,'INTERNAL PARAMETERS-1'!$B$5:$J$44,4, FALSE)</f>
        <v>0</v>
      </c>
      <c r="AH268" s="113">
        <f>$F268*'INTERNAL PARAMETERS-2'!AG268*VLOOKUP(AH$4,'INTERNAL PARAMETERS-1'!$B$5:$J$44,4, FALSE)</f>
        <v>0</v>
      </c>
      <c r="AI268" s="113">
        <f>$F268*'INTERNAL PARAMETERS-2'!AH268*VLOOKUP(AI$4,'INTERNAL PARAMETERS-1'!$B$5:$J$44,4, FALSE)</f>
        <v>0</v>
      </c>
      <c r="AJ268" s="113">
        <f>$F268*'INTERNAL PARAMETERS-2'!AI268*VLOOKUP(AJ$4,'INTERNAL PARAMETERS-1'!$B$5:$J$44,4, FALSE)</f>
        <v>0</v>
      </c>
      <c r="AK268" s="113">
        <f>$F268*'INTERNAL PARAMETERS-2'!AJ268*VLOOKUP(AK$4,'INTERNAL PARAMETERS-1'!$B$5:$J$44,4, FALSE)</f>
        <v>0</v>
      </c>
      <c r="AL268" s="113">
        <f>$F268*'INTERNAL PARAMETERS-2'!AK268*VLOOKUP(AL$4,'INTERNAL PARAMETERS-1'!$B$5:$J$44,4, FALSE)</f>
        <v>0</v>
      </c>
      <c r="AM268" s="113">
        <f>$F268*'INTERNAL PARAMETERS-2'!AL268*VLOOKUP(AM$4,'INTERNAL PARAMETERS-1'!$B$5:$J$44,4, FALSE)</f>
        <v>0</v>
      </c>
      <c r="AN268" s="113">
        <f>$F268*'INTERNAL PARAMETERS-2'!AM268*VLOOKUP(AN$4,'INTERNAL PARAMETERS-1'!$B$5:$J$44,4, FALSE)</f>
        <v>0</v>
      </c>
      <c r="AO268" s="113">
        <f>$F268*'INTERNAL PARAMETERS-2'!AN268*VLOOKUP(AO$4,'INTERNAL PARAMETERS-1'!$B$5:$J$44,4, FALSE)</f>
        <v>0</v>
      </c>
      <c r="AP268" s="113">
        <f>$F268*'INTERNAL PARAMETERS-2'!AO268*VLOOKUP(AP$4,'INTERNAL PARAMETERS-1'!$B$5:$J$44,4, FALSE)</f>
        <v>0</v>
      </c>
      <c r="AQ268" s="113">
        <f>$F268*'INTERNAL PARAMETERS-2'!AP268*VLOOKUP(AQ$4,'INTERNAL PARAMETERS-1'!$B$5:$J$44,4, FALSE)</f>
        <v>0</v>
      </c>
      <c r="AR268" s="113">
        <f>$F268*'INTERNAL PARAMETERS-2'!AQ268*VLOOKUP(AR$4,'INTERNAL PARAMETERS-1'!$B$5:$J$44,4, FALSE)</f>
        <v>0</v>
      </c>
      <c r="AS268" s="113">
        <f>$F268*'INTERNAL PARAMETERS-2'!AR268*VLOOKUP(AS$4,'INTERNAL PARAMETERS-1'!$B$5:$J$44,4, FALSE)</f>
        <v>0</v>
      </c>
      <c r="AT268" s="112">
        <f>$F268*'INTERNAL PARAMETERS-2'!AS268*VLOOKUP(AT$4,'INTERNAL PARAMETERS-1'!$B$5:$J$44,4, FALSE)</f>
        <v>0</v>
      </c>
      <c r="AU268" s="114">
        <f>$F268*'INTERNAL PARAMETERS-2'!F268*(1-VLOOKUP(G$4,'INTERNAL PARAMETERS-1'!$B$5:$J$44,4, FALSE))</f>
        <v>0</v>
      </c>
      <c r="AV268" s="113">
        <f>$F268*'INTERNAL PARAMETERS-2'!G268*(1-VLOOKUP(H$4,'INTERNAL PARAMETERS-1'!$B$5:$J$44,4, FALSE))</f>
        <v>0</v>
      </c>
      <c r="AW268" s="113">
        <f>$F268*'INTERNAL PARAMETERS-2'!H268*(1-VLOOKUP(I$4,'INTERNAL PARAMETERS-1'!$B$5:$J$44,4, FALSE))</f>
        <v>0</v>
      </c>
      <c r="AX268" s="113">
        <f>$F268*'INTERNAL PARAMETERS-2'!I268*(1-VLOOKUP(J$4,'INTERNAL PARAMETERS-1'!$B$5:$J$44,4, FALSE))</f>
        <v>0</v>
      </c>
      <c r="AY268" s="113">
        <f>$F268*'INTERNAL PARAMETERS-2'!J268*(1-VLOOKUP(K$4,'INTERNAL PARAMETERS-1'!$B$5:$J$44,4, FALSE))</f>
        <v>0</v>
      </c>
      <c r="AZ268" s="113">
        <f>$F268*'INTERNAL PARAMETERS-2'!K268*(1-VLOOKUP(L$4,'INTERNAL PARAMETERS-1'!$B$5:$J$44,4, FALSE))</f>
        <v>0</v>
      </c>
      <c r="BA268" s="113">
        <f>$F268*'INTERNAL PARAMETERS-2'!L268*(1-VLOOKUP(M$4,'INTERNAL PARAMETERS-1'!$B$5:$J$44,4, FALSE))</f>
        <v>0</v>
      </c>
      <c r="BB268" s="113">
        <f>$F268*'INTERNAL PARAMETERS-2'!M268*(1-VLOOKUP(N$4,'INTERNAL PARAMETERS-1'!$B$5:$J$44,4, FALSE))</f>
        <v>0</v>
      </c>
      <c r="BC268" s="113">
        <f>$F268*'INTERNAL PARAMETERS-2'!N268*(1-VLOOKUP(O$4,'INTERNAL PARAMETERS-1'!$B$5:$J$44,4, FALSE))</f>
        <v>0</v>
      </c>
      <c r="BD268" s="113">
        <f>$F268*'INTERNAL PARAMETERS-2'!O268*(1-VLOOKUP(P$4,'INTERNAL PARAMETERS-1'!$B$5:$J$44,4, FALSE))</f>
        <v>0</v>
      </c>
      <c r="BE268" s="113">
        <f>$F268*'INTERNAL PARAMETERS-2'!P268*(1-VLOOKUP(Q$4,'INTERNAL PARAMETERS-1'!$B$5:$J$44,4, FALSE))</f>
        <v>0</v>
      </c>
      <c r="BF268" s="113">
        <f>$F268*'INTERNAL PARAMETERS-2'!Q268*(1-VLOOKUP(R$4,'INTERNAL PARAMETERS-1'!$B$5:$J$44,4, FALSE))</f>
        <v>0</v>
      </c>
      <c r="BG268" s="113">
        <f>$F268*'INTERNAL PARAMETERS-2'!R268*(1-VLOOKUP(S$4,'INTERNAL PARAMETERS-1'!$B$5:$J$44,4, FALSE))</f>
        <v>0</v>
      </c>
      <c r="BH268" s="113">
        <f>$F268*'INTERNAL PARAMETERS-2'!S268*(1-VLOOKUP(T$4,'INTERNAL PARAMETERS-1'!$B$5:$J$44,4, FALSE))</f>
        <v>0</v>
      </c>
      <c r="BI268" s="113">
        <f>$F268*'INTERNAL PARAMETERS-2'!T268*(1-VLOOKUP(U$4,'INTERNAL PARAMETERS-1'!$B$5:$J$44,4, FALSE))</f>
        <v>0</v>
      </c>
      <c r="BJ268" s="113">
        <f>$F268*'INTERNAL PARAMETERS-2'!U268*(1-VLOOKUP(V$4,'INTERNAL PARAMETERS-1'!$B$5:$J$44,4, FALSE))</f>
        <v>0</v>
      </c>
      <c r="BK268" s="113">
        <f>$F268*'INTERNAL PARAMETERS-2'!V268*(1-VLOOKUP(W$4,'INTERNAL PARAMETERS-1'!$B$5:$J$44,4, FALSE))</f>
        <v>0</v>
      </c>
      <c r="BL268" s="113">
        <f>$F268*'INTERNAL PARAMETERS-2'!W268*(1-VLOOKUP(X$4,'INTERNAL PARAMETERS-1'!$B$5:$J$44,4, FALSE))</f>
        <v>0</v>
      </c>
      <c r="BM268" s="113">
        <f>$F268*'INTERNAL PARAMETERS-2'!X268*(1-VLOOKUP(Y$4,'INTERNAL PARAMETERS-1'!$B$5:$J$44,4, FALSE))</f>
        <v>0</v>
      </c>
      <c r="BN268" s="113">
        <f>$F268*'INTERNAL PARAMETERS-2'!Y268*(1-VLOOKUP(Z$4,'INTERNAL PARAMETERS-1'!$B$5:$J$44,4, FALSE))</f>
        <v>0</v>
      </c>
      <c r="BO268" s="113">
        <f>$F268*'INTERNAL PARAMETERS-2'!Z268*(1-VLOOKUP(AA$4,'INTERNAL PARAMETERS-1'!$B$5:$J$44,4, FALSE))</f>
        <v>0</v>
      </c>
      <c r="BP268" s="113">
        <f>$F268*'INTERNAL PARAMETERS-2'!AA268*(1-VLOOKUP(AB$4,'INTERNAL PARAMETERS-1'!$B$5:$J$44,4, FALSE))</f>
        <v>0</v>
      </c>
      <c r="BQ268" s="113">
        <f>$F268*'INTERNAL PARAMETERS-2'!AB268*(1-VLOOKUP(AC$4,'INTERNAL PARAMETERS-1'!$B$5:$J$44,4, FALSE))</f>
        <v>0</v>
      </c>
      <c r="BR268" s="113">
        <f>$F268*'INTERNAL PARAMETERS-2'!AC268*(1-VLOOKUP(AD$4,'INTERNAL PARAMETERS-1'!$B$5:$J$44,4, FALSE))</f>
        <v>0</v>
      </c>
      <c r="BS268" s="113">
        <f>$F268*'INTERNAL PARAMETERS-2'!AD268*(1-VLOOKUP(AE$4,'INTERNAL PARAMETERS-1'!$B$5:$J$44,4, FALSE))</f>
        <v>0</v>
      </c>
      <c r="BT268" s="113">
        <f>$F268*'INTERNAL PARAMETERS-2'!AE268*(1-VLOOKUP(AF$4,'INTERNAL PARAMETERS-1'!$B$5:$J$44,4, FALSE))</f>
        <v>0</v>
      </c>
      <c r="BU268" s="113">
        <f>$F268*'INTERNAL PARAMETERS-2'!AF268*(1-VLOOKUP(AG$4,'INTERNAL PARAMETERS-1'!$B$5:$J$44,4, FALSE))</f>
        <v>0</v>
      </c>
      <c r="BV268" s="113">
        <f>$F268*'INTERNAL PARAMETERS-2'!AG268*(1-VLOOKUP(AH$4,'INTERNAL PARAMETERS-1'!$B$5:$J$44,4, FALSE))</f>
        <v>0</v>
      </c>
      <c r="BW268" s="113">
        <f>$F268*'INTERNAL PARAMETERS-2'!AH268*(1-VLOOKUP(AI$4,'INTERNAL PARAMETERS-1'!$B$5:$J$44,4, FALSE))</f>
        <v>0</v>
      </c>
      <c r="BX268" s="113">
        <f>$F268*'INTERNAL PARAMETERS-2'!AI268*(1-VLOOKUP(AJ$4,'INTERNAL PARAMETERS-1'!$B$5:$J$44,4, FALSE))</f>
        <v>0</v>
      </c>
      <c r="BY268" s="113">
        <f>$F268*'INTERNAL PARAMETERS-2'!AJ268*(1-VLOOKUP(AK$4,'INTERNAL PARAMETERS-1'!$B$5:$J$44,4, FALSE))</f>
        <v>0</v>
      </c>
      <c r="BZ268" s="113">
        <f>$F268*'INTERNAL PARAMETERS-2'!AK268*(1-VLOOKUP(AL$4,'INTERNAL PARAMETERS-1'!$B$5:$J$44,4, FALSE))</f>
        <v>0</v>
      </c>
      <c r="CA268" s="113">
        <f>$F268*'INTERNAL PARAMETERS-2'!AL268*(1-VLOOKUP(AM$4,'INTERNAL PARAMETERS-1'!$B$5:$J$44,4, FALSE))</f>
        <v>0</v>
      </c>
      <c r="CB268" s="113">
        <f>$F268*'INTERNAL PARAMETERS-2'!AM268*(1-VLOOKUP(AN$4,'INTERNAL PARAMETERS-1'!$B$5:$J$44,4, FALSE))</f>
        <v>0</v>
      </c>
      <c r="CC268" s="113">
        <f>$F268*'INTERNAL PARAMETERS-2'!AN268*(1-VLOOKUP(AO$4,'INTERNAL PARAMETERS-1'!$B$5:$J$44,4, FALSE))</f>
        <v>0</v>
      </c>
      <c r="CD268" s="113">
        <f>$F268*'INTERNAL PARAMETERS-2'!AO268*(1-VLOOKUP(AP$4,'INTERNAL PARAMETERS-1'!$B$5:$J$44,4, FALSE))</f>
        <v>0</v>
      </c>
      <c r="CE268" s="113">
        <f>$F268*'INTERNAL PARAMETERS-2'!AP268*(1-VLOOKUP(AQ$4,'INTERNAL PARAMETERS-1'!$B$5:$J$44,4, FALSE))</f>
        <v>0</v>
      </c>
      <c r="CF268" s="113">
        <f>$F268*'INTERNAL PARAMETERS-2'!AQ268*(1-VLOOKUP(AR$4,'INTERNAL PARAMETERS-1'!$B$5:$J$44,4, FALSE))</f>
        <v>0</v>
      </c>
      <c r="CG268" s="113">
        <f>$F268*'INTERNAL PARAMETERS-2'!AR268*(1-VLOOKUP(AS$4,'INTERNAL PARAMETERS-1'!$B$5:$J$44,4, FALSE))</f>
        <v>0</v>
      </c>
      <c r="CH268" s="112">
        <f>$F268*'INTERNAL PARAMETERS-2'!AS268*(1-VLOOKUP(AT$4,'INTERNAL PARAMETERS-1'!$B$5:$J$44,4, FALSE))</f>
        <v>0</v>
      </c>
      <c r="CI268" s="111">
        <f t="shared" si="4"/>
        <v>0</v>
      </c>
    </row>
    <row r="269" spans="3:87" x14ac:dyDescent="0.5">
      <c r="C269" s="79" t="s">
        <v>3</v>
      </c>
      <c r="D269" s="78" t="s">
        <v>21</v>
      </c>
      <c r="E269" s="78" t="s">
        <v>8</v>
      </c>
      <c r="F269" s="115">
        <f>'INPUTS-Incidence'!E269</f>
        <v>0</v>
      </c>
      <c r="G269" s="114">
        <f>$F269*'INTERNAL PARAMETERS-2'!F269*VLOOKUP(G$4,'INTERNAL PARAMETERS-1'!$B$5:$J$44,4, FALSE)</f>
        <v>0</v>
      </c>
      <c r="H269" s="113">
        <f>$F269*'INTERNAL PARAMETERS-2'!G269*VLOOKUP(H$4,'INTERNAL PARAMETERS-1'!$B$5:$J$44,4, FALSE)</f>
        <v>0</v>
      </c>
      <c r="I269" s="113">
        <f>$F269*'INTERNAL PARAMETERS-2'!H269*VLOOKUP(I$4,'INTERNAL PARAMETERS-1'!$B$5:$J$44,4, FALSE)</f>
        <v>0</v>
      </c>
      <c r="J269" s="113">
        <f>$F269*'INTERNAL PARAMETERS-2'!I269*VLOOKUP(J$4,'INTERNAL PARAMETERS-1'!$B$5:$J$44,4, FALSE)</f>
        <v>0</v>
      </c>
      <c r="K269" s="113">
        <f>$F269*'INTERNAL PARAMETERS-2'!J269*VLOOKUP(K$4,'INTERNAL PARAMETERS-1'!$B$5:$J$44,4, FALSE)</f>
        <v>0</v>
      </c>
      <c r="L269" s="113">
        <f>$F269*'INTERNAL PARAMETERS-2'!K269*VLOOKUP(L$4,'INTERNAL PARAMETERS-1'!$B$5:$J$44,4, FALSE)</f>
        <v>0</v>
      </c>
      <c r="M269" s="113">
        <f>$F269*'INTERNAL PARAMETERS-2'!L269*VLOOKUP(M$4,'INTERNAL PARAMETERS-1'!$B$5:$J$44,4, FALSE)</f>
        <v>0</v>
      </c>
      <c r="N269" s="113">
        <f>$F269*'INTERNAL PARAMETERS-2'!M269*VLOOKUP(N$4,'INTERNAL PARAMETERS-1'!$B$5:$J$44,4, FALSE)</f>
        <v>0</v>
      </c>
      <c r="O269" s="113">
        <f>$F269*'INTERNAL PARAMETERS-2'!N269*VLOOKUP(O$4,'INTERNAL PARAMETERS-1'!$B$5:$J$44,4, FALSE)</f>
        <v>0</v>
      </c>
      <c r="P269" s="113">
        <f>$F269*'INTERNAL PARAMETERS-2'!O269*VLOOKUP(P$4,'INTERNAL PARAMETERS-1'!$B$5:$J$44,4, FALSE)</f>
        <v>0</v>
      </c>
      <c r="Q269" s="113">
        <f>$F269*'INTERNAL PARAMETERS-2'!P269*VLOOKUP(Q$4,'INTERNAL PARAMETERS-1'!$B$5:$J$44,4, FALSE)</f>
        <v>0</v>
      </c>
      <c r="R269" s="113">
        <f>$F269*'INTERNAL PARAMETERS-2'!Q269*VLOOKUP(R$4,'INTERNAL PARAMETERS-1'!$B$5:$J$44,4, FALSE)</f>
        <v>0</v>
      </c>
      <c r="S269" s="113">
        <f>$F269*'INTERNAL PARAMETERS-2'!R269*VLOOKUP(S$4,'INTERNAL PARAMETERS-1'!$B$5:$J$44,4, FALSE)</f>
        <v>0</v>
      </c>
      <c r="T269" s="113">
        <f>$F269*'INTERNAL PARAMETERS-2'!S269*VLOOKUP(T$4,'INTERNAL PARAMETERS-1'!$B$5:$J$44,4, FALSE)</f>
        <v>0</v>
      </c>
      <c r="U269" s="113">
        <f>$F269*'INTERNAL PARAMETERS-2'!T269*VLOOKUP(U$4,'INTERNAL PARAMETERS-1'!$B$5:$J$44,4, FALSE)</f>
        <v>0</v>
      </c>
      <c r="V269" s="113">
        <f>$F269*'INTERNAL PARAMETERS-2'!U269*VLOOKUP(V$4,'INTERNAL PARAMETERS-1'!$B$5:$J$44,4, FALSE)</f>
        <v>0</v>
      </c>
      <c r="W269" s="113">
        <f>$F269*'INTERNAL PARAMETERS-2'!V269*VLOOKUP(W$4,'INTERNAL PARAMETERS-1'!$B$5:$J$44,4, FALSE)</f>
        <v>0</v>
      </c>
      <c r="X269" s="113">
        <f>$F269*'INTERNAL PARAMETERS-2'!W269*VLOOKUP(X$4,'INTERNAL PARAMETERS-1'!$B$5:$J$44,4, FALSE)</f>
        <v>0</v>
      </c>
      <c r="Y269" s="113">
        <f>$F269*'INTERNAL PARAMETERS-2'!X269*VLOOKUP(Y$4,'INTERNAL PARAMETERS-1'!$B$5:$J$44,4, FALSE)</f>
        <v>0</v>
      </c>
      <c r="Z269" s="113">
        <f>$F269*'INTERNAL PARAMETERS-2'!Y269*VLOOKUP(Z$4,'INTERNAL PARAMETERS-1'!$B$5:$J$44,4, FALSE)</f>
        <v>0</v>
      </c>
      <c r="AA269" s="113">
        <f>$F269*'INTERNAL PARAMETERS-2'!Z269*VLOOKUP(AA$4,'INTERNAL PARAMETERS-1'!$B$5:$J$44,4, FALSE)</f>
        <v>0</v>
      </c>
      <c r="AB269" s="113">
        <f>$F269*'INTERNAL PARAMETERS-2'!AA269*VLOOKUP(AB$4,'INTERNAL PARAMETERS-1'!$B$5:$J$44,4, FALSE)</f>
        <v>0</v>
      </c>
      <c r="AC269" s="113">
        <f>$F269*'INTERNAL PARAMETERS-2'!AB269*VLOOKUP(AC$4,'INTERNAL PARAMETERS-1'!$B$5:$J$44,4, FALSE)</f>
        <v>0</v>
      </c>
      <c r="AD269" s="113">
        <f>$F269*'INTERNAL PARAMETERS-2'!AC269*VLOOKUP(AD$4,'INTERNAL PARAMETERS-1'!$B$5:$J$44,4, FALSE)</f>
        <v>0</v>
      </c>
      <c r="AE269" s="113">
        <f>$F269*'INTERNAL PARAMETERS-2'!AD269*VLOOKUP(AE$4,'INTERNAL PARAMETERS-1'!$B$5:$J$44,4, FALSE)</f>
        <v>0</v>
      </c>
      <c r="AF269" s="113">
        <f>$F269*'INTERNAL PARAMETERS-2'!AE269*VLOOKUP(AF$4,'INTERNAL PARAMETERS-1'!$B$5:$J$44,4, FALSE)</f>
        <v>0</v>
      </c>
      <c r="AG269" s="113">
        <f>$F269*'INTERNAL PARAMETERS-2'!AF269*VLOOKUP(AG$4,'INTERNAL PARAMETERS-1'!$B$5:$J$44,4, FALSE)</f>
        <v>0</v>
      </c>
      <c r="AH269" s="113">
        <f>$F269*'INTERNAL PARAMETERS-2'!AG269*VLOOKUP(AH$4,'INTERNAL PARAMETERS-1'!$B$5:$J$44,4, FALSE)</f>
        <v>0</v>
      </c>
      <c r="AI269" s="113">
        <f>$F269*'INTERNAL PARAMETERS-2'!AH269*VLOOKUP(AI$4,'INTERNAL PARAMETERS-1'!$B$5:$J$44,4, FALSE)</f>
        <v>0</v>
      </c>
      <c r="AJ269" s="113">
        <f>$F269*'INTERNAL PARAMETERS-2'!AI269*VLOOKUP(AJ$4,'INTERNAL PARAMETERS-1'!$B$5:$J$44,4, FALSE)</f>
        <v>0</v>
      </c>
      <c r="AK269" s="113">
        <f>$F269*'INTERNAL PARAMETERS-2'!AJ269*VLOOKUP(AK$4,'INTERNAL PARAMETERS-1'!$B$5:$J$44,4, FALSE)</f>
        <v>0</v>
      </c>
      <c r="AL269" s="113">
        <f>$F269*'INTERNAL PARAMETERS-2'!AK269*VLOOKUP(AL$4,'INTERNAL PARAMETERS-1'!$B$5:$J$44,4, FALSE)</f>
        <v>0</v>
      </c>
      <c r="AM269" s="113">
        <f>$F269*'INTERNAL PARAMETERS-2'!AL269*VLOOKUP(AM$4,'INTERNAL PARAMETERS-1'!$B$5:$J$44,4, FALSE)</f>
        <v>0</v>
      </c>
      <c r="AN269" s="113">
        <f>$F269*'INTERNAL PARAMETERS-2'!AM269*VLOOKUP(AN$4,'INTERNAL PARAMETERS-1'!$B$5:$J$44,4, FALSE)</f>
        <v>0</v>
      </c>
      <c r="AO269" s="113">
        <f>$F269*'INTERNAL PARAMETERS-2'!AN269*VLOOKUP(AO$4,'INTERNAL PARAMETERS-1'!$B$5:$J$44,4, FALSE)</f>
        <v>0</v>
      </c>
      <c r="AP269" s="113">
        <f>$F269*'INTERNAL PARAMETERS-2'!AO269*VLOOKUP(AP$4,'INTERNAL PARAMETERS-1'!$B$5:$J$44,4, FALSE)</f>
        <v>0</v>
      </c>
      <c r="AQ269" s="113">
        <f>$F269*'INTERNAL PARAMETERS-2'!AP269*VLOOKUP(AQ$4,'INTERNAL PARAMETERS-1'!$B$5:$J$44,4, FALSE)</f>
        <v>0</v>
      </c>
      <c r="AR269" s="113">
        <f>$F269*'INTERNAL PARAMETERS-2'!AQ269*VLOOKUP(AR$4,'INTERNAL PARAMETERS-1'!$B$5:$J$44,4, FALSE)</f>
        <v>0</v>
      </c>
      <c r="AS269" s="113">
        <f>$F269*'INTERNAL PARAMETERS-2'!AR269*VLOOKUP(AS$4,'INTERNAL PARAMETERS-1'!$B$5:$J$44,4, FALSE)</f>
        <v>0</v>
      </c>
      <c r="AT269" s="112">
        <f>$F269*'INTERNAL PARAMETERS-2'!AS269*VLOOKUP(AT$4,'INTERNAL PARAMETERS-1'!$B$5:$J$44,4, FALSE)</f>
        <v>0</v>
      </c>
      <c r="AU269" s="114">
        <f>$F269*'INTERNAL PARAMETERS-2'!F269*(1-VLOOKUP(G$4,'INTERNAL PARAMETERS-1'!$B$5:$J$44,4, FALSE))</f>
        <v>0</v>
      </c>
      <c r="AV269" s="113">
        <f>$F269*'INTERNAL PARAMETERS-2'!G269*(1-VLOOKUP(H$4,'INTERNAL PARAMETERS-1'!$B$5:$J$44,4, FALSE))</f>
        <v>0</v>
      </c>
      <c r="AW269" s="113">
        <f>$F269*'INTERNAL PARAMETERS-2'!H269*(1-VLOOKUP(I$4,'INTERNAL PARAMETERS-1'!$B$5:$J$44,4, FALSE))</f>
        <v>0</v>
      </c>
      <c r="AX269" s="113">
        <f>$F269*'INTERNAL PARAMETERS-2'!I269*(1-VLOOKUP(J$4,'INTERNAL PARAMETERS-1'!$B$5:$J$44,4, FALSE))</f>
        <v>0</v>
      </c>
      <c r="AY269" s="113">
        <f>$F269*'INTERNAL PARAMETERS-2'!J269*(1-VLOOKUP(K$4,'INTERNAL PARAMETERS-1'!$B$5:$J$44,4, FALSE))</f>
        <v>0</v>
      </c>
      <c r="AZ269" s="113">
        <f>$F269*'INTERNAL PARAMETERS-2'!K269*(1-VLOOKUP(L$4,'INTERNAL PARAMETERS-1'!$B$5:$J$44,4, FALSE))</f>
        <v>0</v>
      </c>
      <c r="BA269" s="113">
        <f>$F269*'INTERNAL PARAMETERS-2'!L269*(1-VLOOKUP(M$4,'INTERNAL PARAMETERS-1'!$B$5:$J$44,4, FALSE))</f>
        <v>0</v>
      </c>
      <c r="BB269" s="113">
        <f>$F269*'INTERNAL PARAMETERS-2'!M269*(1-VLOOKUP(N$4,'INTERNAL PARAMETERS-1'!$B$5:$J$44,4, FALSE))</f>
        <v>0</v>
      </c>
      <c r="BC269" s="113">
        <f>$F269*'INTERNAL PARAMETERS-2'!N269*(1-VLOOKUP(O$4,'INTERNAL PARAMETERS-1'!$B$5:$J$44,4, FALSE))</f>
        <v>0</v>
      </c>
      <c r="BD269" s="113">
        <f>$F269*'INTERNAL PARAMETERS-2'!O269*(1-VLOOKUP(P$4,'INTERNAL PARAMETERS-1'!$B$5:$J$44,4, FALSE))</f>
        <v>0</v>
      </c>
      <c r="BE269" s="113">
        <f>$F269*'INTERNAL PARAMETERS-2'!P269*(1-VLOOKUP(Q$4,'INTERNAL PARAMETERS-1'!$B$5:$J$44,4, FALSE))</f>
        <v>0</v>
      </c>
      <c r="BF269" s="113">
        <f>$F269*'INTERNAL PARAMETERS-2'!Q269*(1-VLOOKUP(R$4,'INTERNAL PARAMETERS-1'!$B$5:$J$44,4, FALSE))</f>
        <v>0</v>
      </c>
      <c r="BG269" s="113">
        <f>$F269*'INTERNAL PARAMETERS-2'!R269*(1-VLOOKUP(S$4,'INTERNAL PARAMETERS-1'!$B$5:$J$44,4, FALSE))</f>
        <v>0</v>
      </c>
      <c r="BH269" s="113">
        <f>$F269*'INTERNAL PARAMETERS-2'!S269*(1-VLOOKUP(T$4,'INTERNAL PARAMETERS-1'!$B$5:$J$44,4, FALSE))</f>
        <v>0</v>
      </c>
      <c r="BI269" s="113">
        <f>$F269*'INTERNAL PARAMETERS-2'!T269*(1-VLOOKUP(U$4,'INTERNAL PARAMETERS-1'!$B$5:$J$44,4, FALSE))</f>
        <v>0</v>
      </c>
      <c r="BJ269" s="113">
        <f>$F269*'INTERNAL PARAMETERS-2'!U269*(1-VLOOKUP(V$4,'INTERNAL PARAMETERS-1'!$B$5:$J$44,4, FALSE))</f>
        <v>0</v>
      </c>
      <c r="BK269" s="113">
        <f>$F269*'INTERNAL PARAMETERS-2'!V269*(1-VLOOKUP(W$4,'INTERNAL PARAMETERS-1'!$B$5:$J$44,4, FALSE))</f>
        <v>0</v>
      </c>
      <c r="BL269" s="113">
        <f>$F269*'INTERNAL PARAMETERS-2'!W269*(1-VLOOKUP(X$4,'INTERNAL PARAMETERS-1'!$B$5:$J$44,4, FALSE))</f>
        <v>0</v>
      </c>
      <c r="BM269" s="113">
        <f>$F269*'INTERNAL PARAMETERS-2'!X269*(1-VLOOKUP(Y$4,'INTERNAL PARAMETERS-1'!$B$5:$J$44,4, FALSE))</f>
        <v>0</v>
      </c>
      <c r="BN269" s="113">
        <f>$F269*'INTERNAL PARAMETERS-2'!Y269*(1-VLOOKUP(Z$4,'INTERNAL PARAMETERS-1'!$B$5:$J$44,4, FALSE))</f>
        <v>0</v>
      </c>
      <c r="BO269" s="113">
        <f>$F269*'INTERNAL PARAMETERS-2'!Z269*(1-VLOOKUP(AA$4,'INTERNAL PARAMETERS-1'!$B$5:$J$44,4, FALSE))</f>
        <v>0</v>
      </c>
      <c r="BP269" s="113">
        <f>$F269*'INTERNAL PARAMETERS-2'!AA269*(1-VLOOKUP(AB$4,'INTERNAL PARAMETERS-1'!$B$5:$J$44,4, FALSE))</f>
        <v>0</v>
      </c>
      <c r="BQ269" s="113">
        <f>$F269*'INTERNAL PARAMETERS-2'!AB269*(1-VLOOKUP(AC$4,'INTERNAL PARAMETERS-1'!$B$5:$J$44,4, FALSE))</f>
        <v>0</v>
      </c>
      <c r="BR269" s="113">
        <f>$F269*'INTERNAL PARAMETERS-2'!AC269*(1-VLOOKUP(AD$4,'INTERNAL PARAMETERS-1'!$B$5:$J$44,4, FALSE))</f>
        <v>0</v>
      </c>
      <c r="BS269" s="113">
        <f>$F269*'INTERNAL PARAMETERS-2'!AD269*(1-VLOOKUP(AE$4,'INTERNAL PARAMETERS-1'!$B$5:$J$44,4, FALSE))</f>
        <v>0</v>
      </c>
      <c r="BT269" s="113">
        <f>$F269*'INTERNAL PARAMETERS-2'!AE269*(1-VLOOKUP(AF$4,'INTERNAL PARAMETERS-1'!$B$5:$J$44,4, FALSE))</f>
        <v>0</v>
      </c>
      <c r="BU269" s="113">
        <f>$F269*'INTERNAL PARAMETERS-2'!AF269*(1-VLOOKUP(AG$4,'INTERNAL PARAMETERS-1'!$B$5:$J$44,4, FALSE))</f>
        <v>0</v>
      </c>
      <c r="BV269" s="113">
        <f>$F269*'INTERNAL PARAMETERS-2'!AG269*(1-VLOOKUP(AH$4,'INTERNAL PARAMETERS-1'!$B$5:$J$44,4, FALSE))</f>
        <v>0</v>
      </c>
      <c r="BW269" s="113">
        <f>$F269*'INTERNAL PARAMETERS-2'!AH269*(1-VLOOKUP(AI$4,'INTERNAL PARAMETERS-1'!$B$5:$J$44,4, FALSE))</f>
        <v>0</v>
      </c>
      <c r="BX269" s="113">
        <f>$F269*'INTERNAL PARAMETERS-2'!AI269*(1-VLOOKUP(AJ$4,'INTERNAL PARAMETERS-1'!$B$5:$J$44,4, FALSE))</f>
        <v>0</v>
      </c>
      <c r="BY269" s="113">
        <f>$F269*'INTERNAL PARAMETERS-2'!AJ269*(1-VLOOKUP(AK$4,'INTERNAL PARAMETERS-1'!$B$5:$J$44,4, FALSE))</f>
        <v>0</v>
      </c>
      <c r="BZ269" s="113">
        <f>$F269*'INTERNAL PARAMETERS-2'!AK269*(1-VLOOKUP(AL$4,'INTERNAL PARAMETERS-1'!$B$5:$J$44,4, FALSE))</f>
        <v>0</v>
      </c>
      <c r="CA269" s="113">
        <f>$F269*'INTERNAL PARAMETERS-2'!AL269*(1-VLOOKUP(AM$4,'INTERNAL PARAMETERS-1'!$B$5:$J$44,4, FALSE))</f>
        <v>0</v>
      </c>
      <c r="CB269" s="113">
        <f>$F269*'INTERNAL PARAMETERS-2'!AM269*(1-VLOOKUP(AN$4,'INTERNAL PARAMETERS-1'!$B$5:$J$44,4, FALSE))</f>
        <v>0</v>
      </c>
      <c r="CC269" s="113">
        <f>$F269*'INTERNAL PARAMETERS-2'!AN269*(1-VLOOKUP(AO$4,'INTERNAL PARAMETERS-1'!$B$5:$J$44,4, FALSE))</f>
        <v>0</v>
      </c>
      <c r="CD269" s="113">
        <f>$F269*'INTERNAL PARAMETERS-2'!AO269*(1-VLOOKUP(AP$4,'INTERNAL PARAMETERS-1'!$B$5:$J$44,4, FALSE))</f>
        <v>0</v>
      </c>
      <c r="CE269" s="113">
        <f>$F269*'INTERNAL PARAMETERS-2'!AP269*(1-VLOOKUP(AQ$4,'INTERNAL PARAMETERS-1'!$B$5:$J$44,4, FALSE))</f>
        <v>0</v>
      </c>
      <c r="CF269" s="113">
        <f>$F269*'INTERNAL PARAMETERS-2'!AQ269*(1-VLOOKUP(AR$4,'INTERNAL PARAMETERS-1'!$B$5:$J$44,4, FALSE))</f>
        <v>0</v>
      </c>
      <c r="CG269" s="113">
        <f>$F269*'INTERNAL PARAMETERS-2'!AR269*(1-VLOOKUP(AS$4,'INTERNAL PARAMETERS-1'!$B$5:$J$44,4, FALSE))</f>
        <v>0</v>
      </c>
      <c r="CH269" s="112">
        <f>$F269*'INTERNAL PARAMETERS-2'!AS269*(1-VLOOKUP(AT$4,'INTERNAL PARAMETERS-1'!$B$5:$J$44,4, FALSE))</f>
        <v>0</v>
      </c>
      <c r="CI269" s="111">
        <f t="shared" si="4"/>
        <v>0</v>
      </c>
    </row>
    <row r="270" spans="3:87" x14ac:dyDescent="0.5">
      <c r="C270" s="79" t="s">
        <v>3</v>
      </c>
      <c r="D270" s="78" t="s">
        <v>21</v>
      </c>
      <c r="E270" s="78" t="s">
        <v>7</v>
      </c>
      <c r="F270" s="115">
        <f>'INPUTS-Incidence'!E270</f>
        <v>0</v>
      </c>
      <c r="G270" s="114">
        <f>$F270*'INTERNAL PARAMETERS-2'!F270*VLOOKUP(G$4,'INTERNAL PARAMETERS-1'!$B$5:$J$44,4, FALSE)</f>
        <v>0</v>
      </c>
      <c r="H270" s="113">
        <f>$F270*'INTERNAL PARAMETERS-2'!G270*VLOOKUP(H$4,'INTERNAL PARAMETERS-1'!$B$5:$J$44,4, FALSE)</f>
        <v>0</v>
      </c>
      <c r="I270" s="113">
        <f>$F270*'INTERNAL PARAMETERS-2'!H270*VLOOKUP(I$4,'INTERNAL PARAMETERS-1'!$B$5:$J$44,4, FALSE)</f>
        <v>0</v>
      </c>
      <c r="J270" s="113">
        <f>$F270*'INTERNAL PARAMETERS-2'!I270*VLOOKUP(J$4,'INTERNAL PARAMETERS-1'!$B$5:$J$44,4, FALSE)</f>
        <v>0</v>
      </c>
      <c r="K270" s="113">
        <f>$F270*'INTERNAL PARAMETERS-2'!J270*VLOOKUP(K$4,'INTERNAL PARAMETERS-1'!$B$5:$J$44,4, FALSE)</f>
        <v>0</v>
      </c>
      <c r="L270" s="113">
        <f>$F270*'INTERNAL PARAMETERS-2'!K270*VLOOKUP(L$4,'INTERNAL PARAMETERS-1'!$B$5:$J$44,4, FALSE)</f>
        <v>0</v>
      </c>
      <c r="M270" s="113">
        <f>$F270*'INTERNAL PARAMETERS-2'!L270*VLOOKUP(M$4,'INTERNAL PARAMETERS-1'!$B$5:$J$44,4, FALSE)</f>
        <v>0</v>
      </c>
      <c r="N270" s="113">
        <f>$F270*'INTERNAL PARAMETERS-2'!M270*VLOOKUP(N$4,'INTERNAL PARAMETERS-1'!$B$5:$J$44,4, FALSE)</f>
        <v>0</v>
      </c>
      <c r="O270" s="113">
        <f>$F270*'INTERNAL PARAMETERS-2'!N270*VLOOKUP(O$4,'INTERNAL PARAMETERS-1'!$B$5:$J$44,4, FALSE)</f>
        <v>0</v>
      </c>
      <c r="P270" s="113">
        <f>$F270*'INTERNAL PARAMETERS-2'!O270*VLOOKUP(P$4,'INTERNAL PARAMETERS-1'!$B$5:$J$44,4, FALSE)</f>
        <v>0</v>
      </c>
      <c r="Q270" s="113">
        <f>$F270*'INTERNAL PARAMETERS-2'!P270*VLOOKUP(Q$4,'INTERNAL PARAMETERS-1'!$B$5:$J$44,4, FALSE)</f>
        <v>0</v>
      </c>
      <c r="R270" s="113">
        <f>$F270*'INTERNAL PARAMETERS-2'!Q270*VLOOKUP(R$4,'INTERNAL PARAMETERS-1'!$B$5:$J$44,4, FALSE)</f>
        <v>0</v>
      </c>
      <c r="S270" s="113">
        <f>$F270*'INTERNAL PARAMETERS-2'!R270*VLOOKUP(S$4,'INTERNAL PARAMETERS-1'!$B$5:$J$44,4, FALSE)</f>
        <v>0</v>
      </c>
      <c r="T270" s="113">
        <f>$F270*'INTERNAL PARAMETERS-2'!S270*VLOOKUP(T$4,'INTERNAL PARAMETERS-1'!$B$5:$J$44,4, FALSE)</f>
        <v>0</v>
      </c>
      <c r="U270" s="113">
        <f>$F270*'INTERNAL PARAMETERS-2'!T270*VLOOKUP(U$4,'INTERNAL PARAMETERS-1'!$B$5:$J$44,4, FALSE)</f>
        <v>0</v>
      </c>
      <c r="V270" s="113">
        <f>$F270*'INTERNAL PARAMETERS-2'!U270*VLOOKUP(V$4,'INTERNAL PARAMETERS-1'!$B$5:$J$44,4, FALSE)</f>
        <v>0</v>
      </c>
      <c r="W270" s="113">
        <f>$F270*'INTERNAL PARAMETERS-2'!V270*VLOOKUP(W$4,'INTERNAL PARAMETERS-1'!$B$5:$J$44,4, FALSE)</f>
        <v>0</v>
      </c>
      <c r="X270" s="113">
        <f>$F270*'INTERNAL PARAMETERS-2'!W270*VLOOKUP(X$4,'INTERNAL PARAMETERS-1'!$B$5:$J$44,4, FALSE)</f>
        <v>0</v>
      </c>
      <c r="Y270" s="113">
        <f>$F270*'INTERNAL PARAMETERS-2'!X270*VLOOKUP(Y$4,'INTERNAL PARAMETERS-1'!$B$5:$J$44,4, FALSE)</f>
        <v>0</v>
      </c>
      <c r="Z270" s="113">
        <f>$F270*'INTERNAL PARAMETERS-2'!Y270*VLOOKUP(Z$4,'INTERNAL PARAMETERS-1'!$B$5:$J$44,4, FALSE)</f>
        <v>0</v>
      </c>
      <c r="AA270" s="113">
        <f>$F270*'INTERNAL PARAMETERS-2'!Z270*VLOOKUP(AA$4,'INTERNAL PARAMETERS-1'!$B$5:$J$44,4, FALSE)</f>
        <v>0</v>
      </c>
      <c r="AB270" s="113">
        <f>$F270*'INTERNAL PARAMETERS-2'!AA270*VLOOKUP(AB$4,'INTERNAL PARAMETERS-1'!$B$5:$J$44,4, FALSE)</f>
        <v>0</v>
      </c>
      <c r="AC270" s="113">
        <f>$F270*'INTERNAL PARAMETERS-2'!AB270*VLOOKUP(AC$4,'INTERNAL PARAMETERS-1'!$B$5:$J$44,4, FALSE)</f>
        <v>0</v>
      </c>
      <c r="AD270" s="113">
        <f>$F270*'INTERNAL PARAMETERS-2'!AC270*VLOOKUP(AD$4,'INTERNAL PARAMETERS-1'!$B$5:$J$44,4, FALSE)</f>
        <v>0</v>
      </c>
      <c r="AE270" s="113">
        <f>$F270*'INTERNAL PARAMETERS-2'!AD270*VLOOKUP(AE$4,'INTERNAL PARAMETERS-1'!$B$5:$J$44,4, FALSE)</f>
        <v>0</v>
      </c>
      <c r="AF270" s="113">
        <f>$F270*'INTERNAL PARAMETERS-2'!AE270*VLOOKUP(AF$4,'INTERNAL PARAMETERS-1'!$B$5:$J$44,4, FALSE)</f>
        <v>0</v>
      </c>
      <c r="AG270" s="113">
        <f>$F270*'INTERNAL PARAMETERS-2'!AF270*VLOOKUP(AG$4,'INTERNAL PARAMETERS-1'!$B$5:$J$44,4, FALSE)</f>
        <v>0</v>
      </c>
      <c r="AH270" s="113">
        <f>$F270*'INTERNAL PARAMETERS-2'!AG270*VLOOKUP(AH$4,'INTERNAL PARAMETERS-1'!$B$5:$J$44,4, FALSE)</f>
        <v>0</v>
      </c>
      <c r="AI270" s="113">
        <f>$F270*'INTERNAL PARAMETERS-2'!AH270*VLOOKUP(AI$4,'INTERNAL PARAMETERS-1'!$B$5:$J$44,4, FALSE)</f>
        <v>0</v>
      </c>
      <c r="AJ270" s="113">
        <f>$F270*'INTERNAL PARAMETERS-2'!AI270*VLOOKUP(AJ$4,'INTERNAL PARAMETERS-1'!$B$5:$J$44,4, FALSE)</f>
        <v>0</v>
      </c>
      <c r="AK270" s="113">
        <f>$F270*'INTERNAL PARAMETERS-2'!AJ270*VLOOKUP(AK$4,'INTERNAL PARAMETERS-1'!$B$5:$J$44,4, FALSE)</f>
        <v>0</v>
      </c>
      <c r="AL270" s="113">
        <f>$F270*'INTERNAL PARAMETERS-2'!AK270*VLOOKUP(AL$4,'INTERNAL PARAMETERS-1'!$B$5:$J$44,4, FALSE)</f>
        <v>0</v>
      </c>
      <c r="AM270" s="113">
        <f>$F270*'INTERNAL PARAMETERS-2'!AL270*VLOOKUP(AM$4,'INTERNAL PARAMETERS-1'!$B$5:$J$44,4, FALSE)</f>
        <v>0</v>
      </c>
      <c r="AN270" s="113">
        <f>$F270*'INTERNAL PARAMETERS-2'!AM270*VLOOKUP(AN$4,'INTERNAL PARAMETERS-1'!$B$5:$J$44,4, FALSE)</f>
        <v>0</v>
      </c>
      <c r="AO270" s="113">
        <f>$F270*'INTERNAL PARAMETERS-2'!AN270*VLOOKUP(AO$4,'INTERNAL PARAMETERS-1'!$B$5:$J$44,4, FALSE)</f>
        <v>0</v>
      </c>
      <c r="AP270" s="113">
        <f>$F270*'INTERNAL PARAMETERS-2'!AO270*VLOOKUP(AP$4,'INTERNAL PARAMETERS-1'!$B$5:$J$44,4, FALSE)</f>
        <v>0</v>
      </c>
      <c r="AQ270" s="113">
        <f>$F270*'INTERNAL PARAMETERS-2'!AP270*VLOOKUP(AQ$4,'INTERNAL PARAMETERS-1'!$B$5:$J$44,4, FALSE)</f>
        <v>0</v>
      </c>
      <c r="AR270" s="113">
        <f>$F270*'INTERNAL PARAMETERS-2'!AQ270*VLOOKUP(AR$4,'INTERNAL PARAMETERS-1'!$B$5:$J$44,4, FALSE)</f>
        <v>0</v>
      </c>
      <c r="AS270" s="113">
        <f>$F270*'INTERNAL PARAMETERS-2'!AR270*VLOOKUP(AS$4,'INTERNAL PARAMETERS-1'!$B$5:$J$44,4, FALSE)</f>
        <v>0</v>
      </c>
      <c r="AT270" s="112">
        <f>$F270*'INTERNAL PARAMETERS-2'!AS270*VLOOKUP(AT$4,'INTERNAL PARAMETERS-1'!$B$5:$J$44,4, FALSE)</f>
        <v>0</v>
      </c>
      <c r="AU270" s="114">
        <f>$F270*'INTERNAL PARAMETERS-2'!F270*(1-VLOOKUP(G$4,'INTERNAL PARAMETERS-1'!$B$5:$J$44,4, FALSE))</f>
        <v>0</v>
      </c>
      <c r="AV270" s="113">
        <f>$F270*'INTERNAL PARAMETERS-2'!G270*(1-VLOOKUP(H$4,'INTERNAL PARAMETERS-1'!$B$5:$J$44,4, FALSE))</f>
        <v>0</v>
      </c>
      <c r="AW270" s="113">
        <f>$F270*'INTERNAL PARAMETERS-2'!H270*(1-VLOOKUP(I$4,'INTERNAL PARAMETERS-1'!$B$5:$J$44,4, FALSE))</f>
        <v>0</v>
      </c>
      <c r="AX270" s="113">
        <f>$F270*'INTERNAL PARAMETERS-2'!I270*(1-VLOOKUP(J$4,'INTERNAL PARAMETERS-1'!$B$5:$J$44,4, FALSE))</f>
        <v>0</v>
      </c>
      <c r="AY270" s="113">
        <f>$F270*'INTERNAL PARAMETERS-2'!J270*(1-VLOOKUP(K$4,'INTERNAL PARAMETERS-1'!$B$5:$J$44,4, FALSE))</f>
        <v>0</v>
      </c>
      <c r="AZ270" s="113">
        <f>$F270*'INTERNAL PARAMETERS-2'!K270*(1-VLOOKUP(L$4,'INTERNAL PARAMETERS-1'!$B$5:$J$44,4, FALSE))</f>
        <v>0</v>
      </c>
      <c r="BA270" s="113">
        <f>$F270*'INTERNAL PARAMETERS-2'!L270*(1-VLOOKUP(M$4,'INTERNAL PARAMETERS-1'!$B$5:$J$44,4, FALSE))</f>
        <v>0</v>
      </c>
      <c r="BB270" s="113">
        <f>$F270*'INTERNAL PARAMETERS-2'!M270*(1-VLOOKUP(N$4,'INTERNAL PARAMETERS-1'!$B$5:$J$44,4, FALSE))</f>
        <v>0</v>
      </c>
      <c r="BC270" s="113">
        <f>$F270*'INTERNAL PARAMETERS-2'!N270*(1-VLOOKUP(O$4,'INTERNAL PARAMETERS-1'!$B$5:$J$44,4, FALSE))</f>
        <v>0</v>
      </c>
      <c r="BD270" s="113">
        <f>$F270*'INTERNAL PARAMETERS-2'!O270*(1-VLOOKUP(P$4,'INTERNAL PARAMETERS-1'!$B$5:$J$44,4, FALSE))</f>
        <v>0</v>
      </c>
      <c r="BE270" s="113">
        <f>$F270*'INTERNAL PARAMETERS-2'!P270*(1-VLOOKUP(Q$4,'INTERNAL PARAMETERS-1'!$B$5:$J$44,4, FALSE))</f>
        <v>0</v>
      </c>
      <c r="BF270" s="113">
        <f>$F270*'INTERNAL PARAMETERS-2'!Q270*(1-VLOOKUP(R$4,'INTERNAL PARAMETERS-1'!$B$5:$J$44,4, FALSE))</f>
        <v>0</v>
      </c>
      <c r="BG270" s="113">
        <f>$F270*'INTERNAL PARAMETERS-2'!R270*(1-VLOOKUP(S$4,'INTERNAL PARAMETERS-1'!$B$5:$J$44,4, FALSE))</f>
        <v>0</v>
      </c>
      <c r="BH270" s="113">
        <f>$F270*'INTERNAL PARAMETERS-2'!S270*(1-VLOOKUP(T$4,'INTERNAL PARAMETERS-1'!$B$5:$J$44,4, FALSE))</f>
        <v>0</v>
      </c>
      <c r="BI270" s="113">
        <f>$F270*'INTERNAL PARAMETERS-2'!T270*(1-VLOOKUP(U$4,'INTERNAL PARAMETERS-1'!$B$5:$J$44,4, FALSE))</f>
        <v>0</v>
      </c>
      <c r="BJ270" s="113">
        <f>$F270*'INTERNAL PARAMETERS-2'!U270*(1-VLOOKUP(V$4,'INTERNAL PARAMETERS-1'!$B$5:$J$44,4, FALSE))</f>
        <v>0</v>
      </c>
      <c r="BK270" s="113">
        <f>$F270*'INTERNAL PARAMETERS-2'!V270*(1-VLOOKUP(W$4,'INTERNAL PARAMETERS-1'!$B$5:$J$44,4, FALSE))</f>
        <v>0</v>
      </c>
      <c r="BL270" s="113">
        <f>$F270*'INTERNAL PARAMETERS-2'!W270*(1-VLOOKUP(X$4,'INTERNAL PARAMETERS-1'!$B$5:$J$44,4, FALSE))</f>
        <v>0</v>
      </c>
      <c r="BM270" s="113">
        <f>$F270*'INTERNAL PARAMETERS-2'!X270*(1-VLOOKUP(Y$4,'INTERNAL PARAMETERS-1'!$B$5:$J$44,4, FALSE))</f>
        <v>0</v>
      </c>
      <c r="BN270" s="113">
        <f>$F270*'INTERNAL PARAMETERS-2'!Y270*(1-VLOOKUP(Z$4,'INTERNAL PARAMETERS-1'!$B$5:$J$44,4, FALSE))</f>
        <v>0</v>
      </c>
      <c r="BO270" s="113">
        <f>$F270*'INTERNAL PARAMETERS-2'!Z270*(1-VLOOKUP(AA$4,'INTERNAL PARAMETERS-1'!$B$5:$J$44,4, FALSE))</f>
        <v>0</v>
      </c>
      <c r="BP270" s="113">
        <f>$F270*'INTERNAL PARAMETERS-2'!AA270*(1-VLOOKUP(AB$4,'INTERNAL PARAMETERS-1'!$B$5:$J$44,4, FALSE))</f>
        <v>0</v>
      </c>
      <c r="BQ270" s="113">
        <f>$F270*'INTERNAL PARAMETERS-2'!AB270*(1-VLOOKUP(AC$4,'INTERNAL PARAMETERS-1'!$B$5:$J$44,4, FALSE))</f>
        <v>0</v>
      </c>
      <c r="BR270" s="113">
        <f>$F270*'INTERNAL PARAMETERS-2'!AC270*(1-VLOOKUP(AD$4,'INTERNAL PARAMETERS-1'!$B$5:$J$44,4, FALSE))</f>
        <v>0</v>
      </c>
      <c r="BS270" s="113">
        <f>$F270*'INTERNAL PARAMETERS-2'!AD270*(1-VLOOKUP(AE$4,'INTERNAL PARAMETERS-1'!$B$5:$J$44,4, FALSE))</f>
        <v>0</v>
      </c>
      <c r="BT270" s="113">
        <f>$F270*'INTERNAL PARAMETERS-2'!AE270*(1-VLOOKUP(AF$4,'INTERNAL PARAMETERS-1'!$B$5:$J$44,4, FALSE))</f>
        <v>0</v>
      </c>
      <c r="BU270" s="113">
        <f>$F270*'INTERNAL PARAMETERS-2'!AF270*(1-VLOOKUP(AG$4,'INTERNAL PARAMETERS-1'!$B$5:$J$44,4, FALSE))</f>
        <v>0</v>
      </c>
      <c r="BV270" s="113">
        <f>$F270*'INTERNAL PARAMETERS-2'!AG270*(1-VLOOKUP(AH$4,'INTERNAL PARAMETERS-1'!$B$5:$J$44,4, FALSE))</f>
        <v>0</v>
      </c>
      <c r="BW270" s="113">
        <f>$F270*'INTERNAL PARAMETERS-2'!AH270*(1-VLOOKUP(AI$4,'INTERNAL PARAMETERS-1'!$B$5:$J$44,4, FALSE))</f>
        <v>0</v>
      </c>
      <c r="BX270" s="113">
        <f>$F270*'INTERNAL PARAMETERS-2'!AI270*(1-VLOOKUP(AJ$4,'INTERNAL PARAMETERS-1'!$B$5:$J$44,4, FALSE))</f>
        <v>0</v>
      </c>
      <c r="BY270" s="113">
        <f>$F270*'INTERNAL PARAMETERS-2'!AJ270*(1-VLOOKUP(AK$4,'INTERNAL PARAMETERS-1'!$B$5:$J$44,4, FALSE))</f>
        <v>0</v>
      </c>
      <c r="BZ270" s="113">
        <f>$F270*'INTERNAL PARAMETERS-2'!AK270*(1-VLOOKUP(AL$4,'INTERNAL PARAMETERS-1'!$B$5:$J$44,4, FALSE))</f>
        <v>0</v>
      </c>
      <c r="CA270" s="113">
        <f>$F270*'INTERNAL PARAMETERS-2'!AL270*(1-VLOOKUP(AM$4,'INTERNAL PARAMETERS-1'!$B$5:$J$44,4, FALSE))</f>
        <v>0</v>
      </c>
      <c r="CB270" s="113">
        <f>$F270*'INTERNAL PARAMETERS-2'!AM270*(1-VLOOKUP(AN$4,'INTERNAL PARAMETERS-1'!$B$5:$J$44,4, FALSE))</f>
        <v>0</v>
      </c>
      <c r="CC270" s="113">
        <f>$F270*'INTERNAL PARAMETERS-2'!AN270*(1-VLOOKUP(AO$4,'INTERNAL PARAMETERS-1'!$B$5:$J$44,4, FALSE))</f>
        <v>0</v>
      </c>
      <c r="CD270" s="113">
        <f>$F270*'INTERNAL PARAMETERS-2'!AO270*(1-VLOOKUP(AP$4,'INTERNAL PARAMETERS-1'!$B$5:$J$44,4, FALSE))</f>
        <v>0</v>
      </c>
      <c r="CE270" s="113">
        <f>$F270*'INTERNAL PARAMETERS-2'!AP270*(1-VLOOKUP(AQ$4,'INTERNAL PARAMETERS-1'!$B$5:$J$44,4, FALSE))</f>
        <v>0</v>
      </c>
      <c r="CF270" s="113">
        <f>$F270*'INTERNAL PARAMETERS-2'!AQ270*(1-VLOOKUP(AR$4,'INTERNAL PARAMETERS-1'!$B$5:$J$44,4, FALSE))</f>
        <v>0</v>
      </c>
      <c r="CG270" s="113">
        <f>$F270*'INTERNAL PARAMETERS-2'!AR270*(1-VLOOKUP(AS$4,'INTERNAL PARAMETERS-1'!$B$5:$J$44,4, FALSE))</f>
        <v>0</v>
      </c>
      <c r="CH270" s="112">
        <f>$F270*'INTERNAL PARAMETERS-2'!AS270*(1-VLOOKUP(AT$4,'INTERNAL PARAMETERS-1'!$B$5:$J$44,4, FALSE))</f>
        <v>0</v>
      </c>
      <c r="CI270" s="111">
        <f t="shared" si="4"/>
        <v>0</v>
      </c>
    </row>
    <row r="271" spans="3:87" x14ac:dyDescent="0.5">
      <c r="C271" s="77" t="s">
        <v>3</v>
      </c>
      <c r="D271" s="76" t="s">
        <v>21</v>
      </c>
      <c r="E271" s="76" t="s">
        <v>6</v>
      </c>
      <c r="F271" s="115">
        <f>'INPUTS-Incidence'!E271</f>
        <v>0</v>
      </c>
      <c r="G271" s="114">
        <f>$F271*'INTERNAL PARAMETERS-2'!F271*VLOOKUP(G$4,'INTERNAL PARAMETERS-1'!$B$5:$J$44,4, FALSE)</f>
        <v>0</v>
      </c>
      <c r="H271" s="113">
        <f>$F271*'INTERNAL PARAMETERS-2'!G271*VLOOKUP(H$4,'INTERNAL PARAMETERS-1'!$B$5:$J$44,4, FALSE)</f>
        <v>0</v>
      </c>
      <c r="I271" s="113">
        <f>$F271*'INTERNAL PARAMETERS-2'!H271*VLOOKUP(I$4,'INTERNAL PARAMETERS-1'!$B$5:$J$44,4, FALSE)</f>
        <v>0</v>
      </c>
      <c r="J271" s="113">
        <f>$F271*'INTERNAL PARAMETERS-2'!I271*VLOOKUP(J$4,'INTERNAL PARAMETERS-1'!$B$5:$J$44,4, FALSE)</f>
        <v>0</v>
      </c>
      <c r="K271" s="113">
        <f>$F271*'INTERNAL PARAMETERS-2'!J271*VLOOKUP(K$4,'INTERNAL PARAMETERS-1'!$B$5:$J$44,4, FALSE)</f>
        <v>0</v>
      </c>
      <c r="L271" s="113">
        <f>$F271*'INTERNAL PARAMETERS-2'!K271*VLOOKUP(L$4,'INTERNAL PARAMETERS-1'!$B$5:$J$44,4, FALSE)</f>
        <v>0</v>
      </c>
      <c r="M271" s="113">
        <f>$F271*'INTERNAL PARAMETERS-2'!L271*VLOOKUP(M$4,'INTERNAL PARAMETERS-1'!$B$5:$J$44,4, FALSE)</f>
        <v>0</v>
      </c>
      <c r="N271" s="113">
        <f>$F271*'INTERNAL PARAMETERS-2'!M271*VLOOKUP(N$4,'INTERNAL PARAMETERS-1'!$B$5:$J$44,4, FALSE)</f>
        <v>0</v>
      </c>
      <c r="O271" s="113">
        <f>$F271*'INTERNAL PARAMETERS-2'!N271*VLOOKUP(O$4,'INTERNAL PARAMETERS-1'!$B$5:$J$44,4, FALSE)</f>
        <v>0</v>
      </c>
      <c r="P271" s="113">
        <f>$F271*'INTERNAL PARAMETERS-2'!O271*VLOOKUP(P$4,'INTERNAL PARAMETERS-1'!$B$5:$J$44,4, FALSE)</f>
        <v>0</v>
      </c>
      <c r="Q271" s="113">
        <f>$F271*'INTERNAL PARAMETERS-2'!P271*VLOOKUP(Q$4,'INTERNAL PARAMETERS-1'!$B$5:$J$44,4, FALSE)</f>
        <v>0</v>
      </c>
      <c r="R271" s="113">
        <f>$F271*'INTERNAL PARAMETERS-2'!Q271*VLOOKUP(R$4,'INTERNAL PARAMETERS-1'!$B$5:$J$44,4, FALSE)</f>
        <v>0</v>
      </c>
      <c r="S271" s="113">
        <f>$F271*'INTERNAL PARAMETERS-2'!R271*VLOOKUP(S$4,'INTERNAL PARAMETERS-1'!$B$5:$J$44,4, FALSE)</f>
        <v>0</v>
      </c>
      <c r="T271" s="113">
        <f>$F271*'INTERNAL PARAMETERS-2'!S271*VLOOKUP(T$4,'INTERNAL PARAMETERS-1'!$B$5:$J$44,4, FALSE)</f>
        <v>0</v>
      </c>
      <c r="U271" s="113">
        <f>$F271*'INTERNAL PARAMETERS-2'!T271*VLOOKUP(U$4,'INTERNAL PARAMETERS-1'!$B$5:$J$44,4, FALSE)</f>
        <v>0</v>
      </c>
      <c r="V271" s="113">
        <f>$F271*'INTERNAL PARAMETERS-2'!U271*VLOOKUP(V$4,'INTERNAL PARAMETERS-1'!$B$5:$J$44,4, FALSE)</f>
        <v>0</v>
      </c>
      <c r="W271" s="113">
        <f>$F271*'INTERNAL PARAMETERS-2'!V271*VLOOKUP(W$4,'INTERNAL PARAMETERS-1'!$B$5:$J$44,4, FALSE)</f>
        <v>0</v>
      </c>
      <c r="X271" s="113">
        <f>$F271*'INTERNAL PARAMETERS-2'!W271*VLOOKUP(X$4,'INTERNAL PARAMETERS-1'!$B$5:$J$44,4, FALSE)</f>
        <v>0</v>
      </c>
      <c r="Y271" s="113">
        <f>$F271*'INTERNAL PARAMETERS-2'!X271*VLOOKUP(Y$4,'INTERNAL PARAMETERS-1'!$B$5:$J$44,4, FALSE)</f>
        <v>0</v>
      </c>
      <c r="Z271" s="113">
        <f>$F271*'INTERNAL PARAMETERS-2'!Y271*VLOOKUP(Z$4,'INTERNAL PARAMETERS-1'!$B$5:$J$44,4, FALSE)</f>
        <v>0</v>
      </c>
      <c r="AA271" s="113">
        <f>$F271*'INTERNAL PARAMETERS-2'!Z271*VLOOKUP(AA$4,'INTERNAL PARAMETERS-1'!$B$5:$J$44,4, FALSE)</f>
        <v>0</v>
      </c>
      <c r="AB271" s="113">
        <f>$F271*'INTERNAL PARAMETERS-2'!AA271*VLOOKUP(AB$4,'INTERNAL PARAMETERS-1'!$B$5:$J$44,4, FALSE)</f>
        <v>0</v>
      </c>
      <c r="AC271" s="113">
        <f>$F271*'INTERNAL PARAMETERS-2'!AB271*VLOOKUP(AC$4,'INTERNAL PARAMETERS-1'!$B$5:$J$44,4, FALSE)</f>
        <v>0</v>
      </c>
      <c r="AD271" s="113">
        <f>$F271*'INTERNAL PARAMETERS-2'!AC271*VLOOKUP(AD$4,'INTERNAL PARAMETERS-1'!$B$5:$J$44,4, FALSE)</f>
        <v>0</v>
      </c>
      <c r="AE271" s="113">
        <f>$F271*'INTERNAL PARAMETERS-2'!AD271*VLOOKUP(AE$4,'INTERNAL PARAMETERS-1'!$B$5:$J$44,4, FALSE)</f>
        <v>0</v>
      </c>
      <c r="AF271" s="113">
        <f>$F271*'INTERNAL PARAMETERS-2'!AE271*VLOOKUP(AF$4,'INTERNAL PARAMETERS-1'!$B$5:$J$44,4, FALSE)</f>
        <v>0</v>
      </c>
      <c r="AG271" s="113">
        <f>$F271*'INTERNAL PARAMETERS-2'!AF271*VLOOKUP(AG$4,'INTERNAL PARAMETERS-1'!$B$5:$J$44,4, FALSE)</f>
        <v>0</v>
      </c>
      <c r="AH271" s="113">
        <f>$F271*'INTERNAL PARAMETERS-2'!AG271*VLOOKUP(AH$4,'INTERNAL PARAMETERS-1'!$B$5:$J$44,4, FALSE)</f>
        <v>0</v>
      </c>
      <c r="AI271" s="113">
        <f>$F271*'INTERNAL PARAMETERS-2'!AH271*VLOOKUP(AI$4,'INTERNAL PARAMETERS-1'!$B$5:$J$44,4, FALSE)</f>
        <v>0</v>
      </c>
      <c r="AJ271" s="113">
        <f>$F271*'INTERNAL PARAMETERS-2'!AI271*VLOOKUP(AJ$4,'INTERNAL PARAMETERS-1'!$B$5:$J$44,4, FALSE)</f>
        <v>0</v>
      </c>
      <c r="AK271" s="113">
        <f>$F271*'INTERNAL PARAMETERS-2'!AJ271*VLOOKUP(AK$4,'INTERNAL PARAMETERS-1'!$B$5:$J$44,4, FALSE)</f>
        <v>0</v>
      </c>
      <c r="AL271" s="113">
        <f>$F271*'INTERNAL PARAMETERS-2'!AK271*VLOOKUP(AL$4,'INTERNAL PARAMETERS-1'!$B$5:$J$44,4, FALSE)</f>
        <v>0</v>
      </c>
      <c r="AM271" s="113">
        <f>$F271*'INTERNAL PARAMETERS-2'!AL271*VLOOKUP(AM$4,'INTERNAL PARAMETERS-1'!$B$5:$J$44,4, FALSE)</f>
        <v>0</v>
      </c>
      <c r="AN271" s="113">
        <f>$F271*'INTERNAL PARAMETERS-2'!AM271*VLOOKUP(AN$4,'INTERNAL PARAMETERS-1'!$B$5:$J$44,4, FALSE)</f>
        <v>0</v>
      </c>
      <c r="AO271" s="113">
        <f>$F271*'INTERNAL PARAMETERS-2'!AN271*VLOOKUP(AO$4,'INTERNAL PARAMETERS-1'!$B$5:$J$44,4, FALSE)</f>
        <v>0</v>
      </c>
      <c r="AP271" s="113">
        <f>$F271*'INTERNAL PARAMETERS-2'!AO271*VLOOKUP(AP$4,'INTERNAL PARAMETERS-1'!$B$5:$J$44,4, FALSE)</f>
        <v>0</v>
      </c>
      <c r="AQ271" s="113">
        <f>$F271*'INTERNAL PARAMETERS-2'!AP271*VLOOKUP(AQ$4,'INTERNAL PARAMETERS-1'!$B$5:$J$44,4, FALSE)</f>
        <v>0</v>
      </c>
      <c r="AR271" s="113">
        <f>$F271*'INTERNAL PARAMETERS-2'!AQ271*VLOOKUP(AR$4,'INTERNAL PARAMETERS-1'!$B$5:$J$44,4, FALSE)</f>
        <v>0</v>
      </c>
      <c r="AS271" s="113">
        <f>$F271*'INTERNAL PARAMETERS-2'!AR271*VLOOKUP(AS$4,'INTERNAL PARAMETERS-1'!$B$5:$J$44,4, FALSE)</f>
        <v>0</v>
      </c>
      <c r="AT271" s="112">
        <f>$F271*'INTERNAL PARAMETERS-2'!AS271*VLOOKUP(AT$4,'INTERNAL PARAMETERS-1'!$B$5:$J$44,4, FALSE)</f>
        <v>0</v>
      </c>
      <c r="AU271" s="114">
        <f>$F271*'INTERNAL PARAMETERS-2'!F271*(1-VLOOKUP(G$4,'INTERNAL PARAMETERS-1'!$B$5:$J$44,4, FALSE))</f>
        <v>0</v>
      </c>
      <c r="AV271" s="113">
        <f>$F271*'INTERNAL PARAMETERS-2'!G271*(1-VLOOKUP(H$4,'INTERNAL PARAMETERS-1'!$B$5:$J$44,4, FALSE))</f>
        <v>0</v>
      </c>
      <c r="AW271" s="113">
        <f>$F271*'INTERNAL PARAMETERS-2'!H271*(1-VLOOKUP(I$4,'INTERNAL PARAMETERS-1'!$B$5:$J$44,4, FALSE))</f>
        <v>0</v>
      </c>
      <c r="AX271" s="113">
        <f>$F271*'INTERNAL PARAMETERS-2'!I271*(1-VLOOKUP(J$4,'INTERNAL PARAMETERS-1'!$B$5:$J$44,4, FALSE))</f>
        <v>0</v>
      </c>
      <c r="AY271" s="113">
        <f>$F271*'INTERNAL PARAMETERS-2'!J271*(1-VLOOKUP(K$4,'INTERNAL PARAMETERS-1'!$B$5:$J$44,4, FALSE))</f>
        <v>0</v>
      </c>
      <c r="AZ271" s="113">
        <f>$F271*'INTERNAL PARAMETERS-2'!K271*(1-VLOOKUP(L$4,'INTERNAL PARAMETERS-1'!$B$5:$J$44,4, FALSE))</f>
        <v>0</v>
      </c>
      <c r="BA271" s="113">
        <f>$F271*'INTERNAL PARAMETERS-2'!L271*(1-VLOOKUP(M$4,'INTERNAL PARAMETERS-1'!$B$5:$J$44,4, FALSE))</f>
        <v>0</v>
      </c>
      <c r="BB271" s="113">
        <f>$F271*'INTERNAL PARAMETERS-2'!M271*(1-VLOOKUP(N$4,'INTERNAL PARAMETERS-1'!$B$5:$J$44,4, FALSE))</f>
        <v>0</v>
      </c>
      <c r="BC271" s="113">
        <f>$F271*'INTERNAL PARAMETERS-2'!N271*(1-VLOOKUP(O$4,'INTERNAL PARAMETERS-1'!$B$5:$J$44,4, FALSE))</f>
        <v>0</v>
      </c>
      <c r="BD271" s="113">
        <f>$F271*'INTERNAL PARAMETERS-2'!O271*(1-VLOOKUP(P$4,'INTERNAL PARAMETERS-1'!$B$5:$J$44,4, FALSE))</f>
        <v>0</v>
      </c>
      <c r="BE271" s="113">
        <f>$F271*'INTERNAL PARAMETERS-2'!P271*(1-VLOOKUP(Q$4,'INTERNAL PARAMETERS-1'!$B$5:$J$44,4, FALSE))</f>
        <v>0</v>
      </c>
      <c r="BF271" s="113">
        <f>$F271*'INTERNAL PARAMETERS-2'!Q271*(1-VLOOKUP(R$4,'INTERNAL PARAMETERS-1'!$B$5:$J$44,4, FALSE))</f>
        <v>0</v>
      </c>
      <c r="BG271" s="113">
        <f>$F271*'INTERNAL PARAMETERS-2'!R271*(1-VLOOKUP(S$4,'INTERNAL PARAMETERS-1'!$B$5:$J$44,4, FALSE))</f>
        <v>0</v>
      </c>
      <c r="BH271" s="113">
        <f>$F271*'INTERNAL PARAMETERS-2'!S271*(1-VLOOKUP(T$4,'INTERNAL PARAMETERS-1'!$B$5:$J$44,4, FALSE))</f>
        <v>0</v>
      </c>
      <c r="BI271" s="113">
        <f>$F271*'INTERNAL PARAMETERS-2'!T271*(1-VLOOKUP(U$4,'INTERNAL PARAMETERS-1'!$B$5:$J$44,4, FALSE))</f>
        <v>0</v>
      </c>
      <c r="BJ271" s="113">
        <f>$F271*'INTERNAL PARAMETERS-2'!U271*(1-VLOOKUP(V$4,'INTERNAL PARAMETERS-1'!$B$5:$J$44,4, FALSE))</f>
        <v>0</v>
      </c>
      <c r="BK271" s="113">
        <f>$F271*'INTERNAL PARAMETERS-2'!V271*(1-VLOOKUP(W$4,'INTERNAL PARAMETERS-1'!$B$5:$J$44,4, FALSE))</f>
        <v>0</v>
      </c>
      <c r="BL271" s="113">
        <f>$F271*'INTERNAL PARAMETERS-2'!W271*(1-VLOOKUP(X$4,'INTERNAL PARAMETERS-1'!$B$5:$J$44,4, FALSE))</f>
        <v>0</v>
      </c>
      <c r="BM271" s="113">
        <f>$F271*'INTERNAL PARAMETERS-2'!X271*(1-VLOOKUP(Y$4,'INTERNAL PARAMETERS-1'!$B$5:$J$44,4, FALSE))</f>
        <v>0</v>
      </c>
      <c r="BN271" s="113">
        <f>$F271*'INTERNAL PARAMETERS-2'!Y271*(1-VLOOKUP(Z$4,'INTERNAL PARAMETERS-1'!$B$5:$J$44,4, FALSE))</f>
        <v>0</v>
      </c>
      <c r="BO271" s="113">
        <f>$F271*'INTERNAL PARAMETERS-2'!Z271*(1-VLOOKUP(AA$4,'INTERNAL PARAMETERS-1'!$B$5:$J$44,4, FALSE))</f>
        <v>0</v>
      </c>
      <c r="BP271" s="113">
        <f>$F271*'INTERNAL PARAMETERS-2'!AA271*(1-VLOOKUP(AB$4,'INTERNAL PARAMETERS-1'!$B$5:$J$44,4, FALSE))</f>
        <v>0</v>
      </c>
      <c r="BQ271" s="113">
        <f>$F271*'INTERNAL PARAMETERS-2'!AB271*(1-VLOOKUP(AC$4,'INTERNAL PARAMETERS-1'!$B$5:$J$44,4, FALSE))</f>
        <v>0</v>
      </c>
      <c r="BR271" s="113">
        <f>$F271*'INTERNAL PARAMETERS-2'!AC271*(1-VLOOKUP(AD$4,'INTERNAL PARAMETERS-1'!$B$5:$J$44,4, FALSE))</f>
        <v>0</v>
      </c>
      <c r="BS271" s="113">
        <f>$F271*'INTERNAL PARAMETERS-2'!AD271*(1-VLOOKUP(AE$4,'INTERNAL PARAMETERS-1'!$B$5:$J$44,4, FALSE))</f>
        <v>0</v>
      </c>
      <c r="BT271" s="113">
        <f>$F271*'INTERNAL PARAMETERS-2'!AE271*(1-VLOOKUP(AF$4,'INTERNAL PARAMETERS-1'!$B$5:$J$44,4, FALSE))</f>
        <v>0</v>
      </c>
      <c r="BU271" s="113">
        <f>$F271*'INTERNAL PARAMETERS-2'!AF271*(1-VLOOKUP(AG$4,'INTERNAL PARAMETERS-1'!$B$5:$J$44,4, FALSE))</f>
        <v>0</v>
      </c>
      <c r="BV271" s="113">
        <f>$F271*'INTERNAL PARAMETERS-2'!AG271*(1-VLOOKUP(AH$4,'INTERNAL PARAMETERS-1'!$B$5:$J$44,4, FALSE))</f>
        <v>0</v>
      </c>
      <c r="BW271" s="113">
        <f>$F271*'INTERNAL PARAMETERS-2'!AH271*(1-VLOOKUP(AI$4,'INTERNAL PARAMETERS-1'!$B$5:$J$44,4, FALSE))</f>
        <v>0</v>
      </c>
      <c r="BX271" s="113">
        <f>$F271*'INTERNAL PARAMETERS-2'!AI271*(1-VLOOKUP(AJ$4,'INTERNAL PARAMETERS-1'!$B$5:$J$44,4, FALSE))</f>
        <v>0</v>
      </c>
      <c r="BY271" s="113">
        <f>$F271*'INTERNAL PARAMETERS-2'!AJ271*(1-VLOOKUP(AK$4,'INTERNAL PARAMETERS-1'!$B$5:$J$44,4, FALSE))</f>
        <v>0</v>
      </c>
      <c r="BZ271" s="113">
        <f>$F271*'INTERNAL PARAMETERS-2'!AK271*(1-VLOOKUP(AL$4,'INTERNAL PARAMETERS-1'!$B$5:$J$44,4, FALSE))</f>
        <v>0</v>
      </c>
      <c r="CA271" s="113">
        <f>$F271*'INTERNAL PARAMETERS-2'!AL271*(1-VLOOKUP(AM$4,'INTERNAL PARAMETERS-1'!$B$5:$J$44,4, FALSE))</f>
        <v>0</v>
      </c>
      <c r="CB271" s="113">
        <f>$F271*'INTERNAL PARAMETERS-2'!AM271*(1-VLOOKUP(AN$4,'INTERNAL PARAMETERS-1'!$B$5:$J$44,4, FALSE))</f>
        <v>0</v>
      </c>
      <c r="CC271" s="113">
        <f>$F271*'INTERNAL PARAMETERS-2'!AN271*(1-VLOOKUP(AO$4,'INTERNAL PARAMETERS-1'!$B$5:$J$44,4, FALSE))</f>
        <v>0</v>
      </c>
      <c r="CD271" s="113">
        <f>$F271*'INTERNAL PARAMETERS-2'!AO271*(1-VLOOKUP(AP$4,'INTERNAL PARAMETERS-1'!$B$5:$J$44,4, FALSE))</f>
        <v>0</v>
      </c>
      <c r="CE271" s="113">
        <f>$F271*'INTERNAL PARAMETERS-2'!AP271*(1-VLOOKUP(AQ$4,'INTERNAL PARAMETERS-1'!$B$5:$J$44,4, FALSE))</f>
        <v>0</v>
      </c>
      <c r="CF271" s="113">
        <f>$F271*'INTERNAL PARAMETERS-2'!AQ271*(1-VLOOKUP(AR$4,'INTERNAL PARAMETERS-1'!$B$5:$J$44,4, FALSE))</f>
        <v>0</v>
      </c>
      <c r="CG271" s="113">
        <f>$F271*'INTERNAL PARAMETERS-2'!AR271*(1-VLOOKUP(AS$4,'INTERNAL PARAMETERS-1'!$B$5:$J$44,4, FALSE))</f>
        <v>0</v>
      </c>
      <c r="CH271" s="112">
        <f>$F271*'INTERNAL PARAMETERS-2'!AS271*(1-VLOOKUP(AT$4,'INTERNAL PARAMETERS-1'!$B$5:$J$44,4, FALSE))</f>
        <v>0</v>
      </c>
      <c r="CI271" s="111">
        <f t="shared" si="4"/>
        <v>0</v>
      </c>
    </row>
    <row r="272" spans="3:87" x14ac:dyDescent="0.5">
      <c r="C272" s="77" t="s">
        <v>3</v>
      </c>
      <c r="D272" s="76" t="s">
        <v>21</v>
      </c>
      <c r="E272" s="76" t="s">
        <v>5</v>
      </c>
      <c r="F272" s="115">
        <f>'INPUTS-Incidence'!E272</f>
        <v>0</v>
      </c>
      <c r="G272" s="114">
        <f>$F272*'INTERNAL PARAMETERS-2'!F272*VLOOKUP(G$4,'INTERNAL PARAMETERS-1'!$B$5:$J$44,4, FALSE)</f>
        <v>0</v>
      </c>
      <c r="H272" s="113">
        <f>$F272*'INTERNAL PARAMETERS-2'!G272*VLOOKUP(H$4,'INTERNAL PARAMETERS-1'!$B$5:$J$44,4, FALSE)</f>
        <v>0</v>
      </c>
      <c r="I272" s="113">
        <f>$F272*'INTERNAL PARAMETERS-2'!H272*VLOOKUP(I$4,'INTERNAL PARAMETERS-1'!$B$5:$J$44,4, FALSE)</f>
        <v>0</v>
      </c>
      <c r="J272" s="113">
        <f>$F272*'INTERNAL PARAMETERS-2'!I272*VLOOKUP(J$4,'INTERNAL PARAMETERS-1'!$B$5:$J$44,4, FALSE)</f>
        <v>0</v>
      </c>
      <c r="K272" s="113">
        <f>$F272*'INTERNAL PARAMETERS-2'!J272*VLOOKUP(K$4,'INTERNAL PARAMETERS-1'!$B$5:$J$44,4, FALSE)</f>
        <v>0</v>
      </c>
      <c r="L272" s="113">
        <f>$F272*'INTERNAL PARAMETERS-2'!K272*VLOOKUP(L$4,'INTERNAL PARAMETERS-1'!$B$5:$J$44,4, FALSE)</f>
        <v>0</v>
      </c>
      <c r="M272" s="113">
        <f>$F272*'INTERNAL PARAMETERS-2'!L272*VLOOKUP(M$4,'INTERNAL PARAMETERS-1'!$B$5:$J$44,4, FALSE)</f>
        <v>0</v>
      </c>
      <c r="N272" s="113">
        <f>$F272*'INTERNAL PARAMETERS-2'!M272*VLOOKUP(N$4,'INTERNAL PARAMETERS-1'!$B$5:$J$44,4, FALSE)</f>
        <v>0</v>
      </c>
      <c r="O272" s="113">
        <f>$F272*'INTERNAL PARAMETERS-2'!N272*VLOOKUP(O$4,'INTERNAL PARAMETERS-1'!$B$5:$J$44,4, FALSE)</f>
        <v>0</v>
      </c>
      <c r="P272" s="113">
        <f>$F272*'INTERNAL PARAMETERS-2'!O272*VLOOKUP(P$4,'INTERNAL PARAMETERS-1'!$B$5:$J$44,4, FALSE)</f>
        <v>0</v>
      </c>
      <c r="Q272" s="113">
        <f>$F272*'INTERNAL PARAMETERS-2'!P272*VLOOKUP(Q$4,'INTERNAL PARAMETERS-1'!$B$5:$J$44,4, FALSE)</f>
        <v>0</v>
      </c>
      <c r="R272" s="113">
        <f>$F272*'INTERNAL PARAMETERS-2'!Q272*VLOOKUP(R$4,'INTERNAL PARAMETERS-1'!$B$5:$J$44,4, FALSE)</f>
        <v>0</v>
      </c>
      <c r="S272" s="113">
        <f>$F272*'INTERNAL PARAMETERS-2'!R272*VLOOKUP(S$4,'INTERNAL PARAMETERS-1'!$B$5:$J$44,4, FALSE)</f>
        <v>0</v>
      </c>
      <c r="T272" s="113">
        <f>$F272*'INTERNAL PARAMETERS-2'!S272*VLOOKUP(T$4,'INTERNAL PARAMETERS-1'!$B$5:$J$44,4, FALSE)</f>
        <v>0</v>
      </c>
      <c r="U272" s="113">
        <f>$F272*'INTERNAL PARAMETERS-2'!T272*VLOOKUP(U$4,'INTERNAL PARAMETERS-1'!$B$5:$J$44,4, FALSE)</f>
        <v>0</v>
      </c>
      <c r="V272" s="113">
        <f>$F272*'INTERNAL PARAMETERS-2'!U272*VLOOKUP(V$4,'INTERNAL PARAMETERS-1'!$B$5:$J$44,4, FALSE)</f>
        <v>0</v>
      </c>
      <c r="W272" s="113">
        <f>$F272*'INTERNAL PARAMETERS-2'!V272*VLOOKUP(W$4,'INTERNAL PARAMETERS-1'!$B$5:$J$44,4, FALSE)</f>
        <v>0</v>
      </c>
      <c r="X272" s="113">
        <f>$F272*'INTERNAL PARAMETERS-2'!W272*VLOOKUP(X$4,'INTERNAL PARAMETERS-1'!$B$5:$J$44,4, FALSE)</f>
        <v>0</v>
      </c>
      <c r="Y272" s="113">
        <f>$F272*'INTERNAL PARAMETERS-2'!X272*VLOOKUP(Y$4,'INTERNAL PARAMETERS-1'!$B$5:$J$44,4, FALSE)</f>
        <v>0</v>
      </c>
      <c r="Z272" s="113">
        <f>$F272*'INTERNAL PARAMETERS-2'!Y272*VLOOKUP(Z$4,'INTERNAL PARAMETERS-1'!$B$5:$J$44,4, FALSE)</f>
        <v>0</v>
      </c>
      <c r="AA272" s="113">
        <f>$F272*'INTERNAL PARAMETERS-2'!Z272*VLOOKUP(AA$4,'INTERNAL PARAMETERS-1'!$B$5:$J$44,4, FALSE)</f>
        <v>0</v>
      </c>
      <c r="AB272" s="113">
        <f>$F272*'INTERNAL PARAMETERS-2'!AA272*VLOOKUP(AB$4,'INTERNAL PARAMETERS-1'!$B$5:$J$44,4, FALSE)</f>
        <v>0</v>
      </c>
      <c r="AC272" s="113">
        <f>$F272*'INTERNAL PARAMETERS-2'!AB272*VLOOKUP(AC$4,'INTERNAL PARAMETERS-1'!$B$5:$J$44,4, FALSE)</f>
        <v>0</v>
      </c>
      <c r="AD272" s="113">
        <f>$F272*'INTERNAL PARAMETERS-2'!AC272*VLOOKUP(AD$4,'INTERNAL PARAMETERS-1'!$B$5:$J$44,4, FALSE)</f>
        <v>0</v>
      </c>
      <c r="AE272" s="113">
        <f>$F272*'INTERNAL PARAMETERS-2'!AD272*VLOOKUP(AE$4,'INTERNAL PARAMETERS-1'!$B$5:$J$44,4, FALSE)</f>
        <v>0</v>
      </c>
      <c r="AF272" s="113">
        <f>$F272*'INTERNAL PARAMETERS-2'!AE272*VLOOKUP(AF$4,'INTERNAL PARAMETERS-1'!$B$5:$J$44,4, FALSE)</f>
        <v>0</v>
      </c>
      <c r="AG272" s="113">
        <f>$F272*'INTERNAL PARAMETERS-2'!AF272*VLOOKUP(AG$4,'INTERNAL PARAMETERS-1'!$B$5:$J$44,4, FALSE)</f>
        <v>0</v>
      </c>
      <c r="AH272" s="113">
        <f>$F272*'INTERNAL PARAMETERS-2'!AG272*VLOOKUP(AH$4,'INTERNAL PARAMETERS-1'!$B$5:$J$44,4, FALSE)</f>
        <v>0</v>
      </c>
      <c r="AI272" s="113">
        <f>$F272*'INTERNAL PARAMETERS-2'!AH272*VLOOKUP(AI$4,'INTERNAL PARAMETERS-1'!$B$5:$J$44,4, FALSE)</f>
        <v>0</v>
      </c>
      <c r="AJ272" s="113">
        <f>$F272*'INTERNAL PARAMETERS-2'!AI272*VLOOKUP(AJ$4,'INTERNAL PARAMETERS-1'!$B$5:$J$44,4, FALSE)</f>
        <v>0</v>
      </c>
      <c r="AK272" s="113">
        <f>$F272*'INTERNAL PARAMETERS-2'!AJ272*VLOOKUP(AK$4,'INTERNAL PARAMETERS-1'!$B$5:$J$44,4, FALSE)</f>
        <v>0</v>
      </c>
      <c r="AL272" s="113">
        <f>$F272*'INTERNAL PARAMETERS-2'!AK272*VLOOKUP(AL$4,'INTERNAL PARAMETERS-1'!$B$5:$J$44,4, FALSE)</f>
        <v>0</v>
      </c>
      <c r="AM272" s="113">
        <f>$F272*'INTERNAL PARAMETERS-2'!AL272*VLOOKUP(AM$4,'INTERNAL PARAMETERS-1'!$B$5:$J$44,4, FALSE)</f>
        <v>0</v>
      </c>
      <c r="AN272" s="113">
        <f>$F272*'INTERNAL PARAMETERS-2'!AM272*VLOOKUP(AN$4,'INTERNAL PARAMETERS-1'!$B$5:$J$44,4, FALSE)</f>
        <v>0</v>
      </c>
      <c r="AO272" s="113">
        <f>$F272*'INTERNAL PARAMETERS-2'!AN272*VLOOKUP(AO$4,'INTERNAL PARAMETERS-1'!$B$5:$J$44,4, FALSE)</f>
        <v>0</v>
      </c>
      <c r="AP272" s="113">
        <f>$F272*'INTERNAL PARAMETERS-2'!AO272*VLOOKUP(AP$4,'INTERNAL PARAMETERS-1'!$B$5:$J$44,4, FALSE)</f>
        <v>0</v>
      </c>
      <c r="AQ272" s="113">
        <f>$F272*'INTERNAL PARAMETERS-2'!AP272*VLOOKUP(AQ$4,'INTERNAL PARAMETERS-1'!$B$5:$J$44,4, FALSE)</f>
        <v>0</v>
      </c>
      <c r="AR272" s="113">
        <f>$F272*'INTERNAL PARAMETERS-2'!AQ272*VLOOKUP(AR$4,'INTERNAL PARAMETERS-1'!$B$5:$J$44,4, FALSE)</f>
        <v>0</v>
      </c>
      <c r="AS272" s="113">
        <f>$F272*'INTERNAL PARAMETERS-2'!AR272*VLOOKUP(AS$4,'INTERNAL PARAMETERS-1'!$B$5:$J$44,4, FALSE)</f>
        <v>0</v>
      </c>
      <c r="AT272" s="112">
        <f>$F272*'INTERNAL PARAMETERS-2'!AS272*VLOOKUP(AT$4,'INTERNAL PARAMETERS-1'!$B$5:$J$44,4, FALSE)</f>
        <v>0</v>
      </c>
      <c r="AU272" s="114">
        <f>$F272*'INTERNAL PARAMETERS-2'!F272*(1-VLOOKUP(G$4,'INTERNAL PARAMETERS-1'!$B$5:$J$44,4, FALSE))</f>
        <v>0</v>
      </c>
      <c r="AV272" s="113">
        <f>$F272*'INTERNAL PARAMETERS-2'!G272*(1-VLOOKUP(H$4,'INTERNAL PARAMETERS-1'!$B$5:$J$44,4, FALSE))</f>
        <v>0</v>
      </c>
      <c r="AW272" s="113">
        <f>$F272*'INTERNAL PARAMETERS-2'!H272*(1-VLOOKUP(I$4,'INTERNAL PARAMETERS-1'!$B$5:$J$44,4, FALSE))</f>
        <v>0</v>
      </c>
      <c r="AX272" s="113">
        <f>$F272*'INTERNAL PARAMETERS-2'!I272*(1-VLOOKUP(J$4,'INTERNAL PARAMETERS-1'!$B$5:$J$44,4, FALSE))</f>
        <v>0</v>
      </c>
      <c r="AY272" s="113">
        <f>$F272*'INTERNAL PARAMETERS-2'!J272*(1-VLOOKUP(K$4,'INTERNAL PARAMETERS-1'!$B$5:$J$44,4, FALSE))</f>
        <v>0</v>
      </c>
      <c r="AZ272" s="113">
        <f>$F272*'INTERNAL PARAMETERS-2'!K272*(1-VLOOKUP(L$4,'INTERNAL PARAMETERS-1'!$B$5:$J$44,4, FALSE))</f>
        <v>0</v>
      </c>
      <c r="BA272" s="113">
        <f>$F272*'INTERNAL PARAMETERS-2'!L272*(1-VLOOKUP(M$4,'INTERNAL PARAMETERS-1'!$B$5:$J$44,4, FALSE))</f>
        <v>0</v>
      </c>
      <c r="BB272" s="113">
        <f>$F272*'INTERNAL PARAMETERS-2'!M272*(1-VLOOKUP(N$4,'INTERNAL PARAMETERS-1'!$B$5:$J$44,4, FALSE))</f>
        <v>0</v>
      </c>
      <c r="BC272" s="113">
        <f>$F272*'INTERNAL PARAMETERS-2'!N272*(1-VLOOKUP(O$4,'INTERNAL PARAMETERS-1'!$B$5:$J$44,4, FALSE))</f>
        <v>0</v>
      </c>
      <c r="BD272" s="113">
        <f>$F272*'INTERNAL PARAMETERS-2'!O272*(1-VLOOKUP(P$4,'INTERNAL PARAMETERS-1'!$B$5:$J$44,4, FALSE))</f>
        <v>0</v>
      </c>
      <c r="BE272" s="113">
        <f>$F272*'INTERNAL PARAMETERS-2'!P272*(1-VLOOKUP(Q$4,'INTERNAL PARAMETERS-1'!$B$5:$J$44,4, FALSE))</f>
        <v>0</v>
      </c>
      <c r="BF272" s="113">
        <f>$F272*'INTERNAL PARAMETERS-2'!Q272*(1-VLOOKUP(R$4,'INTERNAL PARAMETERS-1'!$B$5:$J$44,4, FALSE))</f>
        <v>0</v>
      </c>
      <c r="BG272" s="113">
        <f>$F272*'INTERNAL PARAMETERS-2'!R272*(1-VLOOKUP(S$4,'INTERNAL PARAMETERS-1'!$B$5:$J$44,4, FALSE))</f>
        <v>0</v>
      </c>
      <c r="BH272" s="113">
        <f>$F272*'INTERNAL PARAMETERS-2'!S272*(1-VLOOKUP(T$4,'INTERNAL PARAMETERS-1'!$B$5:$J$44,4, FALSE))</f>
        <v>0</v>
      </c>
      <c r="BI272" s="113">
        <f>$F272*'INTERNAL PARAMETERS-2'!T272*(1-VLOOKUP(U$4,'INTERNAL PARAMETERS-1'!$B$5:$J$44,4, FALSE))</f>
        <v>0</v>
      </c>
      <c r="BJ272" s="113">
        <f>$F272*'INTERNAL PARAMETERS-2'!U272*(1-VLOOKUP(V$4,'INTERNAL PARAMETERS-1'!$B$5:$J$44,4, FALSE))</f>
        <v>0</v>
      </c>
      <c r="BK272" s="113">
        <f>$F272*'INTERNAL PARAMETERS-2'!V272*(1-VLOOKUP(W$4,'INTERNAL PARAMETERS-1'!$B$5:$J$44,4, FALSE))</f>
        <v>0</v>
      </c>
      <c r="BL272" s="113">
        <f>$F272*'INTERNAL PARAMETERS-2'!W272*(1-VLOOKUP(X$4,'INTERNAL PARAMETERS-1'!$B$5:$J$44,4, FALSE))</f>
        <v>0</v>
      </c>
      <c r="BM272" s="113">
        <f>$F272*'INTERNAL PARAMETERS-2'!X272*(1-VLOOKUP(Y$4,'INTERNAL PARAMETERS-1'!$B$5:$J$44,4, FALSE))</f>
        <v>0</v>
      </c>
      <c r="BN272" s="113">
        <f>$F272*'INTERNAL PARAMETERS-2'!Y272*(1-VLOOKUP(Z$4,'INTERNAL PARAMETERS-1'!$B$5:$J$44,4, FALSE))</f>
        <v>0</v>
      </c>
      <c r="BO272" s="113">
        <f>$F272*'INTERNAL PARAMETERS-2'!Z272*(1-VLOOKUP(AA$4,'INTERNAL PARAMETERS-1'!$B$5:$J$44,4, FALSE))</f>
        <v>0</v>
      </c>
      <c r="BP272" s="113">
        <f>$F272*'INTERNAL PARAMETERS-2'!AA272*(1-VLOOKUP(AB$4,'INTERNAL PARAMETERS-1'!$B$5:$J$44,4, FALSE))</f>
        <v>0</v>
      </c>
      <c r="BQ272" s="113">
        <f>$F272*'INTERNAL PARAMETERS-2'!AB272*(1-VLOOKUP(AC$4,'INTERNAL PARAMETERS-1'!$B$5:$J$44,4, FALSE))</f>
        <v>0</v>
      </c>
      <c r="BR272" s="113">
        <f>$F272*'INTERNAL PARAMETERS-2'!AC272*(1-VLOOKUP(AD$4,'INTERNAL PARAMETERS-1'!$B$5:$J$44,4, FALSE))</f>
        <v>0</v>
      </c>
      <c r="BS272" s="113">
        <f>$F272*'INTERNAL PARAMETERS-2'!AD272*(1-VLOOKUP(AE$4,'INTERNAL PARAMETERS-1'!$B$5:$J$44,4, FALSE))</f>
        <v>0</v>
      </c>
      <c r="BT272" s="113">
        <f>$F272*'INTERNAL PARAMETERS-2'!AE272*(1-VLOOKUP(AF$4,'INTERNAL PARAMETERS-1'!$B$5:$J$44,4, FALSE))</f>
        <v>0</v>
      </c>
      <c r="BU272" s="113">
        <f>$F272*'INTERNAL PARAMETERS-2'!AF272*(1-VLOOKUP(AG$4,'INTERNAL PARAMETERS-1'!$B$5:$J$44,4, FALSE))</f>
        <v>0</v>
      </c>
      <c r="BV272" s="113">
        <f>$F272*'INTERNAL PARAMETERS-2'!AG272*(1-VLOOKUP(AH$4,'INTERNAL PARAMETERS-1'!$B$5:$J$44,4, FALSE))</f>
        <v>0</v>
      </c>
      <c r="BW272" s="113">
        <f>$F272*'INTERNAL PARAMETERS-2'!AH272*(1-VLOOKUP(AI$4,'INTERNAL PARAMETERS-1'!$B$5:$J$44,4, FALSE))</f>
        <v>0</v>
      </c>
      <c r="BX272" s="113">
        <f>$F272*'INTERNAL PARAMETERS-2'!AI272*(1-VLOOKUP(AJ$4,'INTERNAL PARAMETERS-1'!$B$5:$J$44,4, FALSE))</f>
        <v>0</v>
      </c>
      <c r="BY272" s="113">
        <f>$F272*'INTERNAL PARAMETERS-2'!AJ272*(1-VLOOKUP(AK$4,'INTERNAL PARAMETERS-1'!$B$5:$J$44,4, FALSE))</f>
        <v>0</v>
      </c>
      <c r="BZ272" s="113">
        <f>$F272*'INTERNAL PARAMETERS-2'!AK272*(1-VLOOKUP(AL$4,'INTERNAL PARAMETERS-1'!$B$5:$J$44,4, FALSE))</f>
        <v>0</v>
      </c>
      <c r="CA272" s="113">
        <f>$F272*'INTERNAL PARAMETERS-2'!AL272*(1-VLOOKUP(AM$4,'INTERNAL PARAMETERS-1'!$B$5:$J$44,4, FALSE))</f>
        <v>0</v>
      </c>
      <c r="CB272" s="113">
        <f>$F272*'INTERNAL PARAMETERS-2'!AM272*(1-VLOOKUP(AN$4,'INTERNAL PARAMETERS-1'!$B$5:$J$44,4, FALSE))</f>
        <v>0</v>
      </c>
      <c r="CC272" s="113">
        <f>$F272*'INTERNAL PARAMETERS-2'!AN272*(1-VLOOKUP(AO$4,'INTERNAL PARAMETERS-1'!$B$5:$J$44,4, FALSE))</f>
        <v>0</v>
      </c>
      <c r="CD272" s="113">
        <f>$F272*'INTERNAL PARAMETERS-2'!AO272*(1-VLOOKUP(AP$4,'INTERNAL PARAMETERS-1'!$B$5:$J$44,4, FALSE))</f>
        <v>0</v>
      </c>
      <c r="CE272" s="113">
        <f>$F272*'INTERNAL PARAMETERS-2'!AP272*(1-VLOOKUP(AQ$4,'INTERNAL PARAMETERS-1'!$B$5:$J$44,4, FALSE))</f>
        <v>0</v>
      </c>
      <c r="CF272" s="113">
        <f>$F272*'INTERNAL PARAMETERS-2'!AQ272*(1-VLOOKUP(AR$4,'INTERNAL PARAMETERS-1'!$B$5:$J$44,4, FALSE))</f>
        <v>0</v>
      </c>
      <c r="CG272" s="113">
        <f>$F272*'INTERNAL PARAMETERS-2'!AR272*(1-VLOOKUP(AS$4,'INTERNAL PARAMETERS-1'!$B$5:$J$44,4, FALSE))</f>
        <v>0</v>
      </c>
      <c r="CH272" s="112">
        <f>$F272*'INTERNAL PARAMETERS-2'!AS272*(1-VLOOKUP(AT$4,'INTERNAL PARAMETERS-1'!$B$5:$J$44,4, FALSE))</f>
        <v>0</v>
      </c>
      <c r="CI272" s="111">
        <f t="shared" si="4"/>
        <v>0</v>
      </c>
    </row>
    <row r="273" spans="3:87" x14ac:dyDescent="0.5">
      <c r="C273" s="77" t="s">
        <v>3</v>
      </c>
      <c r="D273" s="76" t="s">
        <v>21</v>
      </c>
      <c r="E273" s="76" t="s">
        <v>4</v>
      </c>
      <c r="F273" s="115">
        <f>'INPUTS-Incidence'!E273</f>
        <v>0</v>
      </c>
      <c r="G273" s="114">
        <f>$F273*'INTERNAL PARAMETERS-2'!F273*VLOOKUP(G$4,'INTERNAL PARAMETERS-1'!$B$5:$J$44,4, FALSE)</f>
        <v>0</v>
      </c>
      <c r="H273" s="113">
        <f>$F273*'INTERNAL PARAMETERS-2'!G273*VLOOKUP(H$4,'INTERNAL PARAMETERS-1'!$B$5:$J$44,4, FALSE)</f>
        <v>0</v>
      </c>
      <c r="I273" s="113">
        <f>$F273*'INTERNAL PARAMETERS-2'!H273*VLOOKUP(I$4,'INTERNAL PARAMETERS-1'!$B$5:$J$44,4, FALSE)</f>
        <v>0</v>
      </c>
      <c r="J273" s="113">
        <f>$F273*'INTERNAL PARAMETERS-2'!I273*VLOOKUP(J$4,'INTERNAL PARAMETERS-1'!$B$5:$J$44,4, FALSE)</f>
        <v>0</v>
      </c>
      <c r="K273" s="113">
        <f>$F273*'INTERNAL PARAMETERS-2'!J273*VLOOKUP(K$4,'INTERNAL PARAMETERS-1'!$B$5:$J$44,4, FALSE)</f>
        <v>0</v>
      </c>
      <c r="L273" s="113">
        <f>$F273*'INTERNAL PARAMETERS-2'!K273*VLOOKUP(L$4,'INTERNAL PARAMETERS-1'!$B$5:$J$44,4, FALSE)</f>
        <v>0</v>
      </c>
      <c r="M273" s="113">
        <f>$F273*'INTERNAL PARAMETERS-2'!L273*VLOOKUP(M$4,'INTERNAL PARAMETERS-1'!$B$5:$J$44,4, FALSE)</f>
        <v>0</v>
      </c>
      <c r="N273" s="113">
        <f>$F273*'INTERNAL PARAMETERS-2'!M273*VLOOKUP(N$4,'INTERNAL PARAMETERS-1'!$B$5:$J$44,4, FALSE)</f>
        <v>0</v>
      </c>
      <c r="O273" s="113">
        <f>$F273*'INTERNAL PARAMETERS-2'!N273*VLOOKUP(O$4,'INTERNAL PARAMETERS-1'!$B$5:$J$44,4, FALSE)</f>
        <v>0</v>
      </c>
      <c r="P273" s="113">
        <f>$F273*'INTERNAL PARAMETERS-2'!O273*VLOOKUP(P$4,'INTERNAL PARAMETERS-1'!$B$5:$J$44,4, FALSE)</f>
        <v>0</v>
      </c>
      <c r="Q273" s="113">
        <f>$F273*'INTERNAL PARAMETERS-2'!P273*VLOOKUP(Q$4,'INTERNAL PARAMETERS-1'!$B$5:$J$44,4, FALSE)</f>
        <v>0</v>
      </c>
      <c r="R273" s="113">
        <f>$F273*'INTERNAL PARAMETERS-2'!Q273*VLOOKUP(R$4,'INTERNAL PARAMETERS-1'!$B$5:$J$44,4, FALSE)</f>
        <v>0</v>
      </c>
      <c r="S273" s="113">
        <f>$F273*'INTERNAL PARAMETERS-2'!R273*VLOOKUP(S$4,'INTERNAL PARAMETERS-1'!$B$5:$J$44,4, FALSE)</f>
        <v>0</v>
      </c>
      <c r="T273" s="113">
        <f>$F273*'INTERNAL PARAMETERS-2'!S273*VLOOKUP(T$4,'INTERNAL PARAMETERS-1'!$B$5:$J$44,4, FALSE)</f>
        <v>0</v>
      </c>
      <c r="U273" s="113">
        <f>$F273*'INTERNAL PARAMETERS-2'!T273*VLOOKUP(U$4,'INTERNAL PARAMETERS-1'!$B$5:$J$44,4, FALSE)</f>
        <v>0</v>
      </c>
      <c r="V273" s="113">
        <f>$F273*'INTERNAL PARAMETERS-2'!U273*VLOOKUP(V$4,'INTERNAL PARAMETERS-1'!$B$5:$J$44,4, FALSE)</f>
        <v>0</v>
      </c>
      <c r="W273" s="113">
        <f>$F273*'INTERNAL PARAMETERS-2'!V273*VLOOKUP(W$4,'INTERNAL PARAMETERS-1'!$B$5:$J$44,4, FALSE)</f>
        <v>0</v>
      </c>
      <c r="X273" s="113">
        <f>$F273*'INTERNAL PARAMETERS-2'!W273*VLOOKUP(X$4,'INTERNAL PARAMETERS-1'!$B$5:$J$44,4, FALSE)</f>
        <v>0</v>
      </c>
      <c r="Y273" s="113">
        <f>$F273*'INTERNAL PARAMETERS-2'!X273*VLOOKUP(Y$4,'INTERNAL PARAMETERS-1'!$B$5:$J$44,4, FALSE)</f>
        <v>0</v>
      </c>
      <c r="Z273" s="113">
        <f>$F273*'INTERNAL PARAMETERS-2'!Y273*VLOOKUP(Z$4,'INTERNAL PARAMETERS-1'!$B$5:$J$44,4, FALSE)</f>
        <v>0</v>
      </c>
      <c r="AA273" s="113">
        <f>$F273*'INTERNAL PARAMETERS-2'!Z273*VLOOKUP(AA$4,'INTERNAL PARAMETERS-1'!$B$5:$J$44,4, FALSE)</f>
        <v>0</v>
      </c>
      <c r="AB273" s="113">
        <f>$F273*'INTERNAL PARAMETERS-2'!AA273*VLOOKUP(AB$4,'INTERNAL PARAMETERS-1'!$B$5:$J$44,4, FALSE)</f>
        <v>0</v>
      </c>
      <c r="AC273" s="113">
        <f>$F273*'INTERNAL PARAMETERS-2'!AB273*VLOOKUP(AC$4,'INTERNAL PARAMETERS-1'!$B$5:$J$44,4, FALSE)</f>
        <v>0</v>
      </c>
      <c r="AD273" s="113">
        <f>$F273*'INTERNAL PARAMETERS-2'!AC273*VLOOKUP(AD$4,'INTERNAL PARAMETERS-1'!$B$5:$J$44,4, FALSE)</f>
        <v>0</v>
      </c>
      <c r="AE273" s="113">
        <f>$F273*'INTERNAL PARAMETERS-2'!AD273*VLOOKUP(AE$4,'INTERNAL PARAMETERS-1'!$B$5:$J$44,4, FALSE)</f>
        <v>0</v>
      </c>
      <c r="AF273" s="113">
        <f>$F273*'INTERNAL PARAMETERS-2'!AE273*VLOOKUP(AF$4,'INTERNAL PARAMETERS-1'!$B$5:$J$44,4, FALSE)</f>
        <v>0</v>
      </c>
      <c r="AG273" s="113">
        <f>$F273*'INTERNAL PARAMETERS-2'!AF273*VLOOKUP(AG$4,'INTERNAL PARAMETERS-1'!$B$5:$J$44,4, FALSE)</f>
        <v>0</v>
      </c>
      <c r="AH273" s="113">
        <f>$F273*'INTERNAL PARAMETERS-2'!AG273*VLOOKUP(AH$4,'INTERNAL PARAMETERS-1'!$B$5:$J$44,4, FALSE)</f>
        <v>0</v>
      </c>
      <c r="AI273" s="113">
        <f>$F273*'INTERNAL PARAMETERS-2'!AH273*VLOOKUP(AI$4,'INTERNAL PARAMETERS-1'!$B$5:$J$44,4, FALSE)</f>
        <v>0</v>
      </c>
      <c r="AJ273" s="113">
        <f>$F273*'INTERNAL PARAMETERS-2'!AI273*VLOOKUP(AJ$4,'INTERNAL PARAMETERS-1'!$B$5:$J$44,4, FALSE)</f>
        <v>0</v>
      </c>
      <c r="AK273" s="113">
        <f>$F273*'INTERNAL PARAMETERS-2'!AJ273*VLOOKUP(AK$4,'INTERNAL PARAMETERS-1'!$B$5:$J$44,4, FALSE)</f>
        <v>0</v>
      </c>
      <c r="AL273" s="113">
        <f>$F273*'INTERNAL PARAMETERS-2'!AK273*VLOOKUP(AL$4,'INTERNAL PARAMETERS-1'!$B$5:$J$44,4, FALSE)</f>
        <v>0</v>
      </c>
      <c r="AM273" s="113">
        <f>$F273*'INTERNAL PARAMETERS-2'!AL273*VLOOKUP(AM$4,'INTERNAL PARAMETERS-1'!$B$5:$J$44,4, FALSE)</f>
        <v>0</v>
      </c>
      <c r="AN273" s="113">
        <f>$F273*'INTERNAL PARAMETERS-2'!AM273*VLOOKUP(AN$4,'INTERNAL PARAMETERS-1'!$B$5:$J$44,4, FALSE)</f>
        <v>0</v>
      </c>
      <c r="AO273" s="113">
        <f>$F273*'INTERNAL PARAMETERS-2'!AN273*VLOOKUP(AO$4,'INTERNAL PARAMETERS-1'!$B$5:$J$44,4, FALSE)</f>
        <v>0</v>
      </c>
      <c r="AP273" s="113">
        <f>$F273*'INTERNAL PARAMETERS-2'!AO273*VLOOKUP(AP$4,'INTERNAL PARAMETERS-1'!$B$5:$J$44,4, FALSE)</f>
        <v>0</v>
      </c>
      <c r="AQ273" s="113">
        <f>$F273*'INTERNAL PARAMETERS-2'!AP273*VLOOKUP(AQ$4,'INTERNAL PARAMETERS-1'!$B$5:$J$44,4, FALSE)</f>
        <v>0</v>
      </c>
      <c r="AR273" s="113">
        <f>$F273*'INTERNAL PARAMETERS-2'!AQ273*VLOOKUP(AR$4,'INTERNAL PARAMETERS-1'!$B$5:$J$44,4, FALSE)</f>
        <v>0</v>
      </c>
      <c r="AS273" s="113">
        <f>$F273*'INTERNAL PARAMETERS-2'!AR273*VLOOKUP(AS$4,'INTERNAL PARAMETERS-1'!$B$5:$J$44,4, FALSE)</f>
        <v>0</v>
      </c>
      <c r="AT273" s="112">
        <f>$F273*'INTERNAL PARAMETERS-2'!AS273*VLOOKUP(AT$4,'INTERNAL PARAMETERS-1'!$B$5:$J$44,4, FALSE)</f>
        <v>0</v>
      </c>
      <c r="AU273" s="114">
        <f>$F273*'INTERNAL PARAMETERS-2'!F273*(1-VLOOKUP(G$4,'INTERNAL PARAMETERS-1'!$B$5:$J$44,4, FALSE))</f>
        <v>0</v>
      </c>
      <c r="AV273" s="113">
        <f>$F273*'INTERNAL PARAMETERS-2'!G273*(1-VLOOKUP(H$4,'INTERNAL PARAMETERS-1'!$B$5:$J$44,4, FALSE))</f>
        <v>0</v>
      </c>
      <c r="AW273" s="113">
        <f>$F273*'INTERNAL PARAMETERS-2'!H273*(1-VLOOKUP(I$4,'INTERNAL PARAMETERS-1'!$B$5:$J$44,4, FALSE))</f>
        <v>0</v>
      </c>
      <c r="AX273" s="113">
        <f>$F273*'INTERNAL PARAMETERS-2'!I273*(1-VLOOKUP(J$4,'INTERNAL PARAMETERS-1'!$B$5:$J$44,4, FALSE))</f>
        <v>0</v>
      </c>
      <c r="AY273" s="113">
        <f>$F273*'INTERNAL PARAMETERS-2'!J273*(1-VLOOKUP(K$4,'INTERNAL PARAMETERS-1'!$B$5:$J$44,4, FALSE))</f>
        <v>0</v>
      </c>
      <c r="AZ273" s="113">
        <f>$F273*'INTERNAL PARAMETERS-2'!K273*(1-VLOOKUP(L$4,'INTERNAL PARAMETERS-1'!$B$5:$J$44,4, FALSE))</f>
        <v>0</v>
      </c>
      <c r="BA273" s="113">
        <f>$F273*'INTERNAL PARAMETERS-2'!L273*(1-VLOOKUP(M$4,'INTERNAL PARAMETERS-1'!$B$5:$J$44,4, FALSE))</f>
        <v>0</v>
      </c>
      <c r="BB273" s="113">
        <f>$F273*'INTERNAL PARAMETERS-2'!M273*(1-VLOOKUP(N$4,'INTERNAL PARAMETERS-1'!$B$5:$J$44,4, FALSE))</f>
        <v>0</v>
      </c>
      <c r="BC273" s="113">
        <f>$F273*'INTERNAL PARAMETERS-2'!N273*(1-VLOOKUP(O$4,'INTERNAL PARAMETERS-1'!$B$5:$J$44,4, FALSE))</f>
        <v>0</v>
      </c>
      <c r="BD273" s="113">
        <f>$F273*'INTERNAL PARAMETERS-2'!O273*(1-VLOOKUP(P$4,'INTERNAL PARAMETERS-1'!$B$5:$J$44,4, FALSE))</f>
        <v>0</v>
      </c>
      <c r="BE273" s="113">
        <f>$F273*'INTERNAL PARAMETERS-2'!P273*(1-VLOOKUP(Q$4,'INTERNAL PARAMETERS-1'!$B$5:$J$44,4, FALSE))</f>
        <v>0</v>
      </c>
      <c r="BF273" s="113">
        <f>$F273*'INTERNAL PARAMETERS-2'!Q273*(1-VLOOKUP(R$4,'INTERNAL PARAMETERS-1'!$B$5:$J$44,4, FALSE))</f>
        <v>0</v>
      </c>
      <c r="BG273" s="113">
        <f>$F273*'INTERNAL PARAMETERS-2'!R273*(1-VLOOKUP(S$4,'INTERNAL PARAMETERS-1'!$B$5:$J$44,4, FALSE))</f>
        <v>0</v>
      </c>
      <c r="BH273" s="113">
        <f>$F273*'INTERNAL PARAMETERS-2'!S273*(1-VLOOKUP(T$4,'INTERNAL PARAMETERS-1'!$B$5:$J$44,4, FALSE))</f>
        <v>0</v>
      </c>
      <c r="BI273" s="113">
        <f>$F273*'INTERNAL PARAMETERS-2'!T273*(1-VLOOKUP(U$4,'INTERNAL PARAMETERS-1'!$B$5:$J$44,4, FALSE))</f>
        <v>0</v>
      </c>
      <c r="BJ273" s="113">
        <f>$F273*'INTERNAL PARAMETERS-2'!U273*(1-VLOOKUP(V$4,'INTERNAL PARAMETERS-1'!$B$5:$J$44,4, FALSE))</f>
        <v>0</v>
      </c>
      <c r="BK273" s="113">
        <f>$F273*'INTERNAL PARAMETERS-2'!V273*(1-VLOOKUP(W$4,'INTERNAL PARAMETERS-1'!$B$5:$J$44,4, FALSE))</f>
        <v>0</v>
      </c>
      <c r="BL273" s="113">
        <f>$F273*'INTERNAL PARAMETERS-2'!W273*(1-VLOOKUP(X$4,'INTERNAL PARAMETERS-1'!$B$5:$J$44,4, FALSE))</f>
        <v>0</v>
      </c>
      <c r="BM273" s="113">
        <f>$F273*'INTERNAL PARAMETERS-2'!X273*(1-VLOOKUP(Y$4,'INTERNAL PARAMETERS-1'!$B$5:$J$44,4, FALSE))</f>
        <v>0</v>
      </c>
      <c r="BN273" s="113">
        <f>$F273*'INTERNAL PARAMETERS-2'!Y273*(1-VLOOKUP(Z$4,'INTERNAL PARAMETERS-1'!$B$5:$J$44,4, FALSE))</f>
        <v>0</v>
      </c>
      <c r="BO273" s="113">
        <f>$F273*'INTERNAL PARAMETERS-2'!Z273*(1-VLOOKUP(AA$4,'INTERNAL PARAMETERS-1'!$B$5:$J$44,4, FALSE))</f>
        <v>0</v>
      </c>
      <c r="BP273" s="113">
        <f>$F273*'INTERNAL PARAMETERS-2'!AA273*(1-VLOOKUP(AB$4,'INTERNAL PARAMETERS-1'!$B$5:$J$44,4, FALSE))</f>
        <v>0</v>
      </c>
      <c r="BQ273" s="113">
        <f>$F273*'INTERNAL PARAMETERS-2'!AB273*(1-VLOOKUP(AC$4,'INTERNAL PARAMETERS-1'!$B$5:$J$44,4, FALSE))</f>
        <v>0</v>
      </c>
      <c r="BR273" s="113">
        <f>$F273*'INTERNAL PARAMETERS-2'!AC273*(1-VLOOKUP(AD$4,'INTERNAL PARAMETERS-1'!$B$5:$J$44,4, FALSE))</f>
        <v>0</v>
      </c>
      <c r="BS273" s="113">
        <f>$F273*'INTERNAL PARAMETERS-2'!AD273*(1-VLOOKUP(AE$4,'INTERNAL PARAMETERS-1'!$B$5:$J$44,4, FALSE))</f>
        <v>0</v>
      </c>
      <c r="BT273" s="113">
        <f>$F273*'INTERNAL PARAMETERS-2'!AE273*(1-VLOOKUP(AF$4,'INTERNAL PARAMETERS-1'!$B$5:$J$44,4, FALSE))</f>
        <v>0</v>
      </c>
      <c r="BU273" s="113">
        <f>$F273*'INTERNAL PARAMETERS-2'!AF273*(1-VLOOKUP(AG$4,'INTERNAL PARAMETERS-1'!$B$5:$J$44,4, FALSE))</f>
        <v>0</v>
      </c>
      <c r="BV273" s="113">
        <f>$F273*'INTERNAL PARAMETERS-2'!AG273*(1-VLOOKUP(AH$4,'INTERNAL PARAMETERS-1'!$B$5:$J$44,4, FALSE))</f>
        <v>0</v>
      </c>
      <c r="BW273" s="113">
        <f>$F273*'INTERNAL PARAMETERS-2'!AH273*(1-VLOOKUP(AI$4,'INTERNAL PARAMETERS-1'!$B$5:$J$44,4, FALSE))</f>
        <v>0</v>
      </c>
      <c r="BX273" s="113">
        <f>$F273*'INTERNAL PARAMETERS-2'!AI273*(1-VLOOKUP(AJ$4,'INTERNAL PARAMETERS-1'!$B$5:$J$44,4, FALSE))</f>
        <v>0</v>
      </c>
      <c r="BY273" s="113">
        <f>$F273*'INTERNAL PARAMETERS-2'!AJ273*(1-VLOOKUP(AK$4,'INTERNAL PARAMETERS-1'!$B$5:$J$44,4, FALSE))</f>
        <v>0</v>
      </c>
      <c r="BZ273" s="113">
        <f>$F273*'INTERNAL PARAMETERS-2'!AK273*(1-VLOOKUP(AL$4,'INTERNAL PARAMETERS-1'!$B$5:$J$44,4, FALSE))</f>
        <v>0</v>
      </c>
      <c r="CA273" s="113">
        <f>$F273*'INTERNAL PARAMETERS-2'!AL273*(1-VLOOKUP(AM$4,'INTERNAL PARAMETERS-1'!$B$5:$J$44,4, FALSE))</f>
        <v>0</v>
      </c>
      <c r="CB273" s="113">
        <f>$F273*'INTERNAL PARAMETERS-2'!AM273*(1-VLOOKUP(AN$4,'INTERNAL PARAMETERS-1'!$B$5:$J$44,4, FALSE))</f>
        <v>0</v>
      </c>
      <c r="CC273" s="113">
        <f>$F273*'INTERNAL PARAMETERS-2'!AN273*(1-VLOOKUP(AO$4,'INTERNAL PARAMETERS-1'!$B$5:$J$44,4, FALSE))</f>
        <v>0</v>
      </c>
      <c r="CD273" s="113">
        <f>$F273*'INTERNAL PARAMETERS-2'!AO273*(1-VLOOKUP(AP$4,'INTERNAL PARAMETERS-1'!$B$5:$J$44,4, FALSE))</f>
        <v>0</v>
      </c>
      <c r="CE273" s="113">
        <f>$F273*'INTERNAL PARAMETERS-2'!AP273*(1-VLOOKUP(AQ$4,'INTERNAL PARAMETERS-1'!$B$5:$J$44,4, FALSE))</f>
        <v>0</v>
      </c>
      <c r="CF273" s="113">
        <f>$F273*'INTERNAL PARAMETERS-2'!AQ273*(1-VLOOKUP(AR$4,'INTERNAL PARAMETERS-1'!$B$5:$J$44,4, FALSE))</f>
        <v>0</v>
      </c>
      <c r="CG273" s="113">
        <f>$F273*'INTERNAL PARAMETERS-2'!AR273*(1-VLOOKUP(AS$4,'INTERNAL PARAMETERS-1'!$B$5:$J$44,4, FALSE))</f>
        <v>0</v>
      </c>
      <c r="CH273" s="112">
        <f>$F273*'INTERNAL PARAMETERS-2'!AS273*(1-VLOOKUP(AT$4,'INTERNAL PARAMETERS-1'!$B$5:$J$44,4, FALSE))</f>
        <v>0</v>
      </c>
      <c r="CI273" s="111">
        <f t="shared" si="4"/>
        <v>0</v>
      </c>
    </row>
    <row r="274" spans="3:87" x14ac:dyDescent="0.5">
      <c r="C274" s="77" t="s">
        <v>3</v>
      </c>
      <c r="D274" s="76" t="s">
        <v>21</v>
      </c>
      <c r="E274" s="76" t="s">
        <v>1</v>
      </c>
      <c r="F274" s="115">
        <f>'INPUTS-Incidence'!E274</f>
        <v>0</v>
      </c>
      <c r="G274" s="114">
        <f>$F274*'INTERNAL PARAMETERS-2'!F274*VLOOKUP(G$4,'INTERNAL PARAMETERS-1'!$B$5:$J$44,4, FALSE)</f>
        <v>0</v>
      </c>
      <c r="H274" s="113">
        <f>$F274*'INTERNAL PARAMETERS-2'!G274*VLOOKUP(H$4,'INTERNAL PARAMETERS-1'!$B$5:$J$44,4, FALSE)</f>
        <v>0</v>
      </c>
      <c r="I274" s="113">
        <f>$F274*'INTERNAL PARAMETERS-2'!H274*VLOOKUP(I$4,'INTERNAL PARAMETERS-1'!$B$5:$J$44,4, FALSE)</f>
        <v>0</v>
      </c>
      <c r="J274" s="113">
        <f>$F274*'INTERNAL PARAMETERS-2'!I274*VLOOKUP(J$4,'INTERNAL PARAMETERS-1'!$B$5:$J$44,4, FALSE)</f>
        <v>0</v>
      </c>
      <c r="K274" s="113">
        <f>$F274*'INTERNAL PARAMETERS-2'!J274*VLOOKUP(K$4,'INTERNAL PARAMETERS-1'!$B$5:$J$44,4, FALSE)</f>
        <v>0</v>
      </c>
      <c r="L274" s="113">
        <f>$F274*'INTERNAL PARAMETERS-2'!K274*VLOOKUP(L$4,'INTERNAL PARAMETERS-1'!$B$5:$J$44,4, FALSE)</f>
        <v>0</v>
      </c>
      <c r="M274" s="113">
        <f>$F274*'INTERNAL PARAMETERS-2'!L274*VLOOKUP(M$4,'INTERNAL PARAMETERS-1'!$B$5:$J$44,4, FALSE)</f>
        <v>0</v>
      </c>
      <c r="N274" s="113">
        <f>$F274*'INTERNAL PARAMETERS-2'!M274*VLOOKUP(N$4,'INTERNAL PARAMETERS-1'!$B$5:$J$44,4, FALSE)</f>
        <v>0</v>
      </c>
      <c r="O274" s="113">
        <f>$F274*'INTERNAL PARAMETERS-2'!N274*VLOOKUP(O$4,'INTERNAL PARAMETERS-1'!$B$5:$J$44,4, FALSE)</f>
        <v>0</v>
      </c>
      <c r="P274" s="113">
        <f>$F274*'INTERNAL PARAMETERS-2'!O274*VLOOKUP(P$4,'INTERNAL PARAMETERS-1'!$B$5:$J$44,4, FALSE)</f>
        <v>0</v>
      </c>
      <c r="Q274" s="113">
        <f>$F274*'INTERNAL PARAMETERS-2'!P274*VLOOKUP(Q$4,'INTERNAL PARAMETERS-1'!$B$5:$J$44,4, FALSE)</f>
        <v>0</v>
      </c>
      <c r="R274" s="113">
        <f>$F274*'INTERNAL PARAMETERS-2'!Q274*VLOOKUP(R$4,'INTERNAL PARAMETERS-1'!$B$5:$J$44,4, FALSE)</f>
        <v>0</v>
      </c>
      <c r="S274" s="113">
        <f>$F274*'INTERNAL PARAMETERS-2'!R274*VLOOKUP(S$4,'INTERNAL PARAMETERS-1'!$B$5:$J$44,4, FALSE)</f>
        <v>0</v>
      </c>
      <c r="T274" s="113">
        <f>$F274*'INTERNAL PARAMETERS-2'!S274*VLOOKUP(T$4,'INTERNAL PARAMETERS-1'!$B$5:$J$44,4, FALSE)</f>
        <v>0</v>
      </c>
      <c r="U274" s="113">
        <f>$F274*'INTERNAL PARAMETERS-2'!T274*VLOOKUP(U$4,'INTERNAL PARAMETERS-1'!$B$5:$J$44,4, FALSE)</f>
        <v>0</v>
      </c>
      <c r="V274" s="113">
        <f>$F274*'INTERNAL PARAMETERS-2'!U274*VLOOKUP(V$4,'INTERNAL PARAMETERS-1'!$B$5:$J$44,4, FALSE)</f>
        <v>0</v>
      </c>
      <c r="W274" s="113">
        <f>$F274*'INTERNAL PARAMETERS-2'!V274*VLOOKUP(W$4,'INTERNAL PARAMETERS-1'!$B$5:$J$44,4, FALSE)</f>
        <v>0</v>
      </c>
      <c r="X274" s="113">
        <f>$F274*'INTERNAL PARAMETERS-2'!W274*VLOOKUP(X$4,'INTERNAL PARAMETERS-1'!$B$5:$J$44,4, FALSE)</f>
        <v>0</v>
      </c>
      <c r="Y274" s="113">
        <f>$F274*'INTERNAL PARAMETERS-2'!X274*VLOOKUP(Y$4,'INTERNAL PARAMETERS-1'!$B$5:$J$44,4, FALSE)</f>
        <v>0</v>
      </c>
      <c r="Z274" s="113">
        <f>$F274*'INTERNAL PARAMETERS-2'!Y274*VLOOKUP(Z$4,'INTERNAL PARAMETERS-1'!$B$5:$J$44,4, FALSE)</f>
        <v>0</v>
      </c>
      <c r="AA274" s="113">
        <f>$F274*'INTERNAL PARAMETERS-2'!Z274*VLOOKUP(AA$4,'INTERNAL PARAMETERS-1'!$B$5:$J$44,4, FALSE)</f>
        <v>0</v>
      </c>
      <c r="AB274" s="113">
        <f>$F274*'INTERNAL PARAMETERS-2'!AA274*VLOOKUP(AB$4,'INTERNAL PARAMETERS-1'!$B$5:$J$44,4, FALSE)</f>
        <v>0</v>
      </c>
      <c r="AC274" s="113">
        <f>$F274*'INTERNAL PARAMETERS-2'!AB274*VLOOKUP(AC$4,'INTERNAL PARAMETERS-1'!$B$5:$J$44,4, FALSE)</f>
        <v>0</v>
      </c>
      <c r="AD274" s="113">
        <f>$F274*'INTERNAL PARAMETERS-2'!AC274*VLOOKUP(AD$4,'INTERNAL PARAMETERS-1'!$B$5:$J$44,4, FALSE)</f>
        <v>0</v>
      </c>
      <c r="AE274" s="113">
        <f>$F274*'INTERNAL PARAMETERS-2'!AD274*VLOOKUP(AE$4,'INTERNAL PARAMETERS-1'!$B$5:$J$44,4, FALSE)</f>
        <v>0</v>
      </c>
      <c r="AF274" s="113">
        <f>$F274*'INTERNAL PARAMETERS-2'!AE274*VLOOKUP(AF$4,'INTERNAL PARAMETERS-1'!$B$5:$J$44,4, FALSE)</f>
        <v>0</v>
      </c>
      <c r="AG274" s="113">
        <f>$F274*'INTERNAL PARAMETERS-2'!AF274*VLOOKUP(AG$4,'INTERNAL PARAMETERS-1'!$B$5:$J$44,4, FALSE)</f>
        <v>0</v>
      </c>
      <c r="AH274" s="113">
        <f>$F274*'INTERNAL PARAMETERS-2'!AG274*VLOOKUP(AH$4,'INTERNAL PARAMETERS-1'!$B$5:$J$44,4, FALSE)</f>
        <v>0</v>
      </c>
      <c r="AI274" s="113">
        <f>$F274*'INTERNAL PARAMETERS-2'!AH274*VLOOKUP(AI$4,'INTERNAL PARAMETERS-1'!$B$5:$J$44,4, FALSE)</f>
        <v>0</v>
      </c>
      <c r="AJ274" s="113">
        <f>$F274*'INTERNAL PARAMETERS-2'!AI274*VLOOKUP(AJ$4,'INTERNAL PARAMETERS-1'!$B$5:$J$44,4, FALSE)</f>
        <v>0</v>
      </c>
      <c r="AK274" s="113">
        <f>$F274*'INTERNAL PARAMETERS-2'!AJ274*VLOOKUP(AK$4,'INTERNAL PARAMETERS-1'!$B$5:$J$44,4, FALSE)</f>
        <v>0</v>
      </c>
      <c r="AL274" s="113">
        <f>$F274*'INTERNAL PARAMETERS-2'!AK274*VLOOKUP(AL$4,'INTERNAL PARAMETERS-1'!$B$5:$J$44,4, FALSE)</f>
        <v>0</v>
      </c>
      <c r="AM274" s="113">
        <f>$F274*'INTERNAL PARAMETERS-2'!AL274*VLOOKUP(AM$4,'INTERNAL PARAMETERS-1'!$B$5:$J$44,4, FALSE)</f>
        <v>0</v>
      </c>
      <c r="AN274" s="113">
        <f>$F274*'INTERNAL PARAMETERS-2'!AM274*VLOOKUP(AN$4,'INTERNAL PARAMETERS-1'!$B$5:$J$44,4, FALSE)</f>
        <v>0</v>
      </c>
      <c r="AO274" s="113">
        <f>$F274*'INTERNAL PARAMETERS-2'!AN274*VLOOKUP(AO$4,'INTERNAL PARAMETERS-1'!$B$5:$J$44,4, FALSE)</f>
        <v>0</v>
      </c>
      <c r="AP274" s="113">
        <f>$F274*'INTERNAL PARAMETERS-2'!AO274*VLOOKUP(AP$4,'INTERNAL PARAMETERS-1'!$B$5:$J$44,4, FALSE)</f>
        <v>0</v>
      </c>
      <c r="AQ274" s="113">
        <f>$F274*'INTERNAL PARAMETERS-2'!AP274*VLOOKUP(AQ$4,'INTERNAL PARAMETERS-1'!$B$5:$J$44,4, FALSE)</f>
        <v>0</v>
      </c>
      <c r="AR274" s="113">
        <f>$F274*'INTERNAL PARAMETERS-2'!AQ274*VLOOKUP(AR$4,'INTERNAL PARAMETERS-1'!$B$5:$J$44,4, FALSE)</f>
        <v>0</v>
      </c>
      <c r="AS274" s="113">
        <f>$F274*'INTERNAL PARAMETERS-2'!AR274*VLOOKUP(AS$4,'INTERNAL PARAMETERS-1'!$B$5:$J$44,4, FALSE)</f>
        <v>0</v>
      </c>
      <c r="AT274" s="112">
        <f>$F274*'INTERNAL PARAMETERS-2'!AS274*VLOOKUP(AT$4,'INTERNAL PARAMETERS-1'!$B$5:$J$44,4, FALSE)</f>
        <v>0</v>
      </c>
      <c r="AU274" s="114">
        <f>$F274*'INTERNAL PARAMETERS-2'!F274*(1-VLOOKUP(G$4,'INTERNAL PARAMETERS-1'!$B$5:$J$44,4, FALSE))</f>
        <v>0</v>
      </c>
      <c r="AV274" s="113">
        <f>$F274*'INTERNAL PARAMETERS-2'!G274*(1-VLOOKUP(H$4,'INTERNAL PARAMETERS-1'!$B$5:$J$44,4, FALSE))</f>
        <v>0</v>
      </c>
      <c r="AW274" s="113">
        <f>$F274*'INTERNAL PARAMETERS-2'!H274*(1-VLOOKUP(I$4,'INTERNAL PARAMETERS-1'!$B$5:$J$44,4, FALSE))</f>
        <v>0</v>
      </c>
      <c r="AX274" s="113">
        <f>$F274*'INTERNAL PARAMETERS-2'!I274*(1-VLOOKUP(J$4,'INTERNAL PARAMETERS-1'!$B$5:$J$44,4, FALSE))</f>
        <v>0</v>
      </c>
      <c r="AY274" s="113">
        <f>$F274*'INTERNAL PARAMETERS-2'!J274*(1-VLOOKUP(K$4,'INTERNAL PARAMETERS-1'!$B$5:$J$44,4, FALSE))</f>
        <v>0</v>
      </c>
      <c r="AZ274" s="113">
        <f>$F274*'INTERNAL PARAMETERS-2'!K274*(1-VLOOKUP(L$4,'INTERNAL PARAMETERS-1'!$B$5:$J$44,4, FALSE))</f>
        <v>0</v>
      </c>
      <c r="BA274" s="113">
        <f>$F274*'INTERNAL PARAMETERS-2'!L274*(1-VLOOKUP(M$4,'INTERNAL PARAMETERS-1'!$B$5:$J$44,4, FALSE))</f>
        <v>0</v>
      </c>
      <c r="BB274" s="113">
        <f>$F274*'INTERNAL PARAMETERS-2'!M274*(1-VLOOKUP(N$4,'INTERNAL PARAMETERS-1'!$B$5:$J$44,4, FALSE))</f>
        <v>0</v>
      </c>
      <c r="BC274" s="113">
        <f>$F274*'INTERNAL PARAMETERS-2'!N274*(1-VLOOKUP(O$4,'INTERNAL PARAMETERS-1'!$B$5:$J$44,4, FALSE))</f>
        <v>0</v>
      </c>
      <c r="BD274" s="113">
        <f>$F274*'INTERNAL PARAMETERS-2'!O274*(1-VLOOKUP(P$4,'INTERNAL PARAMETERS-1'!$B$5:$J$44,4, FALSE))</f>
        <v>0</v>
      </c>
      <c r="BE274" s="113">
        <f>$F274*'INTERNAL PARAMETERS-2'!P274*(1-VLOOKUP(Q$4,'INTERNAL PARAMETERS-1'!$B$5:$J$44,4, FALSE))</f>
        <v>0</v>
      </c>
      <c r="BF274" s="113">
        <f>$F274*'INTERNAL PARAMETERS-2'!Q274*(1-VLOOKUP(R$4,'INTERNAL PARAMETERS-1'!$B$5:$J$44,4, FALSE))</f>
        <v>0</v>
      </c>
      <c r="BG274" s="113">
        <f>$F274*'INTERNAL PARAMETERS-2'!R274*(1-VLOOKUP(S$4,'INTERNAL PARAMETERS-1'!$B$5:$J$44,4, FALSE))</f>
        <v>0</v>
      </c>
      <c r="BH274" s="113">
        <f>$F274*'INTERNAL PARAMETERS-2'!S274*(1-VLOOKUP(T$4,'INTERNAL PARAMETERS-1'!$B$5:$J$44,4, FALSE))</f>
        <v>0</v>
      </c>
      <c r="BI274" s="113">
        <f>$F274*'INTERNAL PARAMETERS-2'!T274*(1-VLOOKUP(U$4,'INTERNAL PARAMETERS-1'!$B$5:$J$44,4, FALSE))</f>
        <v>0</v>
      </c>
      <c r="BJ274" s="113">
        <f>$F274*'INTERNAL PARAMETERS-2'!U274*(1-VLOOKUP(V$4,'INTERNAL PARAMETERS-1'!$B$5:$J$44,4, FALSE))</f>
        <v>0</v>
      </c>
      <c r="BK274" s="113">
        <f>$F274*'INTERNAL PARAMETERS-2'!V274*(1-VLOOKUP(W$4,'INTERNAL PARAMETERS-1'!$B$5:$J$44,4, FALSE))</f>
        <v>0</v>
      </c>
      <c r="BL274" s="113">
        <f>$F274*'INTERNAL PARAMETERS-2'!W274*(1-VLOOKUP(X$4,'INTERNAL PARAMETERS-1'!$B$5:$J$44,4, FALSE))</f>
        <v>0</v>
      </c>
      <c r="BM274" s="113">
        <f>$F274*'INTERNAL PARAMETERS-2'!X274*(1-VLOOKUP(Y$4,'INTERNAL PARAMETERS-1'!$B$5:$J$44,4, FALSE))</f>
        <v>0</v>
      </c>
      <c r="BN274" s="113">
        <f>$F274*'INTERNAL PARAMETERS-2'!Y274*(1-VLOOKUP(Z$4,'INTERNAL PARAMETERS-1'!$B$5:$J$44,4, FALSE))</f>
        <v>0</v>
      </c>
      <c r="BO274" s="113">
        <f>$F274*'INTERNAL PARAMETERS-2'!Z274*(1-VLOOKUP(AA$4,'INTERNAL PARAMETERS-1'!$B$5:$J$44,4, FALSE))</f>
        <v>0</v>
      </c>
      <c r="BP274" s="113">
        <f>$F274*'INTERNAL PARAMETERS-2'!AA274*(1-VLOOKUP(AB$4,'INTERNAL PARAMETERS-1'!$B$5:$J$44,4, FALSE))</f>
        <v>0</v>
      </c>
      <c r="BQ274" s="113">
        <f>$F274*'INTERNAL PARAMETERS-2'!AB274*(1-VLOOKUP(AC$4,'INTERNAL PARAMETERS-1'!$B$5:$J$44,4, FALSE))</f>
        <v>0</v>
      </c>
      <c r="BR274" s="113">
        <f>$F274*'INTERNAL PARAMETERS-2'!AC274*(1-VLOOKUP(AD$4,'INTERNAL PARAMETERS-1'!$B$5:$J$44,4, FALSE))</f>
        <v>0</v>
      </c>
      <c r="BS274" s="113">
        <f>$F274*'INTERNAL PARAMETERS-2'!AD274*(1-VLOOKUP(AE$4,'INTERNAL PARAMETERS-1'!$B$5:$J$44,4, FALSE))</f>
        <v>0</v>
      </c>
      <c r="BT274" s="113">
        <f>$F274*'INTERNAL PARAMETERS-2'!AE274*(1-VLOOKUP(AF$4,'INTERNAL PARAMETERS-1'!$B$5:$J$44,4, FALSE))</f>
        <v>0</v>
      </c>
      <c r="BU274" s="113">
        <f>$F274*'INTERNAL PARAMETERS-2'!AF274*(1-VLOOKUP(AG$4,'INTERNAL PARAMETERS-1'!$B$5:$J$44,4, FALSE))</f>
        <v>0</v>
      </c>
      <c r="BV274" s="113">
        <f>$F274*'INTERNAL PARAMETERS-2'!AG274*(1-VLOOKUP(AH$4,'INTERNAL PARAMETERS-1'!$B$5:$J$44,4, FALSE))</f>
        <v>0</v>
      </c>
      <c r="BW274" s="113">
        <f>$F274*'INTERNAL PARAMETERS-2'!AH274*(1-VLOOKUP(AI$4,'INTERNAL PARAMETERS-1'!$B$5:$J$44,4, FALSE))</f>
        <v>0</v>
      </c>
      <c r="BX274" s="113">
        <f>$F274*'INTERNAL PARAMETERS-2'!AI274*(1-VLOOKUP(AJ$4,'INTERNAL PARAMETERS-1'!$B$5:$J$44,4, FALSE))</f>
        <v>0</v>
      </c>
      <c r="BY274" s="113">
        <f>$F274*'INTERNAL PARAMETERS-2'!AJ274*(1-VLOOKUP(AK$4,'INTERNAL PARAMETERS-1'!$B$5:$J$44,4, FALSE))</f>
        <v>0</v>
      </c>
      <c r="BZ274" s="113">
        <f>$F274*'INTERNAL PARAMETERS-2'!AK274*(1-VLOOKUP(AL$4,'INTERNAL PARAMETERS-1'!$B$5:$J$44,4, FALSE))</f>
        <v>0</v>
      </c>
      <c r="CA274" s="113">
        <f>$F274*'INTERNAL PARAMETERS-2'!AL274*(1-VLOOKUP(AM$4,'INTERNAL PARAMETERS-1'!$B$5:$J$44,4, FALSE))</f>
        <v>0</v>
      </c>
      <c r="CB274" s="113">
        <f>$F274*'INTERNAL PARAMETERS-2'!AM274*(1-VLOOKUP(AN$4,'INTERNAL PARAMETERS-1'!$B$5:$J$44,4, FALSE))</f>
        <v>0</v>
      </c>
      <c r="CC274" s="113">
        <f>$F274*'INTERNAL PARAMETERS-2'!AN274*(1-VLOOKUP(AO$4,'INTERNAL PARAMETERS-1'!$B$5:$J$44,4, FALSE))</f>
        <v>0</v>
      </c>
      <c r="CD274" s="113">
        <f>$F274*'INTERNAL PARAMETERS-2'!AO274*(1-VLOOKUP(AP$4,'INTERNAL PARAMETERS-1'!$B$5:$J$44,4, FALSE))</f>
        <v>0</v>
      </c>
      <c r="CE274" s="113">
        <f>$F274*'INTERNAL PARAMETERS-2'!AP274*(1-VLOOKUP(AQ$4,'INTERNAL PARAMETERS-1'!$B$5:$J$44,4, FALSE))</f>
        <v>0</v>
      </c>
      <c r="CF274" s="113">
        <f>$F274*'INTERNAL PARAMETERS-2'!AQ274*(1-VLOOKUP(AR$4,'INTERNAL PARAMETERS-1'!$B$5:$J$44,4, FALSE))</f>
        <v>0</v>
      </c>
      <c r="CG274" s="113">
        <f>$F274*'INTERNAL PARAMETERS-2'!AR274*(1-VLOOKUP(AS$4,'INTERNAL PARAMETERS-1'!$B$5:$J$44,4, FALSE))</f>
        <v>0</v>
      </c>
      <c r="CH274" s="112">
        <f>$F274*'INTERNAL PARAMETERS-2'!AS274*(1-VLOOKUP(AT$4,'INTERNAL PARAMETERS-1'!$B$5:$J$44,4, FALSE))</f>
        <v>0</v>
      </c>
      <c r="CI274" s="111">
        <f t="shared" si="4"/>
        <v>0</v>
      </c>
    </row>
    <row r="275" spans="3:87" x14ac:dyDescent="0.5">
      <c r="C275" s="77" t="s">
        <v>3</v>
      </c>
      <c r="D275" s="76" t="s">
        <v>2</v>
      </c>
      <c r="E275" s="76" t="s">
        <v>20</v>
      </c>
      <c r="F275" s="115">
        <f>'INPUTS-Incidence'!E275</f>
        <v>0</v>
      </c>
      <c r="G275" s="114">
        <f>$F275*'INTERNAL PARAMETERS-2'!F275*VLOOKUP(G$4,'INTERNAL PARAMETERS-1'!$B$5:$J$44,4, FALSE)</f>
        <v>0</v>
      </c>
      <c r="H275" s="113">
        <f>$F275*'INTERNAL PARAMETERS-2'!G275*VLOOKUP(H$4,'INTERNAL PARAMETERS-1'!$B$5:$J$44,4, FALSE)</f>
        <v>0</v>
      </c>
      <c r="I275" s="113">
        <f>$F275*'INTERNAL PARAMETERS-2'!H275*VLOOKUP(I$4,'INTERNAL PARAMETERS-1'!$B$5:$J$44,4, FALSE)</f>
        <v>0</v>
      </c>
      <c r="J275" s="113">
        <f>$F275*'INTERNAL PARAMETERS-2'!I275*VLOOKUP(J$4,'INTERNAL PARAMETERS-1'!$B$5:$J$44,4, FALSE)</f>
        <v>0</v>
      </c>
      <c r="K275" s="113">
        <f>$F275*'INTERNAL PARAMETERS-2'!J275*VLOOKUP(K$4,'INTERNAL PARAMETERS-1'!$B$5:$J$44,4, FALSE)</f>
        <v>0</v>
      </c>
      <c r="L275" s="113">
        <f>$F275*'INTERNAL PARAMETERS-2'!K275*VLOOKUP(L$4,'INTERNAL PARAMETERS-1'!$B$5:$J$44,4, FALSE)</f>
        <v>0</v>
      </c>
      <c r="M275" s="113">
        <f>$F275*'INTERNAL PARAMETERS-2'!L275*VLOOKUP(M$4,'INTERNAL PARAMETERS-1'!$B$5:$J$44,4, FALSE)</f>
        <v>0</v>
      </c>
      <c r="N275" s="113">
        <f>$F275*'INTERNAL PARAMETERS-2'!M275*VLOOKUP(N$4,'INTERNAL PARAMETERS-1'!$B$5:$J$44,4, FALSE)</f>
        <v>0</v>
      </c>
      <c r="O275" s="113">
        <f>$F275*'INTERNAL PARAMETERS-2'!N275*VLOOKUP(O$4,'INTERNAL PARAMETERS-1'!$B$5:$J$44,4, FALSE)</f>
        <v>0</v>
      </c>
      <c r="P275" s="113">
        <f>$F275*'INTERNAL PARAMETERS-2'!O275*VLOOKUP(P$4,'INTERNAL PARAMETERS-1'!$B$5:$J$44,4, FALSE)</f>
        <v>0</v>
      </c>
      <c r="Q275" s="113">
        <f>$F275*'INTERNAL PARAMETERS-2'!P275*VLOOKUP(Q$4,'INTERNAL PARAMETERS-1'!$B$5:$J$44,4, FALSE)</f>
        <v>0</v>
      </c>
      <c r="R275" s="113">
        <f>$F275*'INTERNAL PARAMETERS-2'!Q275*VLOOKUP(R$4,'INTERNAL PARAMETERS-1'!$B$5:$J$44,4, FALSE)</f>
        <v>0</v>
      </c>
      <c r="S275" s="113">
        <f>$F275*'INTERNAL PARAMETERS-2'!R275*VLOOKUP(S$4,'INTERNAL PARAMETERS-1'!$B$5:$J$44,4, FALSE)</f>
        <v>0</v>
      </c>
      <c r="T275" s="113">
        <f>$F275*'INTERNAL PARAMETERS-2'!S275*VLOOKUP(T$4,'INTERNAL PARAMETERS-1'!$B$5:$J$44,4, FALSE)</f>
        <v>0</v>
      </c>
      <c r="U275" s="113">
        <f>$F275*'INTERNAL PARAMETERS-2'!T275*VLOOKUP(U$4,'INTERNAL PARAMETERS-1'!$B$5:$J$44,4, FALSE)</f>
        <v>0</v>
      </c>
      <c r="V275" s="113">
        <f>$F275*'INTERNAL PARAMETERS-2'!U275*VLOOKUP(V$4,'INTERNAL PARAMETERS-1'!$B$5:$J$44,4, FALSE)</f>
        <v>0</v>
      </c>
      <c r="W275" s="113">
        <f>$F275*'INTERNAL PARAMETERS-2'!V275*VLOOKUP(W$4,'INTERNAL PARAMETERS-1'!$B$5:$J$44,4, FALSE)</f>
        <v>0</v>
      </c>
      <c r="X275" s="113">
        <f>$F275*'INTERNAL PARAMETERS-2'!W275*VLOOKUP(X$4,'INTERNAL PARAMETERS-1'!$B$5:$J$44,4, FALSE)</f>
        <v>0</v>
      </c>
      <c r="Y275" s="113">
        <f>$F275*'INTERNAL PARAMETERS-2'!X275*VLOOKUP(Y$4,'INTERNAL PARAMETERS-1'!$B$5:$J$44,4, FALSE)</f>
        <v>0</v>
      </c>
      <c r="Z275" s="113">
        <f>$F275*'INTERNAL PARAMETERS-2'!Y275*VLOOKUP(Z$4,'INTERNAL PARAMETERS-1'!$B$5:$J$44,4, FALSE)</f>
        <v>0</v>
      </c>
      <c r="AA275" s="113">
        <f>$F275*'INTERNAL PARAMETERS-2'!Z275*VLOOKUP(AA$4,'INTERNAL PARAMETERS-1'!$B$5:$J$44,4, FALSE)</f>
        <v>0</v>
      </c>
      <c r="AB275" s="113">
        <f>$F275*'INTERNAL PARAMETERS-2'!AA275*VLOOKUP(AB$4,'INTERNAL PARAMETERS-1'!$B$5:$J$44,4, FALSE)</f>
        <v>0</v>
      </c>
      <c r="AC275" s="113">
        <f>$F275*'INTERNAL PARAMETERS-2'!AB275*VLOOKUP(AC$4,'INTERNAL PARAMETERS-1'!$B$5:$J$44,4, FALSE)</f>
        <v>0</v>
      </c>
      <c r="AD275" s="113">
        <f>$F275*'INTERNAL PARAMETERS-2'!AC275*VLOOKUP(AD$4,'INTERNAL PARAMETERS-1'!$B$5:$J$44,4, FALSE)</f>
        <v>0</v>
      </c>
      <c r="AE275" s="113">
        <f>$F275*'INTERNAL PARAMETERS-2'!AD275*VLOOKUP(AE$4,'INTERNAL PARAMETERS-1'!$B$5:$J$44,4, FALSE)</f>
        <v>0</v>
      </c>
      <c r="AF275" s="113">
        <f>$F275*'INTERNAL PARAMETERS-2'!AE275*VLOOKUP(AF$4,'INTERNAL PARAMETERS-1'!$B$5:$J$44,4, FALSE)</f>
        <v>0</v>
      </c>
      <c r="AG275" s="113">
        <f>$F275*'INTERNAL PARAMETERS-2'!AF275*VLOOKUP(AG$4,'INTERNAL PARAMETERS-1'!$B$5:$J$44,4, FALSE)</f>
        <v>0</v>
      </c>
      <c r="AH275" s="113">
        <f>$F275*'INTERNAL PARAMETERS-2'!AG275*VLOOKUP(AH$4,'INTERNAL PARAMETERS-1'!$B$5:$J$44,4, FALSE)</f>
        <v>0</v>
      </c>
      <c r="AI275" s="113">
        <f>$F275*'INTERNAL PARAMETERS-2'!AH275*VLOOKUP(AI$4,'INTERNAL PARAMETERS-1'!$B$5:$J$44,4, FALSE)</f>
        <v>0</v>
      </c>
      <c r="AJ275" s="113">
        <f>$F275*'INTERNAL PARAMETERS-2'!AI275*VLOOKUP(AJ$4,'INTERNAL PARAMETERS-1'!$B$5:$J$44,4, FALSE)</f>
        <v>0</v>
      </c>
      <c r="AK275" s="113">
        <f>$F275*'INTERNAL PARAMETERS-2'!AJ275*VLOOKUP(AK$4,'INTERNAL PARAMETERS-1'!$B$5:$J$44,4, FALSE)</f>
        <v>0</v>
      </c>
      <c r="AL275" s="113">
        <f>$F275*'INTERNAL PARAMETERS-2'!AK275*VLOOKUP(AL$4,'INTERNAL PARAMETERS-1'!$B$5:$J$44,4, FALSE)</f>
        <v>0</v>
      </c>
      <c r="AM275" s="113">
        <f>$F275*'INTERNAL PARAMETERS-2'!AL275*VLOOKUP(AM$4,'INTERNAL PARAMETERS-1'!$B$5:$J$44,4, FALSE)</f>
        <v>0</v>
      </c>
      <c r="AN275" s="113">
        <f>$F275*'INTERNAL PARAMETERS-2'!AM275*VLOOKUP(AN$4,'INTERNAL PARAMETERS-1'!$B$5:$J$44,4, FALSE)</f>
        <v>0</v>
      </c>
      <c r="AO275" s="113">
        <f>$F275*'INTERNAL PARAMETERS-2'!AN275*VLOOKUP(AO$4,'INTERNAL PARAMETERS-1'!$B$5:$J$44,4, FALSE)</f>
        <v>0</v>
      </c>
      <c r="AP275" s="113">
        <f>$F275*'INTERNAL PARAMETERS-2'!AO275*VLOOKUP(AP$4,'INTERNAL PARAMETERS-1'!$B$5:$J$44,4, FALSE)</f>
        <v>0</v>
      </c>
      <c r="AQ275" s="113">
        <f>$F275*'INTERNAL PARAMETERS-2'!AP275*VLOOKUP(AQ$4,'INTERNAL PARAMETERS-1'!$B$5:$J$44,4, FALSE)</f>
        <v>0</v>
      </c>
      <c r="AR275" s="113">
        <f>$F275*'INTERNAL PARAMETERS-2'!AQ275*VLOOKUP(AR$4,'INTERNAL PARAMETERS-1'!$B$5:$J$44,4, FALSE)</f>
        <v>0</v>
      </c>
      <c r="AS275" s="113">
        <f>$F275*'INTERNAL PARAMETERS-2'!AR275*VLOOKUP(AS$4,'INTERNAL PARAMETERS-1'!$B$5:$J$44,4, FALSE)</f>
        <v>0</v>
      </c>
      <c r="AT275" s="112">
        <f>$F275*'INTERNAL PARAMETERS-2'!AS275*VLOOKUP(AT$4,'INTERNAL PARAMETERS-1'!$B$5:$J$44,4, FALSE)</f>
        <v>0</v>
      </c>
      <c r="AU275" s="114">
        <f>$F275*'INTERNAL PARAMETERS-2'!F275*(1-VLOOKUP(G$4,'INTERNAL PARAMETERS-1'!$B$5:$J$44,4, FALSE))</f>
        <v>0</v>
      </c>
      <c r="AV275" s="113">
        <f>$F275*'INTERNAL PARAMETERS-2'!G275*(1-VLOOKUP(H$4,'INTERNAL PARAMETERS-1'!$B$5:$J$44,4, FALSE))</f>
        <v>0</v>
      </c>
      <c r="AW275" s="113">
        <f>$F275*'INTERNAL PARAMETERS-2'!H275*(1-VLOOKUP(I$4,'INTERNAL PARAMETERS-1'!$B$5:$J$44,4, FALSE))</f>
        <v>0</v>
      </c>
      <c r="AX275" s="113">
        <f>$F275*'INTERNAL PARAMETERS-2'!I275*(1-VLOOKUP(J$4,'INTERNAL PARAMETERS-1'!$B$5:$J$44,4, FALSE))</f>
        <v>0</v>
      </c>
      <c r="AY275" s="113">
        <f>$F275*'INTERNAL PARAMETERS-2'!J275*(1-VLOOKUP(K$4,'INTERNAL PARAMETERS-1'!$B$5:$J$44,4, FALSE))</f>
        <v>0</v>
      </c>
      <c r="AZ275" s="113">
        <f>$F275*'INTERNAL PARAMETERS-2'!K275*(1-VLOOKUP(L$4,'INTERNAL PARAMETERS-1'!$B$5:$J$44,4, FALSE))</f>
        <v>0</v>
      </c>
      <c r="BA275" s="113">
        <f>$F275*'INTERNAL PARAMETERS-2'!L275*(1-VLOOKUP(M$4,'INTERNAL PARAMETERS-1'!$B$5:$J$44,4, FALSE))</f>
        <v>0</v>
      </c>
      <c r="BB275" s="113">
        <f>$F275*'INTERNAL PARAMETERS-2'!M275*(1-VLOOKUP(N$4,'INTERNAL PARAMETERS-1'!$B$5:$J$44,4, FALSE))</f>
        <v>0</v>
      </c>
      <c r="BC275" s="113">
        <f>$F275*'INTERNAL PARAMETERS-2'!N275*(1-VLOOKUP(O$4,'INTERNAL PARAMETERS-1'!$B$5:$J$44,4, FALSE))</f>
        <v>0</v>
      </c>
      <c r="BD275" s="113">
        <f>$F275*'INTERNAL PARAMETERS-2'!O275*(1-VLOOKUP(P$4,'INTERNAL PARAMETERS-1'!$B$5:$J$44,4, FALSE))</f>
        <v>0</v>
      </c>
      <c r="BE275" s="113">
        <f>$F275*'INTERNAL PARAMETERS-2'!P275*(1-VLOOKUP(Q$4,'INTERNAL PARAMETERS-1'!$B$5:$J$44,4, FALSE))</f>
        <v>0</v>
      </c>
      <c r="BF275" s="113">
        <f>$F275*'INTERNAL PARAMETERS-2'!Q275*(1-VLOOKUP(R$4,'INTERNAL PARAMETERS-1'!$B$5:$J$44,4, FALSE))</f>
        <v>0</v>
      </c>
      <c r="BG275" s="113">
        <f>$F275*'INTERNAL PARAMETERS-2'!R275*(1-VLOOKUP(S$4,'INTERNAL PARAMETERS-1'!$B$5:$J$44,4, FALSE))</f>
        <v>0</v>
      </c>
      <c r="BH275" s="113">
        <f>$F275*'INTERNAL PARAMETERS-2'!S275*(1-VLOOKUP(T$4,'INTERNAL PARAMETERS-1'!$B$5:$J$44,4, FALSE))</f>
        <v>0</v>
      </c>
      <c r="BI275" s="113">
        <f>$F275*'INTERNAL PARAMETERS-2'!T275*(1-VLOOKUP(U$4,'INTERNAL PARAMETERS-1'!$B$5:$J$44,4, FALSE))</f>
        <v>0</v>
      </c>
      <c r="BJ275" s="113">
        <f>$F275*'INTERNAL PARAMETERS-2'!U275*(1-VLOOKUP(V$4,'INTERNAL PARAMETERS-1'!$B$5:$J$44,4, FALSE))</f>
        <v>0</v>
      </c>
      <c r="BK275" s="113">
        <f>$F275*'INTERNAL PARAMETERS-2'!V275*(1-VLOOKUP(W$4,'INTERNAL PARAMETERS-1'!$B$5:$J$44,4, FALSE))</f>
        <v>0</v>
      </c>
      <c r="BL275" s="113">
        <f>$F275*'INTERNAL PARAMETERS-2'!W275*(1-VLOOKUP(X$4,'INTERNAL PARAMETERS-1'!$B$5:$J$44,4, FALSE))</f>
        <v>0</v>
      </c>
      <c r="BM275" s="113">
        <f>$F275*'INTERNAL PARAMETERS-2'!X275*(1-VLOOKUP(Y$4,'INTERNAL PARAMETERS-1'!$B$5:$J$44,4, FALSE))</f>
        <v>0</v>
      </c>
      <c r="BN275" s="113">
        <f>$F275*'INTERNAL PARAMETERS-2'!Y275*(1-VLOOKUP(Z$4,'INTERNAL PARAMETERS-1'!$B$5:$J$44,4, FALSE))</f>
        <v>0</v>
      </c>
      <c r="BO275" s="113">
        <f>$F275*'INTERNAL PARAMETERS-2'!Z275*(1-VLOOKUP(AA$4,'INTERNAL PARAMETERS-1'!$B$5:$J$44,4, FALSE))</f>
        <v>0</v>
      </c>
      <c r="BP275" s="113">
        <f>$F275*'INTERNAL PARAMETERS-2'!AA275*(1-VLOOKUP(AB$4,'INTERNAL PARAMETERS-1'!$B$5:$J$44,4, FALSE))</f>
        <v>0</v>
      </c>
      <c r="BQ275" s="113">
        <f>$F275*'INTERNAL PARAMETERS-2'!AB275*(1-VLOOKUP(AC$4,'INTERNAL PARAMETERS-1'!$B$5:$J$44,4, FALSE))</f>
        <v>0</v>
      </c>
      <c r="BR275" s="113">
        <f>$F275*'INTERNAL PARAMETERS-2'!AC275*(1-VLOOKUP(AD$4,'INTERNAL PARAMETERS-1'!$B$5:$J$44,4, FALSE))</f>
        <v>0</v>
      </c>
      <c r="BS275" s="113">
        <f>$F275*'INTERNAL PARAMETERS-2'!AD275*(1-VLOOKUP(AE$4,'INTERNAL PARAMETERS-1'!$B$5:$J$44,4, FALSE))</f>
        <v>0</v>
      </c>
      <c r="BT275" s="113">
        <f>$F275*'INTERNAL PARAMETERS-2'!AE275*(1-VLOOKUP(AF$4,'INTERNAL PARAMETERS-1'!$B$5:$J$44,4, FALSE))</f>
        <v>0</v>
      </c>
      <c r="BU275" s="113">
        <f>$F275*'INTERNAL PARAMETERS-2'!AF275*(1-VLOOKUP(AG$4,'INTERNAL PARAMETERS-1'!$B$5:$J$44,4, FALSE))</f>
        <v>0</v>
      </c>
      <c r="BV275" s="113">
        <f>$F275*'INTERNAL PARAMETERS-2'!AG275*(1-VLOOKUP(AH$4,'INTERNAL PARAMETERS-1'!$B$5:$J$44,4, FALSE))</f>
        <v>0</v>
      </c>
      <c r="BW275" s="113">
        <f>$F275*'INTERNAL PARAMETERS-2'!AH275*(1-VLOOKUP(AI$4,'INTERNAL PARAMETERS-1'!$B$5:$J$44,4, FALSE))</f>
        <v>0</v>
      </c>
      <c r="BX275" s="113">
        <f>$F275*'INTERNAL PARAMETERS-2'!AI275*(1-VLOOKUP(AJ$4,'INTERNAL PARAMETERS-1'!$B$5:$J$44,4, FALSE))</f>
        <v>0</v>
      </c>
      <c r="BY275" s="113">
        <f>$F275*'INTERNAL PARAMETERS-2'!AJ275*(1-VLOOKUP(AK$4,'INTERNAL PARAMETERS-1'!$B$5:$J$44,4, FALSE))</f>
        <v>0</v>
      </c>
      <c r="BZ275" s="113">
        <f>$F275*'INTERNAL PARAMETERS-2'!AK275*(1-VLOOKUP(AL$4,'INTERNAL PARAMETERS-1'!$B$5:$J$44,4, FALSE))</f>
        <v>0</v>
      </c>
      <c r="CA275" s="113">
        <f>$F275*'INTERNAL PARAMETERS-2'!AL275*(1-VLOOKUP(AM$4,'INTERNAL PARAMETERS-1'!$B$5:$J$44,4, FALSE))</f>
        <v>0</v>
      </c>
      <c r="CB275" s="113">
        <f>$F275*'INTERNAL PARAMETERS-2'!AM275*(1-VLOOKUP(AN$4,'INTERNAL PARAMETERS-1'!$B$5:$J$44,4, FALSE))</f>
        <v>0</v>
      </c>
      <c r="CC275" s="113">
        <f>$F275*'INTERNAL PARAMETERS-2'!AN275*(1-VLOOKUP(AO$4,'INTERNAL PARAMETERS-1'!$B$5:$J$44,4, FALSE))</f>
        <v>0</v>
      </c>
      <c r="CD275" s="113">
        <f>$F275*'INTERNAL PARAMETERS-2'!AO275*(1-VLOOKUP(AP$4,'INTERNAL PARAMETERS-1'!$B$5:$J$44,4, FALSE))</f>
        <v>0</v>
      </c>
      <c r="CE275" s="113">
        <f>$F275*'INTERNAL PARAMETERS-2'!AP275*(1-VLOOKUP(AQ$4,'INTERNAL PARAMETERS-1'!$B$5:$J$44,4, FALSE))</f>
        <v>0</v>
      </c>
      <c r="CF275" s="113">
        <f>$F275*'INTERNAL PARAMETERS-2'!AQ275*(1-VLOOKUP(AR$4,'INTERNAL PARAMETERS-1'!$B$5:$J$44,4, FALSE))</f>
        <v>0</v>
      </c>
      <c r="CG275" s="113">
        <f>$F275*'INTERNAL PARAMETERS-2'!AR275*(1-VLOOKUP(AS$4,'INTERNAL PARAMETERS-1'!$B$5:$J$44,4, FALSE))</f>
        <v>0</v>
      </c>
      <c r="CH275" s="112">
        <f>$F275*'INTERNAL PARAMETERS-2'!AS275*(1-VLOOKUP(AT$4,'INTERNAL PARAMETERS-1'!$B$5:$J$44,4, FALSE))</f>
        <v>0</v>
      </c>
      <c r="CI275" s="111">
        <f t="shared" si="4"/>
        <v>0</v>
      </c>
    </row>
    <row r="276" spans="3:87" x14ac:dyDescent="0.5">
      <c r="C276" s="77" t="s">
        <v>3</v>
      </c>
      <c r="D276" s="76" t="s">
        <v>2</v>
      </c>
      <c r="E276" s="76" t="s">
        <v>19</v>
      </c>
      <c r="F276" s="115">
        <f>'INPUTS-Incidence'!E276</f>
        <v>0</v>
      </c>
      <c r="G276" s="114">
        <f>$F276*'INTERNAL PARAMETERS-2'!F276*VLOOKUP(G$4,'INTERNAL PARAMETERS-1'!$B$5:$J$44,4, FALSE)</f>
        <v>0</v>
      </c>
      <c r="H276" s="113">
        <f>$F276*'INTERNAL PARAMETERS-2'!G276*VLOOKUP(H$4,'INTERNAL PARAMETERS-1'!$B$5:$J$44,4, FALSE)</f>
        <v>0</v>
      </c>
      <c r="I276" s="113">
        <f>$F276*'INTERNAL PARAMETERS-2'!H276*VLOOKUP(I$4,'INTERNAL PARAMETERS-1'!$B$5:$J$44,4, FALSE)</f>
        <v>0</v>
      </c>
      <c r="J276" s="113">
        <f>$F276*'INTERNAL PARAMETERS-2'!I276*VLOOKUP(J$4,'INTERNAL PARAMETERS-1'!$B$5:$J$44,4, FALSE)</f>
        <v>0</v>
      </c>
      <c r="K276" s="113">
        <f>$F276*'INTERNAL PARAMETERS-2'!J276*VLOOKUP(K$4,'INTERNAL PARAMETERS-1'!$B$5:$J$44,4, FALSE)</f>
        <v>0</v>
      </c>
      <c r="L276" s="113">
        <f>$F276*'INTERNAL PARAMETERS-2'!K276*VLOOKUP(L$4,'INTERNAL PARAMETERS-1'!$B$5:$J$44,4, FALSE)</f>
        <v>0</v>
      </c>
      <c r="M276" s="113">
        <f>$F276*'INTERNAL PARAMETERS-2'!L276*VLOOKUP(M$4,'INTERNAL PARAMETERS-1'!$B$5:$J$44,4, FALSE)</f>
        <v>0</v>
      </c>
      <c r="N276" s="113">
        <f>$F276*'INTERNAL PARAMETERS-2'!M276*VLOOKUP(N$4,'INTERNAL PARAMETERS-1'!$B$5:$J$44,4, FALSE)</f>
        <v>0</v>
      </c>
      <c r="O276" s="113">
        <f>$F276*'INTERNAL PARAMETERS-2'!N276*VLOOKUP(O$4,'INTERNAL PARAMETERS-1'!$B$5:$J$44,4, FALSE)</f>
        <v>0</v>
      </c>
      <c r="P276" s="113">
        <f>$F276*'INTERNAL PARAMETERS-2'!O276*VLOOKUP(P$4,'INTERNAL PARAMETERS-1'!$B$5:$J$44,4, FALSE)</f>
        <v>0</v>
      </c>
      <c r="Q276" s="113">
        <f>$F276*'INTERNAL PARAMETERS-2'!P276*VLOOKUP(Q$4,'INTERNAL PARAMETERS-1'!$B$5:$J$44,4, FALSE)</f>
        <v>0</v>
      </c>
      <c r="R276" s="113">
        <f>$F276*'INTERNAL PARAMETERS-2'!Q276*VLOOKUP(R$4,'INTERNAL PARAMETERS-1'!$B$5:$J$44,4, FALSE)</f>
        <v>0</v>
      </c>
      <c r="S276" s="113">
        <f>$F276*'INTERNAL PARAMETERS-2'!R276*VLOOKUP(S$4,'INTERNAL PARAMETERS-1'!$B$5:$J$44,4, FALSE)</f>
        <v>0</v>
      </c>
      <c r="T276" s="113">
        <f>$F276*'INTERNAL PARAMETERS-2'!S276*VLOOKUP(T$4,'INTERNAL PARAMETERS-1'!$B$5:$J$44,4, FALSE)</f>
        <v>0</v>
      </c>
      <c r="U276" s="113">
        <f>$F276*'INTERNAL PARAMETERS-2'!T276*VLOOKUP(U$4,'INTERNAL PARAMETERS-1'!$B$5:$J$44,4, FALSE)</f>
        <v>0</v>
      </c>
      <c r="V276" s="113">
        <f>$F276*'INTERNAL PARAMETERS-2'!U276*VLOOKUP(V$4,'INTERNAL PARAMETERS-1'!$B$5:$J$44,4, FALSE)</f>
        <v>0</v>
      </c>
      <c r="W276" s="113">
        <f>$F276*'INTERNAL PARAMETERS-2'!V276*VLOOKUP(W$4,'INTERNAL PARAMETERS-1'!$B$5:$J$44,4, FALSE)</f>
        <v>0</v>
      </c>
      <c r="X276" s="113">
        <f>$F276*'INTERNAL PARAMETERS-2'!W276*VLOOKUP(X$4,'INTERNAL PARAMETERS-1'!$B$5:$J$44,4, FALSE)</f>
        <v>0</v>
      </c>
      <c r="Y276" s="113">
        <f>$F276*'INTERNAL PARAMETERS-2'!X276*VLOOKUP(Y$4,'INTERNAL PARAMETERS-1'!$B$5:$J$44,4, FALSE)</f>
        <v>0</v>
      </c>
      <c r="Z276" s="113">
        <f>$F276*'INTERNAL PARAMETERS-2'!Y276*VLOOKUP(Z$4,'INTERNAL PARAMETERS-1'!$B$5:$J$44,4, FALSE)</f>
        <v>0</v>
      </c>
      <c r="AA276" s="113">
        <f>$F276*'INTERNAL PARAMETERS-2'!Z276*VLOOKUP(AA$4,'INTERNAL PARAMETERS-1'!$B$5:$J$44,4, FALSE)</f>
        <v>0</v>
      </c>
      <c r="AB276" s="113">
        <f>$F276*'INTERNAL PARAMETERS-2'!AA276*VLOOKUP(AB$4,'INTERNAL PARAMETERS-1'!$B$5:$J$44,4, FALSE)</f>
        <v>0</v>
      </c>
      <c r="AC276" s="113">
        <f>$F276*'INTERNAL PARAMETERS-2'!AB276*VLOOKUP(AC$4,'INTERNAL PARAMETERS-1'!$B$5:$J$44,4, FALSE)</f>
        <v>0</v>
      </c>
      <c r="AD276" s="113">
        <f>$F276*'INTERNAL PARAMETERS-2'!AC276*VLOOKUP(AD$4,'INTERNAL PARAMETERS-1'!$B$5:$J$44,4, FALSE)</f>
        <v>0</v>
      </c>
      <c r="AE276" s="113">
        <f>$F276*'INTERNAL PARAMETERS-2'!AD276*VLOOKUP(AE$4,'INTERNAL PARAMETERS-1'!$B$5:$J$44,4, FALSE)</f>
        <v>0</v>
      </c>
      <c r="AF276" s="113">
        <f>$F276*'INTERNAL PARAMETERS-2'!AE276*VLOOKUP(AF$4,'INTERNAL PARAMETERS-1'!$B$5:$J$44,4, FALSE)</f>
        <v>0</v>
      </c>
      <c r="AG276" s="113">
        <f>$F276*'INTERNAL PARAMETERS-2'!AF276*VLOOKUP(AG$4,'INTERNAL PARAMETERS-1'!$B$5:$J$44,4, FALSE)</f>
        <v>0</v>
      </c>
      <c r="AH276" s="113">
        <f>$F276*'INTERNAL PARAMETERS-2'!AG276*VLOOKUP(AH$4,'INTERNAL PARAMETERS-1'!$B$5:$J$44,4, FALSE)</f>
        <v>0</v>
      </c>
      <c r="AI276" s="113">
        <f>$F276*'INTERNAL PARAMETERS-2'!AH276*VLOOKUP(AI$4,'INTERNAL PARAMETERS-1'!$B$5:$J$44,4, FALSE)</f>
        <v>0</v>
      </c>
      <c r="AJ276" s="113">
        <f>$F276*'INTERNAL PARAMETERS-2'!AI276*VLOOKUP(AJ$4,'INTERNAL PARAMETERS-1'!$B$5:$J$44,4, FALSE)</f>
        <v>0</v>
      </c>
      <c r="AK276" s="113">
        <f>$F276*'INTERNAL PARAMETERS-2'!AJ276*VLOOKUP(AK$4,'INTERNAL PARAMETERS-1'!$B$5:$J$44,4, FALSE)</f>
        <v>0</v>
      </c>
      <c r="AL276" s="113">
        <f>$F276*'INTERNAL PARAMETERS-2'!AK276*VLOOKUP(AL$4,'INTERNAL PARAMETERS-1'!$B$5:$J$44,4, FALSE)</f>
        <v>0</v>
      </c>
      <c r="AM276" s="113">
        <f>$F276*'INTERNAL PARAMETERS-2'!AL276*VLOOKUP(AM$4,'INTERNAL PARAMETERS-1'!$B$5:$J$44,4, FALSE)</f>
        <v>0</v>
      </c>
      <c r="AN276" s="113">
        <f>$F276*'INTERNAL PARAMETERS-2'!AM276*VLOOKUP(AN$4,'INTERNAL PARAMETERS-1'!$B$5:$J$44,4, FALSE)</f>
        <v>0</v>
      </c>
      <c r="AO276" s="113">
        <f>$F276*'INTERNAL PARAMETERS-2'!AN276*VLOOKUP(AO$4,'INTERNAL PARAMETERS-1'!$B$5:$J$44,4, FALSE)</f>
        <v>0</v>
      </c>
      <c r="AP276" s="113">
        <f>$F276*'INTERNAL PARAMETERS-2'!AO276*VLOOKUP(AP$4,'INTERNAL PARAMETERS-1'!$B$5:$J$44,4, FALSE)</f>
        <v>0</v>
      </c>
      <c r="AQ276" s="113">
        <f>$F276*'INTERNAL PARAMETERS-2'!AP276*VLOOKUP(AQ$4,'INTERNAL PARAMETERS-1'!$B$5:$J$44,4, FALSE)</f>
        <v>0</v>
      </c>
      <c r="AR276" s="113">
        <f>$F276*'INTERNAL PARAMETERS-2'!AQ276*VLOOKUP(AR$4,'INTERNAL PARAMETERS-1'!$B$5:$J$44,4, FALSE)</f>
        <v>0</v>
      </c>
      <c r="AS276" s="113">
        <f>$F276*'INTERNAL PARAMETERS-2'!AR276*VLOOKUP(AS$4,'INTERNAL PARAMETERS-1'!$B$5:$J$44,4, FALSE)</f>
        <v>0</v>
      </c>
      <c r="AT276" s="112">
        <f>$F276*'INTERNAL PARAMETERS-2'!AS276*VLOOKUP(AT$4,'INTERNAL PARAMETERS-1'!$B$5:$J$44,4, FALSE)</f>
        <v>0</v>
      </c>
      <c r="AU276" s="114">
        <f>$F276*'INTERNAL PARAMETERS-2'!F276*(1-VLOOKUP(G$4,'INTERNAL PARAMETERS-1'!$B$5:$J$44,4, FALSE))</f>
        <v>0</v>
      </c>
      <c r="AV276" s="113">
        <f>$F276*'INTERNAL PARAMETERS-2'!G276*(1-VLOOKUP(H$4,'INTERNAL PARAMETERS-1'!$B$5:$J$44,4, FALSE))</f>
        <v>0</v>
      </c>
      <c r="AW276" s="113">
        <f>$F276*'INTERNAL PARAMETERS-2'!H276*(1-VLOOKUP(I$4,'INTERNAL PARAMETERS-1'!$B$5:$J$44,4, FALSE))</f>
        <v>0</v>
      </c>
      <c r="AX276" s="113">
        <f>$F276*'INTERNAL PARAMETERS-2'!I276*(1-VLOOKUP(J$4,'INTERNAL PARAMETERS-1'!$B$5:$J$44,4, FALSE))</f>
        <v>0</v>
      </c>
      <c r="AY276" s="113">
        <f>$F276*'INTERNAL PARAMETERS-2'!J276*(1-VLOOKUP(K$4,'INTERNAL PARAMETERS-1'!$B$5:$J$44,4, FALSE))</f>
        <v>0</v>
      </c>
      <c r="AZ276" s="113">
        <f>$F276*'INTERNAL PARAMETERS-2'!K276*(1-VLOOKUP(L$4,'INTERNAL PARAMETERS-1'!$B$5:$J$44,4, FALSE))</f>
        <v>0</v>
      </c>
      <c r="BA276" s="113">
        <f>$F276*'INTERNAL PARAMETERS-2'!L276*(1-VLOOKUP(M$4,'INTERNAL PARAMETERS-1'!$B$5:$J$44,4, FALSE))</f>
        <v>0</v>
      </c>
      <c r="BB276" s="113">
        <f>$F276*'INTERNAL PARAMETERS-2'!M276*(1-VLOOKUP(N$4,'INTERNAL PARAMETERS-1'!$B$5:$J$44,4, FALSE))</f>
        <v>0</v>
      </c>
      <c r="BC276" s="113">
        <f>$F276*'INTERNAL PARAMETERS-2'!N276*(1-VLOOKUP(O$4,'INTERNAL PARAMETERS-1'!$B$5:$J$44,4, FALSE))</f>
        <v>0</v>
      </c>
      <c r="BD276" s="113">
        <f>$F276*'INTERNAL PARAMETERS-2'!O276*(1-VLOOKUP(P$4,'INTERNAL PARAMETERS-1'!$B$5:$J$44,4, FALSE))</f>
        <v>0</v>
      </c>
      <c r="BE276" s="113">
        <f>$F276*'INTERNAL PARAMETERS-2'!P276*(1-VLOOKUP(Q$4,'INTERNAL PARAMETERS-1'!$B$5:$J$44,4, FALSE))</f>
        <v>0</v>
      </c>
      <c r="BF276" s="113">
        <f>$F276*'INTERNAL PARAMETERS-2'!Q276*(1-VLOOKUP(R$4,'INTERNAL PARAMETERS-1'!$B$5:$J$44,4, FALSE))</f>
        <v>0</v>
      </c>
      <c r="BG276" s="113">
        <f>$F276*'INTERNAL PARAMETERS-2'!R276*(1-VLOOKUP(S$4,'INTERNAL PARAMETERS-1'!$B$5:$J$44,4, FALSE))</f>
        <v>0</v>
      </c>
      <c r="BH276" s="113">
        <f>$F276*'INTERNAL PARAMETERS-2'!S276*(1-VLOOKUP(T$4,'INTERNAL PARAMETERS-1'!$B$5:$J$44,4, FALSE))</f>
        <v>0</v>
      </c>
      <c r="BI276" s="113">
        <f>$F276*'INTERNAL PARAMETERS-2'!T276*(1-VLOOKUP(U$4,'INTERNAL PARAMETERS-1'!$B$5:$J$44,4, FALSE))</f>
        <v>0</v>
      </c>
      <c r="BJ276" s="113">
        <f>$F276*'INTERNAL PARAMETERS-2'!U276*(1-VLOOKUP(V$4,'INTERNAL PARAMETERS-1'!$B$5:$J$44,4, FALSE))</f>
        <v>0</v>
      </c>
      <c r="BK276" s="113">
        <f>$F276*'INTERNAL PARAMETERS-2'!V276*(1-VLOOKUP(W$4,'INTERNAL PARAMETERS-1'!$B$5:$J$44,4, FALSE))</f>
        <v>0</v>
      </c>
      <c r="BL276" s="113">
        <f>$F276*'INTERNAL PARAMETERS-2'!W276*(1-VLOOKUP(X$4,'INTERNAL PARAMETERS-1'!$B$5:$J$44,4, FALSE))</f>
        <v>0</v>
      </c>
      <c r="BM276" s="113">
        <f>$F276*'INTERNAL PARAMETERS-2'!X276*(1-VLOOKUP(Y$4,'INTERNAL PARAMETERS-1'!$B$5:$J$44,4, FALSE))</f>
        <v>0</v>
      </c>
      <c r="BN276" s="113">
        <f>$F276*'INTERNAL PARAMETERS-2'!Y276*(1-VLOOKUP(Z$4,'INTERNAL PARAMETERS-1'!$B$5:$J$44,4, FALSE))</f>
        <v>0</v>
      </c>
      <c r="BO276" s="113">
        <f>$F276*'INTERNAL PARAMETERS-2'!Z276*(1-VLOOKUP(AA$4,'INTERNAL PARAMETERS-1'!$B$5:$J$44,4, FALSE))</f>
        <v>0</v>
      </c>
      <c r="BP276" s="113">
        <f>$F276*'INTERNAL PARAMETERS-2'!AA276*(1-VLOOKUP(AB$4,'INTERNAL PARAMETERS-1'!$B$5:$J$44,4, FALSE))</f>
        <v>0</v>
      </c>
      <c r="BQ276" s="113">
        <f>$F276*'INTERNAL PARAMETERS-2'!AB276*(1-VLOOKUP(AC$4,'INTERNAL PARAMETERS-1'!$B$5:$J$44,4, FALSE))</f>
        <v>0</v>
      </c>
      <c r="BR276" s="113">
        <f>$F276*'INTERNAL PARAMETERS-2'!AC276*(1-VLOOKUP(AD$4,'INTERNAL PARAMETERS-1'!$B$5:$J$44,4, FALSE))</f>
        <v>0</v>
      </c>
      <c r="BS276" s="113">
        <f>$F276*'INTERNAL PARAMETERS-2'!AD276*(1-VLOOKUP(AE$4,'INTERNAL PARAMETERS-1'!$B$5:$J$44,4, FALSE))</f>
        <v>0</v>
      </c>
      <c r="BT276" s="113">
        <f>$F276*'INTERNAL PARAMETERS-2'!AE276*(1-VLOOKUP(AF$4,'INTERNAL PARAMETERS-1'!$B$5:$J$44,4, FALSE))</f>
        <v>0</v>
      </c>
      <c r="BU276" s="113">
        <f>$F276*'INTERNAL PARAMETERS-2'!AF276*(1-VLOOKUP(AG$4,'INTERNAL PARAMETERS-1'!$B$5:$J$44,4, FALSE))</f>
        <v>0</v>
      </c>
      <c r="BV276" s="113">
        <f>$F276*'INTERNAL PARAMETERS-2'!AG276*(1-VLOOKUP(AH$4,'INTERNAL PARAMETERS-1'!$B$5:$J$44,4, FALSE))</f>
        <v>0</v>
      </c>
      <c r="BW276" s="113">
        <f>$F276*'INTERNAL PARAMETERS-2'!AH276*(1-VLOOKUP(AI$4,'INTERNAL PARAMETERS-1'!$B$5:$J$44,4, FALSE))</f>
        <v>0</v>
      </c>
      <c r="BX276" s="113">
        <f>$F276*'INTERNAL PARAMETERS-2'!AI276*(1-VLOOKUP(AJ$4,'INTERNAL PARAMETERS-1'!$B$5:$J$44,4, FALSE))</f>
        <v>0</v>
      </c>
      <c r="BY276" s="113">
        <f>$F276*'INTERNAL PARAMETERS-2'!AJ276*(1-VLOOKUP(AK$4,'INTERNAL PARAMETERS-1'!$B$5:$J$44,4, FALSE))</f>
        <v>0</v>
      </c>
      <c r="BZ276" s="113">
        <f>$F276*'INTERNAL PARAMETERS-2'!AK276*(1-VLOOKUP(AL$4,'INTERNAL PARAMETERS-1'!$B$5:$J$44,4, FALSE))</f>
        <v>0</v>
      </c>
      <c r="CA276" s="113">
        <f>$F276*'INTERNAL PARAMETERS-2'!AL276*(1-VLOOKUP(AM$4,'INTERNAL PARAMETERS-1'!$B$5:$J$44,4, FALSE))</f>
        <v>0</v>
      </c>
      <c r="CB276" s="113">
        <f>$F276*'INTERNAL PARAMETERS-2'!AM276*(1-VLOOKUP(AN$4,'INTERNAL PARAMETERS-1'!$B$5:$J$44,4, FALSE))</f>
        <v>0</v>
      </c>
      <c r="CC276" s="113">
        <f>$F276*'INTERNAL PARAMETERS-2'!AN276*(1-VLOOKUP(AO$4,'INTERNAL PARAMETERS-1'!$B$5:$J$44,4, FALSE))</f>
        <v>0</v>
      </c>
      <c r="CD276" s="113">
        <f>$F276*'INTERNAL PARAMETERS-2'!AO276*(1-VLOOKUP(AP$4,'INTERNAL PARAMETERS-1'!$B$5:$J$44,4, FALSE))</f>
        <v>0</v>
      </c>
      <c r="CE276" s="113">
        <f>$F276*'INTERNAL PARAMETERS-2'!AP276*(1-VLOOKUP(AQ$4,'INTERNAL PARAMETERS-1'!$B$5:$J$44,4, FALSE))</f>
        <v>0</v>
      </c>
      <c r="CF276" s="113">
        <f>$F276*'INTERNAL PARAMETERS-2'!AQ276*(1-VLOOKUP(AR$4,'INTERNAL PARAMETERS-1'!$B$5:$J$44,4, FALSE))</f>
        <v>0</v>
      </c>
      <c r="CG276" s="113">
        <f>$F276*'INTERNAL PARAMETERS-2'!AR276*(1-VLOOKUP(AS$4,'INTERNAL PARAMETERS-1'!$B$5:$J$44,4, FALSE))</f>
        <v>0</v>
      </c>
      <c r="CH276" s="112">
        <f>$F276*'INTERNAL PARAMETERS-2'!AS276*(1-VLOOKUP(AT$4,'INTERNAL PARAMETERS-1'!$B$5:$J$44,4, FALSE))</f>
        <v>0</v>
      </c>
      <c r="CI276" s="111">
        <f t="shared" si="4"/>
        <v>0</v>
      </c>
    </row>
    <row r="277" spans="3:87" x14ac:dyDescent="0.5">
      <c r="C277" s="77" t="s">
        <v>3</v>
      </c>
      <c r="D277" s="76" t="s">
        <v>2</v>
      </c>
      <c r="E277" s="76" t="s">
        <v>18</v>
      </c>
      <c r="F277" s="115">
        <f>'INPUTS-Incidence'!E277</f>
        <v>0</v>
      </c>
      <c r="G277" s="114">
        <f>$F277*'INTERNAL PARAMETERS-2'!F277*VLOOKUP(G$4,'INTERNAL PARAMETERS-1'!$B$5:$J$44,4, FALSE)</f>
        <v>0</v>
      </c>
      <c r="H277" s="113">
        <f>$F277*'INTERNAL PARAMETERS-2'!G277*VLOOKUP(H$4,'INTERNAL PARAMETERS-1'!$B$5:$J$44,4, FALSE)</f>
        <v>0</v>
      </c>
      <c r="I277" s="113">
        <f>$F277*'INTERNAL PARAMETERS-2'!H277*VLOOKUP(I$4,'INTERNAL PARAMETERS-1'!$B$5:$J$44,4, FALSE)</f>
        <v>0</v>
      </c>
      <c r="J277" s="113">
        <f>$F277*'INTERNAL PARAMETERS-2'!I277*VLOOKUP(J$4,'INTERNAL PARAMETERS-1'!$B$5:$J$44,4, FALSE)</f>
        <v>0</v>
      </c>
      <c r="K277" s="113">
        <f>$F277*'INTERNAL PARAMETERS-2'!J277*VLOOKUP(K$4,'INTERNAL PARAMETERS-1'!$B$5:$J$44,4, FALSE)</f>
        <v>0</v>
      </c>
      <c r="L277" s="113">
        <f>$F277*'INTERNAL PARAMETERS-2'!K277*VLOOKUP(L$4,'INTERNAL PARAMETERS-1'!$B$5:$J$44,4, FALSE)</f>
        <v>0</v>
      </c>
      <c r="M277" s="113">
        <f>$F277*'INTERNAL PARAMETERS-2'!L277*VLOOKUP(M$4,'INTERNAL PARAMETERS-1'!$B$5:$J$44,4, FALSE)</f>
        <v>0</v>
      </c>
      <c r="N277" s="113">
        <f>$F277*'INTERNAL PARAMETERS-2'!M277*VLOOKUP(N$4,'INTERNAL PARAMETERS-1'!$B$5:$J$44,4, FALSE)</f>
        <v>0</v>
      </c>
      <c r="O277" s="113">
        <f>$F277*'INTERNAL PARAMETERS-2'!N277*VLOOKUP(O$4,'INTERNAL PARAMETERS-1'!$B$5:$J$44,4, FALSE)</f>
        <v>0</v>
      </c>
      <c r="P277" s="113">
        <f>$F277*'INTERNAL PARAMETERS-2'!O277*VLOOKUP(P$4,'INTERNAL PARAMETERS-1'!$B$5:$J$44,4, FALSE)</f>
        <v>0</v>
      </c>
      <c r="Q277" s="113">
        <f>$F277*'INTERNAL PARAMETERS-2'!P277*VLOOKUP(Q$4,'INTERNAL PARAMETERS-1'!$B$5:$J$44,4, FALSE)</f>
        <v>0</v>
      </c>
      <c r="R277" s="113">
        <f>$F277*'INTERNAL PARAMETERS-2'!Q277*VLOOKUP(R$4,'INTERNAL PARAMETERS-1'!$B$5:$J$44,4, FALSE)</f>
        <v>0</v>
      </c>
      <c r="S277" s="113">
        <f>$F277*'INTERNAL PARAMETERS-2'!R277*VLOOKUP(S$4,'INTERNAL PARAMETERS-1'!$B$5:$J$44,4, FALSE)</f>
        <v>0</v>
      </c>
      <c r="T277" s="113">
        <f>$F277*'INTERNAL PARAMETERS-2'!S277*VLOOKUP(T$4,'INTERNAL PARAMETERS-1'!$B$5:$J$44,4, FALSE)</f>
        <v>0</v>
      </c>
      <c r="U277" s="113">
        <f>$F277*'INTERNAL PARAMETERS-2'!T277*VLOOKUP(U$4,'INTERNAL PARAMETERS-1'!$B$5:$J$44,4, FALSE)</f>
        <v>0</v>
      </c>
      <c r="V277" s="113">
        <f>$F277*'INTERNAL PARAMETERS-2'!U277*VLOOKUP(V$4,'INTERNAL PARAMETERS-1'!$B$5:$J$44,4, FALSE)</f>
        <v>0</v>
      </c>
      <c r="W277" s="113">
        <f>$F277*'INTERNAL PARAMETERS-2'!V277*VLOOKUP(W$4,'INTERNAL PARAMETERS-1'!$B$5:$J$44,4, FALSE)</f>
        <v>0</v>
      </c>
      <c r="X277" s="113">
        <f>$F277*'INTERNAL PARAMETERS-2'!W277*VLOOKUP(X$4,'INTERNAL PARAMETERS-1'!$B$5:$J$44,4, FALSE)</f>
        <v>0</v>
      </c>
      <c r="Y277" s="113">
        <f>$F277*'INTERNAL PARAMETERS-2'!X277*VLOOKUP(Y$4,'INTERNAL PARAMETERS-1'!$B$5:$J$44,4, FALSE)</f>
        <v>0</v>
      </c>
      <c r="Z277" s="113">
        <f>$F277*'INTERNAL PARAMETERS-2'!Y277*VLOOKUP(Z$4,'INTERNAL PARAMETERS-1'!$B$5:$J$44,4, FALSE)</f>
        <v>0</v>
      </c>
      <c r="AA277" s="113">
        <f>$F277*'INTERNAL PARAMETERS-2'!Z277*VLOOKUP(AA$4,'INTERNAL PARAMETERS-1'!$B$5:$J$44,4, FALSE)</f>
        <v>0</v>
      </c>
      <c r="AB277" s="113">
        <f>$F277*'INTERNAL PARAMETERS-2'!AA277*VLOOKUP(AB$4,'INTERNAL PARAMETERS-1'!$B$5:$J$44,4, FALSE)</f>
        <v>0</v>
      </c>
      <c r="AC277" s="113">
        <f>$F277*'INTERNAL PARAMETERS-2'!AB277*VLOOKUP(AC$4,'INTERNAL PARAMETERS-1'!$B$5:$J$44,4, FALSE)</f>
        <v>0</v>
      </c>
      <c r="AD277" s="113">
        <f>$F277*'INTERNAL PARAMETERS-2'!AC277*VLOOKUP(AD$4,'INTERNAL PARAMETERS-1'!$B$5:$J$44,4, FALSE)</f>
        <v>0</v>
      </c>
      <c r="AE277" s="113">
        <f>$F277*'INTERNAL PARAMETERS-2'!AD277*VLOOKUP(AE$4,'INTERNAL PARAMETERS-1'!$B$5:$J$44,4, FALSE)</f>
        <v>0</v>
      </c>
      <c r="AF277" s="113">
        <f>$F277*'INTERNAL PARAMETERS-2'!AE277*VLOOKUP(AF$4,'INTERNAL PARAMETERS-1'!$B$5:$J$44,4, FALSE)</f>
        <v>0</v>
      </c>
      <c r="AG277" s="113">
        <f>$F277*'INTERNAL PARAMETERS-2'!AF277*VLOOKUP(AG$4,'INTERNAL PARAMETERS-1'!$B$5:$J$44,4, FALSE)</f>
        <v>0</v>
      </c>
      <c r="AH277" s="113">
        <f>$F277*'INTERNAL PARAMETERS-2'!AG277*VLOOKUP(AH$4,'INTERNAL PARAMETERS-1'!$B$5:$J$44,4, FALSE)</f>
        <v>0</v>
      </c>
      <c r="AI277" s="113">
        <f>$F277*'INTERNAL PARAMETERS-2'!AH277*VLOOKUP(AI$4,'INTERNAL PARAMETERS-1'!$B$5:$J$44,4, FALSE)</f>
        <v>0</v>
      </c>
      <c r="AJ277" s="113">
        <f>$F277*'INTERNAL PARAMETERS-2'!AI277*VLOOKUP(AJ$4,'INTERNAL PARAMETERS-1'!$B$5:$J$44,4, FALSE)</f>
        <v>0</v>
      </c>
      <c r="AK277" s="113">
        <f>$F277*'INTERNAL PARAMETERS-2'!AJ277*VLOOKUP(AK$4,'INTERNAL PARAMETERS-1'!$B$5:$J$44,4, FALSE)</f>
        <v>0</v>
      </c>
      <c r="AL277" s="113">
        <f>$F277*'INTERNAL PARAMETERS-2'!AK277*VLOOKUP(AL$4,'INTERNAL PARAMETERS-1'!$B$5:$J$44,4, FALSE)</f>
        <v>0</v>
      </c>
      <c r="AM277" s="113">
        <f>$F277*'INTERNAL PARAMETERS-2'!AL277*VLOOKUP(AM$4,'INTERNAL PARAMETERS-1'!$B$5:$J$44,4, FALSE)</f>
        <v>0</v>
      </c>
      <c r="AN277" s="113">
        <f>$F277*'INTERNAL PARAMETERS-2'!AM277*VLOOKUP(AN$4,'INTERNAL PARAMETERS-1'!$B$5:$J$44,4, FALSE)</f>
        <v>0</v>
      </c>
      <c r="AO277" s="113">
        <f>$F277*'INTERNAL PARAMETERS-2'!AN277*VLOOKUP(AO$4,'INTERNAL PARAMETERS-1'!$B$5:$J$44,4, FALSE)</f>
        <v>0</v>
      </c>
      <c r="AP277" s="113">
        <f>$F277*'INTERNAL PARAMETERS-2'!AO277*VLOOKUP(AP$4,'INTERNAL PARAMETERS-1'!$B$5:$J$44,4, FALSE)</f>
        <v>0</v>
      </c>
      <c r="AQ277" s="113">
        <f>$F277*'INTERNAL PARAMETERS-2'!AP277*VLOOKUP(AQ$4,'INTERNAL PARAMETERS-1'!$B$5:$J$44,4, FALSE)</f>
        <v>0</v>
      </c>
      <c r="AR277" s="113">
        <f>$F277*'INTERNAL PARAMETERS-2'!AQ277*VLOOKUP(AR$4,'INTERNAL PARAMETERS-1'!$B$5:$J$44,4, FALSE)</f>
        <v>0</v>
      </c>
      <c r="AS277" s="113">
        <f>$F277*'INTERNAL PARAMETERS-2'!AR277*VLOOKUP(AS$4,'INTERNAL PARAMETERS-1'!$B$5:$J$44,4, FALSE)</f>
        <v>0</v>
      </c>
      <c r="AT277" s="112">
        <f>$F277*'INTERNAL PARAMETERS-2'!AS277*VLOOKUP(AT$4,'INTERNAL PARAMETERS-1'!$B$5:$J$44,4, FALSE)</f>
        <v>0</v>
      </c>
      <c r="AU277" s="114">
        <f>$F277*'INTERNAL PARAMETERS-2'!F277*(1-VLOOKUP(G$4,'INTERNAL PARAMETERS-1'!$B$5:$J$44,4, FALSE))</f>
        <v>0</v>
      </c>
      <c r="AV277" s="113">
        <f>$F277*'INTERNAL PARAMETERS-2'!G277*(1-VLOOKUP(H$4,'INTERNAL PARAMETERS-1'!$B$5:$J$44,4, FALSE))</f>
        <v>0</v>
      </c>
      <c r="AW277" s="113">
        <f>$F277*'INTERNAL PARAMETERS-2'!H277*(1-VLOOKUP(I$4,'INTERNAL PARAMETERS-1'!$B$5:$J$44,4, FALSE))</f>
        <v>0</v>
      </c>
      <c r="AX277" s="113">
        <f>$F277*'INTERNAL PARAMETERS-2'!I277*(1-VLOOKUP(J$4,'INTERNAL PARAMETERS-1'!$B$5:$J$44,4, FALSE))</f>
        <v>0</v>
      </c>
      <c r="AY277" s="113">
        <f>$F277*'INTERNAL PARAMETERS-2'!J277*(1-VLOOKUP(K$4,'INTERNAL PARAMETERS-1'!$B$5:$J$44,4, FALSE))</f>
        <v>0</v>
      </c>
      <c r="AZ277" s="113">
        <f>$F277*'INTERNAL PARAMETERS-2'!K277*(1-VLOOKUP(L$4,'INTERNAL PARAMETERS-1'!$B$5:$J$44,4, FALSE))</f>
        <v>0</v>
      </c>
      <c r="BA277" s="113">
        <f>$F277*'INTERNAL PARAMETERS-2'!L277*(1-VLOOKUP(M$4,'INTERNAL PARAMETERS-1'!$B$5:$J$44,4, FALSE))</f>
        <v>0</v>
      </c>
      <c r="BB277" s="113">
        <f>$F277*'INTERNAL PARAMETERS-2'!M277*(1-VLOOKUP(N$4,'INTERNAL PARAMETERS-1'!$B$5:$J$44,4, FALSE))</f>
        <v>0</v>
      </c>
      <c r="BC277" s="113">
        <f>$F277*'INTERNAL PARAMETERS-2'!N277*(1-VLOOKUP(O$4,'INTERNAL PARAMETERS-1'!$B$5:$J$44,4, FALSE))</f>
        <v>0</v>
      </c>
      <c r="BD277" s="113">
        <f>$F277*'INTERNAL PARAMETERS-2'!O277*(1-VLOOKUP(P$4,'INTERNAL PARAMETERS-1'!$B$5:$J$44,4, FALSE))</f>
        <v>0</v>
      </c>
      <c r="BE277" s="113">
        <f>$F277*'INTERNAL PARAMETERS-2'!P277*(1-VLOOKUP(Q$4,'INTERNAL PARAMETERS-1'!$B$5:$J$44,4, FALSE))</f>
        <v>0</v>
      </c>
      <c r="BF277" s="113">
        <f>$F277*'INTERNAL PARAMETERS-2'!Q277*(1-VLOOKUP(R$4,'INTERNAL PARAMETERS-1'!$B$5:$J$44,4, FALSE))</f>
        <v>0</v>
      </c>
      <c r="BG277" s="113">
        <f>$F277*'INTERNAL PARAMETERS-2'!R277*(1-VLOOKUP(S$4,'INTERNAL PARAMETERS-1'!$B$5:$J$44,4, FALSE))</f>
        <v>0</v>
      </c>
      <c r="BH277" s="113">
        <f>$F277*'INTERNAL PARAMETERS-2'!S277*(1-VLOOKUP(T$4,'INTERNAL PARAMETERS-1'!$B$5:$J$44,4, FALSE))</f>
        <v>0</v>
      </c>
      <c r="BI277" s="113">
        <f>$F277*'INTERNAL PARAMETERS-2'!T277*(1-VLOOKUP(U$4,'INTERNAL PARAMETERS-1'!$B$5:$J$44,4, FALSE))</f>
        <v>0</v>
      </c>
      <c r="BJ277" s="113">
        <f>$F277*'INTERNAL PARAMETERS-2'!U277*(1-VLOOKUP(V$4,'INTERNAL PARAMETERS-1'!$B$5:$J$44,4, FALSE))</f>
        <v>0</v>
      </c>
      <c r="BK277" s="113">
        <f>$F277*'INTERNAL PARAMETERS-2'!V277*(1-VLOOKUP(W$4,'INTERNAL PARAMETERS-1'!$B$5:$J$44,4, FALSE))</f>
        <v>0</v>
      </c>
      <c r="BL277" s="113">
        <f>$F277*'INTERNAL PARAMETERS-2'!W277*(1-VLOOKUP(X$4,'INTERNAL PARAMETERS-1'!$B$5:$J$44,4, FALSE))</f>
        <v>0</v>
      </c>
      <c r="BM277" s="113">
        <f>$F277*'INTERNAL PARAMETERS-2'!X277*(1-VLOOKUP(Y$4,'INTERNAL PARAMETERS-1'!$B$5:$J$44,4, FALSE))</f>
        <v>0</v>
      </c>
      <c r="BN277" s="113">
        <f>$F277*'INTERNAL PARAMETERS-2'!Y277*(1-VLOOKUP(Z$4,'INTERNAL PARAMETERS-1'!$B$5:$J$44,4, FALSE))</f>
        <v>0</v>
      </c>
      <c r="BO277" s="113">
        <f>$F277*'INTERNAL PARAMETERS-2'!Z277*(1-VLOOKUP(AA$4,'INTERNAL PARAMETERS-1'!$B$5:$J$44,4, FALSE))</f>
        <v>0</v>
      </c>
      <c r="BP277" s="113">
        <f>$F277*'INTERNAL PARAMETERS-2'!AA277*(1-VLOOKUP(AB$4,'INTERNAL PARAMETERS-1'!$B$5:$J$44,4, FALSE))</f>
        <v>0</v>
      </c>
      <c r="BQ277" s="113">
        <f>$F277*'INTERNAL PARAMETERS-2'!AB277*(1-VLOOKUP(AC$4,'INTERNAL PARAMETERS-1'!$B$5:$J$44,4, FALSE))</f>
        <v>0</v>
      </c>
      <c r="BR277" s="113">
        <f>$F277*'INTERNAL PARAMETERS-2'!AC277*(1-VLOOKUP(AD$4,'INTERNAL PARAMETERS-1'!$B$5:$J$44,4, FALSE))</f>
        <v>0</v>
      </c>
      <c r="BS277" s="113">
        <f>$F277*'INTERNAL PARAMETERS-2'!AD277*(1-VLOOKUP(AE$4,'INTERNAL PARAMETERS-1'!$B$5:$J$44,4, FALSE))</f>
        <v>0</v>
      </c>
      <c r="BT277" s="113">
        <f>$F277*'INTERNAL PARAMETERS-2'!AE277*(1-VLOOKUP(AF$4,'INTERNAL PARAMETERS-1'!$B$5:$J$44,4, FALSE))</f>
        <v>0</v>
      </c>
      <c r="BU277" s="113">
        <f>$F277*'INTERNAL PARAMETERS-2'!AF277*(1-VLOOKUP(AG$4,'INTERNAL PARAMETERS-1'!$B$5:$J$44,4, FALSE))</f>
        <v>0</v>
      </c>
      <c r="BV277" s="113">
        <f>$F277*'INTERNAL PARAMETERS-2'!AG277*(1-VLOOKUP(AH$4,'INTERNAL PARAMETERS-1'!$B$5:$J$44,4, FALSE))</f>
        <v>0</v>
      </c>
      <c r="BW277" s="113">
        <f>$F277*'INTERNAL PARAMETERS-2'!AH277*(1-VLOOKUP(AI$4,'INTERNAL PARAMETERS-1'!$B$5:$J$44,4, FALSE))</f>
        <v>0</v>
      </c>
      <c r="BX277" s="113">
        <f>$F277*'INTERNAL PARAMETERS-2'!AI277*(1-VLOOKUP(AJ$4,'INTERNAL PARAMETERS-1'!$B$5:$J$44,4, FALSE))</f>
        <v>0</v>
      </c>
      <c r="BY277" s="113">
        <f>$F277*'INTERNAL PARAMETERS-2'!AJ277*(1-VLOOKUP(AK$4,'INTERNAL PARAMETERS-1'!$B$5:$J$44,4, FALSE))</f>
        <v>0</v>
      </c>
      <c r="BZ277" s="113">
        <f>$F277*'INTERNAL PARAMETERS-2'!AK277*(1-VLOOKUP(AL$4,'INTERNAL PARAMETERS-1'!$B$5:$J$44,4, FALSE))</f>
        <v>0</v>
      </c>
      <c r="CA277" s="113">
        <f>$F277*'INTERNAL PARAMETERS-2'!AL277*(1-VLOOKUP(AM$4,'INTERNAL PARAMETERS-1'!$B$5:$J$44,4, FALSE))</f>
        <v>0</v>
      </c>
      <c r="CB277" s="113">
        <f>$F277*'INTERNAL PARAMETERS-2'!AM277*(1-VLOOKUP(AN$4,'INTERNAL PARAMETERS-1'!$B$5:$J$44,4, FALSE))</f>
        <v>0</v>
      </c>
      <c r="CC277" s="113">
        <f>$F277*'INTERNAL PARAMETERS-2'!AN277*(1-VLOOKUP(AO$4,'INTERNAL PARAMETERS-1'!$B$5:$J$44,4, FALSE))</f>
        <v>0</v>
      </c>
      <c r="CD277" s="113">
        <f>$F277*'INTERNAL PARAMETERS-2'!AO277*(1-VLOOKUP(AP$4,'INTERNAL PARAMETERS-1'!$B$5:$J$44,4, FALSE))</f>
        <v>0</v>
      </c>
      <c r="CE277" s="113">
        <f>$F277*'INTERNAL PARAMETERS-2'!AP277*(1-VLOOKUP(AQ$4,'INTERNAL PARAMETERS-1'!$B$5:$J$44,4, FALSE))</f>
        <v>0</v>
      </c>
      <c r="CF277" s="113">
        <f>$F277*'INTERNAL PARAMETERS-2'!AQ277*(1-VLOOKUP(AR$4,'INTERNAL PARAMETERS-1'!$B$5:$J$44,4, FALSE))</f>
        <v>0</v>
      </c>
      <c r="CG277" s="113">
        <f>$F277*'INTERNAL PARAMETERS-2'!AR277*(1-VLOOKUP(AS$4,'INTERNAL PARAMETERS-1'!$B$5:$J$44,4, FALSE))</f>
        <v>0</v>
      </c>
      <c r="CH277" s="112">
        <f>$F277*'INTERNAL PARAMETERS-2'!AS277*(1-VLOOKUP(AT$4,'INTERNAL PARAMETERS-1'!$B$5:$J$44,4, FALSE))</f>
        <v>0</v>
      </c>
      <c r="CI277" s="111">
        <f t="shared" si="4"/>
        <v>0</v>
      </c>
    </row>
    <row r="278" spans="3:87" x14ac:dyDescent="0.5">
      <c r="C278" s="77" t="s">
        <v>3</v>
      </c>
      <c r="D278" s="76" t="s">
        <v>2</v>
      </c>
      <c r="E278" s="76" t="s">
        <v>17</v>
      </c>
      <c r="F278" s="115">
        <f>'INPUTS-Incidence'!E278</f>
        <v>0</v>
      </c>
      <c r="G278" s="114">
        <f>$F278*'INTERNAL PARAMETERS-2'!F278*VLOOKUP(G$4,'INTERNAL PARAMETERS-1'!$B$5:$J$44,4, FALSE)</f>
        <v>0</v>
      </c>
      <c r="H278" s="113">
        <f>$F278*'INTERNAL PARAMETERS-2'!G278*VLOOKUP(H$4,'INTERNAL PARAMETERS-1'!$B$5:$J$44,4, FALSE)</f>
        <v>0</v>
      </c>
      <c r="I278" s="113">
        <f>$F278*'INTERNAL PARAMETERS-2'!H278*VLOOKUP(I$4,'INTERNAL PARAMETERS-1'!$B$5:$J$44,4, FALSE)</f>
        <v>0</v>
      </c>
      <c r="J278" s="113">
        <f>$F278*'INTERNAL PARAMETERS-2'!I278*VLOOKUP(J$4,'INTERNAL PARAMETERS-1'!$B$5:$J$44,4, FALSE)</f>
        <v>0</v>
      </c>
      <c r="K278" s="113">
        <f>$F278*'INTERNAL PARAMETERS-2'!J278*VLOOKUP(K$4,'INTERNAL PARAMETERS-1'!$B$5:$J$44,4, FALSE)</f>
        <v>0</v>
      </c>
      <c r="L278" s="113">
        <f>$F278*'INTERNAL PARAMETERS-2'!K278*VLOOKUP(L$4,'INTERNAL PARAMETERS-1'!$B$5:$J$44,4, FALSE)</f>
        <v>0</v>
      </c>
      <c r="M278" s="113">
        <f>$F278*'INTERNAL PARAMETERS-2'!L278*VLOOKUP(M$4,'INTERNAL PARAMETERS-1'!$B$5:$J$44,4, FALSE)</f>
        <v>0</v>
      </c>
      <c r="N278" s="113">
        <f>$F278*'INTERNAL PARAMETERS-2'!M278*VLOOKUP(N$4,'INTERNAL PARAMETERS-1'!$B$5:$J$44,4, FALSE)</f>
        <v>0</v>
      </c>
      <c r="O278" s="113">
        <f>$F278*'INTERNAL PARAMETERS-2'!N278*VLOOKUP(O$4,'INTERNAL PARAMETERS-1'!$B$5:$J$44,4, FALSE)</f>
        <v>0</v>
      </c>
      <c r="P278" s="113">
        <f>$F278*'INTERNAL PARAMETERS-2'!O278*VLOOKUP(P$4,'INTERNAL PARAMETERS-1'!$B$5:$J$44,4, FALSE)</f>
        <v>0</v>
      </c>
      <c r="Q278" s="113">
        <f>$F278*'INTERNAL PARAMETERS-2'!P278*VLOOKUP(Q$4,'INTERNAL PARAMETERS-1'!$B$5:$J$44,4, FALSE)</f>
        <v>0</v>
      </c>
      <c r="R278" s="113">
        <f>$F278*'INTERNAL PARAMETERS-2'!Q278*VLOOKUP(R$4,'INTERNAL PARAMETERS-1'!$B$5:$J$44,4, FALSE)</f>
        <v>0</v>
      </c>
      <c r="S278" s="113">
        <f>$F278*'INTERNAL PARAMETERS-2'!R278*VLOOKUP(S$4,'INTERNAL PARAMETERS-1'!$B$5:$J$44,4, FALSE)</f>
        <v>0</v>
      </c>
      <c r="T278" s="113">
        <f>$F278*'INTERNAL PARAMETERS-2'!S278*VLOOKUP(T$4,'INTERNAL PARAMETERS-1'!$B$5:$J$44,4, FALSE)</f>
        <v>0</v>
      </c>
      <c r="U278" s="113">
        <f>$F278*'INTERNAL PARAMETERS-2'!T278*VLOOKUP(U$4,'INTERNAL PARAMETERS-1'!$B$5:$J$44,4, FALSE)</f>
        <v>0</v>
      </c>
      <c r="V278" s="113">
        <f>$F278*'INTERNAL PARAMETERS-2'!U278*VLOOKUP(V$4,'INTERNAL PARAMETERS-1'!$B$5:$J$44,4, FALSE)</f>
        <v>0</v>
      </c>
      <c r="W278" s="113">
        <f>$F278*'INTERNAL PARAMETERS-2'!V278*VLOOKUP(W$4,'INTERNAL PARAMETERS-1'!$B$5:$J$44,4, FALSE)</f>
        <v>0</v>
      </c>
      <c r="X278" s="113">
        <f>$F278*'INTERNAL PARAMETERS-2'!W278*VLOOKUP(X$4,'INTERNAL PARAMETERS-1'!$B$5:$J$44,4, FALSE)</f>
        <v>0</v>
      </c>
      <c r="Y278" s="113">
        <f>$F278*'INTERNAL PARAMETERS-2'!X278*VLOOKUP(Y$4,'INTERNAL PARAMETERS-1'!$B$5:$J$44,4, FALSE)</f>
        <v>0</v>
      </c>
      <c r="Z278" s="113">
        <f>$F278*'INTERNAL PARAMETERS-2'!Y278*VLOOKUP(Z$4,'INTERNAL PARAMETERS-1'!$B$5:$J$44,4, FALSE)</f>
        <v>0</v>
      </c>
      <c r="AA278" s="113">
        <f>$F278*'INTERNAL PARAMETERS-2'!Z278*VLOOKUP(AA$4,'INTERNAL PARAMETERS-1'!$B$5:$J$44,4, FALSE)</f>
        <v>0</v>
      </c>
      <c r="AB278" s="113">
        <f>$F278*'INTERNAL PARAMETERS-2'!AA278*VLOOKUP(AB$4,'INTERNAL PARAMETERS-1'!$B$5:$J$44,4, FALSE)</f>
        <v>0</v>
      </c>
      <c r="AC278" s="113">
        <f>$F278*'INTERNAL PARAMETERS-2'!AB278*VLOOKUP(AC$4,'INTERNAL PARAMETERS-1'!$B$5:$J$44,4, FALSE)</f>
        <v>0</v>
      </c>
      <c r="AD278" s="113">
        <f>$F278*'INTERNAL PARAMETERS-2'!AC278*VLOOKUP(AD$4,'INTERNAL PARAMETERS-1'!$B$5:$J$44,4, FALSE)</f>
        <v>0</v>
      </c>
      <c r="AE278" s="113">
        <f>$F278*'INTERNAL PARAMETERS-2'!AD278*VLOOKUP(AE$4,'INTERNAL PARAMETERS-1'!$B$5:$J$44,4, FALSE)</f>
        <v>0</v>
      </c>
      <c r="AF278" s="113">
        <f>$F278*'INTERNAL PARAMETERS-2'!AE278*VLOOKUP(AF$4,'INTERNAL PARAMETERS-1'!$B$5:$J$44,4, FALSE)</f>
        <v>0</v>
      </c>
      <c r="AG278" s="113">
        <f>$F278*'INTERNAL PARAMETERS-2'!AF278*VLOOKUP(AG$4,'INTERNAL PARAMETERS-1'!$B$5:$J$44,4, FALSE)</f>
        <v>0</v>
      </c>
      <c r="AH278" s="113">
        <f>$F278*'INTERNAL PARAMETERS-2'!AG278*VLOOKUP(AH$4,'INTERNAL PARAMETERS-1'!$B$5:$J$44,4, FALSE)</f>
        <v>0</v>
      </c>
      <c r="AI278" s="113">
        <f>$F278*'INTERNAL PARAMETERS-2'!AH278*VLOOKUP(AI$4,'INTERNAL PARAMETERS-1'!$B$5:$J$44,4, FALSE)</f>
        <v>0</v>
      </c>
      <c r="AJ278" s="113">
        <f>$F278*'INTERNAL PARAMETERS-2'!AI278*VLOOKUP(AJ$4,'INTERNAL PARAMETERS-1'!$B$5:$J$44,4, FALSE)</f>
        <v>0</v>
      </c>
      <c r="AK278" s="113">
        <f>$F278*'INTERNAL PARAMETERS-2'!AJ278*VLOOKUP(AK$4,'INTERNAL PARAMETERS-1'!$B$5:$J$44,4, FALSE)</f>
        <v>0</v>
      </c>
      <c r="AL278" s="113">
        <f>$F278*'INTERNAL PARAMETERS-2'!AK278*VLOOKUP(AL$4,'INTERNAL PARAMETERS-1'!$B$5:$J$44,4, FALSE)</f>
        <v>0</v>
      </c>
      <c r="AM278" s="113">
        <f>$F278*'INTERNAL PARAMETERS-2'!AL278*VLOOKUP(AM$4,'INTERNAL PARAMETERS-1'!$B$5:$J$44,4, FALSE)</f>
        <v>0</v>
      </c>
      <c r="AN278" s="113">
        <f>$F278*'INTERNAL PARAMETERS-2'!AM278*VLOOKUP(AN$4,'INTERNAL PARAMETERS-1'!$B$5:$J$44,4, FALSE)</f>
        <v>0</v>
      </c>
      <c r="AO278" s="113">
        <f>$F278*'INTERNAL PARAMETERS-2'!AN278*VLOOKUP(AO$4,'INTERNAL PARAMETERS-1'!$B$5:$J$44,4, FALSE)</f>
        <v>0</v>
      </c>
      <c r="AP278" s="113">
        <f>$F278*'INTERNAL PARAMETERS-2'!AO278*VLOOKUP(AP$4,'INTERNAL PARAMETERS-1'!$B$5:$J$44,4, FALSE)</f>
        <v>0</v>
      </c>
      <c r="AQ278" s="113">
        <f>$F278*'INTERNAL PARAMETERS-2'!AP278*VLOOKUP(AQ$4,'INTERNAL PARAMETERS-1'!$B$5:$J$44,4, FALSE)</f>
        <v>0</v>
      </c>
      <c r="AR278" s="113">
        <f>$F278*'INTERNAL PARAMETERS-2'!AQ278*VLOOKUP(AR$4,'INTERNAL PARAMETERS-1'!$B$5:$J$44,4, FALSE)</f>
        <v>0</v>
      </c>
      <c r="AS278" s="113">
        <f>$F278*'INTERNAL PARAMETERS-2'!AR278*VLOOKUP(AS$4,'INTERNAL PARAMETERS-1'!$B$5:$J$44,4, FALSE)</f>
        <v>0</v>
      </c>
      <c r="AT278" s="112">
        <f>$F278*'INTERNAL PARAMETERS-2'!AS278*VLOOKUP(AT$4,'INTERNAL PARAMETERS-1'!$B$5:$J$44,4, FALSE)</f>
        <v>0</v>
      </c>
      <c r="AU278" s="114">
        <f>$F278*'INTERNAL PARAMETERS-2'!F278*(1-VLOOKUP(G$4,'INTERNAL PARAMETERS-1'!$B$5:$J$44,4, FALSE))</f>
        <v>0</v>
      </c>
      <c r="AV278" s="113">
        <f>$F278*'INTERNAL PARAMETERS-2'!G278*(1-VLOOKUP(H$4,'INTERNAL PARAMETERS-1'!$B$5:$J$44,4, FALSE))</f>
        <v>0</v>
      </c>
      <c r="AW278" s="113">
        <f>$F278*'INTERNAL PARAMETERS-2'!H278*(1-VLOOKUP(I$4,'INTERNAL PARAMETERS-1'!$B$5:$J$44,4, FALSE))</f>
        <v>0</v>
      </c>
      <c r="AX278" s="113">
        <f>$F278*'INTERNAL PARAMETERS-2'!I278*(1-VLOOKUP(J$4,'INTERNAL PARAMETERS-1'!$B$5:$J$44,4, FALSE))</f>
        <v>0</v>
      </c>
      <c r="AY278" s="113">
        <f>$F278*'INTERNAL PARAMETERS-2'!J278*(1-VLOOKUP(K$4,'INTERNAL PARAMETERS-1'!$B$5:$J$44,4, FALSE))</f>
        <v>0</v>
      </c>
      <c r="AZ278" s="113">
        <f>$F278*'INTERNAL PARAMETERS-2'!K278*(1-VLOOKUP(L$4,'INTERNAL PARAMETERS-1'!$B$5:$J$44,4, FALSE))</f>
        <v>0</v>
      </c>
      <c r="BA278" s="113">
        <f>$F278*'INTERNAL PARAMETERS-2'!L278*(1-VLOOKUP(M$4,'INTERNAL PARAMETERS-1'!$B$5:$J$44,4, FALSE))</f>
        <v>0</v>
      </c>
      <c r="BB278" s="113">
        <f>$F278*'INTERNAL PARAMETERS-2'!M278*(1-VLOOKUP(N$4,'INTERNAL PARAMETERS-1'!$B$5:$J$44,4, FALSE))</f>
        <v>0</v>
      </c>
      <c r="BC278" s="113">
        <f>$F278*'INTERNAL PARAMETERS-2'!N278*(1-VLOOKUP(O$4,'INTERNAL PARAMETERS-1'!$B$5:$J$44,4, FALSE))</f>
        <v>0</v>
      </c>
      <c r="BD278" s="113">
        <f>$F278*'INTERNAL PARAMETERS-2'!O278*(1-VLOOKUP(P$4,'INTERNAL PARAMETERS-1'!$B$5:$J$44,4, FALSE))</f>
        <v>0</v>
      </c>
      <c r="BE278" s="113">
        <f>$F278*'INTERNAL PARAMETERS-2'!P278*(1-VLOOKUP(Q$4,'INTERNAL PARAMETERS-1'!$B$5:$J$44,4, FALSE))</f>
        <v>0</v>
      </c>
      <c r="BF278" s="113">
        <f>$F278*'INTERNAL PARAMETERS-2'!Q278*(1-VLOOKUP(R$4,'INTERNAL PARAMETERS-1'!$B$5:$J$44,4, FALSE))</f>
        <v>0</v>
      </c>
      <c r="BG278" s="113">
        <f>$F278*'INTERNAL PARAMETERS-2'!R278*(1-VLOOKUP(S$4,'INTERNAL PARAMETERS-1'!$B$5:$J$44,4, FALSE))</f>
        <v>0</v>
      </c>
      <c r="BH278" s="113">
        <f>$F278*'INTERNAL PARAMETERS-2'!S278*(1-VLOOKUP(T$4,'INTERNAL PARAMETERS-1'!$B$5:$J$44,4, FALSE))</f>
        <v>0</v>
      </c>
      <c r="BI278" s="113">
        <f>$F278*'INTERNAL PARAMETERS-2'!T278*(1-VLOOKUP(U$4,'INTERNAL PARAMETERS-1'!$B$5:$J$44,4, FALSE))</f>
        <v>0</v>
      </c>
      <c r="BJ278" s="113">
        <f>$F278*'INTERNAL PARAMETERS-2'!U278*(1-VLOOKUP(V$4,'INTERNAL PARAMETERS-1'!$B$5:$J$44,4, FALSE))</f>
        <v>0</v>
      </c>
      <c r="BK278" s="113">
        <f>$F278*'INTERNAL PARAMETERS-2'!V278*(1-VLOOKUP(W$4,'INTERNAL PARAMETERS-1'!$B$5:$J$44,4, FALSE))</f>
        <v>0</v>
      </c>
      <c r="BL278" s="113">
        <f>$F278*'INTERNAL PARAMETERS-2'!W278*(1-VLOOKUP(X$4,'INTERNAL PARAMETERS-1'!$B$5:$J$44,4, FALSE))</f>
        <v>0</v>
      </c>
      <c r="BM278" s="113">
        <f>$F278*'INTERNAL PARAMETERS-2'!X278*(1-VLOOKUP(Y$4,'INTERNAL PARAMETERS-1'!$B$5:$J$44,4, FALSE))</f>
        <v>0</v>
      </c>
      <c r="BN278" s="113">
        <f>$F278*'INTERNAL PARAMETERS-2'!Y278*(1-VLOOKUP(Z$4,'INTERNAL PARAMETERS-1'!$B$5:$J$44,4, FALSE))</f>
        <v>0</v>
      </c>
      <c r="BO278" s="113">
        <f>$F278*'INTERNAL PARAMETERS-2'!Z278*(1-VLOOKUP(AA$4,'INTERNAL PARAMETERS-1'!$B$5:$J$44,4, FALSE))</f>
        <v>0</v>
      </c>
      <c r="BP278" s="113">
        <f>$F278*'INTERNAL PARAMETERS-2'!AA278*(1-VLOOKUP(AB$4,'INTERNAL PARAMETERS-1'!$B$5:$J$44,4, FALSE))</f>
        <v>0</v>
      </c>
      <c r="BQ278" s="113">
        <f>$F278*'INTERNAL PARAMETERS-2'!AB278*(1-VLOOKUP(AC$4,'INTERNAL PARAMETERS-1'!$B$5:$J$44,4, FALSE))</f>
        <v>0</v>
      </c>
      <c r="BR278" s="113">
        <f>$F278*'INTERNAL PARAMETERS-2'!AC278*(1-VLOOKUP(AD$4,'INTERNAL PARAMETERS-1'!$B$5:$J$44,4, FALSE))</f>
        <v>0</v>
      </c>
      <c r="BS278" s="113">
        <f>$F278*'INTERNAL PARAMETERS-2'!AD278*(1-VLOOKUP(AE$4,'INTERNAL PARAMETERS-1'!$B$5:$J$44,4, FALSE))</f>
        <v>0</v>
      </c>
      <c r="BT278" s="113">
        <f>$F278*'INTERNAL PARAMETERS-2'!AE278*(1-VLOOKUP(AF$4,'INTERNAL PARAMETERS-1'!$B$5:$J$44,4, FALSE))</f>
        <v>0</v>
      </c>
      <c r="BU278" s="113">
        <f>$F278*'INTERNAL PARAMETERS-2'!AF278*(1-VLOOKUP(AG$4,'INTERNAL PARAMETERS-1'!$B$5:$J$44,4, FALSE))</f>
        <v>0</v>
      </c>
      <c r="BV278" s="113">
        <f>$F278*'INTERNAL PARAMETERS-2'!AG278*(1-VLOOKUP(AH$4,'INTERNAL PARAMETERS-1'!$B$5:$J$44,4, FALSE))</f>
        <v>0</v>
      </c>
      <c r="BW278" s="113">
        <f>$F278*'INTERNAL PARAMETERS-2'!AH278*(1-VLOOKUP(AI$4,'INTERNAL PARAMETERS-1'!$B$5:$J$44,4, FALSE))</f>
        <v>0</v>
      </c>
      <c r="BX278" s="113">
        <f>$F278*'INTERNAL PARAMETERS-2'!AI278*(1-VLOOKUP(AJ$4,'INTERNAL PARAMETERS-1'!$B$5:$J$44,4, FALSE))</f>
        <v>0</v>
      </c>
      <c r="BY278" s="113">
        <f>$F278*'INTERNAL PARAMETERS-2'!AJ278*(1-VLOOKUP(AK$4,'INTERNAL PARAMETERS-1'!$B$5:$J$44,4, FALSE))</f>
        <v>0</v>
      </c>
      <c r="BZ278" s="113">
        <f>$F278*'INTERNAL PARAMETERS-2'!AK278*(1-VLOOKUP(AL$4,'INTERNAL PARAMETERS-1'!$B$5:$J$44,4, FALSE))</f>
        <v>0</v>
      </c>
      <c r="CA278" s="113">
        <f>$F278*'INTERNAL PARAMETERS-2'!AL278*(1-VLOOKUP(AM$4,'INTERNAL PARAMETERS-1'!$B$5:$J$44,4, FALSE))</f>
        <v>0</v>
      </c>
      <c r="CB278" s="113">
        <f>$F278*'INTERNAL PARAMETERS-2'!AM278*(1-VLOOKUP(AN$4,'INTERNAL PARAMETERS-1'!$B$5:$J$44,4, FALSE))</f>
        <v>0</v>
      </c>
      <c r="CC278" s="113">
        <f>$F278*'INTERNAL PARAMETERS-2'!AN278*(1-VLOOKUP(AO$4,'INTERNAL PARAMETERS-1'!$B$5:$J$44,4, FALSE))</f>
        <v>0</v>
      </c>
      <c r="CD278" s="113">
        <f>$F278*'INTERNAL PARAMETERS-2'!AO278*(1-VLOOKUP(AP$4,'INTERNAL PARAMETERS-1'!$B$5:$J$44,4, FALSE))</f>
        <v>0</v>
      </c>
      <c r="CE278" s="113">
        <f>$F278*'INTERNAL PARAMETERS-2'!AP278*(1-VLOOKUP(AQ$4,'INTERNAL PARAMETERS-1'!$B$5:$J$44,4, FALSE))</f>
        <v>0</v>
      </c>
      <c r="CF278" s="113">
        <f>$F278*'INTERNAL PARAMETERS-2'!AQ278*(1-VLOOKUP(AR$4,'INTERNAL PARAMETERS-1'!$B$5:$J$44,4, FALSE))</f>
        <v>0</v>
      </c>
      <c r="CG278" s="113">
        <f>$F278*'INTERNAL PARAMETERS-2'!AR278*(1-VLOOKUP(AS$4,'INTERNAL PARAMETERS-1'!$B$5:$J$44,4, FALSE))</f>
        <v>0</v>
      </c>
      <c r="CH278" s="112">
        <f>$F278*'INTERNAL PARAMETERS-2'!AS278*(1-VLOOKUP(AT$4,'INTERNAL PARAMETERS-1'!$B$5:$J$44,4, FALSE))</f>
        <v>0</v>
      </c>
      <c r="CI278" s="111">
        <f t="shared" si="4"/>
        <v>0</v>
      </c>
    </row>
    <row r="279" spans="3:87" x14ac:dyDescent="0.5">
      <c r="C279" s="77" t="s">
        <v>3</v>
      </c>
      <c r="D279" s="76" t="s">
        <v>2</v>
      </c>
      <c r="E279" s="76" t="s">
        <v>16</v>
      </c>
      <c r="F279" s="115">
        <f>'INPUTS-Incidence'!E279</f>
        <v>0</v>
      </c>
      <c r="G279" s="114">
        <f>$F279*'INTERNAL PARAMETERS-2'!F279*VLOOKUP(G$4,'INTERNAL PARAMETERS-1'!$B$5:$J$44,4, FALSE)</f>
        <v>0</v>
      </c>
      <c r="H279" s="113">
        <f>$F279*'INTERNAL PARAMETERS-2'!G279*VLOOKUP(H$4,'INTERNAL PARAMETERS-1'!$B$5:$J$44,4, FALSE)</f>
        <v>0</v>
      </c>
      <c r="I279" s="113">
        <f>$F279*'INTERNAL PARAMETERS-2'!H279*VLOOKUP(I$4,'INTERNAL PARAMETERS-1'!$B$5:$J$44,4, FALSE)</f>
        <v>0</v>
      </c>
      <c r="J279" s="113">
        <f>$F279*'INTERNAL PARAMETERS-2'!I279*VLOOKUP(J$4,'INTERNAL PARAMETERS-1'!$B$5:$J$44,4, FALSE)</f>
        <v>0</v>
      </c>
      <c r="K279" s="113">
        <f>$F279*'INTERNAL PARAMETERS-2'!J279*VLOOKUP(K$4,'INTERNAL PARAMETERS-1'!$B$5:$J$44,4, FALSE)</f>
        <v>0</v>
      </c>
      <c r="L279" s="113">
        <f>$F279*'INTERNAL PARAMETERS-2'!K279*VLOOKUP(L$4,'INTERNAL PARAMETERS-1'!$B$5:$J$44,4, FALSE)</f>
        <v>0</v>
      </c>
      <c r="M279" s="113">
        <f>$F279*'INTERNAL PARAMETERS-2'!L279*VLOOKUP(M$4,'INTERNAL PARAMETERS-1'!$B$5:$J$44,4, FALSE)</f>
        <v>0</v>
      </c>
      <c r="N279" s="113">
        <f>$F279*'INTERNAL PARAMETERS-2'!M279*VLOOKUP(N$4,'INTERNAL PARAMETERS-1'!$B$5:$J$44,4, FALSE)</f>
        <v>0</v>
      </c>
      <c r="O279" s="113">
        <f>$F279*'INTERNAL PARAMETERS-2'!N279*VLOOKUP(O$4,'INTERNAL PARAMETERS-1'!$B$5:$J$44,4, FALSE)</f>
        <v>0</v>
      </c>
      <c r="P279" s="113">
        <f>$F279*'INTERNAL PARAMETERS-2'!O279*VLOOKUP(P$4,'INTERNAL PARAMETERS-1'!$B$5:$J$44,4, FALSE)</f>
        <v>0</v>
      </c>
      <c r="Q279" s="113">
        <f>$F279*'INTERNAL PARAMETERS-2'!P279*VLOOKUP(Q$4,'INTERNAL PARAMETERS-1'!$B$5:$J$44,4, FALSE)</f>
        <v>0</v>
      </c>
      <c r="R279" s="113">
        <f>$F279*'INTERNAL PARAMETERS-2'!Q279*VLOOKUP(R$4,'INTERNAL PARAMETERS-1'!$B$5:$J$44,4, FALSE)</f>
        <v>0</v>
      </c>
      <c r="S279" s="113">
        <f>$F279*'INTERNAL PARAMETERS-2'!R279*VLOOKUP(S$4,'INTERNAL PARAMETERS-1'!$B$5:$J$44,4, FALSE)</f>
        <v>0</v>
      </c>
      <c r="T279" s="113">
        <f>$F279*'INTERNAL PARAMETERS-2'!S279*VLOOKUP(T$4,'INTERNAL PARAMETERS-1'!$B$5:$J$44,4, FALSE)</f>
        <v>0</v>
      </c>
      <c r="U279" s="113">
        <f>$F279*'INTERNAL PARAMETERS-2'!T279*VLOOKUP(U$4,'INTERNAL PARAMETERS-1'!$B$5:$J$44,4, FALSE)</f>
        <v>0</v>
      </c>
      <c r="V279" s="113">
        <f>$F279*'INTERNAL PARAMETERS-2'!U279*VLOOKUP(V$4,'INTERNAL PARAMETERS-1'!$B$5:$J$44,4, FALSE)</f>
        <v>0</v>
      </c>
      <c r="W279" s="113">
        <f>$F279*'INTERNAL PARAMETERS-2'!V279*VLOOKUP(W$4,'INTERNAL PARAMETERS-1'!$B$5:$J$44,4, FALSE)</f>
        <v>0</v>
      </c>
      <c r="X279" s="113">
        <f>$F279*'INTERNAL PARAMETERS-2'!W279*VLOOKUP(X$4,'INTERNAL PARAMETERS-1'!$B$5:$J$44,4, FALSE)</f>
        <v>0</v>
      </c>
      <c r="Y279" s="113">
        <f>$F279*'INTERNAL PARAMETERS-2'!X279*VLOOKUP(Y$4,'INTERNAL PARAMETERS-1'!$B$5:$J$44,4, FALSE)</f>
        <v>0</v>
      </c>
      <c r="Z279" s="113">
        <f>$F279*'INTERNAL PARAMETERS-2'!Y279*VLOOKUP(Z$4,'INTERNAL PARAMETERS-1'!$B$5:$J$44,4, FALSE)</f>
        <v>0</v>
      </c>
      <c r="AA279" s="113">
        <f>$F279*'INTERNAL PARAMETERS-2'!Z279*VLOOKUP(AA$4,'INTERNAL PARAMETERS-1'!$B$5:$J$44,4, FALSE)</f>
        <v>0</v>
      </c>
      <c r="AB279" s="113">
        <f>$F279*'INTERNAL PARAMETERS-2'!AA279*VLOOKUP(AB$4,'INTERNAL PARAMETERS-1'!$B$5:$J$44,4, FALSE)</f>
        <v>0</v>
      </c>
      <c r="AC279" s="113">
        <f>$F279*'INTERNAL PARAMETERS-2'!AB279*VLOOKUP(AC$4,'INTERNAL PARAMETERS-1'!$B$5:$J$44,4, FALSE)</f>
        <v>0</v>
      </c>
      <c r="AD279" s="113">
        <f>$F279*'INTERNAL PARAMETERS-2'!AC279*VLOOKUP(AD$4,'INTERNAL PARAMETERS-1'!$B$5:$J$44,4, FALSE)</f>
        <v>0</v>
      </c>
      <c r="AE279" s="113">
        <f>$F279*'INTERNAL PARAMETERS-2'!AD279*VLOOKUP(AE$4,'INTERNAL PARAMETERS-1'!$B$5:$J$44,4, FALSE)</f>
        <v>0</v>
      </c>
      <c r="AF279" s="113">
        <f>$F279*'INTERNAL PARAMETERS-2'!AE279*VLOOKUP(AF$4,'INTERNAL PARAMETERS-1'!$B$5:$J$44,4, FALSE)</f>
        <v>0</v>
      </c>
      <c r="AG279" s="113">
        <f>$F279*'INTERNAL PARAMETERS-2'!AF279*VLOOKUP(AG$4,'INTERNAL PARAMETERS-1'!$B$5:$J$44,4, FALSE)</f>
        <v>0</v>
      </c>
      <c r="AH279" s="113">
        <f>$F279*'INTERNAL PARAMETERS-2'!AG279*VLOOKUP(AH$4,'INTERNAL PARAMETERS-1'!$B$5:$J$44,4, FALSE)</f>
        <v>0</v>
      </c>
      <c r="AI279" s="113">
        <f>$F279*'INTERNAL PARAMETERS-2'!AH279*VLOOKUP(AI$4,'INTERNAL PARAMETERS-1'!$B$5:$J$44,4, FALSE)</f>
        <v>0</v>
      </c>
      <c r="AJ279" s="113">
        <f>$F279*'INTERNAL PARAMETERS-2'!AI279*VLOOKUP(AJ$4,'INTERNAL PARAMETERS-1'!$B$5:$J$44,4, FALSE)</f>
        <v>0</v>
      </c>
      <c r="AK279" s="113">
        <f>$F279*'INTERNAL PARAMETERS-2'!AJ279*VLOOKUP(AK$4,'INTERNAL PARAMETERS-1'!$B$5:$J$44,4, FALSE)</f>
        <v>0</v>
      </c>
      <c r="AL279" s="113">
        <f>$F279*'INTERNAL PARAMETERS-2'!AK279*VLOOKUP(AL$4,'INTERNAL PARAMETERS-1'!$B$5:$J$44,4, FALSE)</f>
        <v>0</v>
      </c>
      <c r="AM279" s="113">
        <f>$F279*'INTERNAL PARAMETERS-2'!AL279*VLOOKUP(AM$4,'INTERNAL PARAMETERS-1'!$B$5:$J$44,4, FALSE)</f>
        <v>0</v>
      </c>
      <c r="AN279" s="113">
        <f>$F279*'INTERNAL PARAMETERS-2'!AM279*VLOOKUP(AN$4,'INTERNAL PARAMETERS-1'!$B$5:$J$44,4, FALSE)</f>
        <v>0</v>
      </c>
      <c r="AO279" s="113">
        <f>$F279*'INTERNAL PARAMETERS-2'!AN279*VLOOKUP(AO$4,'INTERNAL PARAMETERS-1'!$B$5:$J$44,4, FALSE)</f>
        <v>0</v>
      </c>
      <c r="AP279" s="113">
        <f>$F279*'INTERNAL PARAMETERS-2'!AO279*VLOOKUP(AP$4,'INTERNAL PARAMETERS-1'!$B$5:$J$44,4, FALSE)</f>
        <v>0</v>
      </c>
      <c r="AQ279" s="113">
        <f>$F279*'INTERNAL PARAMETERS-2'!AP279*VLOOKUP(AQ$4,'INTERNAL PARAMETERS-1'!$B$5:$J$44,4, FALSE)</f>
        <v>0</v>
      </c>
      <c r="AR279" s="113">
        <f>$F279*'INTERNAL PARAMETERS-2'!AQ279*VLOOKUP(AR$4,'INTERNAL PARAMETERS-1'!$B$5:$J$44,4, FALSE)</f>
        <v>0</v>
      </c>
      <c r="AS279" s="113">
        <f>$F279*'INTERNAL PARAMETERS-2'!AR279*VLOOKUP(AS$4,'INTERNAL PARAMETERS-1'!$B$5:$J$44,4, FALSE)</f>
        <v>0</v>
      </c>
      <c r="AT279" s="112">
        <f>$F279*'INTERNAL PARAMETERS-2'!AS279*VLOOKUP(AT$4,'INTERNAL PARAMETERS-1'!$B$5:$J$44,4, FALSE)</f>
        <v>0</v>
      </c>
      <c r="AU279" s="114">
        <f>$F279*'INTERNAL PARAMETERS-2'!F279*(1-VLOOKUP(G$4,'INTERNAL PARAMETERS-1'!$B$5:$J$44,4, FALSE))</f>
        <v>0</v>
      </c>
      <c r="AV279" s="113">
        <f>$F279*'INTERNAL PARAMETERS-2'!G279*(1-VLOOKUP(H$4,'INTERNAL PARAMETERS-1'!$B$5:$J$44,4, FALSE))</f>
        <v>0</v>
      </c>
      <c r="AW279" s="113">
        <f>$F279*'INTERNAL PARAMETERS-2'!H279*(1-VLOOKUP(I$4,'INTERNAL PARAMETERS-1'!$B$5:$J$44,4, FALSE))</f>
        <v>0</v>
      </c>
      <c r="AX279" s="113">
        <f>$F279*'INTERNAL PARAMETERS-2'!I279*(1-VLOOKUP(J$4,'INTERNAL PARAMETERS-1'!$B$5:$J$44,4, FALSE))</f>
        <v>0</v>
      </c>
      <c r="AY279" s="113">
        <f>$F279*'INTERNAL PARAMETERS-2'!J279*(1-VLOOKUP(K$4,'INTERNAL PARAMETERS-1'!$B$5:$J$44,4, FALSE))</f>
        <v>0</v>
      </c>
      <c r="AZ279" s="113">
        <f>$F279*'INTERNAL PARAMETERS-2'!K279*(1-VLOOKUP(L$4,'INTERNAL PARAMETERS-1'!$B$5:$J$44,4, FALSE))</f>
        <v>0</v>
      </c>
      <c r="BA279" s="113">
        <f>$F279*'INTERNAL PARAMETERS-2'!L279*(1-VLOOKUP(M$4,'INTERNAL PARAMETERS-1'!$B$5:$J$44,4, FALSE))</f>
        <v>0</v>
      </c>
      <c r="BB279" s="113">
        <f>$F279*'INTERNAL PARAMETERS-2'!M279*(1-VLOOKUP(N$4,'INTERNAL PARAMETERS-1'!$B$5:$J$44,4, FALSE))</f>
        <v>0</v>
      </c>
      <c r="BC279" s="113">
        <f>$F279*'INTERNAL PARAMETERS-2'!N279*(1-VLOOKUP(O$4,'INTERNAL PARAMETERS-1'!$B$5:$J$44,4, FALSE))</f>
        <v>0</v>
      </c>
      <c r="BD279" s="113">
        <f>$F279*'INTERNAL PARAMETERS-2'!O279*(1-VLOOKUP(P$4,'INTERNAL PARAMETERS-1'!$B$5:$J$44,4, FALSE))</f>
        <v>0</v>
      </c>
      <c r="BE279" s="113">
        <f>$F279*'INTERNAL PARAMETERS-2'!P279*(1-VLOOKUP(Q$4,'INTERNAL PARAMETERS-1'!$B$5:$J$44,4, FALSE))</f>
        <v>0</v>
      </c>
      <c r="BF279" s="113">
        <f>$F279*'INTERNAL PARAMETERS-2'!Q279*(1-VLOOKUP(R$4,'INTERNAL PARAMETERS-1'!$B$5:$J$44,4, FALSE))</f>
        <v>0</v>
      </c>
      <c r="BG279" s="113">
        <f>$F279*'INTERNAL PARAMETERS-2'!R279*(1-VLOOKUP(S$4,'INTERNAL PARAMETERS-1'!$B$5:$J$44,4, FALSE))</f>
        <v>0</v>
      </c>
      <c r="BH279" s="113">
        <f>$F279*'INTERNAL PARAMETERS-2'!S279*(1-VLOOKUP(T$4,'INTERNAL PARAMETERS-1'!$B$5:$J$44,4, FALSE))</f>
        <v>0</v>
      </c>
      <c r="BI279" s="113">
        <f>$F279*'INTERNAL PARAMETERS-2'!T279*(1-VLOOKUP(U$4,'INTERNAL PARAMETERS-1'!$B$5:$J$44,4, FALSE))</f>
        <v>0</v>
      </c>
      <c r="BJ279" s="113">
        <f>$F279*'INTERNAL PARAMETERS-2'!U279*(1-VLOOKUP(V$4,'INTERNAL PARAMETERS-1'!$B$5:$J$44,4, FALSE))</f>
        <v>0</v>
      </c>
      <c r="BK279" s="113">
        <f>$F279*'INTERNAL PARAMETERS-2'!V279*(1-VLOOKUP(W$4,'INTERNAL PARAMETERS-1'!$B$5:$J$44,4, FALSE))</f>
        <v>0</v>
      </c>
      <c r="BL279" s="113">
        <f>$F279*'INTERNAL PARAMETERS-2'!W279*(1-VLOOKUP(X$4,'INTERNAL PARAMETERS-1'!$B$5:$J$44,4, FALSE))</f>
        <v>0</v>
      </c>
      <c r="BM279" s="113">
        <f>$F279*'INTERNAL PARAMETERS-2'!X279*(1-VLOOKUP(Y$4,'INTERNAL PARAMETERS-1'!$B$5:$J$44,4, FALSE))</f>
        <v>0</v>
      </c>
      <c r="BN279" s="113">
        <f>$F279*'INTERNAL PARAMETERS-2'!Y279*(1-VLOOKUP(Z$4,'INTERNAL PARAMETERS-1'!$B$5:$J$44,4, FALSE))</f>
        <v>0</v>
      </c>
      <c r="BO279" s="113">
        <f>$F279*'INTERNAL PARAMETERS-2'!Z279*(1-VLOOKUP(AA$4,'INTERNAL PARAMETERS-1'!$B$5:$J$44,4, FALSE))</f>
        <v>0</v>
      </c>
      <c r="BP279" s="113">
        <f>$F279*'INTERNAL PARAMETERS-2'!AA279*(1-VLOOKUP(AB$4,'INTERNAL PARAMETERS-1'!$B$5:$J$44,4, FALSE))</f>
        <v>0</v>
      </c>
      <c r="BQ279" s="113">
        <f>$F279*'INTERNAL PARAMETERS-2'!AB279*(1-VLOOKUP(AC$4,'INTERNAL PARAMETERS-1'!$B$5:$J$44,4, FALSE))</f>
        <v>0</v>
      </c>
      <c r="BR279" s="113">
        <f>$F279*'INTERNAL PARAMETERS-2'!AC279*(1-VLOOKUP(AD$4,'INTERNAL PARAMETERS-1'!$B$5:$J$44,4, FALSE))</f>
        <v>0</v>
      </c>
      <c r="BS279" s="113">
        <f>$F279*'INTERNAL PARAMETERS-2'!AD279*(1-VLOOKUP(AE$4,'INTERNAL PARAMETERS-1'!$B$5:$J$44,4, FALSE))</f>
        <v>0</v>
      </c>
      <c r="BT279" s="113">
        <f>$F279*'INTERNAL PARAMETERS-2'!AE279*(1-VLOOKUP(AF$4,'INTERNAL PARAMETERS-1'!$B$5:$J$44,4, FALSE))</f>
        <v>0</v>
      </c>
      <c r="BU279" s="113">
        <f>$F279*'INTERNAL PARAMETERS-2'!AF279*(1-VLOOKUP(AG$4,'INTERNAL PARAMETERS-1'!$B$5:$J$44,4, FALSE))</f>
        <v>0</v>
      </c>
      <c r="BV279" s="113">
        <f>$F279*'INTERNAL PARAMETERS-2'!AG279*(1-VLOOKUP(AH$4,'INTERNAL PARAMETERS-1'!$B$5:$J$44,4, FALSE))</f>
        <v>0</v>
      </c>
      <c r="BW279" s="113">
        <f>$F279*'INTERNAL PARAMETERS-2'!AH279*(1-VLOOKUP(AI$4,'INTERNAL PARAMETERS-1'!$B$5:$J$44,4, FALSE))</f>
        <v>0</v>
      </c>
      <c r="BX279" s="113">
        <f>$F279*'INTERNAL PARAMETERS-2'!AI279*(1-VLOOKUP(AJ$4,'INTERNAL PARAMETERS-1'!$B$5:$J$44,4, FALSE))</f>
        <v>0</v>
      </c>
      <c r="BY279" s="113">
        <f>$F279*'INTERNAL PARAMETERS-2'!AJ279*(1-VLOOKUP(AK$4,'INTERNAL PARAMETERS-1'!$B$5:$J$44,4, FALSE))</f>
        <v>0</v>
      </c>
      <c r="BZ279" s="113">
        <f>$F279*'INTERNAL PARAMETERS-2'!AK279*(1-VLOOKUP(AL$4,'INTERNAL PARAMETERS-1'!$B$5:$J$44,4, FALSE))</f>
        <v>0</v>
      </c>
      <c r="CA279" s="113">
        <f>$F279*'INTERNAL PARAMETERS-2'!AL279*(1-VLOOKUP(AM$4,'INTERNAL PARAMETERS-1'!$B$5:$J$44,4, FALSE))</f>
        <v>0</v>
      </c>
      <c r="CB279" s="113">
        <f>$F279*'INTERNAL PARAMETERS-2'!AM279*(1-VLOOKUP(AN$4,'INTERNAL PARAMETERS-1'!$B$5:$J$44,4, FALSE))</f>
        <v>0</v>
      </c>
      <c r="CC279" s="113">
        <f>$F279*'INTERNAL PARAMETERS-2'!AN279*(1-VLOOKUP(AO$4,'INTERNAL PARAMETERS-1'!$B$5:$J$44,4, FALSE))</f>
        <v>0</v>
      </c>
      <c r="CD279" s="113">
        <f>$F279*'INTERNAL PARAMETERS-2'!AO279*(1-VLOOKUP(AP$4,'INTERNAL PARAMETERS-1'!$B$5:$J$44,4, FALSE))</f>
        <v>0</v>
      </c>
      <c r="CE279" s="113">
        <f>$F279*'INTERNAL PARAMETERS-2'!AP279*(1-VLOOKUP(AQ$4,'INTERNAL PARAMETERS-1'!$B$5:$J$44,4, FALSE))</f>
        <v>0</v>
      </c>
      <c r="CF279" s="113">
        <f>$F279*'INTERNAL PARAMETERS-2'!AQ279*(1-VLOOKUP(AR$4,'INTERNAL PARAMETERS-1'!$B$5:$J$44,4, FALSE))</f>
        <v>0</v>
      </c>
      <c r="CG279" s="113">
        <f>$F279*'INTERNAL PARAMETERS-2'!AR279*(1-VLOOKUP(AS$4,'INTERNAL PARAMETERS-1'!$B$5:$J$44,4, FALSE))</f>
        <v>0</v>
      </c>
      <c r="CH279" s="112">
        <f>$F279*'INTERNAL PARAMETERS-2'!AS279*(1-VLOOKUP(AT$4,'INTERNAL PARAMETERS-1'!$B$5:$J$44,4, FALSE))</f>
        <v>0</v>
      </c>
      <c r="CI279" s="111">
        <f t="shared" si="4"/>
        <v>0</v>
      </c>
    </row>
    <row r="280" spans="3:87" x14ac:dyDescent="0.5">
      <c r="C280" s="77" t="s">
        <v>3</v>
      </c>
      <c r="D280" s="76" t="s">
        <v>2</v>
      </c>
      <c r="E280" s="76" t="s">
        <v>15</v>
      </c>
      <c r="F280" s="115">
        <f>'INPUTS-Incidence'!E280</f>
        <v>0</v>
      </c>
      <c r="G280" s="114">
        <f>$F280*'INTERNAL PARAMETERS-2'!F280*VLOOKUP(G$4,'INTERNAL PARAMETERS-1'!$B$5:$J$44,4, FALSE)</f>
        <v>0</v>
      </c>
      <c r="H280" s="113">
        <f>$F280*'INTERNAL PARAMETERS-2'!G280*VLOOKUP(H$4,'INTERNAL PARAMETERS-1'!$B$5:$J$44,4, FALSE)</f>
        <v>0</v>
      </c>
      <c r="I280" s="113">
        <f>$F280*'INTERNAL PARAMETERS-2'!H280*VLOOKUP(I$4,'INTERNAL PARAMETERS-1'!$B$5:$J$44,4, FALSE)</f>
        <v>0</v>
      </c>
      <c r="J280" s="113">
        <f>$F280*'INTERNAL PARAMETERS-2'!I280*VLOOKUP(J$4,'INTERNAL PARAMETERS-1'!$B$5:$J$44,4, FALSE)</f>
        <v>0</v>
      </c>
      <c r="K280" s="113">
        <f>$F280*'INTERNAL PARAMETERS-2'!J280*VLOOKUP(K$4,'INTERNAL PARAMETERS-1'!$B$5:$J$44,4, FALSE)</f>
        <v>0</v>
      </c>
      <c r="L280" s="113">
        <f>$F280*'INTERNAL PARAMETERS-2'!K280*VLOOKUP(L$4,'INTERNAL PARAMETERS-1'!$B$5:$J$44,4, FALSE)</f>
        <v>0</v>
      </c>
      <c r="M280" s="113">
        <f>$F280*'INTERNAL PARAMETERS-2'!L280*VLOOKUP(M$4,'INTERNAL PARAMETERS-1'!$B$5:$J$44,4, FALSE)</f>
        <v>0</v>
      </c>
      <c r="N280" s="113">
        <f>$F280*'INTERNAL PARAMETERS-2'!M280*VLOOKUP(N$4,'INTERNAL PARAMETERS-1'!$B$5:$J$44,4, FALSE)</f>
        <v>0</v>
      </c>
      <c r="O280" s="113">
        <f>$F280*'INTERNAL PARAMETERS-2'!N280*VLOOKUP(O$4,'INTERNAL PARAMETERS-1'!$B$5:$J$44,4, FALSE)</f>
        <v>0</v>
      </c>
      <c r="P280" s="113">
        <f>$F280*'INTERNAL PARAMETERS-2'!O280*VLOOKUP(P$4,'INTERNAL PARAMETERS-1'!$B$5:$J$44,4, FALSE)</f>
        <v>0</v>
      </c>
      <c r="Q280" s="113">
        <f>$F280*'INTERNAL PARAMETERS-2'!P280*VLOOKUP(Q$4,'INTERNAL PARAMETERS-1'!$B$5:$J$44,4, FALSE)</f>
        <v>0</v>
      </c>
      <c r="R280" s="113">
        <f>$F280*'INTERNAL PARAMETERS-2'!Q280*VLOOKUP(R$4,'INTERNAL PARAMETERS-1'!$B$5:$J$44,4, FALSE)</f>
        <v>0</v>
      </c>
      <c r="S280" s="113">
        <f>$F280*'INTERNAL PARAMETERS-2'!R280*VLOOKUP(S$4,'INTERNAL PARAMETERS-1'!$B$5:$J$44,4, FALSE)</f>
        <v>0</v>
      </c>
      <c r="T280" s="113">
        <f>$F280*'INTERNAL PARAMETERS-2'!S280*VLOOKUP(T$4,'INTERNAL PARAMETERS-1'!$B$5:$J$44,4, FALSE)</f>
        <v>0</v>
      </c>
      <c r="U280" s="113">
        <f>$F280*'INTERNAL PARAMETERS-2'!T280*VLOOKUP(U$4,'INTERNAL PARAMETERS-1'!$B$5:$J$44,4, FALSE)</f>
        <v>0</v>
      </c>
      <c r="V280" s="113">
        <f>$F280*'INTERNAL PARAMETERS-2'!U280*VLOOKUP(V$4,'INTERNAL PARAMETERS-1'!$B$5:$J$44,4, FALSE)</f>
        <v>0</v>
      </c>
      <c r="W280" s="113">
        <f>$F280*'INTERNAL PARAMETERS-2'!V280*VLOOKUP(W$4,'INTERNAL PARAMETERS-1'!$B$5:$J$44,4, FALSE)</f>
        <v>0</v>
      </c>
      <c r="X280" s="113">
        <f>$F280*'INTERNAL PARAMETERS-2'!W280*VLOOKUP(X$4,'INTERNAL PARAMETERS-1'!$B$5:$J$44,4, FALSE)</f>
        <v>0</v>
      </c>
      <c r="Y280" s="113">
        <f>$F280*'INTERNAL PARAMETERS-2'!X280*VLOOKUP(Y$4,'INTERNAL PARAMETERS-1'!$B$5:$J$44,4, FALSE)</f>
        <v>0</v>
      </c>
      <c r="Z280" s="113">
        <f>$F280*'INTERNAL PARAMETERS-2'!Y280*VLOOKUP(Z$4,'INTERNAL PARAMETERS-1'!$B$5:$J$44,4, FALSE)</f>
        <v>0</v>
      </c>
      <c r="AA280" s="113">
        <f>$F280*'INTERNAL PARAMETERS-2'!Z280*VLOOKUP(AA$4,'INTERNAL PARAMETERS-1'!$B$5:$J$44,4, FALSE)</f>
        <v>0</v>
      </c>
      <c r="AB280" s="113">
        <f>$F280*'INTERNAL PARAMETERS-2'!AA280*VLOOKUP(AB$4,'INTERNAL PARAMETERS-1'!$B$5:$J$44,4, FALSE)</f>
        <v>0</v>
      </c>
      <c r="AC280" s="113">
        <f>$F280*'INTERNAL PARAMETERS-2'!AB280*VLOOKUP(AC$4,'INTERNAL PARAMETERS-1'!$B$5:$J$44,4, FALSE)</f>
        <v>0</v>
      </c>
      <c r="AD280" s="113">
        <f>$F280*'INTERNAL PARAMETERS-2'!AC280*VLOOKUP(AD$4,'INTERNAL PARAMETERS-1'!$B$5:$J$44,4, FALSE)</f>
        <v>0</v>
      </c>
      <c r="AE280" s="113">
        <f>$F280*'INTERNAL PARAMETERS-2'!AD280*VLOOKUP(AE$4,'INTERNAL PARAMETERS-1'!$B$5:$J$44,4, FALSE)</f>
        <v>0</v>
      </c>
      <c r="AF280" s="113">
        <f>$F280*'INTERNAL PARAMETERS-2'!AE280*VLOOKUP(AF$4,'INTERNAL PARAMETERS-1'!$B$5:$J$44,4, FALSE)</f>
        <v>0</v>
      </c>
      <c r="AG280" s="113">
        <f>$F280*'INTERNAL PARAMETERS-2'!AF280*VLOOKUP(AG$4,'INTERNAL PARAMETERS-1'!$B$5:$J$44,4, FALSE)</f>
        <v>0</v>
      </c>
      <c r="AH280" s="113">
        <f>$F280*'INTERNAL PARAMETERS-2'!AG280*VLOOKUP(AH$4,'INTERNAL PARAMETERS-1'!$B$5:$J$44,4, FALSE)</f>
        <v>0</v>
      </c>
      <c r="AI280" s="113">
        <f>$F280*'INTERNAL PARAMETERS-2'!AH280*VLOOKUP(AI$4,'INTERNAL PARAMETERS-1'!$B$5:$J$44,4, FALSE)</f>
        <v>0</v>
      </c>
      <c r="AJ280" s="113">
        <f>$F280*'INTERNAL PARAMETERS-2'!AI280*VLOOKUP(AJ$4,'INTERNAL PARAMETERS-1'!$B$5:$J$44,4, FALSE)</f>
        <v>0</v>
      </c>
      <c r="AK280" s="113">
        <f>$F280*'INTERNAL PARAMETERS-2'!AJ280*VLOOKUP(AK$4,'INTERNAL PARAMETERS-1'!$B$5:$J$44,4, FALSE)</f>
        <v>0</v>
      </c>
      <c r="AL280" s="113">
        <f>$F280*'INTERNAL PARAMETERS-2'!AK280*VLOOKUP(AL$4,'INTERNAL PARAMETERS-1'!$B$5:$J$44,4, FALSE)</f>
        <v>0</v>
      </c>
      <c r="AM280" s="113">
        <f>$F280*'INTERNAL PARAMETERS-2'!AL280*VLOOKUP(AM$4,'INTERNAL PARAMETERS-1'!$B$5:$J$44,4, FALSE)</f>
        <v>0</v>
      </c>
      <c r="AN280" s="113">
        <f>$F280*'INTERNAL PARAMETERS-2'!AM280*VLOOKUP(AN$4,'INTERNAL PARAMETERS-1'!$B$5:$J$44,4, FALSE)</f>
        <v>0</v>
      </c>
      <c r="AO280" s="113">
        <f>$F280*'INTERNAL PARAMETERS-2'!AN280*VLOOKUP(AO$4,'INTERNAL PARAMETERS-1'!$B$5:$J$44,4, FALSE)</f>
        <v>0</v>
      </c>
      <c r="AP280" s="113">
        <f>$F280*'INTERNAL PARAMETERS-2'!AO280*VLOOKUP(AP$4,'INTERNAL PARAMETERS-1'!$B$5:$J$44,4, FALSE)</f>
        <v>0</v>
      </c>
      <c r="AQ280" s="113">
        <f>$F280*'INTERNAL PARAMETERS-2'!AP280*VLOOKUP(AQ$4,'INTERNAL PARAMETERS-1'!$B$5:$J$44,4, FALSE)</f>
        <v>0</v>
      </c>
      <c r="AR280" s="113">
        <f>$F280*'INTERNAL PARAMETERS-2'!AQ280*VLOOKUP(AR$4,'INTERNAL PARAMETERS-1'!$B$5:$J$44,4, FALSE)</f>
        <v>0</v>
      </c>
      <c r="AS280" s="113">
        <f>$F280*'INTERNAL PARAMETERS-2'!AR280*VLOOKUP(AS$4,'INTERNAL PARAMETERS-1'!$B$5:$J$44,4, FALSE)</f>
        <v>0</v>
      </c>
      <c r="AT280" s="112">
        <f>$F280*'INTERNAL PARAMETERS-2'!AS280*VLOOKUP(AT$4,'INTERNAL PARAMETERS-1'!$B$5:$J$44,4, FALSE)</f>
        <v>0</v>
      </c>
      <c r="AU280" s="114">
        <f>$F280*'INTERNAL PARAMETERS-2'!F280*(1-VLOOKUP(G$4,'INTERNAL PARAMETERS-1'!$B$5:$J$44,4, FALSE))</f>
        <v>0</v>
      </c>
      <c r="AV280" s="113">
        <f>$F280*'INTERNAL PARAMETERS-2'!G280*(1-VLOOKUP(H$4,'INTERNAL PARAMETERS-1'!$B$5:$J$44,4, FALSE))</f>
        <v>0</v>
      </c>
      <c r="AW280" s="113">
        <f>$F280*'INTERNAL PARAMETERS-2'!H280*(1-VLOOKUP(I$4,'INTERNAL PARAMETERS-1'!$B$5:$J$44,4, FALSE))</f>
        <v>0</v>
      </c>
      <c r="AX280" s="113">
        <f>$F280*'INTERNAL PARAMETERS-2'!I280*(1-VLOOKUP(J$4,'INTERNAL PARAMETERS-1'!$B$5:$J$44,4, FALSE))</f>
        <v>0</v>
      </c>
      <c r="AY280" s="113">
        <f>$F280*'INTERNAL PARAMETERS-2'!J280*(1-VLOOKUP(K$4,'INTERNAL PARAMETERS-1'!$B$5:$J$44,4, FALSE))</f>
        <v>0</v>
      </c>
      <c r="AZ280" s="113">
        <f>$F280*'INTERNAL PARAMETERS-2'!K280*(1-VLOOKUP(L$4,'INTERNAL PARAMETERS-1'!$B$5:$J$44,4, FALSE))</f>
        <v>0</v>
      </c>
      <c r="BA280" s="113">
        <f>$F280*'INTERNAL PARAMETERS-2'!L280*(1-VLOOKUP(M$4,'INTERNAL PARAMETERS-1'!$B$5:$J$44,4, FALSE))</f>
        <v>0</v>
      </c>
      <c r="BB280" s="113">
        <f>$F280*'INTERNAL PARAMETERS-2'!M280*(1-VLOOKUP(N$4,'INTERNAL PARAMETERS-1'!$B$5:$J$44,4, FALSE))</f>
        <v>0</v>
      </c>
      <c r="BC280" s="113">
        <f>$F280*'INTERNAL PARAMETERS-2'!N280*(1-VLOOKUP(O$4,'INTERNAL PARAMETERS-1'!$B$5:$J$44,4, FALSE))</f>
        <v>0</v>
      </c>
      <c r="BD280" s="113">
        <f>$F280*'INTERNAL PARAMETERS-2'!O280*(1-VLOOKUP(P$4,'INTERNAL PARAMETERS-1'!$B$5:$J$44,4, FALSE))</f>
        <v>0</v>
      </c>
      <c r="BE280" s="113">
        <f>$F280*'INTERNAL PARAMETERS-2'!P280*(1-VLOOKUP(Q$4,'INTERNAL PARAMETERS-1'!$B$5:$J$44,4, FALSE))</f>
        <v>0</v>
      </c>
      <c r="BF280" s="113">
        <f>$F280*'INTERNAL PARAMETERS-2'!Q280*(1-VLOOKUP(R$4,'INTERNAL PARAMETERS-1'!$B$5:$J$44,4, FALSE))</f>
        <v>0</v>
      </c>
      <c r="BG280" s="113">
        <f>$F280*'INTERNAL PARAMETERS-2'!R280*(1-VLOOKUP(S$4,'INTERNAL PARAMETERS-1'!$B$5:$J$44,4, FALSE))</f>
        <v>0</v>
      </c>
      <c r="BH280" s="113">
        <f>$F280*'INTERNAL PARAMETERS-2'!S280*(1-VLOOKUP(T$4,'INTERNAL PARAMETERS-1'!$B$5:$J$44,4, FALSE))</f>
        <v>0</v>
      </c>
      <c r="BI280" s="113">
        <f>$F280*'INTERNAL PARAMETERS-2'!T280*(1-VLOOKUP(U$4,'INTERNAL PARAMETERS-1'!$B$5:$J$44,4, FALSE))</f>
        <v>0</v>
      </c>
      <c r="BJ280" s="113">
        <f>$F280*'INTERNAL PARAMETERS-2'!U280*(1-VLOOKUP(V$4,'INTERNAL PARAMETERS-1'!$B$5:$J$44,4, FALSE))</f>
        <v>0</v>
      </c>
      <c r="BK280" s="113">
        <f>$F280*'INTERNAL PARAMETERS-2'!V280*(1-VLOOKUP(W$4,'INTERNAL PARAMETERS-1'!$B$5:$J$44,4, FALSE))</f>
        <v>0</v>
      </c>
      <c r="BL280" s="113">
        <f>$F280*'INTERNAL PARAMETERS-2'!W280*(1-VLOOKUP(X$4,'INTERNAL PARAMETERS-1'!$B$5:$J$44,4, FALSE))</f>
        <v>0</v>
      </c>
      <c r="BM280" s="113">
        <f>$F280*'INTERNAL PARAMETERS-2'!X280*(1-VLOOKUP(Y$4,'INTERNAL PARAMETERS-1'!$B$5:$J$44,4, FALSE))</f>
        <v>0</v>
      </c>
      <c r="BN280" s="113">
        <f>$F280*'INTERNAL PARAMETERS-2'!Y280*(1-VLOOKUP(Z$4,'INTERNAL PARAMETERS-1'!$B$5:$J$44,4, FALSE))</f>
        <v>0</v>
      </c>
      <c r="BO280" s="113">
        <f>$F280*'INTERNAL PARAMETERS-2'!Z280*(1-VLOOKUP(AA$4,'INTERNAL PARAMETERS-1'!$B$5:$J$44,4, FALSE))</f>
        <v>0</v>
      </c>
      <c r="BP280" s="113">
        <f>$F280*'INTERNAL PARAMETERS-2'!AA280*(1-VLOOKUP(AB$4,'INTERNAL PARAMETERS-1'!$B$5:$J$44,4, FALSE))</f>
        <v>0</v>
      </c>
      <c r="BQ280" s="113">
        <f>$F280*'INTERNAL PARAMETERS-2'!AB280*(1-VLOOKUP(AC$4,'INTERNAL PARAMETERS-1'!$B$5:$J$44,4, FALSE))</f>
        <v>0</v>
      </c>
      <c r="BR280" s="113">
        <f>$F280*'INTERNAL PARAMETERS-2'!AC280*(1-VLOOKUP(AD$4,'INTERNAL PARAMETERS-1'!$B$5:$J$44,4, FALSE))</f>
        <v>0</v>
      </c>
      <c r="BS280" s="113">
        <f>$F280*'INTERNAL PARAMETERS-2'!AD280*(1-VLOOKUP(AE$4,'INTERNAL PARAMETERS-1'!$B$5:$J$44,4, FALSE))</f>
        <v>0</v>
      </c>
      <c r="BT280" s="113">
        <f>$F280*'INTERNAL PARAMETERS-2'!AE280*(1-VLOOKUP(AF$4,'INTERNAL PARAMETERS-1'!$B$5:$J$44,4, FALSE))</f>
        <v>0</v>
      </c>
      <c r="BU280" s="113">
        <f>$F280*'INTERNAL PARAMETERS-2'!AF280*(1-VLOOKUP(AG$4,'INTERNAL PARAMETERS-1'!$B$5:$J$44,4, FALSE))</f>
        <v>0</v>
      </c>
      <c r="BV280" s="113">
        <f>$F280*'INTERNAL PARAMETERS-2'!AG280*(1-VLOOKUP(AH$4,'INTERNAL PARAMETERS-1'!$B$5:$J$44,4, FALSE))</f>
        <v>0</v>
      </c>
      <c r="BW280" s="113">
        <f>$F280*'INTERNAL PARAMETERS-2'!AH280*(1-VLOOKUP(AI$4,'INTERNAL PARAMETERS-1'!$B$5:$J$44,4, FALSE))</f>
        <v>0</v>
      </c>
      <c r="BX280" s="113">
        <f>$F280*'INTERNAL PARAMETERS-2'!AI280*(1-VLOOKUP(AJ$4,'INTERNAL PARAMETERS-1'!$B$5:$J$44,4, FALSE))</f>
        <v>0</v>
      </c>
      <c r="BY280" s="113">
        <f>$F280*'INTERNAL PARAMETERS-2'!AJ280*(1-VLOOKUP(AK$4,'INTERNAL PARAMETERS-1'!$B$5:$J$44,4, FALSE))</f>
        <v>0</v>
      </c>
      <c r="BZ280" s="113">
        <f>$F280*'INTERNAL PARAMETERS-2'!AK280*(1-VLOOKUP(AL$4,'INTERNAL PARAMETERS-1'!$B$5:$J$44,4, FALSE))</f>
        <v>0</v>
      </c>
      <c r="CA280" s="113">
        <f>$F280*'INTERNAL PARAMETERS-2'!AL280*(1-VLOOKUP(AM$4,'INTERNAL PARAMETERS-1'!$B$5:$J$44,4, FALSE))</f>
        <v>0</v>
      </c>
      <c r="CB280" s="113">
        <f>$F280*'INTERNAL PARAMETERS-2'!AM280*(1-VLOOKUP(AN$4,'INTERNAL PARAMETERS-1'!$B$5:$J$44,4, FALSE))</f>
        <v>0</v>
      </c>
      <c r="CC280" s="113">
        <f>$F280*'INTERNAL PARAMETERS-2'!AN280*(1-VLOOKUP(AO$4,'INTERNAL PARAMETERS-1'!$B$5:$J$44,4, FALSE))</f>
        <v>0</v>
      </c>
      <c r="CD280" s="113">
        <f>$F280*'INTERNAL PARAMETERS-2'!AO280*(1-VLOOKUP(AP$4,'INTERNAL PARAMETERS-1'!$B$5:$J$44,4, FALSE))</f>
        <v>0</v>
      </c>
      <c r="CE280" s="113">
        <f>$F280*'INTERNAL PARAMETERS-2'!AP280*(1-VLOOKUP(AQ$4,'INTERNAL PARAMETERS-1'!$B$5:$J$44,4, FALSE))</f>
        <v>0</v>
      </c>
      <c r="CF280" s="113">
        <f>$F280*'INTERNAL PARAMETERS-2'!AQ280*(1-VLOOKUP(AR$4,'INTERNAL PARAMETERS-1'!$B$5:$J$44,4, FALSE))</f>
        <v>0</v>
      </c>
      <c r="CG280" s="113">
        <f>$F280*'INTERNAL PARAMETERS-2'!AR280*(1-VLOOKUP(AS$4,'INTERNAL PARAMETERS-1'!$B$5:$J$44,4, FALSE))</f>
        <v>0</v>
      </c>
      <c r="CH280" s="112">
        <f>$F280*'INTERNAL PARAMETERS-2'!AS280*(1-VLOOKUP(AT$4,'INTERNAL PARAMETERS-1'!$B$5:$J$44,4, FALSE))</f>
        <v>0</v>
      </c>
      <c r="CI280" s="111">
        <f t="shared" si="4"/>
        <v>0</v>
      </c>
    </row>
    <row r="281" spans="3:87" x14ac:dyDescent="0.5">
      <c r="C281" s="77" t="s">
        <v>3</v>
      </c>
      <c r="D281" s="76" t="s">
        <v>2</v>
      </c>
      <c r="E281" s="76" t="s">
        <v>14</v>
      </c>
      <c r="F281" s="115">
        <f>'INPUTS-Incidence'!E281</f>
        <v>0</v>
      </c>
      <c r="G281" s="114">
        <f>$F281*'INTERNAL PARAMETERS-2'!F281*VLOOKUP(G$4,'INTERNAL PARAMETERS-1'!$B$5:$J$44,4, FALSE)</f>
        <v>0</v>
      </c>
      <c r="H281" s="113">
        <f>$F281*'INTERNAL PARAMETERS-2'!G281*VLOOKUP(H$4,'INTERNAL PARAMETERS-1'!$B$5:$J$44,4, FALSE)</f>
        <v>0</v>
      </c>
      <c r="I281" s="113">
        <f>$F281*'INTERNAL PARAMETERS-2'!H281*VLOOKUP(I$4,'INTERNAL PARAMETERS-1'!$B$5:$J$44,4, FALSE)</f>
        <v>0</v>
      </c>
      <c r="J281" s="113">
        <f>$F281*'INTERNAL PARAMETERS-2'!I281*VLOOKUP(J$4,'INTERNAL PARAMETERS-1'!$B$5:$J$44,4, FALSE)</f>
        <v>0</v>
      </c>
      <c r="K281" s="113">
        <f>$F281*'INTERNAL PARAMETERS-2'!J281*VLOOKUP(K$4,'INTERNAL PARAMETERS-1'!$B$5:$J$44,4, FALSE)</f>
        <v>0</v>
      </c>
      <c r="L281" s="113">
        <f>$F281*'INTERNAL PARAMETERS-2'!K281*VLOOKUP(L$4,'INTERNAL PARAMETERS-1'!$B$5:$J$44,4, FALSE)</f>
        <v>0</v>
      </c>
      <c r="M281" s="113">
        <f>$F281*'INTERNAL PARAMETERS-2'!L281*VLOOKUP(M$4,'INTERNAL PARAMETERS-1'!$B$5:$J$44,4, FALSE)</f>
        <v>0</v>
      </c>
      <c r="N281" s="113">
        <f>$F281*'INTERNAL PARAMETERS-2'!M281*VLOOKUP(N$4,'INTERNAL PARAMETERS-1'!$B$5:$J$44,4, FALSE)</f>
        <v>0</v>
      </c>
      <c r="O281" s="113">
        <f>$F281*'INTERNAL PARAMETERS-2'!N281*VLOOKUP(O$4,'INTERNAL PARAMETERS-1'!$B$5:$J$44,4, FALSE)</f>
        <v>0</v>
      </c>
      <c r="P281" s="113">
        <f>$F281*'INTERNAL PARAMETERS-2'!O281*VLOOKUP(P$4,'INTERNAL PARAMETERS-1'!$B$5:$J$44,4, FALSE)</f>
        <v>0</v>
      </c>
      <c r="Q281" s="113">
        <f>$F281*'INTERNAL PARAMETERS-2'!P281*VLOOKUP(Q$4,'INTERNAL PARAMETERS-1'!$B$5:$J$44,4, FALSE)</f>
        <v>0</v>
      </c>
      <c r="R281" s="113">
        <f>$F281*'INTERNAL PARAMETERS-2'!Q281*VLOOKUP(R$4,'INTERNAL PARAMETERS-1'!$B$5:$J$44,4, FALSE)</f>
        <v>0</v>
      </c>
      <c r="S281" s="113">
        <f>$F281*'INTERNAL PARAMETERS-2'!R281*VLOOKUP(S$4,'INTERNAL PARAMETERS-1'!$B$5:$J$44,4, FALSE)</f>
        <v>0</v>
      </c>
      <c r="T281" s="113">
        <f>$F281*'INTERNAL PARAMETERS-2'!S281*VLOOKUP(T$4,'INTERNAL PARAMETERS-1'!$B$5:$J$44,4, FALSE)</f>
        <v>0</v>
      </c>
      <c r="U281" s="113">
        <f>$F281*'INTERNAL PARAMETERS-2'!T281*VLOOKUP(U$4,'INTERNAL PARAMETERS-1'!$B$5:$J$44,4, FALSE)</f>
        <v>0</v>
      </c>
      <c r="V281" s="113">
        <f>$F281*'INTERNAL PARAMETERS-2'!U281*VLOOKUP(V$4,'INTERNAL PARAMETERS-1'!$B$5:$J$44,4, FALSE)</f>
        <v>0</v>
      </c>
      <c r="W281" s="113">
        <f>$F281*'INTERNAL PARAMETERS-2'!V281*VLOOKUP(W$4,'INTERNAL PARAMETERS-1'!$B$5:$J$44,4, FALSE)</f>
        <v>0</v>
      </c>
      <c r="X281" s="113">
        <f>$F281*'INTERNAL PARAMETERS-2'!W281*VLOOKUP(X$4,'INTERNAL PARAMETERS-1'!$B$5:$J$44,4, FALSE)</f>
        <v>0</v>
      </c>
      <c r="Y281" s="113">
        <f>$F281*'INTERNAL PARAMETERS-2'!X281*VLOOKUP(Y$4,'INTERNAL PARAMETERS-1'!$B$5:$J$44,4, FALSE)</f>
        <v>0</v>
      </c>
      <c r="Z281" s="113">
        <f>$F281*'INTERNAL PARAMETERS-2'!Y281*VLOOKUP(Z$4,'INTERNAL PARAMETERS-1'!$B$5:$J$44,4, FALSE)</f>
        <v>0</v>
      </c>
      <c r="AA281" s="113">
        <f>$F281*'INTERNAL PARAMETERS-2'!Z281*VLOOKUP(AA$4,'INTERNAL PARAMETERS-1'!$B$5:$J$44,4, FALSE)</f>
        <v>0</v>
      </c>
      <c r="AB281" s="113">
        <f>$F281*'INTERNAL PARAMETERS-2'!AA281*VLOOKUP(AB$4,'INTERNAL PARAMETERS-1'!$B$5:$J$44,4, FALSE)</f>
        <v>0</v>
      </c>
      <c r="AC281" s="113">
        <f>$F281*'INTERNAL PARAMETERS-2'!AB281*VLOOKUP(AC$4,'INTERNAL PARAMETERS-1'!$B$5:$J$44,4, FALSE)</f>
        <v>0</v>
      </c>
      <c r="AD281" s="113">
        <f>$F281*'INTERNAL PARAMETERS-2'!AC281*VLOOKUP(AD$4,'INTERNAL PARAMETERS-1'!$B$5:$J$44,4, FALSE)</f>
        <v>0</v>
      </c>
      <c r="AE281" s="113">
        <f>$F281*'INTERNAL PARAMETERS-2'!AD281*VLOOKUP(AE$4,'INTERNAL PARAMETERS-1'!$B$5:$J$44,4, FALSE)</f>
        <v>0</v>
      </c>
      <c r="AF281" s="113">
        <f>$F281*'INTERNAL PARAMETERS-2'!AE281*VLOOKUP(AF$4,'INTERNAL PARAMETERS-1'!$B$5:$J$44,4, FALSE)</f>
        <v>0</v>
      </c>
      <c r="AG281" s="113">
        <f>$F281*'INTERNAL PARAMETERS-2'!AF281*VLOOKUP(AG$4,'INTERNAL PARAMETERS-1'!$B$5:$J$44,4, FALSE)</f>
        <v>0</v>
      </c>
      <c r="AH281" s="113">
        <f>$F281*'INTERNAL PARAMETERS-2'!AG281*VLOOKUP(AH$4,'INTERNAL PARAMETERS-1'!$B$5:$J$44,4, FALSE)</f>
        <v>0</v>
      </c>
      <c r="AI281" s="113">
        <f>$F281*'INTERNAL PARAMETERS-2'!AH281*VLOOKUP(AI$4,'INTERNAL PARAMETERS-1'!$B$5:$J$44,4, FALSE)</f>
        <v>0</v>
      </c>
      <c r="AJ281" s="113">
        <f>$F281*'INTERNAL PARAMETERS-2'!AI281*VLOOKUP(AJ$4,'INTERNAL PARAMETERS-1'!$B$5:$J$44,4, FALSE)</f>
        <v>0</v>
      </c>
      <c r="AK281" s="113">
        <f>$F281*'INTERNAL PARAMETERS-2'!AJ281*VLOOKUP(AK$4,'INTERNAL PARAMETERS-1'!$B$5:$J$44,4, FALSE)</f>
        <v>0</v>
      </c>
      <c r="AL281" s="113">
        <f>$F281*'INTERNAL PARAMETERS-2'!AK281*VLOOKUP(AL$4,'INTERNAL PARAMETERS-1'!$B$5:$J$44,4, FALSE)</f>
        <v>0</v>
      </c>
      <c r="AM281" s="113">
        <f>$F281*'INTERNAL PARAMETERS-2'!AL281*VLOOKUP(AM$4,'INTERNAL PARAMETERS-1'!$B$5:$J$44,4, FALSE)</f>
        <v>0</v>
      </c>
      <c r="AN281" s="113">
        <f>$F281*'INTERNAL PARAMETERS-2'!AM281*VLOOKUP(AN$4,'INTERNAL PARAMETERS-1'!$B$5:$J$44,4, FALSE)</f>
        <v>0</v>
      </c>
      <c r="AO281" s="113">
        <f>$F281*'INTERNAL PARAMETERS-2'!AN281*VLOOKUP(AO$4,'INTERNAL PARAMETERS-1'!$B$5:$J$44,4, FALSE)</f>
        <v>0</v>
      </c>
      <c r="AP281" s="113">
        <f>$F281*'INTERNAL PARAMETERS-2'!AO281*VLOOKUP(AP$4,'INTERNAL PARAMETERS-1'!$B$5:$J$44,4, FALSE)</f>
        <v>0</v>
      </c>
      <c r="AQ281" s="113">
        <f>$F281*'INTERNAL PARAMETERS-2'!AP281*VLOOKUP(AQ$4,'INTERNAL PARAMETERS-1'!$B$5:$J$44,4, FALSE)</f>
        <v>0</v>
      </c>
      <c r="AR281" s="113">
        <f>$F281*'INTERNAL PARAMETERS-2'!AQ281*VLOOKUP(AR$4,'INTERNAL PARAMETERS-1'!$B$5:$J$44,4, FALSE)</f>
        <v>0</v>
      </c>
      <c r="AS281" s="113">
        <f>$F281*'INTERNAL PARAMETERS-2'!AR281*VLOOKUP(AS$4,'INTERNAL PARAMETERS-1'!$B$5:$J$44,4, FALSE)</f>
        <v>0</v>
      </c>
      <c r="AT281" s="112">
        <f>$F281*'INTERNAL PARAMETERS-2'!AS281*VLOOKUP(AT$4,'INTERNAL PARAMETERS-1'!$B$5:$J$44,4, FALSE)</f>
        <v>0</v>
      </c>
      <c r="AU281" s="114">
        <f>$F281*'INTERNAL PARAMETERS-2'!F281*(1-VLOOKUP(G$4,'INTERNAL PARAMETERS-1'!$B$5:$J$44,4, FALSE))</f>
        <v>0</v>
      </c>
      <c r="AV281" s="113">
        <f>$F281*'INTERNAL PARAMETERS-2'!G281*(1-VLOOKUP(H$4,'INTERNAL PARAMETERS-1'!$B$5:$J$44,4, FALSE))</f>
        <v>0</v>
      </c>
      <c r="AW281" s="113">
        <f>$F281*'INTERNAL PARAMETERS-2'!H281*(1-VLOOKUP(I$4,'INTERNAL PARAMETERS-1'!$B$5:$J$44,4, FALSE))</f>
        <v>0</v>
      </c>
      <c r="AX281" s="113">
        <f>$F281*'INTERNAL PARAMETERS-2'!I281*(1-VLOOKUP(J$4,'INTERNAL PARAMETERS-1'!$B$5:$J$44,4, FALSE))</f>
        <v>0</v>
      </c>
      <c r="AY281" s="113">
        <f>$F281*'INTERNAL PARAMETERS-2'!J281*(1-VLOOKUP(K$4,'INTERNAL PARAMETERS-1'!$B$5:$J$44,4, FALSE))</f>
        <v>0</v>
      </c>
      <c r="AZ281" s="113">
        <f>$F281*'INTERNAL PARAMETERS-2'!K281*(1-VLOOKUP(L$4,'INTERNAL PARAMETERS-1'!$B$5:$J$44,4, FALSE))</f>
        <v>0</v>
      </c>
      <c r="BA281" s="113">
        <f>$F281*'INTERNAL PARAMETERS-2'!L281*(1-VLOOKUP(M$4,'INTERNAL PARAMETERS-1'!$B$5:$J$44,4, FALSE))</f>
        <v>0</v>
      </c>
      <c r="BB281" s="113">
        <f>$F281*'INTERNAL PARAMETERS-2'!M281*(1-VLOOKUP(N$4,'INTERNAL PARAMETERS-1'!$B$5:$J$44,4, FALSE))</f>
        <v>0</v>
      </c>
      <c r="BC281" s="113">
        <f>$F281*'INTERNAL PARAMETERS-2'!N281*(1-VLOOKUP(O$4,'INTERNAL PARAMETERS-1'!$B$5:$J$44,4, FALSE))</f>
        <v>0</v>
      </c>
      <c r="BD281" s="113">
        <f>$F281*'INTERNAL PARAMETERS-2'!O281*(1-VLOOKUP(P$4,'INTERNAL PARAMETERS-1'!$B$5:$J$44,4, FALSE))</f>
        <v>0</v>
      </c>
      <c r="BE281" s="113">
        <f>$F281*'INTERNAL PARAMETERS-2'!P281*(1-VLOOKUP(Q$4,'INTERNAL PARAMETERS-1'!$B$5:$J$44,4, FALSE))</f>
        <v>0</v>
      </c>
      <c r="BF281" s="113">
        <f>$F281*'INTERNAL PARAMETERS-2'!Q281*(1-VLOOKUP(R$4,'INTERNAL PARAMETERS-1'!$B$5:$J$44,4, FALSE))</f>
        <v>0</v>
      </c>
      <c r="BG281" s="113">
        <f>$F281*'INTERNAL PARAMETERS-2'!R281*(1-VLOOKUP(S$4,'INTERNAL PARAMETERS-1'!$B$5:$J$44,4, FALSE))</f>
        <v>0</v>
      </c>
      <c r="BH281" s="113">
        <f>$F281*'INTERNAL PARAMETERS-2'!S281*(1-VLOOKUP(T$4,'INTERNAL PARAMETERS-1'!$B$5:$J$44,4, FALSE))</f>
        <v>0</v>
      </c>
      <c r="BI281" s="113">
        <f>$F281*'INTERNAL PARAMETERS-2'!T281*(1-VLOOKUP(U$4,'INTERNAL PARAMETERS-1'!$B$5:$J$44,4, FALSE))</f>
        <v>0</v>
      </c>
      <c r="BJ281" s="113">
        <f>$F281*'INTERNAL PARAMETERS-2'!U281*(1-VLOOKUP(V$4,'INTERNAL PARAMETERS-1'!$B$5:$J$44,4, FALSE))</f>
        <v>0</v>
      </c>
      <c r="BK281" s="113">
        <f>$F281*'INTERNAL PARAMETERS-2'!V281*(1-VLOOKUP(W$4,'INTERNAL PARAMETERS-1'!$B$5:$J$44,4, FALSE))</f>
        <v>0</v>
      </c>
      <c r="BL281" s="113">
        <f>$F281*'INTERNAL PARAMETERS-2'!W281*(1-VLOOKUP(X$4,'INTERNAL PARAMETERS-1'!$B$5:$J$44,4, FALSE))</f>
        <v>0</v>
      </c>
      <c r="BM281" s="113">
        <f>$F281*'INTERNAL PARAMETERS-2'!X281*(1-VLOOKUP(Y$4,'INTERNAL PARAMETERS-1'!$B$5:$J$44,4, FALSE))</f>
        <v>0</v>
      </c>
      <c r="BN281" s="113">
        <f>$F281*'INTERNAL PARAMETERS-2'!Y281*(1-VLOOKUP(Z$4,'INTERNAL PARAMETERS-1'!$B$5:$J$44,4, FALSE))</f>
        <v>0</v>
      </c>
      <c r="BO281" s="113">
        <f>$F281*'INTERNAL PARAMETERS-2'!Z281*(1-VLOOKUP(AA$4,'INTERNAL PARAMETERS-1'!$B$5:$J$44,4, FALSE))</f>
        <v>0</v>
      </c>
      <c r="BP281" s="113">
        <f>$F281*'INTERNAL PARAMETERS-2'!AA281*(1-VLOOKUP(AB$4,'INTERNAL PARAMETERS-1'!$B$5:$J$44,4, FALSE))</f>
        <v>0</v>
      </c>
      <c r="BQ281" s="113">
        <f>$F281*'INTERNAL PARAMETERS-2'!AB281*(1-VLOOKUP(AC$4,'INTERNAL PARAMETERS-1'!$B$5:$J$44,4, FALSE))</f>
        <v>0</v>
      </c>
      <c r="BR281" s="113">
        <f>$F281*'INTERNAL PARAMETERS-2'!AC281*(1-VLOOKUP(AD$4,'INTERNAL PARAMETERS-1'!$B$5:$J$44,4, FALSE))</f>
        <v>0</v>
      </c>
      <c r="BS281" s="113">
        <f>$F281*'INTERNAL PARAMETERS-2'!AD281*(1-VLOOKUP(AE$4,'INTERNAL PARAMETERS-1'!$B$5:$J$44,4, FALSE))</f>
        <v>0</v>
      </c>
      <c r="BT281" s="113">
        <f>$F281*'INTERNAL PARAMETERS-2'!AE281*(1-VLOOKUP(AF$4,'INTERNAL PARAMETERS-1'!$B$5:$J$44,4, FALSE))</f>
        <v>0</v>
      </c>
      <c r="BU281" s="113">
        <f>$F281*'INTERNAL PARAMETERS-2'!AF281*(1-VLOOKUP(AG$4,'INTERNAL PARAMETERS-1'!$B$5:$J$44,4, FALSE))</f>
        <v>0</v>
      </c>
      <c r="BV281" s="113">
        <f>$F281*'INTERNAL PARAMETERS-2'!AG281*(1-VLOOKUP(AH$4,'INTERNAL PARAMETERS-1'!$B$5:$J$44,4, FALSE))</f>
        <v>0</v>
      </c>
      <c r="BW281" s="113">
        <f>$F281*'INTERNAL PARAMETERS-2'!AH281*(1-VLOOKUP(AI$4,'INTERNAL PARAMETERS-1'!$B$5:$J$44,4, FALSE))</f>
        <v>0</v>
      </c>
      <c r="BX281" s="113">
        <f>$F281*'INTERNAL PARAMETERS-2'!AI281*(1-VLOOKUP(AJ$4,'INTERNAL PARAMETERS-1'!$B$5:$J$44,4, FALSE))</f>
        <v>0</v>
      </c>
      <c r="BY281" s="113">
        <f>$F281*'INTERNAL PARAMETERS-2'!AJ281*(1-VLOOKUP(AK$4,'INTERNAL PARAMETERS-1'!$B$5:$J$44,4, FALSE))</f>
        <v>0</v>
      </c>
      <c r="BZ281" s="113">
        <f>$F281*'INTERNAL PARAMETERS-2'!AK281*(1-VLOOKUP(AL$4,'INTERNAL PARAMETERS-1'!$B$5:$J$44,4, FALSE))</f>
        <v>0</v>
      </c>
      <c r="CA281" s="113">
        <f>$F281*'INTERNAL PARAMETERS-2'!AL281*(1-VLOOKUP(AM$4,'INTERNAL PARAMETERS-1'!$B$5:$J$44,4, FALSE))</f>
        <v>0</v>
      </c>
      <c r="CB281" s="113">
        <f>$F281*'INTERNAL PARAMETERS-2'!AM281*(1-VLOOKUP(AN$4,'INTERNAL PARAMETERS-1'!$B$5:$J$44,4, FALSE))</f>
        <v>0</v>
      </c>
      <c r="CC281" s="113">
        <f>$F281*'INTERNAL PARAMETERS-2'!AN281*(1-VLOOKUP(AO$4,'INTERNAL PARAMETERS-1'!$B$5:$J$44,4, FALSE))</f>
        <v>0</v>
      </c>
      <c r="CD281" s="113">
        <f>$F281*'INTERNAL PARAMETERS-2'!AO281*(1-VLOOKUP(AP$4,'INTERNAL PARAMETERS-1'!$B$5:$J$44,4, FALSE))</f>
        <v>0</v>
      </c>
      <c r="CE281" s="113">
        <f>$F281*'INTERNAL PARAMETERS-2'!AP281*(1-VLOOKUP(AQ$4,'INTERNAL PARAMETERS-1'!$B$5:$J$44,4, FALSE))</f>
        <v>0</v>
      </c>
      <c r="CF281" s="113">
        <f>$F281*'INTERNAL PARAMETERS-2'!AQ281*(1-VLOOKUP(AR$4,'INTERNAL PARAMETERS-1'!$B$5:$J$44,4, FALSE))</f>
        <v>0</v>
      </c>
      <c r="CG281" s="113">
        <f>$F281*'INTERNAL PARAMETERS-2'!AR281*(1-VLOOKUP(AS$4,'INTERNAL PARAMETERS-1'!$B$5:$J$44,4, FALSE))</f>
        <v>0</v>
      </c>
      <c r="CH281" s="112">
        <f>$F281*'INTERNAL PARAMETERS-2'!AS281*(1-VLOOKUP(AT$4,'INTERNAL PARAMETERS-1'!$B$5:$J$44,4, FALSE))</f>
        <v>0</v>
      </c>
      <c r="CI281" s="111">
        <f t="shared" si="4"/>
        <v>0</v>
      </c>
    </row>
    <row r="282" spans="3:87" x14ac:dyDescent="0.5">
      <c r="C282" s="77" t="s">
        <v>3</v>
      </c>
      <c r="D282" s="76" t="s">
        <v>2</v>
      </c>
      <c r="E282" s="76" t="s">
        <v>13</v>
      </c>
      <c r="F282" s="115">
        <f>'INPUTS-Incidence'!E282</f>
        <v>0</v>
      </c>
      <c r="G282" s="114">
        <f>$F282*'INTERNAL PARAMETERS-2'!F282*VLOOKUP(G$4,'INTERNAL PARAMETERS-1'!$B$5:$J$44,4, FALSE)</f>
        <v>0</v>
      </c>
      <c r="H282" s="113">
        <f>$F282*'INTERNAL PARAMETERS-2'!G282*VLOOKUP(H$4,'INTERNAL PARAMETERS-1'!$B$5:$J$44,4, FALSE)</f>
        <v>0</v>
      </c>
      <c r="I282" s="113">
        <f>$F282*'INTERNAL PARAMETERS-2'!H282*VLOOKUP(I$4,'INTERNAL PARAMETERS-1'!$B$5:$J$44,4, FALSE)</f>
        <v>0</v>
      </c>
      <c r="J282" s="113">
        <f>$F282*'INTERNAL PARAMETERS-2'!I282*VLOOKUP(J$4,'INTERNAL PARAMETERS-1'!$B$5:$J$44,4, FALSE)</f>
        <v>0</v>
      </c>
      <c r="K282" s="113">
        <f>$F282*'INTERNAL PARAMETERS-2'!J282*VLOOKUP(K$4,'INTERNAL PARAMETERS-1'!$B$5:$J$44,4, FALSE)</f>
        <v>0</v>
      </c>
      <c r="L282" s="113">
        <f>$F282*'INTERNAL PARAMETERS-2'!K282*VLOOKUP(L$4,'INTERNAL PARAMETERS-1'!$B$5:$J$44,4, FALSE)</f>
        <v>0</v>
      </c>
      <c r="M282" s="113">
        <f>$F282*'INTERNAL PARAMETERS-2'!L282*VLOOKUP(M$4,'INTERNAL PARAMETERS-1'!$B$5:$J$44,4, FALSE)</f>
        <v>0</v>
      </c>
      <c r="N282" s="113">
        <f>$F282*'INTERNAL PARAMETERS-2'!M282*VLOOKUP(N$4,'INTERNAL PARAMETERS-1'!$B$5:$J$44,4, FALSE)</f>
        <v>0</v>
      </c>
      <c r="O282" s="113">
        <f>$F282*'INTERNAL PARAMETERS-2'!N282*VLOOKUP(O$4,'INTERNAL PARAMETERS-1'!$B$5:$J$44,4, FALSE)</f>
        <v>0</v>
      </c>
      <c r="P282" s="113">
        <f>$F282*'INTERNAL PARAMETERS-2'!O282*VLOOKUP(P$4,'INTERNAL PARAMETERS-1'!$B$5:$J$44,4, FALSE)</f>
        <v>0</v>
      </c>
      <c r="Q282" s="113">
        <f>$F282*'INTERNAL PARAMETERS-2'!P282*VLOOKUP(Q$4,'INTERNAL PARAMETERS-1'!$B$5:$J$44,4, FALSE)</f>
        <v>0</v>
      </c>
      <c r="R282" s="113">
        <f>$F282*'INTERNAL PARAMETERS-2'!Q282*VLOOKUP(R$4,'INTERNAL PARAMETERS-1'!$B$5:$J$44,4, FALSE)</f>
        <v>0</v>
      </c>
      <c r="S282" s="113">
        <f>$F282*'INTERNAL PARAMETERS-2'!R282*VLOOKUP(S$4,'INTERNAL PARAMETERS-1'!$B$5:$J$44,4, FALSE)</f>
        <v>0</v>
      </c>
      <c r="T282" s="113">
        <f>$F282*'INTERNAL PARAMETERS-2'!S282*VLOOKUP(T$4,'INTERNAL PARAMETERS-1'!$B$5:$J$44,4, FALSE)</f>
        <v>0</v>
      </c>
      <c r="U282" s="113">
        <f>$F282*'INTERNAL PARAMETERS-2'!T282*VLOOKUP(U$4,'INTERNAL PARAMETERS-1'!$B$5:$J$44,4, FALSE)</f>
        <v>0</v>
      </c>
      <c r="V282" s="113">
        <f>$F282*'INTERNAL PARAMETERS-2'!U282*VLOOKUP(V$4,'INTERNAL PARAMETERS-1'!$B$5:$J$44,4, FALSE)</f>
        <v>0</v>
      </c>
      <c r="W282" s="113">
        <f>$F282*'INTERNAL PARAMETERS-2'!V282*VLOOKUP(W$4,'INTERNAL PARAMETERS-1'!$B$5:$J$44,4, FALSE)</f>
        <v>0</v>
      </c>
      <c r="X282" s="113">
        <f>$F282*'INTERNAL PARAMETERS-2'!W282*VLOOKUP(X$4,'INTERNAL PARAMETERS-1'!$B$5:$J$44,4, FALSE)</f>
        <v>0</v>
      </c>
      <c r="Y282" s="113">
        <f>$F282*'INTERNAL PARAMETERS-2'!X282*VLOOKUP(Y$4,'INTERNAL PARAMETERS-1'!$B$5:$J$44,4, FALSE)</f>
        <v>0</v>
      </c>
      <c r="Z282" s="113">
        <f>$F282*'INTERNAL PARAMETERS-2'!Y282*VLOOKUP(Z$4,'INTERNAL PARAMETERS-1'!$B$5:$J$44,4, FALSE)</f>
        <v>0</v>
      </c>
      <c r="AA282" s="113">
        <f>$F282*'INTERNAL PARAMETERS-2'!Z282*VLOOKUP(AA$4,'INTERNAL PARAMETERS-1'!$B$5:$J$44,4, FALSE)</f>
        <v>0</v>
      </c>
      <c r="AB282" s="113">
        <f>$F282*'INTERNAL PARAMETERS-2'!AA282*VLOOKUP(AB$4,'INTERNAL PARAMETERS-1'!$B$5:$J$44,4, FALSE)</f>
        <v>0</v>
      </c>
      <c r="AC282" s="113">
        <f>$F282*'INTERNAL PARAMETERS-2'!AB282*VLOOKUP(AC$4,'INTERNAL PARAMETERS-1'!$B$5:$J$44,4, FALSE)</f>
        <v>0</v>
      </c>
      <c r="AD282" s="113">
        <f>$F282*'INTERNAL PARAMETERS-2'!AC282*VLOOKUP(AD$4,'INTERNAL PARAMETERS-1'!$B$5:$J$44,4, FALSE)</f>
        <v>0</v>
      </c>
      <c r="AE282" s="113">
        <f>$F282*'INTERNAL PARAMETERS-2'!AD282*VLOOKUP(AE$4,'INTERNAL PARAMETERS-1'!$B$5:$J$44,4, FALSE)</f>
        <v>0</v>
      </c>
      <c r="AF282" s="113">
        <f>$F282*'INTERNAL PARAMETERS-2'!AE282*VLOOKUP(AF$4,'INTERNAL PARAMETERS-1'!$B$5:$J$44,4, FALSE)</f>
        <v>0</v>
      </c>
      <c r="AG282" s="113">
        <f>$F282*'INTERNAL PARAMETERS-2'!AF282*VLOOKUP(AG$4,'INTERNAL PARAMETERS-1'!$B$5:$J$44,4, FALSE)</f>
        <v>0</v>
      </c>
      <c r="AH282" s="113">
        <f>$F282*'INTERNAL PARAMETERS-2'!AG282*VLOOKUP(AH$4,'INTERNAL PARAMETERS-1'!$B$5:$J$44,4, FALSE)</f>
        <v>0</v>
      </c>
      <c r="AI282" s="113">
        <f>$F282*'INTERNAL PARAMETERS-2'!AH282*VLOOKUP(AI$4,'INTERNAL PARAMETERS-1'!$B$5:$J$44,4, FALSE)</f>
        <v>0</v>
      </c>
      <c r="AJ282" s="113">
        <f>$F282*'INTERNAL PARAMETERS-2'!AI282*VLOOKUP(AJ$4,'INTERNAL PARAMETERS-1'!$B$5:$J$44,4, FALSE)</f>
        <v>0</v>
      </c>
      <c r="AK282" s="113">
        <f>$F282*'INTERNAL PARAMETERS-2'!AJ282*VLOOKUP(AK$4,'INTERNAL PARAMETERS-1'!$B$5:$J$44,4, FALSE)</f>
        <v>0</v>
      </c>
      <c r="AL282" s="113">
        <f>$F282*'INTERNAL PARAMETERS-2'!AK282*VLOOKUP(AL$4,'INTERNAL PARAMETERS-1'!$B$5:$J$44,4, FALSE)</f>
        <v>0</v>
      </c>
      <c r="AM282" s="113">
        <f>$F282*'INTERNAL PARAMETERS-2'!AL282*VLOOKUP(AM$4,'INTERNAL PARAMETERS-1'!$B$5:$J$44,4, FALSE)</f>
        <v>0</v>
      </c>
      <c r="AN282" s="113">
        <f>$F282*'INTERNAL PARAMETERS-2'!AM282*VLOOKUP(AN$4,'INTERNAL PARAMETERS-1'!$B$5:$J$44,4, FALSE)</f>
        <v>0</v>
      </c>
      <c r="AO282" s="113">
        <f>$F282*'INTERNAL PARAMETERS-2'!AN282*VLOOKUP(AO$4,'INTERNAL PARAMETERS-1'!$B$5:$J$44,4, FALSE)</f>
        <v>0</v>
      </c>
      <c r="AP282" s="113">
        <f>$F282*'INTERNAL PARAMETERS-2'!AO282*VLOOKUP(AP$4,'INTERNAL PARAMETERS-1'!$B$5:$J$44,4, FALSE)</f>
        <v>0</v>
      </c>
      <c r="AQ282" s="113">
        <f>$F282*'INTERNAL PARAMETERS-2'!AP282*VLOOKUP(AQ$4,'INTERNAL PARAMETERS-1'!$B$5:$J$44,4, FALSE)</f>
        <v>0</v>
      </c>
      <c r="AR282" s="113">
        <f>$F282*'INTERNAL PARAMETERS-2'!AQ282*VLOOKUP(AR$4,'INTERNAL PARAMETERS-1'!$B$5:$J$44,4, FALSE)</f>
        <v>0</v>
      </c>
      <c r="AS282" s="113">
        <f>$F282*'INTERNAL PARAMETERS-2'!AR282*VLOOKUP(AS$4,'INTERNAL PARAMETERS-1'!$B$5:$J$44,4, FALSE)</f>
        <v>0</v>
      </c>
      <c r="AT282" s="112">
        <f>$F282*'INTERNAL PARAMETERS-2'!AS282*VLOOKUP(AT$4,'INTERNAL PARAMETERS-1'!$B$5:$J$44,4, FALSE)</f>
        <v>0</v>
      </c>
      <c r="AU282" s="114">
        <f>$F282*'INTERNAL PARAMETERS-2'!F282*(1-VLOOKUP(G$4,'INTERNAL PARAMETERS-1'!$B$5:$J$44,4, FALSE))</f>
        <v>0</v>
      </c>
      <c r="AV282" s="113">
        <f>$F282*'INTERNAL PARAMETERS-2'!G282*(1-VLOOKUP(H$4,'INTERNAL PARAMETERS-1'!$B$5:$J$44,4, FALSE))</f>
        <v>0</v>
      </c>
      <c r="AW282" s="113">
        <f>$F282*'INTERNAL PARAMETERS-2'!H282*(1-VLOOKUP(I$4,'INTERNAL PARAMETERS-1'!$B$5:$J$44,4, FALSE))</f>
        <v>0</v>
      </c>
      <c r="AX282" s="113">
        <f>$F282*'INTERNAL PARAMETERS-2'!I282*(1-VLOOKUP(J$4,'INTERNAL PARAMETERS-1'!$B$5:$J$44,4, FALSE))</f>
        <v>0</v>
      </c>
      <c r="AY282" s="113">
        <f>$F282*'INTERNAL PARAMETERS-2'!J282*(1-VLOOKUP(K$4,'INTERNAL PARAMETERS-1'!$B$5:$J$44,4, FALSE))</f>
        <v>0</v>
      </c>
      <c r="AZ282" s="113">
        <f>$F282*'INTERNAL PARAMETERS-2'!K282*(1-VLOOKUP(L$4,'INTERNAL PARAMETERS-1'!$B$5:$J$44,4, FALSE))</f>
        <v>0</v>
      </c>
      <c r="BA282" s="113">
        <f>$F282*'INTERNAL PARAMETERS-2'!L282*(1-VLOOKUP(M$4,'INTERNAL PARAMETERS-1'!$B$5:$J$44,4, FALSE))</f>
        <v>0</v>
      </c>
      <c r="BB282" s="113">
        <f>$F282*'INTERNAL PARAMETERS-2'!M282*(1-VLOOKUP(N$4,'INTERNAL PARAMETERS-1'!$B$5:$J$44,4, FALSE))</f>
        <v>0</v>
      </c>
      <c r="BC282" s="113">
        <f>$F282*'INTERNAL PARAMETERS-2'!N282*(1-VLOOKUP(O$4,'INTERNAL PARAMETERS-1'!$B$5:$J$44,4, FALSE))</f>
        <v>0</v>
      </c>
      <c r="BD282" s="113">
        <f>$F282*'INTERNAL PARAMETERS-2'!O282*(1-VLOOKUP(P$4,'INTERNAL PARAMETERS-1'!$B$5:$J$44,4, FALSE))</f>
        <v>0</v>
      </c>
      <c r="BE282" s="113">
        <f>$F282*'INTERNAL PARAMETERS-2'!P282*(1-VLOOKUP(Q$4,'INTERNAL PARAMETERS-1'!$B$5:$J$44,4, FALSE))</f>
        <v>0</v>
      </c>
      <c r="BF282" s="113">
        <f>$F282*'INTERNAL PARAMETERS-2'!Q282*(1-VLOOKUP(R$4,'INTERNAL PARAMETERS-1'!$B$5:$J$44,4, FALSE))</f>
        <v>0</v>
      </c>
      <c r="BG282" s="113">
        <f>$F282*'INTERNAL PARAMETERS-2'!R282*(1-VLOOKUP(S$4,'INTERNAL PARAMETERS-1'!$B$5:$J$44,4, FALSE))</f>
        <v>0</v>
      </c>
      <c r="BH282" s="113">
        <f>$F282*'INTERNAL PARAMETERS-2'!S282*(1-VLOOKUP(T$4,'INTERNAL PARAMETERS-1'!$B$5:$J$44,4, FALSE))</f>
        <v>0</v>
      </c>
      <c r="BI282" s="113">
        <f>$F282*'INTERNAL PARAMETERS-2'!T282*(1-VLOOKUP(U$4,'INTERNAL PARAMETERS-1'!$B$5:$J$44,4, FALSE))</f>
        <v>0</v>
      </c>
      <c r="BJ282" s="113">
        <f>$F282*'INTERNAL PARAMETERS-2'!U282*(1-VLOOKUP(V$4,'INTERNAL PARAMETERS-1'!$B$5:$J$44,4, FALSE))</f>
        <v>0</v>
      </c>
      <c r="BK282" s="113">
        <f>$F282*'INTERNAL PARAMETERS-2'!V282*(1-VLOOKUP(W$4,'INTERNAL PARAMETERS-1'!$B$5:$J$44,4, FALSE))</f>
        <v>0</v>
      </c>
      <c r="BL282" s="113">
        <f>$F282*'INTERNAL PARAMETERS-2'!W282*(1-VLOOKUP(X$4,'INTERNAL PARAMETERS-1'!$B$5:$J$44,4, FALSE))</f>
        <v>0</v>
      </c>
      <c r="BM282" s="113">
        <f>$F282*'INTERNAL PARAMETERS-2'!X282*(1-VLOOKUP(Y$4,'INTERNAL PARAMETERS-1'!$B$5:$J$44,4, FALSE))</f>
        <v>0</v>
      </c>
      <c r="BN282" s="113">
        <f>$F282*'INTERNAL PARAMETERS-2'!Y282*(1-VLOOKUP(Z$4,'INTERNAL PARAMETERS-1'!$B$5:$J$44,4, FALSE))</f>
        <v>0</v>
      </c>
      <c r="BO282" s="113">
        <f>$F282*'INTERNAL PARAMETERS-2'!Z282*(1-VLOOKUP(AA$4,'INTERNAL PARAMETERS-1'!$B$5:$J$44,4, FALSE))</f>
        <v>0</v>
      </c>
      <c r="BP282" s="113">
        <f>$F282*'INTERNAL PARAMETERS-2'!AA282*(1-VLOOKUP(AB$4,'INTERNAL PARAMETERS-1'!$B$5:$J$44,4, FALSE))</f>
        <v>0</v>
      </c>
      <c r="BQ282" s="113">
        <f>$F282*'INTERNAL PARAMETERS-2'!AB282*(1-VLOOKUP(AC$4,'INTERNAL PARAMETERS-1'!$B$5:$J$44,4, FALSE))</f>
        <v>0</v>
      </c>
      <c r="BR282" s="113">
        <f>$F282*'INTERNAL PARAMETERS-2'!AC282*(1-VLOOKUP(AD$4,'INTERNAL PARAMETERS-1'!$B$5:$J$44,4, FALSE))</f>
        <v>0</v>
      </c>
      <c r="BS282" s="113">
        <f>$F282*'INTERNAL PARAMETERS-2'!AD282*(1-VLOOKUP(AE$4,'INTERNAL PARAMETERS-1'!$B$5:$J$44,4, FALSE))</f>
        <v>0</v>
      </c>
      <c r="BT282" s="113">
        <f>$F282*'INTERNAL PARAMETERS-2'!AE282*(1-VLOOKUP(AF$4,'INTERNAL PARAMETERS-1'!$B$5:$J$44,4, FALSE))</f>
        <v>0</v>
      </c>
      <c r="BU282" s="113">
        <f>$F282*'INTERNAL PARAMETERS-2'!AF282*(1-VLOOKUP(AG$4,'INTERNAL PARAMETERS-1'!$B$5:$J$44,4, FALSE))</f>
        <v>0</v>
      </c>
      <c r="BV282" s="113">
        <f>$F282*'INTERNAL PARAMETERS-2'!AG282*(1-VLOOKUP(AH$4,'INTERNAL PARAMETERS-1'!$B$5:$J$44,4, FALSE))</f>
        <v>0</v>
      </c>
      <c r="BW282" s="113">
        <f>$F282*'INTERNAL PARAMETERS-2'!AH282*(1-VLOOKUP(AI$4,'INTERNAL PARAMETERS-1'!$B$5:$J$44,4, FALSE))</f>
        <v>0</v>
      </c>
      <c r="BX282" s="113">
        <f>$F282*'INTERNAL PARAMETERS-2'!AI282*(1-VLOOKUP(AJ$4,'INTERNAL PARAMETERS-1'!$B$5:$J$44,4, FALSE))</f>
        <v>0</v>
      </c>
      <c r="BY282" s="113">
        <f>$F282*'INTERNAL PARAMETERS-2'!AJ282*(1-VLOOKUP(AK$4,'INTERNAL PARAMETERS-1'!$B$5:$J$44,4, FALSE))</f>
        <v>0</v>
      </c>
      <c r="BZ282" s="113">
        <f>$F282*'INTERNAL PARAMETERS-2'!AK282*(1-VLOOKUP(AL$4,'INTERNAL PARAMETERS-1'!$B$5:$J$44,4, FALSE))</f>
        <v>0</v>
      </c>
      <c r="CA282" s="113">
        <f>$F282*'INTERNAL PARAMETERS-2'!AL282*(1-VLOOKUP(AM$4,'INTERNAL PARAMETERS-1'!$B$5:$J$44,4, FALSE))</f>
        <v>0</v>
      </c>
      <c r="CB282" s="113">
        <f>$F282*'INTERNAL PARAMETERS-2'!AM282*(1-VLOOKUP(AN$4,'INTERNAL PARAMETERS-1'!$B$5:$J$44,4, FALSE))</f>
        <v>0</v>
      </c>
      <c r="CC282" s="113">
        <f>$F282*'INTERNAL PARAMETERS-2'!AN282*(1-VLOOKUP(AO$4,'INTERNAL PARAMETERS-1'!$B$5:$J$44,4, FALSE))</f>
        <v>0</v>
      </c>
      <c r="CD282" s="113">
        <f>$F282*'INTERNAL PARAMETERS-2'!AO282*(1-VLOOKUP(AP$4,'INTERNAL PARAMETERS-1'!$B$5:$J$44,4, FALSE))</f>
        <v>0</v>
      </c>
      <c r="CE282" s="113">
        <f>$F282*'INTERNAL PARAMETERS-2'!AP282*(1-VLOOKUP(AQ$4,'INTERNAL PARAMETERS-1'!$B$5:$J$44,4, FALSE))</f>
        <v>0</v>
      </c>
      <c r="CF282" s="113">
        <f>$F282*'INTERNAL PARAMETERS-2'!AQ282*(1-VLOOKUP(AR$4,'INTERNAL PARAMETERS-1'!$B$5:$J$44,4, FALSE))</f>
        <v>0</v>
      </c>
      <c r="CG282" s="113">
        <f>$F282*'INTERNAL PARAMETERS-2'!AR282*(1-VLOOKUP(AS$4,'INTERNAL PARAMETERS-1'!$B$5:$J$44,4, FALSE))</f>
        <v>0</v>
      </c>
      <c r="CH282" s="112">
        <f>$F282*'INTERNAL PARAMETERS-2'!AS282*(1-VLOOKUP(AT$4,'INTERNAL PARAMETERS-1'!$B$5:$J$44,4, FALSE))</f>
        <v>0</v>
      </c>
      <c r="CI282" s="111">
        <f t="shared" si="4"/>
        <v>0</v>
      </c>
    </row>
    <row r="283" spans="3:87" x14ac:dyDescent="0.5">
      <c r="C283" s="77" t="s">
        <v>3</v>
      </c>
      <c r="D283" s="76" t="s">
        <v>2</v>
      </c>
      <c r="E283" s="76" t="s">
        <v>12</v>
      </c>
      <c r="F283" s="115">
        <f>'INPUTS-Incidence'!E283</f>
        <v>0</v>
      </c>
      <c r="G283" s="114">
        <f>$F283*'INTERNAL PARAMETERS-2'!F283*VLOOKUP(G$4,'INTERNAL PARAMETERS-1'!$B$5:$J$44,4, FALSE)</f>
        <v>0</v>
      </c>
      <c r="H283" s="113">
        <f>$F283*'INTERNAL PARAMETERS-2'!G283*VLOOKUP(H$4,'INTERNAL PARAMETERS-1'!$B$5:$J$44,4, FALSE)</f>
        <v>0</v>
      </c>
      <c r="I283" s="113">
        <f>$F283*'INTERNAL PARAMETERS-2'!H283*VLOOKUP(I$4,'INTERNAL PARAMETERS-1'!$B$5:$J$44,4, FALSE)</f>
        <v>0</v>
      </c>
      <c r="J283" s="113">
        <f>$F283*'INTERNAL PARAMETERS-2'!I283*VLOOKUP(J$4,'INTERNAL PARAMETERS-1'!$B$5:$J$44,4, FALSE)</f>
        <v>0</v>
      </c>
      <c r="K283" s="113">
        <f>$F283*'INTERNAL PARAMETERS-2'!J283*VLOOKUP(K$4,'INTERNAL PARAMETERS-1'!$B$5:$J$44,4, FALSE)</f>
        <v>0</v>
      </c>
      <c r="L283" s="113">
        <f>$F283*'INTERNAL PARAMETERS-2'!K283*VLOOKUP(L$4,'INTERNAL PARAMETERS-1'!$B$5:$J$44,4, FALSE)</f>
        <v>0</v>
      </c>
      <c r="M283" s="113">
        <f>$F283*'INTERNAL PARAMETERS-2'!L283*VLOOKUP(M$4,'INTERNAL PARAMETERS-1'!$B$5:$J$44,4, FALSE)</f>
        <v>0</v>
      </c>
      <c r="N283" s="113">
        <f>$F283*'INTERNAL PARAMETERS-2'!M283*VLOOKUP(N$4,'INTERNAL PARAMETERS-1'!$B$5:$J$44,4, FALSE)</f>
        <v>0</v>
      </c>
      <c r="O283" s="113">
        <f>$F283*'INTERNAL PARAMETERS-2'!N283*VLOOKUP(O$4,'INTERNAL PARAMETERS-1'!$B$5:$J$44,4, FALSE)</f>
        <v>0</v>
      </c>
      <c r="P283" s="113">
        <f>$F283*'INTERNAL PARAMETERS-2'!O283*VLOOKUP(P$4,'INTERNAL PARAMETERS-1'!$B$5:$J$44,4, FALSE)</f>
        <v>0</v>
      </c>
      <c r="Q283" s="113">
        <f>$F283*'INTERNAL PARAMETERS-2'!P283*VLOOKUP(Q$4,'INTERNAL PARAMETERS-1'!$B$5:$J$44,4, FALSE)</f>
        <v>0</v>
      </c>
      <c r="R283" s="113">
        <f>$F283*'INTERNAL PARAMETERS-2'!Q283*VLOOKUP(R$4,'INTERNAL PARAMETERS-1'!$B$5:$J$44,4, FALSE)</f>
        <v>0</v>
      </c>
      <c r="S283" s="113">
        <f>$F283*'INTERNAL PARAMETERS-2'!R283*VLOOKUP(S$4,'INTERNAL PARAMETERS-1'!$B$5:$J$44,4, FALSE)</f>
        <v>0</v>
      </c>
      <c r="T283" s="113">
        <f>$F283*'INTERNAL PARAMETERS-2'!S283*VLOOKUP(T$4,'INTERNAL PARAMETERS-1'!$B$5:$J$44,4, FALSE)</f>
        <v>0</v>
      </c>
      <c r="U283" s="113">
        <f>$F283*'INTERNAL PARAMETERS-2'!T283*VLOOKUP(U$4,'INTERNAL PARAMETERS-1'!$B$5:$J$44,4, FALSE)</f>
        <v>0</v>
      </c>
      <c r="V283" s="113">
        <f>$F283*'INTERNAL PARAMETERS-2'!U283*VLOOKUP(V$4,'INTERNAL PARAMETERS-1'!$B$5:$J$44,4, FALSE)</f>
        <v>0</v>
      </c>
      <c r="W283" s="113">
        <f>$F283*'INTERNAL PARAMETERS-2'!V283*VLOOKUP(W$4,'INTERNAL PARAMETERS-1'!$B$5:$J$44,4, FALSE)</f>
        <v>0</v>
      </c>
      <c r="X283" s="113">
        <f>$F283*'INTERNAL PARAMETERS-2'!W283*VLOOKUP(X$4,'INTERNAL PARAMETERS-1'!$B$5:$J$44,4, FALSE)</f>
        <v>0</v>
      </c>
      <c r="Y283" s="113">
        <f>$F283*'INTERNAL PARAMETERS-2'!X283*VLOOKUP(Y$4,'INTERNAL PARAMETERS-1'!$B$5:$J$44,4, FALSE)</f>
        <v>0</v>
      </c>
      <c r="Z283" s="113">
        <f>$F283*'INTERNAL PARAMETERS-2'!Y283*VLOOKUP(Z$4,'INTERNAL PARAMETERS-1'!$B$5:$J$44,4, FALSE)</f>
        <v>0</v>
      </c>
      <c r="AA283" s="113">
        <f>$F283*'INTERNAL PARAMETERS-2'!Z283*VLOOKUP(AA$4,'INTERNAL PARAMETERS-1'!$B$5:$J$44,4, FALSE)</f>
        <v>0</v>
      </c>
      <c r="AB283" s="113">
        <f>$F283*'INTERNAL PARAMETERS-2'!AA283*VLOOKUP(AB$4,'INTERNAL PARAMETERS-1'!$B$5:$J$44,4, FALSE)</f>
        <v>0</v>
      </c>
      <c r="AC283" s="113">
        <f>$F283*'INTERNAL PARAMETERS-2'!AB283*VLOOKUP(AC$4,'INTERNAL PARAMETERS-1'!$B$5:$J$44,4, FALSE)</f>
        <v>0</v>
      </c>
      <c r="AD283" s="113">
        <f>$F283*'INTERNAL PARAMETERS-2'!AC283*VLOOKUP(AD$4,'INTERNAL PARAMETERS-1'!$B$5:$J$44,4, FALSE)</f>
        <v>0</v>
      </c>
      <c r="AE283" s="113">
        <f>$F283*'INTERNAL PARAMETERS-2'!AD283*VLOOKUP(AE$4,'INTERNAL PARAMETERS-1'!$B$5:$J$44,4, FALSE)</f>
        <v>0</v>
      </c>
      <c r="AF283" s="113">
        <f>$F283*'INTERNAL PARAMETERS-2'!AE283*VLOOKUP(AF$4,'INTERNAL PARAMETERS-1'!$B$5:$J$44,4, FALSE)</f>
        <v>0</v>
      </c>
      <c r="AG283" s="113">
        <f>$F283*'INTERNAL PARAMETERS-2'!AF283*VLOOKUP(AG$4,'INTERNAL PARAMETERS-1'!$B$5:$J$44,4, FALSE)</f>
        <v>0</v>
      </c>
      <c r="AH283" s="113">
        <f>$F283*'INTERNAL PARAMETERS-2'!AG283*VLOOKUP(AH$4,'INTERNAL PARAMETERS-1'!$B$5:$J$44,4, FALSE)</f>
        <v>0</v>
      </c>
      <c r="AI283" s="113">
        <f>$F283*'INTERNAL PARAMETERS-2'!AH283*VLOOKUP(AI$4,'INTERNAL PARAMETERS-1'!$B$5:$J$44,4, FALSE)</f>
        <v>0</v>
      </c>
      <c r="AJ283" s="113">
        <f>$F283*'INTERNAL PARAMETERS-2'!AI283*VLOOKUP(AJ$4,'INTERNAL PARAMETERS-1'!$B$5:$J$44,4, FALSE)</f>
        <v>0</v>
      </c>
      <c r="AK283" s="113">
        <f>$F283*'INTERNAL PARAMETERS-2'!AJ283*VLOOKUP(AK$4,'INTERNAL PARAMETERS-1'!$B$5:$J$44,4, FALSE)</f>
        <v>0</v>
      </c>
      <c r="AL283" s="113">
        <f>$F283*'INTERNAL PARAMETERS-2'!AK283*VLOOKUP(AL$4,'INTERNAL PARAMETERS-1'!$B$5:$J$44,4, FALSE)</f>
        <v>0</v>
      </c>
      <c r="AM283" s="113">
        <f>$F283*'INTERNAL PARAMETERS-2'!AL283*VLOOKUP(AM$4,'INTERNAL PARAMETERS-1'!$B$5:$J$44,4, FALSE)</f>
        <v>0</v>
      </c>
      <c r="AN283" s="113">
        <f>$F283*'INTERNAL PARAMETERS-2'!AM283*VLOOKUP(AN$4,'INTERNAL PARAMETERS-1'!$B$5:$J$44,4, FALSE)</f>
        <v>0</v>
      </c>
      <c r="AO283" s="113">
        <f>$F283*'INTERNAL PARAMETERS-2'!AN283*VLOOKUP(AO$4,'INTERNAL PARAMETERS-1'!$B$5:$J$44,4, FALSE)</f>
        <v>0</v>
      </c>
      <c r="AP283" s="113">
        <f>$F283*'INTERNAL PARAMETERS-2'!AO283*VLOOKUP(AP$4,'INTERNAL PARAMETERS-1'!$B$5:$J$44,4, FALSE)</f>
        <v>0</v>
      </c>
      <c r="AQ283" s="113">
        <f>$F283*'INTERNAL PARAMETERS-2'!AP283*VLOOKUP(AQ$4,'INTERNAL PARAMETERS-1'!$B$5:$J$44,4, FALSE)</f>
        <v>0</v>
      </c>
      <c r="AR283" s="113">
        <f>$F283*'INTERNAL PARAMETERS-2'!AQ283*VLOOKUP(AR$4,'INTERNAL PARAMETERS-1'!$B$5:$J$44,4, FALSE)</f>
        <v>0</v>
      </c>
      <c r="AS283" s="113">
        <f>$F283*'INTERNAL PARAMETERS-2'!AR283*VLOOKUP(AS$4,'INTERNAL PARAMETERS-1'!$B$5:$J$44,4, FALSE)</f>
        <v>0</v>
      </c>
      <c r="AT283" s="112">
        <f>$F283*'INTERNAL PARAMETERS-2'!AS283*VLOOKUP(AT$4,'INTERNAL PARAMETERS-1'!$B$5:$J$44,4, FALSE)</f>
        <v>0</v>
      </c>
      <c r="AU283" s="114">
        <f>$F283*'INTERNAL PARAMETERS-2'!F283*(1-VLOOKUP(G$4,'INTERNAL PARAMETERS-1'!$B$5:$J$44,4, FALSE))</f>
        <v>0</v>
      </c>
      <c r="AV283" s="113">
        <f>$F283*'INTERNAL PARAMETERS-2'!G283*(1-VLOOKUP(H$4,'INTERNAL PARAMETERS-1'!$B$5:$J$44,4, FALSE))</f>
        <v>0</v>
      </c>
      <c r="AW283" s="113">
        <f>$F283*'INTERNAL PARAMETERS-2'!H283*(1-VLOOKUP(I$4,'INTERNAL PARAMETERS-1'!$B$5:$J$44,4, FALSE))</f>
        <v>0</v>
      </c>
      <c r="AX283" s="113">
        <f>$F283*'INTERNAL PARAMETERS-2'!I283*(1-VLOOKUP(J$4,'INTERNAL PARAMETERS-1'!$B$5:$J$44,4, FALSE))</f>
        <v>0</v>
      </c>
      <c r="AY283" s="113">
        <f>$F283*'INTERNAL PARAMETERS-2'!J283*(1-VLOOKUP(K$4,'INTERNAL PARAMETERS-1'!$B$5:$J$44,4, FALSE))</f>
        <v>0</v>
      </c>
      <c r="AZ283" s="113">
        <f>$F283*'INTERNAL PARAMETERS-2'!K283*(1-VLOOKUP(L$4,'INTERNAL PARAMETERS-1'!$B$5:$J$44,4, FALSE))</f>
        <v>0</v>
      </c>
      <c r="BA283" s="113">
        <f>$F283*'INTERNAL PARAMETERS-2'!L283*(1-VLOOKUP(M$4,'INTERNAL PARAMETERS-1'!$B$5:$J$44,4, FALSE))</f>
        <v>0</v>
      </c>
      <c r="BB283" s="113">
        <f>$F283*'INTERNAL PARAMETERS-2'!M283*(1-VLOOKUP(N$4,'INTERNAL PARAMETERS-1'!$B$5:$J$44,4, FALSE))</f>
        <v>0</v>
      </c>
      <c r="BC283" s="113">
        <f>$F283*'INTERNAL PARAMETERS-2'!N283*(1-VLOOKUP(O$4,'INTERNAL PARAMETERS-1'!$B$5:$J$44,4, FALSE))</f>
        <v>0</v>
      </c>
      <c r="BD283" s="113">
        <f>$F283*'INTERNAL PARAMETERS-2'!O283*(1-VLOOKUP(P$4,'INTERNAL PARAMETERS-1'!$B$5:$J$44,4, FALSE))</f>
        <v>0</v>
      </c>
      <c r="BE283" s="113">
        <f>$F283*'INTERNAL PARAMETERS-2'!P283*(1-VLOOKUP(Q$4,'INTERNAL PARAMETERS-1'!$B$5:$J$44,4, FALSE))</f>
        <v>0</v>
      </c>
      <c r="BF283" s="113">
        <f>$F283*'INTERNAL PARAMETERS-2'!Q283*(1-VLOOKUP(R$4,'INTERNAL PARAMETERS-1'!$B$5:$J$44,4, FALSE))</f>
        <v>0</v>
      </c>
      <c r="BG283" s="113">
        <f>$F283*'INTERNAL PARAMETERS-2'!R283*(1-VLOOKUP(S$4,'INTERNAL PARAMETERS-1'!$B$5:$J$44,4, FALSE))</f>
        <v>0</v>
      </c>
      <c r="BH283" s="113">
        <f>$F283*'INTERNAL PARAMETERS-2'!S283*(1-VLOOKUP(T$4,'INTERNAL PARAMETERS-1'!$B$5:$J$44,4, FALSE))</f>
        <v>0</v>
      </c>
      <c r="BI283" s="113">
        <f>$F283*'INTERNAL PARAMETERS-2'!T283*(1-VLOOKUP(U$4,'INTERNAL PARAMETERS-1'!$B$5:$J$44,4, FALSE))</f>
        <v>0</v>
      </c>
      <c r="BJ283" s="113">
        <f>$F283*'INTERNAL PARAMETERS-2'!U283*(1-VLOOKUP(V$4,'INTERNAL PARAMETERS-1'!$B$5:$J$44,4, FALSE))</f>
        <v>0</v>
      </c>
      <c r="BK283" s="113">
        <f>$F283*'INTERNAL PARAMETERS-2'!V283*(1-VLOOKUP(W$4,'INTERNAL PARAMETERS-1'!$B$5:$J$44,4, FALSE))</f>
        <v>0</v>
      </c>
      <c r="BL283" s="113">
        <f>$F283*'INTERNAL PARAMETERS-2'!W283*(1-VLOOKUP(X$4,'INTERNAL PARAMETERS-1'!$B$5:$J$44,4, FALSE))</f>
        <v>0</v>
      </c>
      <c r="BM283" s="113">
        <f>$F283*'INTERNAL PARAMETERS-2'!X283*(1-VLOOKUP(Y$4,'INTERNAL PARAMETERS-1'!$B$5:$J$44,4, FALSE))</f>
        <v>0</v>
      </c>
      <c r="BN283" s="113">
        <f>$F283*'INTERNAL PARAMETERS-2'!Y283*(1-VLOOKUP(Z$4,'INTERNAL PARAMETERS-1'!$B$5:$J$44,4, FALSE))</f>
        <v>0</v>
      </c>
      <c r="BO283" s="113">
        <f>$F283*'INTERNAL PARAMETERS-2'!Z283*(1-VLOOKUP(AA$4,'INTERNAL PARAMETERS-1'!$B$5:$J$44,4, FALSE))</f>
        <v>0</v>
      </c>
      <c r="BP283" s="113">
        <f>$F283*'INTERNAL PARAMETERS-2'!AA283*(1-VLOOKUP(AB$4,'INTERNAL PARAMETERS-1'!$B$5:$J$44,4, FALSE))</f>
        <v>0</v>
      </c>
      <c r="BQ283" s="113">
        <f>$F283*'INTERNAL PARAMETERS-2'!AB283*(1-VLOOKUP(AC$4,'INTERNAL PARAMETERS-1'!$B$5:$J$44,4, FALSE))</f>
        <v>0</v>
      </c>
      <c r="BR283" s="113">
        <f>$F283*'INTERNAL PARAMETERS-2'!AC283*(1-VLOOKUP(AD$4,'INTERNAL PARAMETERS-1'!$B$5:$J$44,4, FALSE))</f>
        <v>0</v>
      </c>
      <c r="BS283" s="113">
        <f>$F283*'INTERNAL PARAMETERS-2'!AD283*(1-VLOOKUP(AE$4,'INTERNAL PARAMETERS-1'!$B$5:$J$44,4, FALSE))</f>
        <v>0</v>
      </c>
      <c r="BT283" s="113">
        <f>$F283*'INTERNAL PARAMETERS-2'!AE283*(1-VLOOKUP(AF$4,'INTERNAL PARAMETERS-1'!$B$5:$J$44,4, FALSE))</f>
        <v>0</v>
      </c>
      <c r="BU283" s="113">
        <f>$F283*'INTERNAL PARAMETERS-2'!AF283*(1-VLOOKUP(AG$4,'INTERNAL PARAMETERS-1'!$B$5:$J$44,4, FALSE))</f>
        <v>0</v>
      </c>
      <c r="BV283" s="113">
        <f>$F283*'INTERNAL PARAMETERS-2'!AG283*(1-VLOOKUP(AH$4,'INTERNAL PARAMETERS-1'!$B$5:$J$44,4, FALSE))</f>
        <v>0</v>
      </c>
      <c r="BW283" s="113">
        <f>$F283*'INTERNAL PARAMETERS-2'!AH283*(1-VLOOKUP(AI$4,'INTERNAL PARAMETERS-1'!$B$5:$J$44,4, FALSE))</f>
        <v>0</v>
      </c>
      <c r="BX283" s="113">
        <f>$F283*'INTERNAL PARAMETERS-2'!AI283*(1-VLOOKUP(AJ$4,'INTERNAL PARAMETERS-1'!$B$5:$J$44,4, FALSE))</f>
        <v>0</v>
      </c>
      <c r="BY283" s="113">
        <f>$F283*'INTERNAL PARAMETERS-2'!AJ283*(1-VLOOKUP(AK$4,'INTERNAL PARAMETERS-1'!$B$5:$J$44,4, FALSE))</f>
        <v>0</v>
      </c>
      <c r="BZ283" s="113">
        <f>$F283*'INTERNAL PARAMETERS-2'!AK283*(1-VLOOKUP(AL$4,'INTERNAL PARAMETERS-1'!$B$5:$J$44,4, FALSE))</f>
        <v>0</v>
      </c>
      <c r="CA283" s="113">
        <f>$F283*'INTERNAL PARAMETERS-2'!AL283*(1-VLOOKUP(AM$4,'INTERNAL PARAMETERS-1'!$B$5:$J$44,4, FALSE))</f>
        <v>0</v>
      </c>
      <c r="CB283" s="113">
        <f>$F283*'INTERNAL PARAMETERS-2'!AM283*(1-VLOOKUP(AN$4,'INTERNAL PARAMETERS-1'!$B$5:$J$44,4, FALSE))</f>
        <v>0</v>
      </c>
      <c r="CC283" s="113">
        <f>$F283*'INTERNAL PARAMETERS-2'!AN283*(1-VLOOKUP(AO$4,'INTERNAL PARAMETERS-1'!$B$5:$J$44,4, FALSE))</f>
        <v>0</v>
      </c>
      <c r="CD283" s="113">
        <f>$F283*'INTERNAL PARAMETERS-2'!AO283*(1-VLOOKUP(AP$4,'INTERNAL PARAMETERS-1'!$B$5:$J$44,4, FALSE))</f>
        <v>0</v>
      </c>
      <c r="CE283" s="113">
        <f>$F283*'INTERNAL PARAMETERS-2'!AP283*(1-VLOOKUP(AQ$4,'INTERNAL PARAMETERS-1'!$B$5:$J$44,4, FALSE))</f>
        <v>0</v>
      </c>
      <c r="CF283" s="113">
        <f>$F283*'INTERNAL PARAMETERS-2'!AQ283*(1-VLOOKUP(AR$4,'INTERNAL PARAMETERS-1'!$B$5:$J$44,4, FALSE))</f>
        <v>0</v>
      </c>
      <c r="CG283" s="113">
        <f>$F283*'INTERNAL PARAMETERS-2'!AR283*(1-VLOOKUP(AS$4,'INTERNAL PARAMETERS-1'!$B$5:$J$44,4, FALSE))</f>
        <v>0</v>
      </c>
      <c r="CH283" s="112">
        <f>$F283*'INTERNAL PARAMETERS-2'!AS283*(1-VLOOKUP(AT$4,'INTERNAL PARAMETERS-1'!$B$5:$J$44,4, FALSE))</f>
        <v>0</v>
      </c>
      <c r="CI283" s="111">
        <f t="shared" si="4"/>
        <v>0</v>
      </c>
    </row>
    <row r="284" spans="3:87" x14ac:dyDescent="0.5">
      <c r="C284" s="77" t="s">
        <v>3</v>
      </c>
      <c r="D284" s="76" t="s">
        <v>2</v>
      </c>
      <c r="E284" s="76" t="s">
        <v>11</v>
      </c>
      <c r="F284" s="115">
        <f>'INPUTS-Incidence'!E284</f>
        <v>0</v>
      </c>
      <c r="G284" s="114">
        <f>$F284*'INTERNAL PARAMETERS-2'!F284*VLOOKUP(G$4,'INTERNAL PARAMETERS-1'!$B$5:$J$44,4, FALSE)</f>
        <v>0</v>
      </c>
      <c r="H284" s="113">
        <f>$F284*'INTERNAL PARAMETERS-2'!G284*VLOOKUP(H$4,'INTERNAL PARAMETERS-1'!$B$5:$J$44,4, FALSE)</f>
        <v>0</v>
      </c>
      <c r="I284" s="113">
        <f>$F284*'INTERNAL PARAMETERS-2'!H284*VLOOKUP(I$4,'INTERNAL PARAMETERS-1'!$B$5:$J$44,4, FALSE)</f>
        <v>0</v>
      </c>
      <c r="J284" s="113">
        <f>$F284*'INTERNAL PARAMETERS-2'!I284*VLOOKUP(J$4,'INTERNAL PARAMETERS-1'!$B$5:$J$44,4, FALSE)</f>
        <v>0</v>
      </c>
      <c r="K284" s="113">
        <f>$F284*'INTERNAL PARAMETERS-2'!J284*VLOOKUP(K$4,'INTERNAL PARAMETERS-1'!$B$5:$J$44,4, FALSE)</f>
        <v>0</v>
      </c>
      <c r="L284" s="113">
        <f>$F284*'INTERNAL PARAMETERS-2'!K284*VLOOKUP(L$4,'INTERNAL PARAMETERS-1'!$B$5:$J$44,4, FALSE)</f>
        <v>0</v>
      </c>
      <c r="M284" s="113">
        <f>$F284*'INTERNAL PARAMETERS-2'!L284*VLOOKUP(M$4,'INTERNAL PARAMETERS-1'!$B$5:$J$44,4, FALSE)</f>
        <v>0</v>
      </c>
      <c r="N284" s="113">
        <f>$F284*'INTERNAL PARAMETERS-2'!M284*VLOOKUP(N$4,'INTERNAL PARAMETERS-1'!$B$5:$J$44,4, FALSE)</f>
        <v>0</v>
      </c>
      <c r="O284" s="113">
        <f>$F284*'INTERNAL PARAMETERS-2'!N284*VLOOKUP(O$4,'INTERNAL PARAMETERS-1'!$B$5:$J$44,4, FALSE)</f>
        <v>0</v>
      </c>
      <c r="P284" s="113">
        <f>$F284*'INTERNAL PARAMETERS-2'!O284*VLOOKUP(P$4,'INTERNAL PARAMETERS-1'!$B$5:$J$44,4, FALSE)</f>
        <v>0</v>
      </c>
      <c r="Q284" s="113">
        <f>$F284*'INTERNAL PARAMETERS-2'!P284*VLOOKUP(Q$4,'INTERNAL PARAMETERS-1'!$B$5:$J$44,4, FALSE)</f>
        <v>0</v>
      </c>
      <c r="R284" s="113">
        <f>$F284*'INTERNAL PARAMETERS-2'!Q284*VLOOKUP(R$4,'INTERNAL PARAMETERS-1'!$B$5:$J$44,4, FALSE)</f>
        <v>0</v>
      </c>
      <c r="S284" s="113">
        <f>$F284*'INTERNAL PARAMETERS-2'!R284*VLOOKUP(S$4,'INTERNAL PARAMETERS-1'!$B$5:$J$44,4, FALSE)</f>
        <v>0</v>
      </c>
      <c r="T284" s="113">
        <f>$F284*'INTERNAL PARAMETERS-2'!S284*VLOOKUP(T$4,'INTERNAL PARAMETERS-1'!$B$5:$J$44,4, FALSE)</f>
        <v>0</v>
      </c>
      <c r="U284" s="113">
        <f>$F284*'INTERNAL PARAMETERS-2'!T284*VLOOKUP(U$4,'INTERNAL PARAMETERS-1'!$B$5:$J$44,4, FALSE)</f>
        <v>0</v>
      </c>
      <c r="V284" s="113">
        <f>$F284*'INTERNAL PARAMETERS-2'!U284*VLOOKUP(V$4,'INTERNAL PARAMETERS-1'!$B$5:$J$44,4, FALSE)</f>
        <v>0</v>
      </c>
      <c r="W284" s="113">
        <f>$F284*'INTERNAL PARAMETERS-2'!V284*VLOOKUP(W$4,'INTERNAL PARAMETERS-1'!$B$5:$J$44,4, FALSE)</f>
        <v>0</v>
      </c>
      <c r="X284" s="113">
        <f>$F284*'INTERNAL PARAMETERS-2'!W284*VLOOKUP(X$4,'INTERNAL PARAMETERS-1'!$B$5:$J$44,4, FALSE)</f>
        <v>0</v>
      </c>
      <c r="Y284" s="113">
        <f>$F284*'INTERNAL PARAMETERS-2'!X284*VLOOKUP(Y$4,'INTERNAL PARAMETERS-1'!$B$5:$J$44,4, FALSE)</f>
        <v>0</v>
      </c>
      <c r="Z284" s="113">
        <f>$F284*'INTERNAL PARAMETERS-2'!Y284*VLOOKUP(Z$4,'INTERNAL PARAMETERS-1'!$B$5:$J$44,4, FALSE)</f>
        <v>0</v>
      </c>
      <c r="AA284" s="113">
        <f>$F284*'INTERNAL PARAMETERS-2'!Z284*VLOOKUP(AA$4,'INTERNAL PARAMETERS-1'!$B$5:$J$44,4, FALSE)</f>
        <v>0</v>
      </c>
      <c r="AB284" s="113">
        <f>$F284*'INTERNAL PARAMETERS-2'!AA284*VLOOKUP(AB$4,'INTERNAL PARAMETERS-1'!$B$5:$J$44,4, FALSE)</f>
        <v>0</v>
      </c>
      <c r="AC284" s="113">
        <f>$F284*'INTERNAL PARAMETERS-2'!AB284*VLOOKUP(AC$4,'INTERNAL PARAMETERS-1'!$B$5:$J$44,4, FALSE)</f>
        <v>0</v>
      </c>
      <c r="AD284" s="113">
        <f>$F284*'INTERNAL PARAMETERS-2'!AC284*VLOOKUP(AD$4,'INTERNAL PARAMETERS-1'!$B$5:$J$44,4, FALSE)</f>
        <v>0</v>
      </c>
      <c r="AE284" s="113">
        <f>$F284*'INTERNAL PARAMETERS-2'!AD284*VLOOKUP(AE$4,'INTERNAL PARAMETERS-1'!$B$5:$J$44,4, FALSE)</f>
        <v>0</v>
      </c>
      <c r="AF284" s="113">
        <f>$F284*'INTERNAL PARAMETERS-2'!AE284*VLOOKUP(AF$4,'INTERNAL PARAMETERS-1'!$B$5:$J$44,4, FALSE)</f>
        <v>0</v>
      </c>
      <c r="AG284" s="113">
        <f>$F284*'INTERNAL PARAMETERS-2'!AF284*VLOOKUP(AG$4,'INTERNAL PARAMETERS-1'!$B$5:$J$44,4, FALSE)</f>
        <v>0</v>
      </c>
      <c r="AH284" s="113">
        <f>$F284*'INTERNAL PARAMETERS-2'!AG284*VLOOKUP(AH$4,'INTERNAL PARAMETERS-1'!$B$5:$J$44,4, FALSE)</f>
        <v>0</v>
      </c>
      <c r="AI284" s="113">
        <f>$F284*'INTERNAL PARAMETERS-2'!AH284*VLOOKUP(AI$4,'INTERNAL PARAMETERS-1'!$B$5:$J$44,4, FALSE)</f>
        <v>0</v>
      </c>
      <c r="AJ284" s="113">
        <f>$F284*'INTERNAL PARAMETERS-2'!AI284*VLOOKUP(AJ$4,'INTERNAL PARAMETERS-1'!$B$5:$J$44,4, FALSE)</f>
        <v>0</v>
      </c>
      <c r="AK284" s="113">
        <f>$F284*'INTERNAL PARAMETERS-2'!AJ284*VLOOKUP(AK$4,'INTERNAL PARAMETERS-1'!$B$5:$J$44,4, FALSE)</f>
        <v>0</v>
      </c>
      <c r="AL284" s="113">
        <f>$F284*'INTERNAL PARAMETERS-2'!AK284*VLOOKUP(AL$4,'INTERNAL PARAMETERS-1'!$B$5:$J$44,4, FALSE)</f>
        <v>0</v>
      </c>
      <c r="AM284" s="113">
        <f>$F284*'INTERNAL PARAMETERS-2'!AL284*VLOOKUP(AM$4,'INTERNAL PARAMETERS-1'!$B$5:$J$44,4, FALSE)</f>
        <v>0</v>
      </c>
      <c r="AN284" s="113">
        <f>$F284*'INTERNAL PARAMETERS-2'!AM284*VLOOKUP(AN$4,'INTERNAL PARAMETERS-1'!$B$5:$J$44,4, FALSE)</f>
        <v>0</v>
      </c>
      <c r="AO284" s="113">
        <f>$F284*'INTERNAL PARAMETERS-2'!AN284*VLOOKUP(AO$4,'INTERNAL PARAMETERS-1'!$B$5:$J$44,4, FALSE)</f>
        <v>0</v>
      </c>
      <c r="AP284" s="113">
        <f>$F284*'INTERNAL PARAMETERS-2'!AO284*VLOOKUP(AP$4,'INTERNAL PARAMETERS-1'!$B$5:$J$44,4, FALSE)</f>
        <v>0</v>
      </c>
      <c r="AQ284" s="113">
        <f>$F284*'INTERNAL PARAMETERS-2'!AP284*VLOOKUP(AQ$4,'INTERNAL PARAMETERS-1'!$B$5:$J$44,4, FALSE)</f>
        <v>0</v>
      </c>
      <c r="AR284" s="113">
        <f>$F284*'INTERNAL PARAMETERS-2'!AQ284*VLOOKUP(AR$4,'INTERNAL PARAMETERS-1'!$B$5:$J$44,4, FALSE)</f>
        <v>0</v>
      </c>
      <c r="AS284" s="113">
        <f>$F284*'INTERNAL PARAMETERS-2'!AR284*VLOOKUP(AS$4,'INTERNAL PARAMETERS-1'!$B$5:$J$44,4, FALSE)</f>
        <v>0</v>
      </c>
      <c r="AT284" s="112">
        <f>$F284*'INTERNAL PARAMETERS-2'!AS284*VLOOKUP(AT$4,'INTERNAL PARAMETERS-1'!$B$5:$J$44,4, FALSE)</f>
        <v>0</v>
      </c>
      <c r="AU284" s="114">
        <f>$F284*'INTERNAL PARAMETERS-2'!F284*(1-VLOOKUP(G$4,'INTERNAL PARAMETERS-1'!$B$5:$J$44,4, FALSE))</f>
        <v>0</v>
      </c>
      <c r="AV284" s="113">
        <f>$F284*'INTERNAL PARAMETERS-2'!G284*(1-VLOOKUP(H$4,'INTERNAL PARAMETERS-1'!$B$5:$J$44,4, FALSE))</f>
        <v>0</v>
      </c>
      <c r="AW284" s="113">
        <f>$F284*'INTERNAL PARAMETERS-2'!H284*(1-VLOOKUP(I$4,'INTERNAL PARAMETERS-1'!$B$5:$J$44,4, FALSE))</f>
        <v>0</v>
      </c>
      <c r="AX284" s="113">
        <f>$F284*'INTERNAL PARAMETERS-2'!I284*(1-VLOOKUP(J$4,'INTERNAL PARAMETERS-1'!$B$5:$J$44,4, FALSE))</f>
        <v>0</v>
      </c>
      <c r="AY284" s="113">
        <f>$F284*'INTERNAL PARAMETERS-2'!J284*(1-VLOOKUP(K$4,'INTERNAL PARAMETERS-1'!$B$5:$J$44,4, FALSE))</f>
        <v>0</v>
      </c>
      <c r="AZ284" s="113">
        <f>$F284*'INTERNAL PARAMETERS-2'!K284*(1-VLOOKUP(L$4,'INTERNAL PARAMETERS-1'!$B$5:$J$44,4, FALSE))</f>
        <v>0</v>
      </c>
      <c r="BA284" s="113">
        <f>$F284*'INTERNAL PARAMETERS-2'!L284*(1-VLOOKUP(M$4,'INTERNAL PARAMETERS-1'!$B$5:$J$44,4, FALSE))</f>
        <v>0</v>
      </c>
      <c r="BB284" s="113">
        <f>$F284*'INTERNAL PARAMETERS-2'!M284*(1-VLOOKUP(N$4,'INTERNAL PARAMETERS-1'!$B$5:$J$44,4, FALSE))</f>
        <v>0</v>
      </c>
      <c r="BC284" s="113">
        <f>$F284*'INTERNAL PARAMETERS-2'!N284*(1-VLOOKUP(O$4,'INTERNAL PARAMETERS-1'!$B$5:$J$44,4, FALSE))</f>
        <v>0</v>
      </c>
      <c r="BD284" s="113">
        <f>$F284*'INTERNAL PARAMETERS-2'!O284*(1-VLOOKUP(P$4,'INTERNAL PARAMETERS-1'!$B$5:$J$44,4, FALSE))</f>
        <v>0</v>
      </c>
      <c r="BE284" s="113">
        <f>$F284*'INTERNAL PARAMETERS-2'!P284*(1-VLOOKUP(Q$4,'INTERNAL PARAMETERS-1'!$B$5:$J$44,4, FALSE))</f>
        <v>0</v>
      </c>
      <c r="BF284" s="113">
        <f>$F284*'INTERNAL PARAMETERS-2'!Q284*(1-VLOOKUP(R$4,'INTERNAL PARAMETERS-1'!$B$5:$J$44,4, FALSE))</f>
        <v>0</v>
      </c>
      <c r="BG284" s="113">
        <f>$F284*'INTERNAL PARAMETERS-2'!R284*(1-VLOOKUP(S$4,'INTERNAL PARAMETERS-1'!$B$5:$J$44,4, FALSE))</f>
        <v>0</v>
      </c>
      <c r="BH284" s="113">
        <f>$F284*'INTERNAL PARAMETERS-2'!S284*(1-VLOOKUP(T$4,'INTERNAL PARAMETERS-1'!$B$5:$J$44,4, FALSE))</f>
        <v>0</v>
      </c>
      <c r="BI284" s="113">
        <f>$F284*'INTERNAL PARAMETERS-2'!T284*(1-VLOOKUP(U$4,'INTERNAL PARAMETERS-1'!$B$5:$J$44,4, FALSE))</f>
        <v>0</v>
      </c>
      <c r="BJ284" s="113">
        <f>$F284*'INTERNAL PARAMETERS-2'!U284*(1-VLOOKUP(V$4,'INTERNAL PARAMETERS-1'!$B$5:$J$44,4, FALSE))</f>
        <v>0</v>
      </c>
      <c r="BK284" s="113">
        <f>$F284*'INTERNAL PARAMETERS-2'!V284*(1-VLOOKUP(W$4,'INTERNAL PARAMETERS-1'!$B$5:$J$44,4, FALSE))</f>
        <v>0</v>
      </c>
      <c r="BL284" s="113">
        <f>$F284*'INTERNAL PARAMETERS-2'!W284*(1-VLOOKUP(X$4,'INTERNAL PARAMETERS-1'!$B$5:$J$44,4, FALSE))</f>
        <v>0</v>
      </c>
      <c r="BM284" s="113">
        <f>$F284*'INTERNAL PARAMETERS-2'!X284*(1-VLOOKUP(Y$4,'INTERNAL PARAMETERS-1'!$B$5:$J$44,4, FALSE))</f>
        <v>0</v>
      </c>
      <c r="BN284" s="113">
        <f>$F284*'INTERNAL PARAMETERS-2'!Y284*(1-VLOOKUP(Z$4,'INTERNAL PARAMETERS-1'!$B$5:$J$44,4, FALSE))</f>
        <v>0</v>
      </c>
      <c r="BO284" s="113">
        <f>$F284*'INTERNAL PARAMETERS-2'!Z284*(1-VLOOKUP(AA$4,'INTERNAL PARAMETERS-1'!$B$5:$J$44,4, FALSE))</f>
        <v>0</v>
      </c>
      <c r="BP284" s="113">
        <f>$F284*'INTERNAL PARAMETERS-2'!AA284*(1-VLOOKUP(AB$4,'INTERNAL PARAMETERS-1'!$B$5:$J$44,4, FALSE))</f>
        <v>0</v>
      </c>
      <c r="BQ284" s="113">
        <f>$F284*'INTERNAL PARAMETERS-2'!AB284*(1-VLOOKUP(AC$4,'INTERNAL PARAMETERS-1'!$B$5:$J$44,4, FALSE))</f>
        <v>0</v>
      </c>
      <c r="BR284" s="113">
        <f>$F284*'INTERNAL PARAMETERS-2'!AC284*(1-VLOOKUP(AD$4,'INTERNAL PARAMETERS-1'!$B$5:$J$44,4, FALSE))</f>
        <v>0</v>
      </c>
      <c r="BS284" s="113">
        <f>$F284*'INTERNAL PARAMETERS-2'!AD284*(1-VLOOKUP(AE$4,'INTERNAL PARAMETERS-1'!$B$5:$J$44,4, FALSE))</f>
        <v>0</v>
      </c>
      <c r="BT284" s="113">
        <f>$F284*'INTERNAL PARAMETERS-2'!AE284*(1-VLOOKUP(AF$4,'INTERNAL PARAMETERS-1'!$B$5:$J$44,4, FALSE))</f>
        <v>0</v>
      </c>
      <c r="BU284" s="113">
        <f>$F284*'INTERNAL PARAMETERS-2'!AF284*(1-VLOOKUP(AG$4,'INTERNAL PARAMETERS-1'!$B$5:$J$44,4, FALSE))</f>
        <v>0</v>
      </c>
      <c r="BV284" s="113">
        <f>$F284*'INTERNAL PARAMETERS-2'!AG284*(1-VLOOKUP(AH$4,'INTERNAL PARAMETERS-1'!$B$5:$J$44,4, FALSE))</f>
        <v>0</v>
      </c>
      <c r="BW284" s="113">
        <f>$F284*'INTERNAL PARAMETERS-2'!AH284*(1-VLOOKUP(AI$4,'INTERNAL PARAMETERS-1'!$B$5:$J$44,4, FALSE))</f>
        <v>0</v>
      </c>
      <c r="BX284" s="113">
        <f>$F284*'INTERNAL PARAMETERS-2'!AI284*(1-VLOOKUP(AJ$4,'INTERNAL PARAMETERS-1'!$B$5:$J$44,4, FALSE))</f>
        <v>0</v>
      </c>
      <c r="BY284" s="113">
        <f>$F284*'INTERNAL PARAMETERS-2'!AJ284*(1-VLOOKUP(AK$4,'INTERNAL PARAMETERS-1'!$B$5:$J$44,4, FALSE))</f>
        <v>0</v>
      </c>
      <c r="BZ284" s="113">
        <f>$F284*'INTERNAL PARAMETERS-2'!AK284*(1-VLOOKUP(AL$4,'INTERNAL PARAMETERS-1'!$B$5:$J$44,4, FALSE))</f>
        <v>0</v>
      </c>
      <c r="CA284" s="113">
        <f>$F284*'INTERNAL PARAMETERS-2'!AL284*(1-VLOOKUP(AM$4,'INTERNAL PARAMETERS-1'!$B$5:$J$44,4, FALSE))</f>
        <v>0</v>
      </c>
      <c r="CB284" s="113">
        <f>$F284*'INTERNAL PARAMETERS-2'!AM284*(1-VLOOKUP(AN$4,'INTERNAL PARAMETERS-1'!$B$5:$J$44,4, FALSE))</f>
        <v>0</v>
      </c>
      <c r="CC284" s="113">
        <f>$F284*'INTERNAL PARAMETERS-2'!AN284*(1-VLOOKUP(AO$4,'INTERNAL PARAMETERS-1'!$B$5:$J$44,4, FALSE))</f>
        <v>0</v>
      </c>
      <c r="CD284" s="113">
        <f>$F284*'INTERNAL PARAMETERS-2'!AO284*(1-VLOOKUP(AP$4,'INTERNAL PARAMETERS-1'!$B$5:$J$44,4, FALSE))</f>
        <v>0</v>
      </c>
      <c r="CE284" s="113">
        <f>$F284*'INTERNAL PARAMETERS-2'!AP284*(1-VLOOKUP(AQ$4,'INTERNAL PARAMETERS-1'!$B$5:$J$44,4, FALSE))</f>
        <v>0</v>
      </c>
      <c r="CF284" s="113">
        <f>$F284*'INTERNAL PARAMETERS-2'!AQ284*(1-VLOOKUP(AR$4,'INTERNAL PARAMETERS-1'!$B$5:$J$44,4, FALSE))</f>
        <v>0</v>
      </c>
      <c r="CG284" s="113">
        <f>$F284*'INTERNAL PARAMETERS-2'!AR284*(1-VLOOKUP(AS$4,'INTERNAL PARAMETERS-1'!$B$5:$J$44,4, FALSE))</f>
        <v>0</v>
      </c>
      <c r="CH284" s="112">
        <f>$F284*'INTERNAL PARAMETERS-2'!AS284*(1-VLOOKUP(AT$4,'INTERNAL PARAMETERS-1'!$B$5:$J$44,4, FALSE))</f>
        <v>0</v>
      </c>
      <c r="CI284" s="111">
        <f t="shared" si="4"/>
        <v>0</v>
      </c>
    </row>
    <row r="285" spans="3:87" x14ac:dyDescent="0.5">
      <c r="C285" s="77" t="s">
        <v>3</v>
      </c>
      <c r="D285" s="76" t="s">
        <v>2</v>
      </c>
      <c r="E285" s="76" t="s">
        <v>10</v>
      </c>
      <c r="F285" s="115">
        <f>'INPUTS-Incidence'!E285</f>
        <v>0</v>
      </c>
      <c r="G285" s="114">
        <f>$F285*'INTERNAL PARAMETERS-2'!F285*VLOOKUP(G$4,'INTERNAL PARAMETERS-1'!$B$5:$J$44,4, FALSE)</f>
        <v>0</v>
      </c>
      <c r="H285" s="113">
        <f>$F285*'INTERNAL PARAMETERS-2'!G285*VLOOKUP(H$4,'INTERNAL PARAMETERS-1'!$B$5:$J$44,4, FALSE)</f>
        <v>0</v>
      </c>
      <c r="I285" s="113">
        <f>$F285*'INTERNAL PARAMETERS-2'!H285*VLOOKUP(I$4,'INTERNAL PARAMETERS-1'!$B$5:$J$44,4, FALSE)</f>
        <v>0</v>
      </c>
      <c r="J285" s="113">
        <f>$F285*'INTERNAL PARAMETERS-2'!I285*VLOOKUP(J$4,'INTERNAL PARAMETERS-1'!$B$5:$J$44,4, FALSE)</f>
        <v>0</v>
      </c>
      <c r="K285" s="113">
        <f>$F285*'INTERNAL PARAMETERS-2'!J285*VLOOKUP(K$4,'INTERNAL PARAMETERS-1'!$B$5:$J$44,4, FALSE)</f>
        <v>0</v>
      </c>
      <c r="L285" s="113">
        <f>$F285*'INTERNAL PARAMETERS-2'!K285*VLOOKUP(L$4,'INTERNAL PARAMETERS-1'!$B$5:$J$44,4, FALSE)</f>
        <v>0</v>
      </c>
      <c r="M285" s="113">
        <f>$F285*'INTERNAL PARAMETERS-2'!L285*VLOOKUP(M$4,'INTERNAL PARAMETERS-1'!$B$5:$J$44,4, FALSE)</f>
        <v>0</v>
      </c>
      <c r="N285" s="113">
        <f>$F285*'INTERNAL PARAMETERS-2'!M285*VLOOKUP(N$4,'INTERNAL PARAMETERS-1'!$B$5:$J$44,4, FALSE)</f>
        <v>0</v>
      </c>
      <c r="O285" s="113">
        <f>$F285*'INTERNAL PARAMETERS-2'!N285*VLOOKUP(O$4,'INTERNAL PARAMETERS-1'!$B$5:$J$44,4, FALSE)</f>
        <v>0</v>
      </c>
      <c r="P285" s="113">
        <f>$F285*'INTERNAL PARAMETERS-2'!O285*VLOOKUP(P$4,'INTERNAL PARAMETERS-1'!$B$5:$J$44,4, FALSE)</f>
        <v>0</v>
      </c>
      <c r="Q285" s="113">
        <f>$F285*'INTERNAL PARAMETERS-2'!P285*VLOOKUP(Q$4,'INTERNAL PARAMETERS-1'!$B$5:$J$44,4, FALSE)</f>
        <v>0</v>
      </c>
      <c r="R285" s="113">
        <f>$F285*'INTERNAL PARAMETERS-2'!Q285*VLOOKUP(R$4,'INTERNAL PARAMETERS-1'!$B$5:$J$44,4, FALSE)</f>
        <v>0</v>
      </c>
      <c r="S285" s="113">
        <f>$F285*'INTERNAL PARAMETERS-2'!R285*VLOOKUP(S$4,'INTERNAL PARAMETERS-1'!$B$5:$J$44,4, FALSE)</f>
        <v>0</v>
      </c>
      <c r="T285" s="113">
        <f>$F285*'INTERNAL PARAMETERS-2'!S285*VLOOKUP(T$4,'INTERNAL PARAMETERS-1'!$B$5:$J$44,4, FALSE)</f>
        <v>0</v>
      </c>
      <c r="U285" s="113">
        <f>$F285*'INTERNAL PARAMETERS-2'!T285*VLOOKUP(U$4,'INTERNAL PARAMETERS-1'!$B$5:$J$44,4, FALSE)</f>
        <v>0</v>
      </c>
      <c r="V285" s="113">
        <f>$F285*'INTERNAL PARAMETERS-2'!U285*VLOOKUP(V$4,'INTERNAL PARAMETERS-1'!$B$5:$J$44,4, FALSE)</f>
        <v>0</v>
      </c>
      <c r="W285" s="113">
        <f>$F285*'INTERNAL PARAMETERS-2'!V285*VLOOKUP(W$4,'INTERNAL PARAMETERS-1'!$B$5:$J$44,4, FALSE)</f>
        <v>0</v>
      </c>
      <c r="X285" s="113">
        <f>$F285*'INTERNAL PARAMETERS-2'!W285*VLOOKUP(X$4,'INTERNAL PARAMETERS-1'!$B$5:$J$44,4, FALSE)</f>
        <v>0</v>
      </c>
      <c r="Y285" s="113">
        <f>$F285*'INTERNAL PARAMETERS-2'!X285*VLOOKUP(Y$4,'INTERNAL PARAMETERS-1'!$B$5:$J$44,4, FALSE)</f>
        <v>0</v>
      </c>
      <c r="Z285" s="113">
        <f>$F285*'INTERNAL PARAMETERS-2'!Y285*VLOOKUP(Z$4,'INTERNAL PARAMETERS-1'!$B$5:$J$44,4, FALSE)</f>
        <v>0</v>
      </c>
      <c r="AA285" s="113">
        <f>$F285*'INTERNAL PARAMETERS-2'!Z285*VLOOKUP(AA$4,'INTERNAL PARAMETERS-1'!$B$5:$J$44,4, FALSE)</f>
        <v>0</v>
      </c>
      <c r="AB285" s="113">
        <f>$F285*'INTERNAL PARAMETERS-2'!AA285*VLOOKUP(AB$4,'INTERNAL PARAMETERS-1'!$B$5:$J$44,4, FALSE)</f>
        <v>0</v>
      </c>
      <c r="AC285" s="113">
        <f>$F285*'INTERNAL PARAMETERS-2'!AB285*VLOOKUP(AC$4,'INTERNAL PARAMETERS-1'!$B$5:$J$44,4, FALSE)</f>
        <v>0</v>
      </c>
      <c r="AD285" s="113">
        <f>$F285*'INTERNAL PARAMETERS-2'!AC285*VLOOKUP(AD$4,'INTERNAL PARAMETERS-1'!$B$5:$J$44,4, FALSE)</f>
        <v>0</v>
      </c>
      <c r="AE285" s="113">
        <f>$F285*'INTERNAL PARAMETERS-2'!AD285*VLOOKUP(AE$4,'INTERNAL PARAMETERS-1'!$B$5:$J$44,4, FALSE)</f>
        <v>0</v>
      </c>
      <c r="AF285" s="113">
        <f>$F285*'INTERNAL PARAMETERS-2'!AE285*VLOOKUP(AF$4,'INTERNAL PARAMETERS-1'!$B$5:$J$44,4, FALSE)</f>
        <v>0</v>
      </c>
      <c r="AG285" s="113">
        <f>$F285*'INTERNAL PARAMETERS-2'!AF285*VLOOKUP(AG$4,'INTERNAL PARAMETERS-1'!$B$5:$J$44,4, FALSE)</f>
        <v>0</v>
      </c>
      <c r="AH285" s="113">
        <f>$F285*'INTERNAL PARAMETERS-2'!AG285*VLOOKUP(AH$4,'INTERNAL PARAMETERS-1'!$B$5:$J$44,4, FALSE)</f>
        <v>0</v>
      </c>
      <c r="AI285" s="113">
        <f>$F285*'INTERNAL PARAMETERS-2'!AH285*VLOOKUP(AI$4,'INTERNAL PARAMETERS-1'!$B$5:$J$44,4, FALSE)</f>
        <v>0</v>
      </c>
      <c r="AJ285" s="113">
        <f>$F285*'INTERNAL PARAMETERS-2'!AI285*VLOOKUP(AJ$4,'INTERNAL PARAMETERS-1'!$B$5:$J$44,4, FALSE)</f>
        <v>0</v>
      </c>
      <c r="AK285" s="113">
        <f>$F285*'INTERNAL PARAMETERS-2'!AJ285*VLOOKUP(AK$4,'INTERNAL PARAMETERS-1'!$B$5:$J$44,4, FALSE)</f>
        <v>0</v>
      </c>
      <c r="AL285" s="113">
        <f>$F285*'INTERNAL PARAMETERS-2'!AK285*VLOOKUP(AL$4,'INTERNAL PARAMETERS-1'!$B$5:$J$44,4, FALSE)</f>
        <v>0</v>
      </c>
      <c r="AM285" s="113">
        <f>$F285*'INTERNAL PARAMETERS-2'!AL285*VLOOKUP(AM$4,'INTERNAL PARAMETERS-1'!$B$5:$J$44,4, FALSE)</f>
        <v>0</v>
      </c>
      <c r="AN285" s="113">
        <f>$F285*'INTERNAL PARAMETERS-2'!AM285*VLOOKUP(AN$4,'INTERNAL PARAMETERS-1'!$B$5:$J$44,4, FALSE)</f>
        <v>0</v>
      </c>
      <c r="AO285" s="113">
        <f>$F285*'INTERNAL PARAMETERS-2'!AN285*VLOOKUP(AO$4,'INTERNAL PARAMETERS-1'!$B$5:$J$44,4, FALSE)</f>
        <v>0</v>
      </c>
      <c r="AP285" s="113">
        <f>$F285*'INTERNAL PARAMETERS-2'!AO285*VLOOKUP(AP$4,'INTERNAL PARAMETERS-1'!$B$5:$J$44,4, FALSE)</f>
        <v>0</v>
      </c>
      <c r="AQ285" s="113">
        <f>$F285*'INTERNAL PARAMETERS-2'!AP285*VLOOKUP(AQ$4,'INTERNAL PARAMETERS-1'!$B$5:$J$44,4, FALSE)</f>
        <v>0</v>
      </c>
      <c r="AR285" s="113">
        <f>$F285*'INTERNAL PARAMETERS-2'!AQ285*VLOOKUP(AR$4,'INTERNAL PARAMETERS-1'!$B$5:$J$44,4, FALSE)</f>
        <v>0</v>
      </c>
      <c r="AS285" s="113">
        <f>$F285*'INTERNAL PARAMETERS-2'!AR285*VLOOKUP(AS$4,'INTERNAL PARAMETERS-1'!$B$5:$J$44,4, FALSE)</f>
        <v>0</v>
      </c>
      <c r="AT285" s="112">
        <f>$F285*'INTERNAL PARAMETERS-2'!AS285*VLOOKUP(AT$4,'INTERNAL PARAMETERS-1'!$B$5:$J$44,4, FALSE)</f>
        <v>0</v>
      </c>
      <c r="AU285" s="114">
        <f>$F285*'INTERNAL PARAMETERS-2'!F285*(1-VLOOKUP(G$4,'INTERNAL PARAMETERS-1'!$B$5:$J$44,4, FALSE))</f>
        <v>0</v>
      </c>
      <c r="AV285" s="113">
        <f>$F285*'INTERNAL PARAMETERS-2'!G285*(1-VLOOKUP(H$4,'INTERNAL PARAMETERS-1'!$B$5:$J$44,4, FALSE))</f>
        <v>0</v>
      </c>
      <c r="AW285" s="113">
        <f>$F285*'INTERNAL PARAMETERS-2'!H285*(1-VLOOKUP(I$4,'INTERNAL PARAMETERS-1'!$B$5:$J$44,4, FALSE))</f>
        <v>0</v>
      </c>
      <c r="AX285" s="113">
        <f>$F285*'INTERNAL PARAMETERS-2'!I285*(1-VLOOKUP(J$4,'INTERNAL PARAMETERS-1'!$B$5:$J$44,4, FALSE))</f>
        <v>0</v>
      </c>
      <c r="AY285" s="113">
        <f>$F285*'INTERNAL PARAMETERS-2'!J285*(1-VLOOKUP(K$4,'INTERNAL PARAMETERS-1'!$B$5:$J$44,4, FALSE))</f>
        <v>0</v>
      </c>
      <c r="AZ285" s="113">
        <f>$F285*'INTERNAL PARAMETERS-2'!K285*(1-VLOOKUP(L$4,'INTERNAL PARAMETERS-1'!$B$5:$J$44,4, FALSE))</f>
        <v>0</v>
      </c>
      <c r="BA285" s="113">
        <f>$F285*'INTERNAL PARAMETERS-2'!L285*(1-VLOOKUP(M$4,'INTERNAL PARAMETERS-1'!$B$5:$J$44,4, FALSE))</f>
        <v>0</v>
      </c>
      <c r="BB285" s="113">
        <f>$F285*'INTERNAL PARAMETERS-2'!M285*(1-VLOOKUP(N$4,'INTERNAL PARAMETERS-1'!$B$5:$J$44,4, FALSE))</f>
        <v>0</v>
      </c>
      <c r="BC285" s="113">
        <f>$F285*'INTERNAL PARAMETERS-2'!N285*(1-VLOOKUP(O$4,'INTERNAL PARAMETERS-1'!$B$5:$J$44,4, FALSE))</f>
        <v>0</v>
      </c>
      <c r="BD285" s="113">
        <f>$F285*'INTERNAL PARAMETERS-2'!O285*(1-VLOOKUP(P$4,'INTERNAL PARAMETERS-1'!$B$5:$J$44,4, FALSE))</f>
        <v>0</v>
      </c>
      <c r="BE285" s="113">
        <f>$F285*'INTERNAL PARAMETERS-2'!P285*(1-VLOOKUP(Q$4,'INTERNAL PARAMETERS-1'!$B$5:$J$44,4, FALSE))</f>
        <v>0</v>
      </c>
      <c r="BF285" s="113">
        <f>$F285*'INTERNAL PARAMETERS-2'!Q285*(1-VLOOKUP(R$4,'INTERNAL PARAMETERS-1'!$B$5:$J$44,4, FALSE))</f>
        <v>0</v>
      </c>
      <c r="BG285" s="113">
        <f>$F285*'INTERNAL PARAMETERS-2'!R285*(1-VLOOKUP(S$4,'INTERNAL PARAMETERS-1'!$B$5:$J$44,4, FALSE))</f>
        <v>0</v>
      </c>
      <c r="BH285" s="113">
        <f>$F285*'INTERNAL PARAMETERS-2'!S285*(1-VLOOKUP(T$4,'INTERNAL PARAMETERS-1'!$B$5:$J$44,4, FALSE))</f>
        <v>0</v>
      </c>
      <c r="BI285" s="113">
        <f>$F285*'INTERNAL PARAMETERS-2'!T285*(1-VLOOKUP(U$4,'INTERNAL PARAMETERS-1'!$B$5:$J$44,4, FALSE))</f>
        <v>0</v>
      </c>
      <c r="BJ285" s="113">
        <f>$F285*'INTERNAL PARAMETERS-2'!U285*(1-VLOOKUP(V$4,'INTERNAL PARAMETERS-1'!$B$5:$J$44,4, FALSE))</f>
        <v>0</v>
      </c>
      <c r="BK285" s="113">
        <f>$F285*'INTERNAL PARAMETERS-2'!V285*(1-VLOOKUP(W$4,'INTERNAL PARAMETERS-1'!$B$5:$J$44,4, FALSE))</f>
        <v>0</v>
      </c>
      <c r="BL285" s="113">
        <f>$F285*'INTERNAL PARAMETERS-2'!W285*(1-VLOOKUP(X$4,'INTERNAL PARAMETERS-1'!$B$5:$J$44,4, FALSE))</f>
        <v>0</v>
      </c>
      <c r="BM285" s="113">
        <f>$F285*'INTERNAL PARAMETERS-2'!X285*(1-VLOOKUP(Y$4,'INTERNAL PARAMETERS-1'!$B$5:$J$44,4, FALSE))</f>
        <v>0</v>
      </c>
      <c r="BN285" s="113">
        <f>$F285*'INTERNAL PARAMETERS-2'!Y285*(1-VLOOKUP(Z$4,'INTERNAL PARAMETERS-1'!$B$5:$J$44,4, FALSE))</f>
        <v>0</v>
      </c>
      <c r="BO285" s="113">
        <f>$F285*'INTERNAL PARAMETERS-2'!Z285*(1-VLOOKUP(AA$4,'INTERNAL PARAMETERS-1'!$B$5:$J$44,4, FALSE))</f>
        <v>0</v>
      </c>
      <c r="BP285" s="113">
        <f>$F285*'INTERNAL PARAMETERS-2'!AA285*(1-VLOOKUP(AB$4,'INTERNAL PARAMETERS-1'!$B$5:$J$44,4, FALSE))</f>
        <v>0</v>
      </c>
      <c r="BQ285" s="113">
        <f>$F285*'INTERNAL PARAMETERS-2'!AB285*(1-VLOOKUP(AC$4,'INTERNAL PARAMETERS-1'!$B$5:$J$44,4, FALSE))</f>
        <v>0</v>
      </c>
      <c r="BR285" s="113">
        <f>$F285*'INTERNAL PARAMETERS-2'!AC285*(1-VLOOKUP(AD$4,'INTERNAL PARAMETERS-1'!$B$5:$J$44,4, FALSE))</f>
        <v>0</v>
      </c>
      <c r="BS285" s="113">
        <f>$F285*'INTERNAL PARAMETERS-2'!AD285*(1-VLOOKUP(AE$4,'INTERNAL PARAMETERS-1'!$B$5:$J$44,4, FALSE))</f>
        <v>0</v>
      </c>
      <c r="BT285" s="113">
        <f>$F285*'INTERNAL PARAMETERS-2'!AE285*(1-VLOOKUP(AF$4,'INTERNAL PARAMETERS-1'!$B$5:$J$44,4, FALSE))</f>
        <v>0</v>
      </c>
      <c r="BU285" s="113">
        <f>$F285*'INTERNAL PARAMETERS-2'!AF285*(1-VLOOKUP(AG$4,'INTERNAL PARAMETERS-1'!$B$5:$J$44,4, FALSE))</f>
        <v>0</v>
      </c>
      <c r="BV285" s="113">
        <f>$F285*'INTERNAL PARAMETERS-2'!AG285*(1-VLOOKUP(AH$4,'INTERNAL PARAMETERS-1'!$B$5:$J$44,4, FALSE))</f>
        <v>0</v>
      </c>
      <c r="BW285" s="113">
        <f>$F285*'INTERNAL PARAMETERS-2'!AH285*(1-VLOOKUP(AI$4,'INTERNAL PARAMETERS-1'!$B$5:$J$44,4, FALSE))</f>
        <v>0</v>
      </c>
      <c r="BX285" s="113">
        <f>$F285*'INTERNAL PARAMETERS-2'!AI285*(1-VLOOKUP(AJ$4,'INTERNAL PARAMETERS-1'!$B$5:$J$44,4, FALSE))</f>
        <v>0</v>
      </c>
      <c r="BY285" s="113">
        <f>$F285*'INTERNAL PARAMETERS-2'!AJ285*(1-VLOOKUP(AK$4,'INTERNAL PARAMETERS-1'!$B$5:$J$44,4, FALSE))</f>
        <v>0</v>
      </c>
      <c r="BZ285" s="113">
        <f>$F285*'INTERNAL PARAMETERS-2'!AK285*(1-VLOOKUP(AL$4,'INTERNAL PARAMETERS-1'!$B$5:$J$44,4, FALSE))</f>
        <v>0</v>
      </c>
      <c r="CA285" s="113">
        <f>$F285*'INTERNAL PARAMETERS-2'!AL285*(1-VLOOKUP(AM$4,'INTERNAL PARAMETERS-1'!$B$5:$J$44,4, FALSE))</f>
        <v>0</v>
      </c>
      <c r="CB285" s="113">
        <f>$F285*'INTERNAL PARAMETERS-2'!AM285*(1-VLOOKUP(AN$4,'INTERNAL PARAMETERS-1'!$B$5:$J$44,4, FALSE))</f>
        <v>0</v>
      </c>
      <c r="CC285" s="113">
        <f>$F285*'INTERNAL PARAMETERS-2'!AN285*(1-VLOOKUP(AO$4,'INTERNAL PARAMETERS-1'!$B$5:$J$44,4, FALSE))</f>
        <v>0</v>
      </c>
      <c r="CD285" s="113">
        <f>$F285*'INTERNAL PARAMETERS-2'!AO285*(1-VLOOKUP(AP$4,'INTERNAL PARAMETERS-1'!$B$5:$J$44,4, FALSE))</f>
        <v>0</v>
      </c>
      <c r="CE285" s="113">
        <f>$F285*'INTERNAL PARAMETERS-2'!AP285*(1-VLOOKUP(AQ$4,'INTERNAL PARAMETERS-1'!$B$5:$J$44,4, FALSE))</f>
        <v>0</v>
      </c>
      <c r="CF285" s="113">
        <f>$F285*'INTERNAL PARAMETERS-2'!AQ285*(1-VLOOKUP(AR$4,'INTERNAL PARAMETERS-1'!$B$5:$J$44,4, FALSE))</f>
        <v>0</v>
      </c>
      <c r="CG285" s="113">
        <f>$F285*'INTERNAL PARAMETERS-2'!AR285*(1-VLOOKUP(AS$4,'INTERNAL PARAMETERS-1'!$B$5:$J$44,4, FALSE))</f>
        <v>0</v>
      </c>
      <c r="CH285" s="112">
        <f>$F285*'INTERNAL PARAMETERS-2'!AS285*(1-VLOOKUP(AT$4,'INTERNAL PARAMETERS-1'!$B$5:$J$44,4, FALSE))</f>
        <v>0</v>
      </c>
      <c r="CI285" s="111">
        <f t="shared" si="4"/>
        <v>0</v>
      </c>
    </row>
    <row r="286" spans="3:87" x14ac:dyDescent="0.5">
      <c r="C286" s="77" t="s">
        <v>3</v>
      </c>
      <c r="D286" s="76" t="s">
        <v>2</v>
      </c>
      <c r="E286" s="76" t="s">
        <v>9</v>
      </c>
      <c r="F286" s="115">
        <f>'INPUTS-Incidence'!E286</f>
        <v>0</v>
      </c>
      <c r="G286" s="114">
        <f>$F286*'INTERNAL PARAMETERS-2'!F286*VLOOKUP(G$4,'INTERNAL PARAMETERS-1'!$B$5:$J$44,4, FALSE)</f>
        <v>0</v>
      </c>
      <c r="H286" s="113">
        <f>$F286*'INTERNAL PARAMETERS-2'!G286*VLOOKUP(H$4,'INTERNAL PARAMETERS-1'!$B$5:$J$44,4, FALSE)</f>
        <v>0</v>
      </c>
      <c r="I286" s="113">
        <f>$F286*'INTERNAL PARAMETERS-2'!H286*VLOOKUP(I$4,'INTERNAL PARAMETERS-1'!$B$5:$J$44,4, FALSE)</f>
        <v>0</v>
      </c>
      <c r="J286" s="113">
        <f>$F286*'INTERNAL PARAMETERS-2'!I286*VLOOKUP(J$4,'INTERNAL PARAMETERS-1'!$B$5:$J$44,4, FALSE)</f>
        <v>0</v>
      </c>
      <c r="K286" s="113">
        <f>$F286*'INTERNAL PARAMETERS-2'!J286*VLOOKUP(K$4,'INTERNAL PARAMETERS-1'!$B$5:$J$44,4, FALSE)</f>
        <v>0</v>
      </c>
      <c r="L286" s="113">
        <f>$F286*'INTERNAL PARAMETERS-2'!K286*VLOOKUP(L$4,'INTERNAL PARAMETERS-1'!$B$5:$J$44,4, FALSE)</f>
        <v>0</v>
      </c>
      <c r="M286" s="113">
        <f>$F286*'INTERNAL PARAMETERS-2'!L286*VLOOKUP(M$4,'INTERNAL PARAMETERS-1'!$B$5:$J$44,4, FALSE)</f>
        <v>0</v>
      </c>
      <c r="N286" s="113">
        <f>$F286*'INTERNAL PARAMETERS-2'!M286*VLOOKUP(N$4,'INTERNAL PARAMETERS-1'!$B$5:$J$44,4, FALSE)</f>
        <v>0</v>
      </c>
      <c r="O286" s="113">
        <f>$F286*'INTERNAL PARAMETERS-2'!N286*VLOOKUP(O$4,'INTERNAL PARAMETERS-1'!$B$5:$J$44,4, FALSE)</f>
        <v>0</v>
      </c>
      <c r="P286" s="113">
        <f>$F286*'INTERNAL PARAMETERS-2'!O286*VLOOKUP(P$4,'INTERNAL PARAMETERS-1'!$B$5:$J$44,4, FALSE)</f>
        <v>0</v>
      </c>
      <c r="Q286" s="113">
        <f>$F286*'INTERNAL PARAMETERS-2'!P286*VLOOKUP(Q$4,'INTERNAL PARAMETERS-1'!$B$5:$J$44,4, FALSE)</f>
        <v>0</v>
      </c>
      <c r="R286" s="113">
        <f>$F286*'INTERNAL PARAMETERS-2'!Q286*VLOOKUP(R$4,'INTERNAL PARAMETERS-1'!$B$5:$J$44,4, FALSE)</f>
        <v>0</v>
      </c>
      <c r="S286" s="113">
        <f>$F286*'INTERNAL PARAMETERS-2'!R286*VLOOKUP(S$4,'INTERNAL PARAMETERS-1'!$B$5:$J$44,4, FALSE)</f>
        <v>0</v>
      </c>
      <c r="T286" s="113">
        <f>$F286*'INTERNAL PARAMETERS-2'!S286*VLOOKUP(T$4,'INTERNAL PARAMETERS-1'!$B$5:$J$44,4, FALSE)</f>
        <v>0</v>
      </c>
      <c r="U286" s="113">
        <f>$F286*'INTERNAL PARAMETERS-2'!T286*VLOOKUP(U$4,'INTERNAL PARAMETERS-1'!$B$5:$J$44,4, FALSE)</f>
        <v>0</v>
      </c>
      <c r="V286" s="113">
        <f>$F286*'INTERNAL PARAMETERS-2'!U286*VLOOKUP(V$4,'INTERNAL PARAMETERS-1'!$B$5:$J$44,4, FALSE)</f>
        <v>0</v>
      </c>
      <c r="W286" s="113">
        <f>$F286*'INTERNAL PARAMETERS-2'!V286*VLOOKUP(W$4,'INTERNAL PARAMETERS-1'!$B$5:$J$44,4, FALSE)</f>
        <v>0</v>
      </c>
      <c r="X286" s="113">
        <f>$F286*'INTERNAL PARAMETERS-2'!W286*VLOOKUP(X$4,'INTERNAL PARAMETERS-1'!$B$5:$J$44,4, FALSE)</f>
        <v>0</v>
      </c>
      <c r="Y286" s="113">
        <f>$F286*'INTERNAL PARAMETERS-2'!X286*VLOOKUP(Y$4,'INTERNAL PARAMETERS-1'!$B$5:$J$44,4, FALSE)</f>
        <v>0</v>
      </c>
      <c r="Z286" s="113">
        <f>$F286*'INTERNAL PARAMETERS-2'!Y286*VLOOKUP(Z$4,'INTERNAL PARAMETERS-1'!$B$5:$J$44,4, FALSE)</f>
        <v>0</v>
      </c>
      <c r="AA286" s="113">
        <f>$F286*'INTERNAL PARAMETERS-2'!Z286*VLOOKUP(AA$4,'INTERNAL PARAMETERS-1'!$B$5:$J$44,4, FALSE)</f>
        <v>0</v>
      </c>
      <c r="AB286" s="113">
        <f>$F286*'INTERNAL PARAMETERS-2'!AA286*VLOOKUP(AB$4,'INTERNAL PARAMETERS-1'!$B$5:$J$44,4, FALSE)</f>
        <v>0</v>
      </c>
      <c r="AC286" s="113">
        <f>$F286*'INTERNAL PARAMETERS-2'!AB286*VLOOKUP(AC$4,'INTERNAL PARAMETERS-1'!$B$5:$J$44,4, FALSE)</f>
        <v>0</v>
      </c>
      <c r="AD286" s="113">
        <f>$F286*'INTERNAL PARAMETERS-2'!AC286*VLOOKUP(AD$4,'INTERNAL PARAMETERS-1'!$B$5:$J$44,4, FALSE)</f>
        <v>0</v>
      </c>
      <c r="AE286" s="113">
        <f>$F286*'INTERNAL PARAMETERS-2'!AD286*VLOOKUP(AE$4,'INTERNAL PARAMETERS-1'!$B$5:$J$44,4, FALSE)</f>
        <v>0</v>
      </c>
      <c r="AF286" s="113">
        <f>$F286*'INTERNAL PARAMETERS-2'!AE286*VLOOKUP(AF$4,'INTERNAL PARAMETERS-1'!$B$5:$J$44,4, FALSE)</f>
        <v>0</v>
      </c>
      <c r="AG286" s="113">
        <f>$F286*'INTERNAL PARAMETERS-2'!AF286*VLOOKUP(AG$4,'INTERNAL PARAMETERS-1'!$B$5:$J$44,4, FALSE)</f>
        <v>0</v>
      </c>
      <c r="AH286" s="113">
        <f>$F286*'INTERNAL PARAMETERS-2'!AG286*VLOOKUP(AH$4,'INTERNAL PARAMETERS-1'!$B$5:$J$44,4, FALSE)</f>
        <v>0</v>
      </c>
      <c r="AI286" s="113">
        <f>$F286*'INTERNAL PARAMETERS-2'!AH286*VLOOKUP(AI$4,'INTERNAL PARAMETERS-1'!$B$5:$J$44,4, FALSE)</f>
        <v>0</v>
      </c>
      <c r="AJ286" s="113">
        <f>$F286*'INTERNAL PARAMETERS-2'!AI286*VLOOKUP(AJ$4,'INTERNAL PARAMETERS-1'!$B$5:$J$44,4, FALSE)</f>
        <v>0</v>
      </c>
      <c r="AK286" s="113">
        <f>$F286*'INTERNAL PARAMETERS-2'!AJ286*VLOOKUP(AK$4,'INTERNAL PARAMETERS-1'!$B$5:$J$44,4, FALSE)</f>
        <v>0</v>
      </c>
      <c r="AL286" s="113">
        <f>$F286*'INTERNAL PARAMETERS-2'!AK286*VLOOKUP(AL$4,'INTERNAL PARAMETERS-1'!$B$5:$J$44,4, FALSE)</f>
        <v>0</v>
      </c>
      <c r="AM286" s="113">
        <f>$F286*'INTERNAL PARAMETERS-2'!AL286*VLOOKUP(AM$4,'INTERNAL PARAMETERS-1'!$B$5:$J$44,4, FALSE)</f>
        <v>0</v>
      </c>
      <c r="AN286" s="113">
        <f>$F286*'INTERNAL PARAMETERS-2'!AM286*VLOOKUP(AN$4,'INTERNAL PARAMETERS-1'!$B$5:$J$44,4, FALSE)</f>
        <v>0</v>
      </c>
      <c r="AO286" s="113">
        <f>$F286*'INTERNAL PARAMETERS-2'!AN286*VLOOKUP(AO$4,'INTERNAL PARAMETERS-1'!$B$5:$J$44,4, FALSE)</f>
        <v>0</v>
      </c>
      <c r="AP286" s="113">
        <f>$F286*'INTERNAL PARAMETERS-2'!AO286*VLOOKUP(AP$4,'INTERNAL PARAMETERS-1'!$B$5:$J$44,4, FALSE)</f>
        <v>0</v>
      </c>
      <c r="AQ286" s="113">
        <f>$F286*'INTERNAL PARAMETERS-2'!AP286*VLOOKUP(AQ$4,'INTERNAL PARAMETERS-1'!$B$5:$J$44,4, FALSE)</f>
        <v>0</v>
      </c>
      <c r="AR286" s="113">
        <f>$F286*'INTERNAL PARAMETERS-2'!AQ286*VLOOKUP(AR$4,'INTERNAL PARAMETERS-1'!$B$5:$J$44,4, FALSE)</f>
        <v>0</v>
      </c>
      <c r="AS286" s="113">
        <f>$F286*'INTERNAL PARAMETERS-2'!AR286*VLOOKUP(AS$4,'INTERNAL PARAMETERS-1'!$B$5:$J$44,4, FALSE)</f>
        <v>0</v>
      </c>
      <c r="AT286" s="112">
        <f>$F286*'INTERNAL PARAMETERS-2'!AS286*VLOOKUP(AT$4,'INTERNAL PARAMETERS-1'!$B$5:$J$44,4, FALSE)</f>
        <v>0</v>
      </c>
      <c r="AU286" s="114">
        <f>$F286*'INTERNAL PARAMETERS-2'!F286*(1-VLOOKUP(G$4,'INTERNAL PARAMETERS-1'!$B$5:$J$44,4, FALSE))</f>
        <v>0</v>
      </c>
      <c r="AV286" s="113">
        <f>$F286*'INTERNAL PARAMETERS-2'!G286*(1-VLOOKUP(H$4,'INTERNAL PARAMETERS-1'!$B$5:$J$44,4, FALSE))</f>
        <v>0</v>
      </c>
      <c r="AW286" s="113">
        <f>$F286*'INTERNAL PARAMETERS-2'!H286*(1-VLOOKUP(I$4,'INTERNAL PARAMETERS-1'!$B$5:$J$44,4, FALSE))</f>
        <v>0</v>
      </c>
      <c r="AX286" s="113">
        <f>$F286*'INTERNAL PARAMETERS-2'!I286*(1-VLOOKUP(J$4,'INTERNAL PARAMETERS-1'!$B$5:$J$44,4, FALSE))</f>
        <v>0</v>
      </c>
      <c r="AY286" s="113">
        <f>$F286*'INTERNAL PARAMETERS-2'!J286*(1-VLOOKUP(K$4,'INTERNAL PARAMETERS-1'!$B$5:$J$44,4, FALSE))</f>
        <v>0</v>
      </c>
      <c r="AZ286" s="113">
        <f>$F286*'INTERNAL PARAMETERS-2'!K286*(1-VLOOKUP(L$4,'INTERNAL PARAMETERS-1'!$B$5:$J$44,4, FALSE))</f>
        <v>0</v>
      </c>
      <c r="BA286" s="113">
        <f>$F286*'INTERNAL PARAMETERS-2'!L286*(1-VLOOKUP(M$4,'INTERNAL PARAMETERS-1'!$B$5:$J$44,4, FALSE))</f>
        <v>0</v>
      </c>
      <c r="BB286" s="113">
        <f>$F286*'INTERNAL PARAMETERS-2'!M286*(1-VLOOKUP(N$4,'INTERNAL PARAMETERS-1'!$B$5:$J$44,4, FALSE))</f>
        <v>0</v>
      </c>
      <c r="BC286" s="113">
        <f>$F286*'INTERNAL PARAMETERS-2'!N286*(1-VLOOKUP(O$4,'INTERNAL PARAMETERS-1'!$B$5:$J$44,4, FALSE))</f>
        <v>0</v>
      </c>
      <c r="BD286" s="113">
        <f>$F286*'INTERNAL PARAMETERS-2'!O286*(1-VLOOKUP(P$4,'INTERNAL PARAMETERS-1'!$B$5:$J$44,4, FALSE))</f>
        <v>0</v>
      </c>
      <c r="BE286" s="113">
        <f>$F286*'INTERNAL PARAMETERS-2'!P286*(1-VLOOKUP(Q$4,'INTERNAL PARAMETERS-1'!$B$5:$J$44,4, FALSE))</f>
        <v>0</v>
      </c>
      <c r="BF286" s="113">
        <f>$F286*'INTERNAL PARAMETERS-2'!Q286*(1-VLOOKUP(R$4,'INTERNAL PARAMETERS-1'!$B$5:$J$44,4, FALSE))</f>
        <v>0</v>
      </c>
      <c r="BG286" s="113">
        <f>$F286*'INTERNAL PARAMETERS-2'!R286*(1-VLOOKUP(S$4,'INTERNAL PARAMETERS-1'!$B$5:$J$44,4, FALSE))</f>
        <v>0</v>
      </c>
      <c r="BH286" s="113">
        <f>$F286*'INTERNAL PARAMETERS-2'!S286*(1-VLOOKUP(T$4,'INTERNAL PARAMETERS-1'!$B$5:$J$44,4, FALSE))</f>
        <v>0</v>
      </c>
      <c r="BI286" s="113">
        <f>$F286*'INTERNAL PARAMETERS-2'!T286*(1-VLOOKUP(U$4,'INTERNAL PARAMETERS-1'!$B$5:$J$44,4, FALSE))</f>
        <v>0</v>
      </c>
      <c r="BJ286" s="113">
        <f>$F286*'INTERNAL PARAMETERS-2'!U286*(1-VLOOKUP(V$4,'INTERNAL PARAMETERS-1'!$B$5:$J$44,4, FALSE))</f>
        <v>0</v>
      </c>
      <c r="BK286" s="113">
        <f>$F286*'INTERNAL PARAMETERS-2'!V286*(1-VLOOKUP(W$4,'INTERNAL PARAMETERS-1'!$B$5:$J$44,4, FALSE))</f>
        <v>0</v>
      </c>
      <c r="BL286" s="113">
        <f>$F286*'INTERNAL PARAMETERS-2'!W286*(1-VLOOKUP(X$4,'INTERNAL PARAMETERS-1'!$B$5:$J$44,4, FALSE))</f>
        <v>0</v>
      </c>
      <c r="BM286" s="113">
        <f>$F286*'INTERNAL PARAMETERS-2'!X286*(1-VLOOKUP(Y$4,'INTERNAL PARAMETERS-1'!$B$5:$J$44,4, FALSE))</f>
        <v>0</v>
      </c>
      <c r="BN286" s="113">
        <f>$F286*'INTERNAL PARAMETERS-2'!Y286*(1-VLOOKUP(Z$4,'INTERNAL PARAMETERS-1'!$B$5:$J$44,4, FALSE))</f>
        <v>0</v>
      </c>
      <c r="BO286" s="113">
        <f>$F286*'INTERNAL PARAMETERS-2'!Z286*(1-VLOOKUP(AA$4,'INTERNAL PARAMETERS-1'!$B$5:$J$44,4, FALSE))</f>
        <v>0</v>
      </c>
      <c r="BP286" s="113">
        <f>$F286*'INTERNAL PARAMETERS-2'!AA286*(1-VLOOKUP(AB$4,'INTERNAL PARAMETERS-1'!$B$5:$J$44,4, FALSE))</f>
        <v>0</v>
      </c>
      <c r="BQ286" s="113">
        <f>$F286*'INTERNAL PARAMETERS-2'!AB286*(1-VLOOKUP(AC$4,'INTERNAL PARAMETERS-1'!$B$5:$J$44,4, FALSE))</f>
        <v>0</v>
      </c>
      <c r="BR286" s="113">
        <f>$F286*'INTERNAL PARAMETERS-2'!AC286*(1-VLOOKUP(AD$4,'INTERNAL PARAMETERS-1'!$B$5:$J$44,4, FALSE))</f>
        <v>0</v>
      </c>
      <c r="BS286" s="113">
        <f>$F286*'INTERNAL PARAMETERS-2'!AD286*(1-VLOOKUP(AE$4,'INTERNAL PARAMETERS-1'!$B$5:$J$44,4, FALSE))</f>
        <v>0</v>
      </c>
      <c r="BT286" s="113">
        <f>$F286*'INTERNAL PARAMETERS-2'!AE286*(1-VLOOKUP(AF$4,'INTERNAL PARAMETERS-1'!$B$5:$J$44,4, FALSE))</f>
        <v>0</v>
      </c>
      <c r="BU286" s="113">
        <f>$F286*'INTERNAL PARAMETERS-2'!AF286*(1-VLOOKUP(AG$4,'INTERNAL PARAMETERS-1'!$B$5:$J$44,4, FALSE))</f>
        <v>0</v>
      </c>
      <c r="BV286" s="113">
        <f>$F286*'INTERNAL PARAMETERS-2'!AG286*(1-VLOOKUP(AH$4,'INTERNAL PARAMETERS-1'!$B$5:$J$44,4, FALSE))</f>
        <v>0</v>
      </c>
      <c r="BW286" s="113">
        <f>$F286*'INTERNAL PARAMETERS-2'!AH286*(1-VLOOKUP(AI$4,'INTERNAL PARAMETERS-1'!$B$5:$J$44,4, FALSE))</f>
        <v>0</v>
      </c>
      <c r="BX286" s="113">
        <f>$F286*'INTERNAL PARAMETERS-2'!AI286*(1-VLOOKUP(AJ$4,'INTERNAL PARAMETERS-1'!$B$5:$J$44,4, FALSE))</f>
        <v>0</v>
      </c>
      <c r="BY286" s="113">
        <f>$F286*'INTERNAL PARAMETERS-2'!AJ286*(1-VLOOKUP(AK$4,'INTERNAL PARAMETERS-1'!$B$5:$J$44,4, FALSE))</f>
        <v>0</v>
      </c>
      <c r="BZ286" s="113">
        <f>$F286*'INTERNAL PARAMETERS-2'!AK286*(1-VLOOKUP(AL$4,'INTERNAL PARAMETERS-1'!$B$5:$J$44,4, FALSE))</f>
        <v>0</v>
      </c>
      <c r="CA286" s="113">
        <f>$F286*'INTERNAL PARAMETERS-2'!AL286*(1-VLOOKUP(AM$4,'INTERNAL PARAMETERS-1'!$B$5:$J$44,4, FALSE))</f>
        <v>0</v>
      </c>
      <c r="CB286" s="113">
        <f>$F286*'INTERNAL PARAMETERS-2'!AM286*(1-VLOOKUP(AN$4,'INTERNAL PARAMETERS-1'!$B$5:$J$44,4, FALSE))</f>
        <v>0</v>
      </c>
      <c r="CC286" s="113">
        <f>$F286*'INTERNAL PARAMETERS-2'!AN286*(1-VLOOKUP(AO$4,'INTERNAL PARAMETERS-1'!$B$5:$J$44,4, FALSE))</f>
        <v>0</v>
      </c>
      <c r="CD286" s="113">
        <f>$F286*'INTERNAL PARAMETERS-2'!AO286*(1-VLOOKUP(AP$4,'INTERNAL PARAMETERS-1'!$B$5:$J$44,4, FALSE))</f>
        <v>0</v>
      </c>
      <c r="CE286" s="113">
        <f>$F286*'INTERNAL PARAMETERS-2'!AP286*(1-VLOOKUP(AQ$4,'INTERNAL PARAMETERS-1'!$B$5:$J$44,4, FALSE))</f>
        <v>0</v>
      </c>
      <c r="CF286" s="113">
        <f>$F286*'INTERNAL PARAMETERS-2'!AQ286*(1-VLOOKUP(AR$4,'INTERNAL PARAMETERS-1'!$B$5:$J$44,4, FALSE))</f>
        <v>0</v>
      </c>
      <c r="CG286" s="113">
        <f>$F286*'INTERNAL PARAMETERS-2'!AR286*(1-VLOOKUP(AS$4,'INTERNAL PARAMETERS-1'!$B$5:$J$44,4, FALSE))</f>
        <v>0</v>
      </c>
      <c r="CH286" s="112">
        <f>$F286*'INTERNAL PARAMETERS-2'!AS286*(1-VLOOKUP(AT$4,'INTERNAL PARAMETERS-1'!$B$5:$J$44,4, FALSE))</f>
        <v>0</v>
      </c>
      <c r="CI286" s="111">
        <f t="shared" si="4"/>
        <v>0</v>
      </c>
    </row>
    <row r="287" spans="3:87" x14ac:dyDescent="0.5">
      <c r="C287" s="77" t="s">
        <v>3</v>
      </c>
      <c r="D287" s="76" t="s">
        <v>2</v>
      </c>
      <c r="E287" s="76" t="s">
        <v>8</v>
      </c>
      <c r="F287" s="115">
        <f>'INPUTS-Incidence'!E287</f>
        <v>0</v>
      </c>
      <c r="G287" s="114">
        <f>$F287*'INTERNAL PARAMETERS-2'!F287*VLOOKUP(G$4,'INTERNAL PARAMETERS-1'!$B$5:$J$44,4, FALSE)</f>
        <v>0</v>
      </c>
      <c r="H287" s="113">
        <f>$F287*'INTERNAL PARAMETERS-2'!G287*VLOOKUP(H$4,'INTERNAL PARAMETERS-1'!$B$5:$J$44,4, FALSE)</f>
        <v>0</v>
      </c>
      <c r="I287" s="113">
        <f>$F287*'INTERNAL PARAMETERS-2'!H287*VLOOKUP(I$4,'INTERNAL PARAMETERS-1'!$B$5:$J$44,4, FALSE)</f>
        <v>0</v>
      </c>
      <c r="J287" s="113">
        <f>$F287*'INTERNAL PARAMETERS-2'!I287*VLOOKUP(J$4,'INTERNAL PARAMETERS-1'!$B$5:$J$44,4, FALSE)</f>
        <v>0</v>
      </c>
      <c r="K287" s="113">
        <f>$F287*'INTERNAL PARAMETERS-2'!J287*VLOOKUP(K$4,'INTERNAL PARAMETERS-1'!$B$5:$J$44,4, FALSE)</f>
        <v>0</v>
      </c>
      <c r="L287" s="113">
        <f>$F287*'INTERNAL PARAMETERS-2'!K287*VLOOKUP(L$4,'INTERNAL PARAMETERS-1'!$B$5:$J$44,4, FALSE)</f>
        <v>0</v>
      </c>
      <c r="M287" s="113">
        <f>$F287*'INTERNAL PARAMETERS-2'!L287*VLOOKUP(M$4,'INTERNAL PARAMETERS-1'!$B$5:$J$44,4, FALSE)</f>
        <v>0</v>
      </c>
      <c r="N287" s="113">
        <f>$F287*'INTERNAL PARAMETERS-2'!M287*VLOOKUP(N$4,'INTERNAL PARAMETERS-1'!$B$5:$J$44,4, FALSE)</f>
        <v>0</v>
      </c>
      <c r="O287" s="113">
        <f>$F287*'INTERNAL PARAMETERS-2'!N287*VLOOKUP(O$4,'INTERNAL PARAMETERS-1'!$B$5:$J$44,4, FALSE)</f>
        <v>0</v>
      </c>
      <c r="P287" s="113">
        <f>$F287*'INTERNAL PARAMETERS-2'!O287*VLOOKUP(P$4,'INTERNAL PARAMETERS-1'!$B$5:$J$44,4, FALSE)</f>
        <v>0</v>
      </c>
      <c r="Q287" s="113">
        <f>$F287*'INTERNAL PARAMETERS-2'!P287*VLOOKUP(Q$4,'INTERNAL PARAMETERS-1'!$B$5:$J$44,4, FALSE)</f>
        <v>0</v>
      </c>
      <c r="R287" s="113">
        <f>$F287*'INTERNAL PARAMETERS-2'!Q287*VLOOKUP(R$4,'INTERNAL PARAMETERS-1'!$B$5:$J$44,4, FALSE)</f>
        <v>0</v>
      </c>
      <c r="S287" s="113">
        <f>$F287*'INTERNAL PARAMETERS-2'!R287*VLOOKUP(S$4,'INTERNAL PARAMETERS-1'!$B$5:$J$44,4, FALSE)</f>
        <v>0</v>
      </c>
      <c r="T287" s="113">
        <f>$F287*'INTERNAL PARAMETERS-2'!S287*VLOOKUP(T$4,'INTERNAL PARAMETERS-1'!$B$5:$J$44,4, FALSE)</f>
        <v>0</v>
      </c>
      <c r="U287" s="113">
        <f>$F287*'INTERNAL PARAMETERS-2'!T287*VLOOKUP(U$4,'INTERNAL PARAMETERS-1'!$B$5:$J$44,4, FALSE)</f>
        <v>0</v>
      </c>
      <c r="V287" s="113">
        <f>$F287*'INTERNAL PARAMETERS-2'!U287*VLOOKUP(V$4,'INTERNAL PARAMETERS-1'!$B$5:$J$44,4, FALSE)</f>
        <v>0</v>
      </c>
      <c r="W287" s="113">
        <f>$F287*'INTERNAL PARAMETERS-2'!V287*VLOOKUP(W$4,'INTERNAL PARAMETERS-1'!$B$5:$J$44,4, FALSE)</f>
        <v>0</v>
      </c>
      <c r="X287" s="113">
        <f>$F287*'INTERNAL PARAMETERS-2'!W287*VLOOKUP(X$4,'INTERNAL PARAMETERS-1'!$B$5:$J$44,4, FALSE)</f>
        <v>0</v>
      </c>
      <c r="Y287" s="113">
        <f>$F287*'INTERNAL PARAMETERS-2'!X287*VLOOKUP(Y$4,'INTERNAL PARAMETERS-1'!$B$5:$J$44,4, FALSE)</f>
        <v>0</v>
      </c>
      <c r="Z287" s="113">
        <f>$F287*'INTERNAL PARAMETERS-2'!Y287*VLOOKUP(Z$4,'INTERNAL PARAMETERS-1'!$B$5:$J$44,4, FALSE)</f>
        <v>0</v>
      </c>
      <c r="AA287" s="113">
        <f>$F287*'INTERNAL PARAMETERS-2'!Z287*VLOOKUP(AA$4,'INTERNAL PARAMETERS-1'!$B$5:$J$44,4, FALSE)</f>
        <v>0</v>
      </c>
      <c r="AB287" s="113">
        <f>$F287*'INTERNAL PARAMETERS-2'!AA287*VLOOKUP(AB$4,'INTERNAL PARAMETERS-1'!$B$5:$J$44,4, FALSE)</f>
        <v>0</v>
      </c>
      <c r="AC287" s="113">
        <f>$F287*'INTERNAL PARAMETERS-2'!AB287*VLOOKUP(AC$4,'INTERNAL PARAMETERS-1'!$B$5:$J$44,4, FALSE)</f>
        <v>0</v>
      </c>
      <c r="AD287" s="113">
        <f>$F287*'INTERNAL PARAMETERS-2'!AC287*VLOOKUP(AD$4,'INTERNAL PARAMETERS-1'!$B$5:$J$44,4, FALSE)</f>
        <v>0</v>
      </c>
      <c r="AE287" s="113">
        <f>$F287*'INTERNAL PARAMETERS-2'!AD287*VLOOKUP(AE$4,'INTERNAL PARAMETERS-1'!$B$5:$J$44,4, FALSE)</f>
        <v>0</v>
      </c>
      <c r="AF287" s="113">
        <f>$F287*'INTERNAL PARAMETERS-2'!AE287*VLOOKUP(AF$4,'INTERNAL PARAMETERS-1'!$B$5:$J$44,4, FALSE)</f>
        <v>0</v>
      </c>
      <c r="AG287" s="113">
        <f>$F287*'INTERNAL PARAMETERS-2'!AF287*VLOOKUP(AG$4,'INTERNAL PARAMETERS-1'!$B$5:$J$44,4, FALSE)</f>
        <v>0</v>
      </c>
      <c r="AH287" s="113">
        <f>$F287*'INTERNAL PARAMETERS-2'!AG287*VLOOKUP(AH$4,'INTERNAL PARAMETERS-1'!$B$5:$J$44,4, FALSE)</f>
        <v>0</v>
      </c>
      <c r="AI287" s="113">
        <f>$F287*'INTERNAL PARAMETERS-2'!AH287*VLOOKUP(AI$4,'INTERNAL PARAMETERS-1'!$B$5:$J$44,4, FALSE)</f>
        <v>0</v>
      </c>
      <c r="AJ287" s="113">
        <f>$F287*'INTERNAL PARAMETERS-2'!AI287*VLOOKUP(AJ$4,'INTERNAL PARAMETERS-1'!$B$5:$J$44,4, FALSE)</f>
        <v>0</v>
      </c>
      <c r="AK287" s="113">
        <f>$F287*'INTERNAL PARAMETERS-2'!AJ287*VLOOKUP(AK$4,'INTERNAL PARAMETERS-1'!$B$5:$J$44,4, FALSE)</f>
        <v>0</v>
      </c>
      <c r="AL287" s="113">
        <f>$F287*'INTERNAL PARAMETERS-2'!AK287*VLOOKUP(AL$4,'INTERNAL PARAMETERS-1'!$B$5:$J$44,4, FALSE)</f>
        <v>0</v>
      </c>
      <c r="AM287" s="113">
        <f>$F287*'INTERNAL PARAMETERS-2'!AL287*VLOOKUP(AM$4,'INTERNAL PARAMETERS-1'!$B$5:$J$44,4, FALSE)</f>
        <v>0</v>
      </c>
      <c r="AN287" s="113">
        <f>$F287*'INTERNAL PARAMETERS-2'!AM287*VLOOKUP(AN$4,'INTERNAL PARAMETERS-1'!$B$5:$J$44,4, FALSE)</f>
        <v>0</v>
      </c>
      <c r="AO287" s="113">
        <f>$F287*'INTERNAL PARAMETERS-2'!AN287*VLOOKUP(AO$4,'INTERNAL PARAMETERS-1'!$B$5:$J$44,4, FALSE)</f>
        <v>0</v>
      </c>
      <c r="AP287" s="113">
        <f>$F287*'INTERNAL PARAMETERS-2'!AO287*VLOOKUP(AP$4,'INTERNAL PARAMETERS-1'!$B$5:$J$44,4, FALSE)</f>
        <v>0</v>
      </c>
      <c r="AQ287" s="113">
        <f>$F287*'INTERNAL PARAMETERS-2'!AP287*VLOOKUP(AQ$4,'INTERNAL PARAMETERS-1'!$B$5:$J$44,4, FALSE)</f>
        <v>0</v>
      </c>
      <c r="AR287" s="113">
        <f>$F287*'INTERNAL PARAMETERS-2'!AQ287*VLOOKUP(AR$4,'INTERNAL PARAMETERS-1'!$B$5:$J$44,4, FALSE)</f>
        <v>0</v>
      </c>
      <c r="AS287" s="113">
        <f>$F287*'INTERNAL PARAMETERS-2'!AR287*VLOOKUP(AS$4,'INTERNAL PARAMETERS-1'!$B$5:$J$44,4, FALSE)</f>
        <v>0</v>
      </c>
      <c r="AT287" s="112">
        <f>$F287*'INTERNAL PARAMETERS-2'!AS287*VLOOKUP(AT$4,'INTERNAL PARAMETERS-1'!$B$5:$J$44,4, FALSE)</f>
        <v>0</v>
      </c>
      <c r="AU287" s="114">
        <f>$F287*'INTERNAL PARAMETERS-2'!F287*(1-VLOOKUP(G$4,'INTERNAL PARAMETERS-1'!$B$5:$J$44,4, FALSE))</f>
        <v>0</v>
      </c>
      <c r="AV287" s="113">
        <f>$F287*'INTERNAL PARAMETERS-2'!G287*(1-VLOOKUP(H$4,'INTERNAL PARAMETERS-1'!$B$5:$J$44,4, FALSE))</f>
        <v>0</v>
      </c>
      <c r="AW287" s="113">
        <f>$F287*'INTERNAL PARAMETERS-2'!H287*(1-VLOOKUP(I$4,'INTERNAL PARAMETERS-1'!$B$5:$J$44,4, FALSE))</f>
        <v>0</v>
      </c>
      <c r="AX287" s="113">
        <f>$F287*'INTERNAL PARAMETERS-2'!I287*(1-VLOOKUP(J$4,'INTERNAL PARAMETERS-1'!$B$5:$J$44,4, FALSE))</f>
        <v>0</v>
      </c>
      <c r="AY287" s="113">
        <f>$F287*'INTERNAL PARAMETERS-2'!J287*(1-VLOOKUP(K$4,'INTERNAL PARAMETERS-1'!$B$5:$J$44,4, FALSE))</f>
        <v>0</v>
      </c>
      <c r="AZ287" s="113">
        <f>$F287*'INTERNAL PARAMETERS-2'!K287*(1-VLOOKUP(L$4,'INTERNAL PARAMETERS-1'!$B$5:$J$44,4, FALSE))</f>
        <v>0</v>
      </c>
      <c r="BA287" s="113">
        <f>$F287*'INTERNAL PARAMETERS-2'!L287*(1-VLOOKUP(M$4,'INTERNAL PARAMETERS-1'!$B$5:$J$44,4, FALSE))</f>
        <v>0</v>
      </c>
      <c r="BB287" s="113">
        <f>$F287*'INTERNAL PARAMETERS-2'!M287*(1-VLOOKUP(N$4,'INTERNAL PARAMETERS-1'!$B$5:$J$44,4, FALSE))</f>
        <v>0</v>
      </c>
      <c r="BC287" s="113">
        <f>$F287*'INTERNAL PARAMETERS-2'!N287*(1-VLOOKUP(O$4,'INTERNAL PARAMETERS-1'!$B$5:$J$44,4, FALSE))</f>
        <v>0</v>
      </c>
      <c r="BD287" s="113">
        <f>$F287*'INTERNAL PARAMETERS-2'!O287*(1-VLOOKUP(P$4,'INTERNAL PARAMETERS-1'!$B$5:$J$44,4, FALSE))</f>
        <v>0</v>
      </c>
      <c r="BE287" s="113">
        <f>$F287*'INTERNAL PARAMETERS-2'!P287*(1-VLOOKUP(Q$4,'INTERNAL PARAMETERS-1'!$B$5:$J$44,4, FALSE))</f>
        <v>0</v>
      </c>
      <c r="BF287" s="113">
        <f>$F287*'INTERNAL PARAMETERS-2'!Q287*(1-VLOOKUP(R$4,'INTERNAL PARAMETERS-1'!$B$5:$J$44,4, FALSE))</f>
        <v>0</v>
      </c>
      <c r="BG287" s="113">
        <f>$F287*'INTERNAL PARAMETERS-2'!R287*(1-VLOOKUP(S$4,'INTERNAL PARAMETERS-1'!$B$5:$J$44,4, FALSE))</f>
        <v>0</v>
      </c>
      <c r="BH287" s="113">
        <f>$F287*'INTERNAL PARAMETERS-2'!S287*(1-VLOOKUP(T$4,'INTERNAL PARAMETERS-1'!$B$5:$J$44,4, FALSE))</f>
        <v>0</v>
      </c>
      <c r="BI287" s="113">
        <f>$F287*'INTERNAL PARAMETERS-2'!T287*(1-VLOOKUP(U$4,'INTERNAL PARAMETERS-1'!$B$5:$J$44,4, FALSE))</f>
        <v>0</v>
      </c>
      <c r="BJ287" s="113">
        <f>$F287*'INTERNAL PARAMETERS-2'!U287*(1-VLOOKUP(V$4,'INTERNAL PARAMETERS-1'!$B$5:$J$44,4, FALSE))</f>
        <v>0</v>
      </c>
      <c r="BK287" s="113">
        <f>$F287*'INTERNAL PARAMETERS-2'!V287*(1-VLOOKUP(W$4,'INTERNAL PARAMETERS-1'!$B$5:$J$44,4, FALSE))</f>
        <v>0</v>
      </c>
      <c r="BL287" s="113">
        <f>$F287*'INTERNAL PARAMETERS-2'!W287*(1-VLOOKUP(X$4,'INTERNAL PARAMETERS-1'!$B$5:$J$44,4, FALSE))</f>
        <v>0</v>
      </c>
      <c r="BM287" s="113">
        <f>$F287*'INTERNAL PARAMETERS-2'!X287*(1-VLOOKUP(Y$4,'INTERNAL PARAMETERS-1'!$B$5:$J$44,4, FALSE))</f>
        <v>0</v>
      </c>
      <c r="BN287" s="113">
        <f>$F287*'INTERNAL PARAMETERS-2'!Y287*(1-VLOOKUP(Z$4,'INTERNAL PARAMETERS-1'!$B$5:$J$44,4, FALSE))</f>
        <v>0</v>
      </c>
      <c r="BO287" s="113">
        <f>$F287*'INTERNAL PARAMETERS-2'!Z287*(1-VLOOKUP(AA$4,'INTERNAL PARAMETERS-1'!$B$5:$J$44,4, FALSE))</f>
        <v>0</v>
      </c>
      <c r="BP287" s="113">
        <f>$F287*'INTERNAL PARAMETERS-2'!AA287*(1-VLOOKUP(AB$4,'INTERNAL PARAMETERS-1'!$B$5:$J$44,4, FALSE))</f>
        <v>0</v>
      </c>
      <c r="BQ287" s="113">
        <f>$F287*'INTERNAL PARAMETERS-2'!AB287*(1-VLOOKUP(AC$4,'INTERNAL PARAMETERS-1'!$B$5:$J$44,4, FALSE))</f>
        <v>0</v>
      </c>
      <c r="BR287" s="113">
        <f>$F287*'INTERNAL PARAMETERS-2'!AC287*(1-VLOOKUP(AD$4,'INTERNAL PARAMETERS-1'!$B$5:$J$44,4, FALSE))</f>
        <v>0</v>
      </c>
      <c r="BS287" s="113">
        <f>$F287*'INTERNAL PARAMETERS-2'!AD287*(1-VLOOKUP(AE$4,'INTERNAL PARAMETERS-1'!$B$5:$J$44,4, FALSE))</f>
        <v>0</v>
      </c>
      <c r="BT287" s="113">
        <f>$F287*'INTERNAL PARAMETERS-2'!AE287*(1-VLOOKUP(AF$4,'INTERNAL PARAMETERS-1'!$B$5:$J$44,4, FALSE))</f>
        <v>0</v>
      </c>
      <c r="BU287" s="113">
        <f>$F287*'INTERNAL PARAMETERS-2'!AF287*(1-VLOOKUP(AG$4,'INTERNAL PARAMETERS-1'!$B$5:$J$44,4, FALSE))</f>
        <v>0</v>
      </c>
      <c r="BV287" s="113">
        <f>$F287*'INTERNAL PARAMETERS-2'!AG287*(1-VLOOKUP(AH$4,'INTERNAL PARAMETERS-1'!$B$5:$J$44,4, FALSE))</f>
        <v>0</v>
      </c>
      <c r="BW287" s="113">
        <f>$F287*'INTERNAL PARAMETERS-2'!AH287*(1-VLOOKUP(AI$4,'INTERNAL PARAMETERS-1'!$B$5:$J$44,4, FALSE))</f>
        <v>0</v>
      </c>
      <c r="BX287" s="113">
        <f>$F287*'INTERNAL PARAMETERS-2'!AI287*(1-VLOOKUP(AJ$4,'INTERNAL PARAMETERS-1'!$B$5:$J$44,4, FALSE))</f>
        <v>0</v>
      </c>
      <c r="BY287" s="113">
        <f>$F287*'INTERNAL PARAMETERS-2'!AJ287*(1-VLOOKUP(AK$4,'INTERNAL PARAMETERS-1'!$B$5:$J$44,4, FALSE))</f>
        <v>0</v>
      </c>
      <c r="BZ287" s="113">
        <f>$F287*'INTERNAL PARAMETERS-2'!AK287*(1-VLOOKUP(AL$4,'INTERNAL PARAMETERS-1'!$B$5:$J$44,4, FALSE))</f>
        <v>0</v>
      </c>
      <c r="CA287" s="113">
        <f>$F287*'INTERNAL PARAMETERS-2'!AL287*(1-VLOOKUP(AM$4,'INTERNAL PARAMETERS-1'!$B$5:$J$44,4, FALSE))</f>
        <v>0</v>
      </c>
      <c r="CB287" s="113">
        <f>$F287*'INTERNAL PARAMETERS-2'!AM287*(1-VLOOKUP(AN$4,'INTERNAL PARAMETERS-1'!$B$5:$J$44,4, FALSE))</f>
        <v>0</v>
      </c>
      <c r="CC287" s="113">
        <f>$F287*'INTERNAL PARAMETERS-2'!AN287*(1-VLOOKUP(AO$4,'INTERNAL PARAMETERS-1'!$B$5:$J$44,4, FALSE))</f>
        <v>0</v>
      </c>
      <c r="CD287" s="113">
        <f>$F287*'INTERNAL PARAMETERS-2'!AO287*(1-VLOOKUP(AP$4,'INTERNAL PARAMETERS-1'!$B$5:$J$44,4, FALSE))</f>
        <v>0</v>
      </c>
      <c r="CE287" s="113">
        <f>$F287*'INTERNAL PARAMETERS-2'!AP287*(1-VLOOKUP(AQ$4,'INTERNAL PARAMETERS-1'!$B$5:$J$44,4, FALSE))</f>
        <v>0</v>
      </c>
      <c r="CF287" s="113">
        <f>$F287*'INTERNAL PARAMETERS-2'!AQ287*(1-VLOOKUP(AR$4,'INTERNAL PARAMETERS-1'!$B$5:$J$44,4, FALSE))</f>
        <v>0</v>
      </c>
      <c r="CG287" s="113">
        <f>$F287*'INTERNAL PARAMETERS-2'!AR287*(1-VLOOKUP(AS$4,'INTERNAL PARAMETERS-1'!$B$5:$J$44,4, FALSE))</f>
        <v>0</v>
      </c>
      <c r="CH287" s="112">
        <f>$F287*'INTERNAL PARAMETERS-2'!AS287*(1-VLOOKUP(AT$4,'INTERNAL PARAMETERS-1'!$B$5:$J$44,4, FALSE))</f>
        <v>0</v>
      </c>
      <c r="CI287" s="111">
        <f t="shared" si="4"/>
        <v>0</v>
      </c>
    </row>
    <row r="288" spans="3:87" x14ac:dyDescent="0.5">
      <c r="C288" s="77" t="s">
        <v>3</v>
      </c>
      <c r="D288" s="76" t="s">
        <v>2</v>
      </c>
      <c r="E288" s="76" t="s">
        <v>7</v>
      </c>
      <c r="F288" s="115">
        <f>'INPUTS-Incidence'!E288</f>
        <v>0</v>
      </c>
      <c r="G288" s="114">
        <f>$F288*'INTERNAL PARAMETERS-2'!F288*VLOOKUP(G$4,'INTERNAL PARAMETERS-1'!$B$5:$J$44,4, FALSE)</f>
        <v>0</v>
      </c>
      <c r="H288" s="113">
        <f>$F288*'INTERNAL PARAMETERS-2'!G288*VLOOKUP(H$4,'INTERNAL PARAMETERS-1'!$B$5:$J$44,4, FALSE)</f>
        <v>0</v>
      </c>
      <c r="I288" s="113">
        <f>$F288*'INTERNAL PARAMETERS-2'!H288*VLOOKUP(I$4,'INTERNAL PARAMETERS-1'!$B$5:$J$44,4, FALSE)</f>
        <v>0</v>
      </c>
      <c r="J288" s="113">
        <f>$F288*'INTERNAL PARAMETERS-2'!I288*VLOOKUP(J$4,'INTERNAL PARAMETERS-1'!$B$5:$J$44,4, FALSE)</f>
        <v>0</v>
      </c>
      <c r="K288" s="113">
        <f>$F288*'INTERNAL PARAMETERS-2'!J288*VLOOKUP(K$4,'INTERNAL PARAMETERS-1'!$B$5:$J$44,4, FALSE)</f>
        <v>0</v>
      </c>
      <c r="L288" s="113">
        <f>$F288*'INTERNAL PARAMETERS-2'!K288*VLOOKUP(L$4,'INTERNAL PARAMETERS-1'!$B$5:$J$44,4, FALSE)</f>
        <v>0</v>
      </c>
      <c r="M288" s="113">
        <f>$F288*'INTERNAL PARAMETERS-2'!L288*VLOOKUP(M$4,'INTERNAL PARAMETERS-1'!$B$5:$J$44,4, FALSE)</f>
        <v>0</v>
      </c>
      <c r="N288" s="113">
        <f>$F288*'INTERNAL PARAMETERS-2'!M288*VLOOKUP(N$4,'INTERNAL PARAMETERS-1'!$B$5:$J$44,4, FALSE)</f>
        <v>0</v>
      </c>
      <c r="O288" s="113">
        <f>$F288*'INTERNAL PARAMETERS-2'!N288*VLOOKUP(O$4,'INTERNAL PARAMETERS-1'!$B$5:$J$44,4, FALSE)</f>
        <v>0</v>
      </c>
      <c r="P288" s="113">
        <f>$F288*'INTERNAL PARAMETERS-2'!O288*VLOOKUP(P$4,'INTERNAL PARAMETERS-1'!$B$5:$J$44,4, FALSE)</f>
        <v>0</v>
      </c>
      <c r="Q288" s="113">
        <f>$F288*'INTERNAL PARAMETERS-2'!P288*VLOOKUP(Q$4,'INTERNAL PARAMETERS-1'!$B$5:$J$44,4, FALSE)</f>
        <v>0</v>
      </c>
      <c r="R288" s="113">
        <f>$F288*'INTERNAL PARAMETERS-2'!Q288*VLOOKUP(R$4,'INTERNAL PARAMETERS-1'!$B$5:$J$44,4, FALSE)</f>
        <v>0</v>
      </c>
      <c r="S288" s="113">
        <f>$F288*'INTERNAL PARAMETERS-2'!R288*VLOOKUP(S$4,'INTERNAL PARAMETERS-1'!$B$5:$J$44,4, FALSE)</f>
        <v>0</v>
      </c>
      <c r="T288" s="113">
        <f>$F288*'INTERNAL PARAMETERS-2'!S288*VLOOKUP(T$4,'INTERNAL PARAMETERS-1'!$B$5:$J$44,4, FALSE)</f>
        <v>0</v>
      </c>
      <c r="U288" s="113">
        <f>$F288*'INTERNAL PARAMETERS-2'!T288*VLOOKUP(U$4,'INTERNAL PARAMETERS-1'!$B$5:$J$44,4, FALSE)</f>
        <v>0</v>
      </c>
      <c r="V288" s="113">
        <f>$F288*'INTERNAL PARAMETERS-2'!U288*VLOOKUP(V$4,'INTERNAL PARAMETERS-1'!$B$5:$J$44,4, FALSE)</f>
        <v>0</v>
      </c>
      <c r="W288" s="113">
        <f>$F288*'INTERNAL PARAMETERS-2'!V288*VLOOKUP(W$4,'INTERNAL PARAMETERS-1'!$B$5:$J$44,4, FALSE)</f>
        <v>0</v>
      </c>
      <c r="X288" s="113">
        <f>$F288*'INTERNAL PARAMETERS-2'!W288*VLOOKUP(X$4,'INTERNAL PARAMETERS-1'!$B$5:$J$44,4, FALSE)</f>
        <v>0</v>
      </c>
      <c r="Y288" s="113">
        <f>$F288*'INTERNAL PARAMETERS-2'!X288*VLOOKUP(Y$4,'INTERNAL PARAMETERS-1'!$B$5:$J$44,4, FALSE)</f>
        <v>0</v>
      </c>
      <c r="Z288" s="113">
        <f>$F288*'INTERNAL PARAMETERS-2'!Y288*VLOOKUP(Z$4,'INTERNAL PARAMETERS-1'!$B$5:$J$44,4, FALSE)</f>
        <v>0</v>
      </c>
      <c r="AA288" s="113">
        <f>$F288*'INTERNAL PARAMETERS-2'!Z288*VLOOKUP(AA$4,'INTERNAL PARAMETERS-1'!$B$5:$J$44,4, FALSE)</f>
        <v>0</v>
      </c>
      <c r="AB288" s="113">
        <f>$F288*'INTERNAL PARAMETERS-2'!AA288*VLOOKUP(AB$4,'INTERNAL PARAMETERS-1'!$B$5:$J$44,4, FALSE)</f>
        <v>0</v>
      </c>
      <c r="AC288" s="113">
        <f>$F288*'INTERNAL PARAMETERS-2'!AB288*VLOOKUP(AC$4,'INTERNAL PARAMETERS-1'!$B$5:$J$44,4, FALSE)</f>
        <v>0</v>
      </c>
      <c r="AD288" s="113">
        <f>$F288*'INTERNAL PARAMETERS-2'!AC288*VLOOKUP(AD$4,'INTERNAL PARAMETERS-1'!$B$5:$J$44,4, FALSE)</f>
        <v>0</v>
      </c>
      <c r="AE288" s="113">
        <f>$F288*'INTERNAL PARAMETERS-2'!AD288*VLOOKUP(AE$4,'INTERNAL PARAMETERS-1'!$B$5:$J$44,4, FALSE)</f>
        <v>0</v>
      </c>
      <c r="AF288" s="113">
        <f>$F288*'INTERNAL PARAMETERS-2'!AE288*VLOOKUP(AF$4,'INTERNAL PARAMETERS-1'!$B$5:$J$44,4, FALSE)</f>
        <v>0</v>
      </c>
      <c r="AG288" s="113">
        <f>$F288*'INTERNAL PARAMETERS-2'!AF288*VLOOKUP(AG$4,'INTERNAL PARAMETERS-1'!$B$5:$J$44,4, FALSE)</f>
        <v>0</v>
      </c>
      <c r="AH288" s="113">
        <f>$F288*'INTERNAL PARAMETERS-2'!AG288*VLOOKUP(AH$4,'INTERNAL PARAMETERS-1'!$B$5:$J$44,4, FALSE)</f>
        <v>0</v>
      </c>
      <c r="AI288" s="113">
        <f>$F288*'INTERNAL PARAMETERS-2'!AH288*VLOOKUP(AI$4,'INTERNAL PARAMETERS-1'!$B$5:$J$44,4, FALSE)</f>
        <v>0</v>
      </c>
      <c r="AJ288" s="113">
        <f>$F288*'INTERNAL PARAMETERS-2'!AI288*VLOOKUP(AJ$4,'INTERNAL PARAMETERS-1'!$B$5:$J$44,4, FALSE)</f>
        <v>0</v>
      </c>
      <c r="AK288" s="113">
        <f>$F288*'INTERNAL PARAMETERS-2'!AJ288*VLOOKUP(AK$4,'INTERNAL PARAMETERS-1'!$B$5:$J$44,4, FALSE)</f>
        <v>0</v>
      </c>
      <c r="AL288" s="113">
        <f>$F288*'INTERNAL PARAMETERS-2'!AK288*VLOOKUP(AL$4,'INTERNAL PARAMETERS-1'!$B$5:$J$44,4, FALSE)</f>
        <v>0</v>
      </c>
      <c r="AM288" s="113">
        <f>$F288*'INTERNAL PARAMETERS-2'!AL288*VLOOKUP(AM$4,'INTERNAL PARAMETERS-1'!$B$5:$J$44,4, FALSE)</f>
        <v>0</v>
      </c>
      <c r="AN288" s="113">
        <f>$F288*'INTERNAL PARAMETERS-2'!AM288*VLOOKUP(AN$4,'INTERNAL PARAMETERS-1'!$B$5:$J$44,4, FALSE)</f>
        <v>0</v>
      </c>
      <c r="AO288" s="113">
        <f>$F288*'INTERNAL PARAMETERS-2'!AN288*VLOOKUP(AO$4,'INTERNAL PARAMETERS-1'!$B$5:$J$44,4, FALSE)</f>
        <v>0</v>
      </c>
      <c r="AP288" s="113">
        <f>$F288*'INTERNAL PARAMETERS-2'!AO288*VLOOKUP(AP$4,'INTERNAL PARAMETERS-1'!$B$5:$J$44,4, FALSE)</f>
        <v>0</v>
      </c>
      <c r="AQ288" s="113">
        <f>$F288*'INTERNAL PARAMETERS-2'!AP288*VLOOKUP(AQ$4,'INTERNAL PARAMETERS-1'!$B$5:$J$44,4, FALSE)</f>
        <v>0</v>
      </c>
      <c r="AR288" s="113">
        <f>$F288*'INTERNAL PARAMETERS-2'!AQ288*VLOOKUP(AR$4,'INTERNAL PARAMETERS-1'!$B$5:$J$44,4, FALSE)</f>
        <v>0</v>
      </c>
      <c r="AS288" s="113">
        <f>$F288*'INTERNAL PARAMETERS-2'!AR288*VLOOKUP(AS$4,'INTERNAL PARAMETERS-1'!$B$5:$J$44,4, FALSE)</f>
        <v>0</v>
      </c>
      <c r="AT288" s="112">
        <f>$F288*'INTERNAL PARAMETERS-2'!AS288*VLOOKUP(AT$4,'INTERNAL PARAMETERS-1'!$B$5:$J$44,4, FALSE)</f>
        <v>0</v>
      </c>
      <c r="AU288" s="114">
        <f>$F288*'INTERNAL PARAMETERS-2'!F288*(1-VLOOKUP(G$4,'INTERNAL PARAMETERS-1'!$B$5:$J$44,4, FALSE))</f>
        <v>0</v>
      </c>
      <c r="AV288" s="113">
        <f>$F288*'INTERNAL PARAMETERS-2'!G288*(1-VLOOKUP(H$4,'INTERNAL PARAMETERS-1'!$B$5:$J$44,4, FALSE))</f>
        <v>0</v>
      </c>
      <c r="AW288" s="113">
        <f>$F288*'INTERNAL PARAMETERS-2'!H288*(1-VLOOKUP(I$4,'INTERNAL PARAMETERS-1'!$B$5:$J$44,4, FALSE))</f>
        <v>0</v>
      </c>
      <c r="AX288" s="113">
        <f>$F288*'INTERNAL PARAMETERS-2'!I288*(1-VLOOKUP(J$4,'INTERNAL PARAMETERS-1'!$B$5:$J$44,4, FALSE))</f>
        <v>0</v>
      </c>
      <c r="AY288" s="113">
        <f>$F288*'INTERNAL PARAMETERS-2'!J288*(1-VLOOKUP(K$4,'INTERNAL PARAMETERS-1'!$B$5:$J$44,4, FALSE))</f>
        <v>0</v>
      </c>
      <c r="AZ288" s="113">
        <f>$F288*'INTERNAL PARAMETERS-2'!K288*(1-VLOOKUP(L$4,'INTERNAL PARAMETERS-1'!$B$5:$J$44,4, FALSE))</f>
        <v>0</v>
      </c>
      <c r="BA288" s="113">
        <f>$F288*'INTERNAL PARAMETERS-2'!L288*(1-VLOOKUP(M$4,'INTERNAL PARAMETERS-1'!$B$5:$J$44,4, FALSE))</f>
        <v>0</v>
      </c>
      <c r="BB288" s="113">
        <f>$F288*'INTERNAL PARAMETERS-2'!M288*(1-VLOOKUP(N$4,'INTERNAL PARAMETERS-1'!$B$5:$J$44,4, FALSE))</f>
        <v>0</v>
      </c>
      <c r="BC288" s="113">
        <f>$F288*'INTERNAL PARAMETERS-2'!N288*(1-VLOOKUP(O$4,'INTERNAL PARAMETERS-1'!$B$5:$J$44,4, FALSE))</f>
        <v>0</v>
      </c>
      <c r="BD288" s="113">
        <f>$F288*'INTERNAL PARAMETERS-2'!O288*(1-VLOOKUP(P$4,'INTERNAL PARAMETERS-1'!$B$5:$J$44,4, FALSE))</f>
        <v>0</v>
      </c>
      <c r="BE288" s="113">
        <f>$F288*'INTERNAL PARAMETERS-2'!P288*(1-VLOOKUP(Q$4,'INTERNAL PARAMETERS-1'!$B$5:$J$44,4, FALSE))</f>
        <v>0</v>
      </c>
      <c r="BF288" s="113">
        <f>$F288*'INTERNAL PARAMETERS-2'!Q288*(1-VLOOKUP(R$4,'INTERNAL PARAMETERS-1'!$B$5:$J$44,4, FALSE))</f>
        <v>0</v>
      </c>
      <c r="BG288" s="113">
        <f>$F288*'INTERNAL PARAMETERS-2'!R288*(1-VLOOKUP(S$4,'INTERNAL PARAMETERS-1'!$B$5:$J$44,4, FALSE))</f>
        <v>0</v>
      </c>
      <c r="BH288" s="113">
        <f>$F288*'INTERNAL PARAMETERS-2'!S288*(1-VLOOKUP(T$4,'INTERNAL PARAMETERS-1'!$B$5:$J$44,4, FALSE))</f>
        <v>0</v>
      </c>
      <c r="BI288" s="113">
        <f>$F288*'INTERNAL PARAMETERS-2'!T288*(1-VLOOKUP(U$4,'INTERNAL PARAMETERS-1'!$B$5:$J$44,4, FALSE))</f>
        <v>0</v>
      </c>
      <c r="BJ288" s="113">
        <f>$F288*'INTERNAL PARAMETERS-2'!U288*(1-VLOOKUP(V$4,'INTERNAL PARAMETERS-1'!$B$5:$J$44,4, FALSE))</f>
        <v>0</v>
      </c>
      <c r="BK288" s="113">
        <f>$F288*'INTERNAL PARAMETERS-2'!V288*(1-VLOOKUP(W$4,'INTERNAL PARAMETERS-1'!$B$5:$J$44,4, FALSE))</f>
        <v>0</v>
      </c>
      <c r="BL288" s="113">
        <f>$F288*'INTERNAL PARAMETERS-2'!W288*(1-VLOOKUP(X$4,'INTERNAL PARAMETERS-1'!$B$5:$J$44,4, FALSE))</f>
        <v>0</v>
      </c>
      <c r="BM288" s="113">
        <f>$F288*'INTERNAL PARAMETERS-2'!X288*(1-VLOOKUP(Y$4,'INTERNAL PARAMETERS-1'!$B$5:$J$44,4, FALSE))</f>
        <v>0</v>
      </c>
      <c r="BN288" s="113">
        <f>$F288*'INTERNAL PARAMETERS-2'!Y288*(1-VLOOKUP(Z$4,'INTERNAL PARAMETERS-1'!$B$5:$J$44,4, FALSE))</f>
        <v>0</v>
      </c>
      <c r="BO288" s="113">
        <f>$F288*'INTERNAL PARAMETERS-2'!Z288*(1-VLOOKUP(AA$4,'INTERNAL PARAMETERS-1'!$B$5:$J$44,4, FALSE))</f>
        <v>0</v>
      </c>
      <c r="BP288" s="113">
        <f>$F288*'INTERNAL PARAMETERS-2'!AA288*(1-VLOOKUP(AB$4,'INTERNAL PARAMETERS-1'!$B$5:$J$44,4, FALSE))</f>
        <v>0</v>
      </c>
      <c r="BQ288" s="113">
        <f>$F288*'INTERNAL PARAMETERS-2'!AB288*(1-VLOOKUP(AC$4,'INTERNAL PARAMETERS-1'!$B$5:$J$44,4, FALSE))</f>
        <v>0</v>
      </c>
      <c r="BR288" s="113">
        <f>$F288*'INTERNAL PARAMETERS-2'!AC288*(1-VLOOKUP(AD$4,'INTERNAL PARAMETERS-1'!$B$5:$J$44,4, FALSE))</f>
        <v>0</v>
      </c>
      <c r="BS288" s="113">
        <f>$F288*'INTERNAL PARAMETERS-2'!AD288*(1-VLOOKUP(AE$4,'INTERNAL PARAMETERS-1'!$B$5:$J$44,4, FALSE))</f>
        <v>0</v>
      </c>
      <c r="BT288" s="113">
        <f>$F288*'INTERNAL PARAMETERS-2'!AE288*(1-VLOOKUP(AF$4,'INTERNAL PARAMETERS-1'!$B$5:$J$44,4, FALSE))</f>
        <v>0</v>
      </c>
      <c r="BU288" s="113">
        <f>$F288*'INTERNAL PARAMETERS-2'!AF288*(1-VLOOKUP(AG$4,'INTERNAL PARAMETERS-1'!$B$5:$J$44,4, FALSE))</f>
        <v>0</v>
      </c>
      <c r="BV288" s="113">
        <f>$F288*'INTERNAL PARAMETERS-2'!AG288*(1-VLOOKUP(AH$4,'INTERNAL PARAMETERS-1'!$B$5:$J$44,4, FALSE))</f>
        <v>0</v>
      </c>
      <c r="BW288" s="113">
        <f>$F288*'INTERNAL PARAMETERS-2'!AH288*(1-VLOOKUP(AI$4,'INTERNAL PARAMETERS-1'!$B$5:$J$44,4, FALSE))</f>
        <v>0</v>
      </c>
      <c r="BX288" s="113">
        <f>$F288*'INTERNAL PARAMETERS-2'!AI288*(1-VLOOKUP(AJ$4,'INTERNAL PARAMETERS-1'!$B$5:$J$44,4, FALSE))</f>
        <v>0</v>
      </c>
      <c r="BY288" s="113">
        <f>$F288*'INTERNAL PARAMETERS-2'!AJ288*(1-VLOOKUP(AK$4,'INTERNAL PARAMETERS-1'!$B$5:$J$44,4, FALSE))</f>
        <v>0</v>
      </c>
      <c r="BZ288" s="113">
        <f>$F288*'INTERNAL PARAMETERS-2'!AK288*(1-VLOOKUP(AL$4,'INTERNAL PARAMETERS-1'!$B$5:$J$44,4, FALSE))</f>
        <v>0</v>
      </c>
      <c r="CA288" s="113">
        <f>$F288*'INTERNAL PARAMETERS-2'!AL288*(1-VLOOKUP(AM$4,'INTERNAL PARAMETERS-1'!$B$5:$J$44,4, FALSE))</f>
        <v>0</v>
      </c>
      <c r="CB288" s="113">
        <f>$F288*'INTERNAL PARAMETERS-2'!AM288*(1-VLOOKUP(AN$4,'INTERNAL PARAMETERS-1'!$B$5:$J$44,4, FALSE))</f>
        <v>0</v>
      </c>
      <c r="CC288" s="113">
        <f>$F288*'INTERNAL PARAMETERS-2'!AN288*(1-VLOOKUP(AO$4,'INTERNAL PARAMETERS-1'!$B$5:$J$44,4, FALSE))</f>
        <v>0</v>
      </c>
      <c r="CD288" s="113">
        <f>$F288*'INTERNAL PARAMETERS-2'!AO288*(1-VLOOKUP(AP$4,'INTERNAL PARAMETERS-1'!$B$5:$J$44,4, FALSE))</f>
        <v>0</v>
      </c>
      <c r="CE288" s="113">
        <f>$F288*'INTERNAL PARAMETERS-2'!AP288*(1-VLOOKUP(AQ$4,'INTERNAL PARAMETERS-1'!$B$5:$J$44,4, FALSE))</f>
        <v>0</v>
      </c>
      <c r="CF288" s="113">
        <f>$F288*'INTERNAL PARAMETERS-2'!AQ288*(1-VLOOKUP(AR$4,'INTERNAL PARAMETERS-1'!$B$5:$J$44,4, FALSE))</f>
        <v>0</v>
      </c>
      <c r="CG288" s="113">
        <f>$F288*'INTERNAL PARAMETERS-2'!AR288*(1-VLOOKUP(AS$4,'INTERNAL PARAMETERS-1'!$B$5:$J$44,4, FALSE))</f>
        <v>0</v>
      </c>
      <c r="CH288" s="112">
        <f>$F288*'INTERNAL PARAMETERS-2'!AS288*(1-VLOOKUP(AT$4,'INTERNAL PARAMETERS-1'!$B$5:$J$44,4, FALSE))</f>
        <v>0</v>
      </c>
      <c r="CI288" s="111">
        <f t="shared" si="4"/>
        <v>0</v>
      </c>
    </row>
    <row r="289" spans="3:87" x14ac:dyDescent="0.5">
      <c r="C289" s="77" t="s">
        <v>3</v>
      </c>
      <c r="D289" s="76" t="s">
        <v>2</v>
      </c>
      <c r="E289" s="76" t="s">
        <v>6</v>
      </c>
      <c r="F289" s="115">
        <f>'INPUTS-Incidence'!E289</f>
        <v>0</v>
      </c>
      <c r="G289" s="114">
        <f>$F289*'INTERNAL PARAMETERS-2'!F289*VLOOKUP(G$4,'INTERNAL PARAMETERS-1'!$B$5:$J$44,4, FALSE)</f>
        <v>0</v>
      </c>
      <c r="H289" s="113">
        <f>$F289*'INTERNAL PARAMETERS-2'!G289*VLOOKUP(H$4,'INTERNAL PARAMETERS-1'!$B$5:$J$44,4, FALSE)</f>
        <v>0</v>
      </c>
      <c r="I289" s="113">
        <f>$F289*'INTERNAL PARAMETERS-2'!H289*VLOOKUP(I$4,'INTERNAL PARAMETERS-1'!$B$5:$J$44,4, FALSE)</f>
        <v>0</v>
      </c>
      <c r="J289" s="113">
        <f>$F289*'INTERNAL PARAMETERS-2'!I289*VLOOKUP(J$4,'INTERNAL PARAMETERS-1'!$B$5:$J$44,4, FALSE)</f>
        <v>0</v>
      </c>
      <c r="K289" s="113">
        <f>$F289*'INTERNAL PARAMETERS-2'!J289*VLOOKUP(K$4,'INTERNAL PARAMETERS-1'!$B$5:$J$44,4, FALSE)</f>
        <v>0</v>
      </c>
      <c r="L289" s="113">
        <f>$F289*'INTERNAL PARAMETERS-2'!K289*VLOOKUP(L$4,'INTERNAL PARAMETERS-1'!$B$5:$J$44,4, FALSE)</f>
        <v>0</v>
      </c>
      <c r="M289" s="113">
        <f>$F289*'INTERNAL PARAMETERS-2'!L289*VLOOKUP(M$4,'INTERNAL PARAMETERS-1'!$B$5:$J$44,4, FALSE)</f>
        <v>0</v>
      </c>
      <c r="N289" s="113">
        <f>$F289*'INTERNAL PARAMETERS-2'!M289*VLOOKUP(N$4,'INTERNAL PARAMETERS-1'!$B$5:$J$44,4, FALSE)</f>
        <v>0</v>
      </c>
      <c r="O289" s="113">
        <f>$F289*'INTERNAL PARAMETERS-2'!N289*VLOOKUP(O$4,'INTERNAL PARAMETERS-1'!$B$5:$J$44,4, FALSE)</f>
        <v>0</v>
      </c>
      <c r="P289" s="113">
        <f>$F289*'INTERNAL PARAMETERS-2'!O289*VLOOKUP(P$4,'INTERNAL PARAMETERS-1'!$B$5:$J$44,4, FALSE)</f>
        <v>0</v>
      </c>
      <c r="Q289" s="113">
        <f>$F289*'INTERNAL PARAMETERS-2'!P289*VLOOKUP(Q$4,'INTERNAL PARAMETERS-1'!$B$5:$J$44,4, FALSE)</f>
        <v>0</v>
      </c>
      <c r="R289" s="113">
        <f>$F289*'INTERNAL PARAMETERS-2'!Q289*VLOOKUP(R$4,'INTERNAL PARAMETERS-1'!$B$5:$J$44,4, FALSE)</f>
        <v>0</v>
      </c>
      <c r="S289" s="113">
        <f>$F289*'INTERNAL PARAMETERS-2'!R289*VLOOKUP(S$4,'INTERNAL PARAMETERS-1'!$B$5:$J$44,4, FALSE)</f>
        <v>0</v>
      </c>
      <c r="T289" s="113">
        <f>$F289*'INTERNAL PARAMETERS-2'!S289*VLOOKUP(T$4,'INTERNAL PARAMETERS-1'!$B$5:$J$44,4, FALSE)</f>
        <v>0</v>
      </c>
      <c r="U289" s="113">
        <f>$F289*'INTERNAL PARAMETERS-2'!T289*VLOOKUP(U$4,'INTERNAL PARAMETERS-1'!$B$5:$J$44,4, FALSE)</f>
        <v>0</v>
      </c>
      <c r="V289" s="113">
        <f>$F289*'INTERNAL PARAMETERS-2'!U289*VLOOKUP(V$4,'INTERNAL PARAMETERS-1'!$B$5:$J$44,4, FALSE)</f>
        <v>0</v>
      </c>
      <c r="W289" s="113">
        <f>$F289*'INTERNAL PARAMETERS-2'!V289*VLOOKUP(W$4,'INTERNAL PARAMETERS-1'!$B$5:$J$44,4, FALSE)</f>
        <v>0</v>
      </c>
      <c r="X289" s="113">
        <f>$F289*'INTERNAL PARAMETERS-2'!W289*VLOOKUP(X$4,'INTERNAL PARAMETERS-1'!$B$5:$J$44,4, FALSE)</f>
        <v>0</v>
      </c>
      <c r="Y289" s="113">
        <f>$F289*'INTERNAL PARAMETERS-2'!X289*VLOOKUP(Y$4,'INTERNAL PARAMETERS-1'!$B$5:$J$44,4, FALSE)</f>
        <v>0</v>
      </c>
      <c r="Z289" s="113">
        <f>$F289*'INTERNAL PARAMETERS-2'!Y289*VLOOKUP(Z$4,'INTERNAL PARAMETERS-1'!$B$5:$J$44,4, FALSE)</f>
        <v>0</v>
      </c>
      <c r="AA289" s="113">
        <f>$F289*'INTERNAL PARAMETERS-2'!Z289*VLOOKUP(AA$4,'INTERNAL PARAMETERS-1'!$B$5:$J$44,4, FALSE)</f>
        <v>0</v>
      </c>
      <c r="AB289" s="113">
        <f>$F289*'INTERNAL PARAMETERS-2'!AA289*VLOOKUP(AB$4,'INTERNAL PARAMETERS-1'!$B$5:$J$44,4, FALSE)</f>
        <v>0</v>
      </c>
      <c r="AC289" s="113">
        <f>$F289*'INTERNAL PARAMETERS-2'!AB289*VLOOKUP(AC$4,'INTERNAL PARAMETERS-1'!$B$5:$J$44,4, FALSE)</f>
        <v>0</v>
      </c>
      <c r="AD289" s="113">
        <f>$F289*'INTERNAL PARAMETERS-2'!AC289*VLOOKUP(AD$4,'INTERNAL PARAMETERS-1'!$B$5:$J$44,4, FALSE)</f>
        <v>0</v>
      </c>
      <c r="AE289" s="113">
        <f>$F289*'INTERNAL PARAMETERS-2'!AD289*VLOOKUP(AE$4,'INTERNAL PARAMETERS-1'!$B$5:$J$44,4, FALSE)</f>
        <v>0</v>
      </c>
      <c r="AF289" s="113">
        <f>$F289*'INTERNAL PARAMETERS-2'!AE289*VLOOKUP(AF$4,'INTERNAL PARAMETERS-1'!$B$5:$J$44,4, FALSE)</f>
        <v>0</v>
      </c>
      <c r="AG289" s="113">
        <f>$F289*'INTERNAL PARAMETERS-2'!AF289*VLOOKUP(AG$4,'INTERNAL PARAMETERS-1'!$B$5:$J$44,4, FALSE)</f>
        <v>0</v>
      </c>
      <c r="AH289" s="113">
        <f>$F289*'INTERNAL PARAMETERS-2'!AG289*VLOOKUP(AH$4,'INTERNAL PARAMETERS-1'!$B$5:$J$44,4, FALSE)</f>
        <v>0</v>
      </c>
      <c r="AI289" s="113">
        <f>$F289*'INTERNAL PARAMETERS-2'!AH289*VLOOKUP(AI$4,'INTERNAL PARAMETERS-1'!$B$5:$J$44,4, FALSE)</f>
        <v>0</v>
      </c>
      <c r="AJ289" s="113">
        <f>$F289*'INTERNAL PARAMETERS-2'!AI289*VLOOKUP(AJ$4,'INTERNAL PARAMETERS-1'!$B$5:$J$44,4, FALSE)</f>
        <v>0</v>
      </c>
      <c r="AK289" s="113">
        <f>$F289*'INTERNAL PARAMETERS-2'!AJ289*VLOOKUP(AK$4,'INTERNAL PARAMETERS-1'!$B$5:$J$44,4, FALSE)</f>
        <v>0</v>
      </c>
      <c r="AL289" s="113">
        <f>$F289*'INTERNAL PARAMETERS-2'!AK289*VLOOKUP(AL$4,'INTERNAL PARAMETERS-1'!$B$5:$J$44,4, FALSE)</f>
        <v>0</v>
      </c>
      <c r="AM289" s="113">
        <f>$F289*'INTERNAL PARAMETERS-2'!AL289*VLOOKUP(AM$4,'INTERNAL PARAMETERS-1'!$B$5:$J$44,4, FALSE)</f>
        <v>0</v>
      </c>
      <c r="AN289" s="113">
        <f>$F289*'INTERNAL PARAMETERS-2'!AM289*VLOOKUP(AN$4,'INTERNAL PARAMETERS-1'!$B$5:$J$44,4, FALSE)</f>
        <v>0</v>
      </c>
      <c r="AO289" s="113">
        <f>$F289*'INTERNAL PARAMETERS-2'!AN289*VLOOKUP(AO$4,'INTERNAL PARAMETERS-1'!$B$5:$J$44,4, FALSE)</f>
        <v>0</v>
      </c>
      <c r="AP289" s="113">
        <f>$F289*'INTERNAL PARAMETERS-2'!AO289*VLOOKUP(AP$4,'INTERNAL PARAMETERS-1'!$B$5:$J$44,4, FALSE)</f>
        <v>0</v>
      </c>
      <c r="AQ289" s="113">
        <f>$F289*'INTERNAL PARAMETERS-2'!AP289*VLOOKUP(AQ$4,'INTERNAL PARAMETERS-1'!$B$5:$J$44,4, FALSE)</f>
        <v>0</v>
      </c>
      <c r="AR289" s="113">
        <f>$F289*'INTERNAL PARAMETERS-2'!AQ289*VLOOKUP(AR$4,'INTERNAL PARAMETERS-1'!$B$5:$J$44,4, FALSE)</f>
        <v>0</v>
      </c>
      <c r="AS289" s="113">
        <f>$F289*'INTERNAL PARAMETERS-2'!AR289*VLOOKUP(AS$4,'INTERNAL PARAMETERS-1'!$B$5:$J$44,4, FALSE)</f>
        <v>0</v>
      </c>
      <c r="AT289" s="112">
        <f>$F289*'INTERNAL PARAMETERS-2'!AS289*VLOOKUP(AT$4,'INTERNAL PARAMETERS-1'!$B$5:$J$44,4, FALSE)</f>
        <v>0</v>
      </c>
      <c r="AU289" s="114">
        <f>$F289*'INTERNAL PARAMETERS-2'!F289*(1-VLOOKUP(G$4,'INTERNAL PARAMETERS-1'!$B$5:$J$44,4, FALSE))</f>
        <v>0</v>
      </c>
      <c r="AV289" s="113">
        <f>$F289*'INTERNAL PARAMETERS-2'!G289*(1-VLOOKUP(H$4,'INTERNAL PARAMETERS-1'!$B$5:$J$44,4, FALSE))</f>
        <v>0</v>
      </c>
      <c r="AW289" s="113">
        <f>$F289*'INTERNAL PARAMETERS-2'!H289*(1-VLOOKUP(I$4,'INTERNAL PARAMETERS-1'!$B$5:$J$44,4, FALSE))</f>
        <v>0</v>
      </c>
      <c r="AX289" s="113">
        <f>$F289*'INTERNAL PARAMETERS-2'!I289*(1-VLOOKUP(J$4,'INTERNAL PARAMETERS-1'!$B$5:$J$44,4, FALSE))</f>
        <v>0</v>
      </c>
      <c r="AY289" s="113">
        <f>$F289*'INTERNAL PARAMETERS-2'!J289*(1-VLOOKUP(K$4,'INTERNAL PARAMETERS-1'!$B$5:$J$44,4, FALSE))</f>
        <v>0</v>
      </c>
      <c r="AZ289" s="113">
        <f>$F289*'INTERNAL PARAMETERS-2'!K289*(1-VLOOKUP(L$4,'INTERNAL PARAMETERS-1'!$B$5:$J$44,4, FALSE))</f>
        <v>0</v>
      </c>
      <c r="BA289" s="113">
        <f>$F289*'INTERNAL PARAMETERS-2'!L289*(1-VLOOKUP(M$4,'INTERNAL PARAMETERS-1'!$B$5:$J$44,4, FALSE))</f>
        <v>0</v>
      </c>
      <c r="BB289" s="113">
        <f>$F289*'INTERNAL PARAMETERS-2'!M289*(1-VLOOKUP(N$4,'INTERNAL PARAMETERS-1'!$B$5:$J$44,4, FALSE))</f>
        <v>0</v>
      </c>
      <c r="BC289" s="113">
        <f>$F289*'INTERNAL PARAMETERS-2'!N289*(1-VLOOKUP(O$4,'INTERNAL PARAMETERS-1'!$B$5:$J$44,4, FALSE))</f>
        <v>0</v>
      </c>
      <c r="BD289" s="113">
        <f>$F289*'INTERNAL PARAMETERS-2'!O289*(1-VLOOKUP(P$4,'INTERNAL PARAMETERS-1'!$B$5:$J$44,4, FALSE))</f>
        <v>0</v>
      </c>
      <c r="BE289" s="113">
        <f>$F289*'INTERNAL PARAMETERS-2'!P289*(1-VLOOKUP(Q$4,'INTERNAL PARAMETERS-1'!$B$5:$J$44,4, FALSE))</f>
        <v>0</v>
      </c>
      <c r="BF289" s="113">
        <f>$F289*'INTERNAL PARAMETERS-2'!Q289*(1-VLOOKUP(R$4,'INTERNAL PARAMETERS-1'!$B$5:$J$44,4, FALSE))</f>
        <v>0</v>
      </c>
      <c r="BG289" s="113">
        <f>$F289*'INTERNAL PARAMETERS-2'!R289*(1-VLOOKUP(S$4,'INTERNAL PARAMETERS-1'!$B$5:$J$44,4, FALSE))</f>
        <v>0</v>
      </c>
      <c r="BH289" s="113">
        <f>$F289*'INTERNAL PARAMETERS-2'!S289*(1-VLOOKUP(T$4,'INTERNAL PARAMETERS-1'!$B$5:$J$44,4, FALSE))</f>
        <v>0</v>
      </c>
      <c r="BI289" s="113">
        <f>$F289*'INTERNAL PARAMETERS-2'!T289*(1-VLOOKUP(U$4,'INTERNAL PARAMETERS-1'!$B$5:$J$44,4, FALSE))</f>
        <v>0</v>
      </c>
      <c r="BJ289" s="113">
        <f>$F289*'INTERNAL PARAMETERS-2'!U289*(1-VLOOKUP(V$4,'INTERNAL PARAMETERS-1'!$B$5:$J$44,4, FALSE))</f>
        <v>0</v>
      </c>
      <c r="BK289" s="113">
        <f>$F289*'INTERNAL PARAMETERS-2'!V289*(1-VLOOKUP(W$4,'INTERNAL PARAMETERS-1'!$B$5:$J$44,4, FALSE))</f>
        <v>0</v>
      </c>
      <c r="BL289" s="113">
        <f>$F289*'INTERNAL PARAMETERS-2'!W289*(1-VLOOKUP(X$4,'INTERNAL PARAMETERS-1'!$B$5:$J$44,4, FALSE))</f>
        <v>0</v>
      </c>
      <c r="BM289" s="113">
        <f>$F289*'INTERNAL PARAMETERS-2'!X289*(1-VLOOKUP(Y$4,'INTERNAL PARAMETERS-1'!$B$5:$J$44,4, FALSE))</f>
        <v>0</v>
      </c>
      <c r="BN289" s="113">
        <f>$F289*'INTERNAL PARAMETERS-2'!Y289*(1-VLOOKUP(Z$4,'INTERNAL PARAMETERS-1'!$B$5:$J$44,4, FALSE))</f>
        <v>0</v>
      </c>
      <c r="BO289" s="113">
        <f>$F289*'INTERNAL PARAMETERS-2'!Z289*(1-VLOOKUP(AA$4,'INTERNAL PARAMETERS-1'!$B$5:$J$44,4, FALSE))</f>
        <v>0</v>
      </c>
      <c r="BP289" s="113">
        <f>$F289*'INTERNAL PARAMETERS-2'!AA289*(1-VLOOKUP(AB$4,'INTERNAL PARAMETERS-1'!$B$5:$J$44,4, FALSE))</f>
        <v>0</v>
      </c>
      <c r="BQ289" s="113">
        <f>$F289*'INTERNAL PARAMETERS-2'!AB289*(1-VLOOKUP(AC$4,'INTERNAL PARAMETERS-1'!$B$5:$J$44,4, FALSE))</f>
        <v>0</v>
      </c>
      <c r="BR289" s="113">
        <f>$F289*'INTERNAL PARAMETERS-2'!AC289*(1-VLOOKUP(AD$4,'INTERNAL PARAMETERS-1'!$B$5:$J$44,4, FALSE))</f>
        <v>0</v>
      </c>
      <c r="BS289" s="113">
        <f>$F289*'INTERNAL PARAMETERS-2'!AD289*(1-VLOOKUP(AE$4,'INTERNAL PARAMETERS-1'!$B$5:$J$44,4, FALSE))</f>
        <v>0</v>
      </c>
      <c r="BT289" s="113">
        <f>$F289*'INTERNAL PARAMETERS-2'!AE289*(1-VLOOKUP(AF$4,'INTERNAL PARAMETERS-1'!$B$5:$J$44,4, FALSE))</f>
        <v>0</v>
      </c>
      <c r="BU289" s="113">
        <f>$F289*'INTERNAL PARAMETERS-2'!AF289*(1-VLOOKUP(AG$4,'INTERNAL PARAMETERS-1'!$B$5:$J$44,4, FALSE))</f>
        <v>0</v>
      </c>
      <c r="BV289" s="113">
        <f>$F289*'INTERNAL PARAMETERS-2'!AG289*(1-VLOOKUP(AH$4,'INTERNAL PARAMETERS-1'!$B$5:$J$44,4, FALSE))</f>
        <v>0</v>
      </c>
      <c r="BW289" s="113">
        <f>$F289*'INTERNAL PARAMETERS-2'!AH289*(1-VLOOKUP(AI$4,'INTERNAL PARAMETERS-1'!$B$5:$J$44,4, FALSE))</f>
        <v>0</v>
      </c>
      <c r="BX289" s="113">
        <f>$F289*'INTERNAL PARAMETERS-2'!AI289*(1-VLOOKUP(AJ$4,'INTERNAL PARAMETERS-1'!$B$5:$J$44,4, FALSE))</f>
        <v>0</v>
      </c>
      <c r="BY289" s="113">
        <f>$F289*'INTERNAL PARAMETERS-2'!AJ289*(1-VLOOKUP(AK$4,'INTERNAL PARAMETERS-1'!$B$5:$J$44,4, FALSE))</f>
        <v>0</v>
      </c>
      <c r="BZ289" s="113">
        <f>$F289*'INTERNAL PARAMETERS-2'!AK289*(1-VLOOKUP(AL$4,'INTERNAL PARAMETERS-1'!$B$5:$J$44,4, FALSE))</f>
        <v>0</v>
      </c>
      <c r="CA289" s="113">
        <f>$F289*'INTERNAL PARAMETERS-2'!AL289*(1-VLOOKUP(AM$4,'INTERNAL PARAMETERS-1'!$B$5:$J$44,4, FALSE))</f>
        <v>0</v>
      </c>
      <c r="CB289" s="113">
        <f>$F289*'INTERNAL PARAMETERS-2'!AM289*(1-VLOOKUP(AN$4,'INTERNAL PARAMETERS-1'!$B$5:$J$44,4, FALSE))</f>
        <v>0</v>
      </c>
      <c r="CC289" s="113">
        <f>$F289*'INTERNAL PARAMETERS-2'!AN289*(1-VLOOKUP(AO$4,'INTERNAL PARAMETERS-1'!$B$5:$J$44,4, FALSE))</f>
        <v>0</v>
      </c>
      <c r="CD289" s="113">
        <f>$F289*'INTERNAL PARAMETERS-2'!AO289*(1-VLOOKUP(AP$4,'INTERNAL PARAMETERS-1'!$B$5:$J$44,4, FALSE))</f>
        <v>0</v>
      </c>
      <c r="CE289" s="113">
        <f>$F289*'INTERNAL PARAMETERS-2'!AP289*(1-VLOOKUP(AQ$4,'INTERNAL PARAMETERS-1'!$B$5:$J$44,4, FALSE))</f>
        <v>0</v>
      </c>
      <c r="CF289" s="113">
        <f>$F289*'INTERNAL PARAMETERS-2'!AQ289*(1-VLOOKUP(AR$4,'INTERNAL PARAMETERS-1'!$B$5:$J$44,4, FALSE))</f>
        <v>0</v>
      </c>
      <c r="CG289" s="113">
        <f>$F289*'INTERNAL PARAMETERS-2'!AR289*(1-VLOOKUP(AS$4,'INTERNAL PARAMETERS-1'!$B$5:$J$44,4, FALSE))</f>
        <v>0</v>
      </c>
      <c r="CH289" s="112">
        <f>$F289*'INTERNAL PARAMETERS-2'!AS289*(1-VLOOKUP(AT$4,'INTERNAL PARAMETERS-1'!$B$5:$J$44,4, FALSE))</f>
        <v>0</v>
      </c>
      <c r="CI289" s="111">
        <f t="shared" si="4"/>
        <v>0</v>
      </c>
    </row>
    <row r="290" spans="3:87" x14ac:dyDescent="0.5">
      <c r="C290" s="77" t="s">
        <v>3</v>
      </c>
      <c r="D290" s="76" t="s">
        <v>2</v>
      </c>
      <c r="E290" s="76" t="s">
        <v>5</v>
      </c>
      <c r="F290" s="115">
        <f>'INPUTS-Incidence'!E290</f>
        <v>0</v>
      </c>
      <c r="G290" s="114">
        <f>$F290*'INTERNAL PARAMETERS-2'!F290*VLOOKUP(G$4,'INTERNAL PARAMETERS-1'!$B$5:$J$44,4, FALSE)</f>
        <v>0</v>
      </c>
      <c r="H290" s="113">
        <f>$F290*'INTERNAL PARAMETERS-2'!G290*VLOOKUP(H$4,'INTERNAL PARAMETERS-1'!$B$5:$J$44,4, FALSE)</f>
        <v>0</v>
      </c>
      <c r="I290" s="113">
        <f>$F290*'INTERNAL PARAMETERS-2'!H290*VLOOKUP(I$4,'INTERNAL PARAMETERS-1'!$B$5:$J$44,4, FALSE)</f>
        <v>0</v>
      </c>
      <c r="J290" s="113">
        <f>$F290*'INTERNAL PARAMETERS-2'!I290*VLOOKUP(J$4,'INTERNAL PARAMETERS-1'!$B$5:$J$44,4, FALSE)</f>
        <v>0</v>
      </c>
      <c r="K290" s="113">
        <f>$F290*'INTERNAL PARAMETERS-2'!J290*VLOOKUP(K$4,'INTERNAL PARAMETERS-1'!$B$5:$J$44,4, FALSE)</f>
        <v>0</v>
      </c>
      <c r="L290" s="113">
        <f>$F290*'INTERNAL PARAMETERS-2'!K290*VLOOKUP(L$4,'INTERNAL PARAMETERS-1'!$B$5:$J$44,4, FALSE)</f>
        <v>0</v>
      </c>
      <c r="M290" s="113">
        <f>$F290*'INTERNAL PARAMETERS-2'!L290*VLOOKUP(M$4,'INTERNAL PARAMETERS-1'!$B$5:$J$44,4, FALSE)</f>
        <v>0</v>
      </c>
      <c r="N290" s="113">
        <f>$F290*'INTERNAL PARAMETERS-2'!M290*VLOOKUP(N$4,'INTERNAL PARAMETERS-1'!$B$5:$J$44,4, FALSE)</f>
        <v>0</v>
      </c>
      <c r="O290" s="113">
        <f>$F290*'INTERNAL PARAMETERS-2'!N290*VLOOKUP(O$4,'INTERNAL PARAMETERS-1'!$B$5:$J$44,4, FALSE)</f>
        <v>0</v>
      </c>
      <c r="P290" s="113">
        <f>$F290*'INTERNAL PARAMETERS-2'!O290*VLOOKUP(P$4,'INTERNAL PARAMETERS-1'!$B$5:$J$44,4, FALSE)</f>
        <v>0</v>
      </c>
      <c r="Q290" s="113">
        <f>$F290*'INTERNAL PARAMETERS-2'!P290*VLOOKUP(Q$4,'INTERNAL PARAMETERS-1'!$B$5:$J$44,4, FALSE)</f>
        <v>0</v>
      </c>
      <c r="R290" s="113">
        <f>$F290*'INTERNAL PARAMETERS-2'!Q290*VLOOKUP(R$4,'INTERNAL PARAMETERS-1'!$B$5:$J$44,4, FALSE)</f>
        <v>0</v>
      </c>
      <c r="S290" s="113">
        <f>$F290*'INTERNAL PARAMETERS-2'!R290*VLOOKUP(S$4,'INTERNAL PARAMETERS-1'!$B$5:$J$44,4, FALSE)</f>
        <v>0</v>
      </c>
      <c r="T290" s="113">
        <f>$F290*'INTERNAL PARAMETERS-2'!S290*VLOOKUP(T$4,'INTERNAL PARAMETERS-1'!$B$5:$J$44,4, FALSE)</f>
        <v>0</v>
      </c>
      <c r="U290" s="113">
        <f>$F290*'INTERNAL PARAMETERS-2'!T290*VLOOKUP(U$4,'INTERNAL PARAMETERS-1'!$B$5:$J$44,4, FALSE)</f>
        <v>0</v>
      </c>
      <c r="V290" s="113">
        <f>$F290*'INTERNAL PARAMETERS-2'!U290*VLOOKUP(V$4,'INTERNAL PARAMETERS-1'!$B$5:$J$44,4, FALSE)</f>
        <v>0</v>
      </c>
      <c r="W290" s="113">
        <f>$F290*'INTERNAL PARAMETERS-2'!V290*VLOOKUP(W$4,'INTERNAL PARAMETERS-1'!$B$5:$J$44,4, FALSE)</f>
        <v>0</v>
      </c>
      <c r="X290" s="113">
        <f>$F290*'INTERNAL PARAMETERS-2'!W290*VLOOKUP(X$4,'INTERNAL PARAMETERS-1'!$B$5:$J$44,4, FALSE)</f>
        <v>0</v>
      </c>
      <c r="Y290" s="113">
        <f>$F290*'INTERNAL PARAMETERS-2'!X290*VLOOKUP(Y$4,'INTERNAL PARAMETERS-1'!$B$5:$J$44,4, FALSE)</f>
        <v>0</v>
      </c>
      <c r="Z290" s="113">
        <f>$F290*'INTERNAL PARAMETERS-2'!Y290*VLOOKUP(Z$4,'INTERNAL PARAMETERS-1'!$B$5:$J$44,4, FALSE)</f>
        <v>0</v>
      </c>
      <c r="AA290" s="113">
        <f>$F290*'INTERNAL PARAMETERS-2'!Z290*VLOOKUP(AA$4,'INTERNAL PARAMETERS-1'!$B$5:$J$44,4, FALSE)</f>
        <v>0</v>
      </c>
      <c r="AB290" s="113">
        <f>$F290*'INTERNAL PARAMETERS-2'!AA290*VLOOKUP(AB$4,'INTERNAL PARAMETERS-1'!$B$5:$J$44,4, FALSE)</f>
        <v>0</v>
      </c>
      <c r="AC290" s="113">
        <f>$F290*'INTERNAL PARAMETERS-2'!AB290*VLOOKUP(AC$4,'INTERNAL PARAMETERS-1'!$B$5:$J$44,4, FALSE)</f>
        <v>0</v>
      </c>
      <c r="AD290" s="113">
        <f>$F290*'INTERNAL PARAMETERS-2'!AC290*VLOOKUP(AD$4,'INTERNAL PARAMETERS-1'!$B$5:$J$44,4, FALSE)</f>
        <v>0</v>
      </c>
      <c r="AE290" s="113">
        <f>$F290*'INTERNAL PARAMETERS-2'!AD290*VLOOKUP(AE$4,'INTERNAL PARAMETERS-1'!$B$5:$J$44,4, FALSE)</f>
        <v>0</v>
      </c>
      <c r="AF290" s="113">
        <f>$F290*'INTERNAL PARAMETERS-2'!AE290*VLOOKUP(AF$4,'INTERNAL PARAMETERS-1'!$B$5:$J$44,4, FALSE)</f>
        <v>0</v>
      </c>
      <c r="AG290" s="113">
        <f>$F290*'INTERNAL PARAMETERS-2'!AF290*VLOOKUP(AG$4,'INTERNAL PARAMETERS-1'!$B$5:$J$44,4, FALSE)</f>
        <v>0</v>
      </c>
      <c r="AH290" s="113">
        <f>$F290*'INTERNAL PARAMETERS-2'!AG290*VLOOKUP(AH$4,'INTERNAL PARAMETERS-1'!$B$5:$J$44,4, FALSE)</f>
        <v>0</v>
      </c>
      <c r="AI290" s="113">
        <f>$F290*'INTERNAL PARAMETERS-2'!AH290*VLOOKUP(AI$4,'INTERNAL PARAMETERS-1'!$B$5:$J$44,4, FALSE)</f>
        <v>0</v>
      </c>
      <c r="AJ290" s="113">
        <f>$F290*'INTERNAL PARAMETERS-2'!AI290*VLOOKUP(AJ$4,'INTERNAL PARAMETERS-1'!$B$5:$J$44,4, FALSE)</f>
        <v>0</v>
      </c>
      <c r="AK290" s="113">
        <f>$F290*'INTERNAL PARAMETERS-2'!AJ290*VLOOKUP(AK$4,'INTERNAL PARAMETERS-1'!$B$5:$J$44,4, FALSE)</f>
        <v>0</v>
      </c>
      <c r="AL290" s="113">
        <f>$F290*'INTERNAL PARAMETERS-2'!AK290*VLOOKUP(AL$4,'INTERNAL PARAMETERS-1'!$B$5:$J$44,4, FALSE)</f>
        <v>0</v>
      </c>
      <c r="AM290" s="113">
        <f>$F290*'INTERNAL PARAMETERS-2'!AL290*VLOOKUP(AM$4,'INTERNAL PARAMETERS-1'!$B$5:$J$44,4, FALSE)</f>
        <v>0</v>
      </c>
      <c r="AN290" s="113">
        <f>$F290*'INTERNAL PARAMETERS-2'!AM290*VLOOKUP(AN$4,'INTERNAL PARAMETERS-1'!$B$5:$J$44,4, FALSE)</f>
        <v>0</v>
      </c>
      <c r="AO290" s="113">
        <f>$F290*'INTERNAL PARAMETERS-2'!AN290*VLOOKUP(AO$4,'INTERNAL PARAMETERS-1'!$B$5:$J$44,4, FALSE)</f>
        <v>0</v>
      </c>
      <c r="AP290" s="113">
        <f>$F290*'INTERNAL PARAMETERS-2'!AO290*VLOOKUP(AP$4,'INTERNAL PARAMETERS-1'!$B$5:$J$44,4, FALSE)</f>
        <v>0</v>
      </c>
      <c r="AQ290" s="113">
        <f>$F290*'INTERNAL PARAMETERS-2'!AP290*VLOOKUP(AQ$4,'INTERNAL PARAMETERS-1'!$B$5:$J$44,4, FALSE)</f>
        <v>0</v>
      </c>
      <c r="AR290" s="113">
        <f>$F290*'INTERNAL PARAMETERS-2'!AQ290*VLOOKUP(AR$4,'INTERNAL PARAMETERS-1'!$B$5:$J$44,4, FALSE)</f>
        <v>0</v>
      </c>
      <c r="AS290" s="113">
        <f>$F290*'INTERNAL PARAMETERS-2'!AR290*VLOOKUP(AS$4,'INTERNAL PARAMETERS-1'!$B$5:$J$44,4, FALSE)</f>
        <v>0</v>
      </c>
      <c r="AT290" s="112">
        <f>$F290*'INTERNAL PARAMETERS-2'!AS290*VLOOKUP(AT$4,'INTERNAL PARAMETERS-1'!$B$5:$J$44,4, FALSE)</f>
        <v>0</v>
      </c>
      <c r="AU290" s="114">
        <f>$F290*'INTERNAL PARAMETERS-2'!F290*(1-VLOOKUP(G$4,'INTERNAL PARAMETERS-1'!$B$5:$J$44,4, FALSE))</f>
        <v>0</v>
      </c>
      <c r="AV290" s="113">
        <f>$F290*'INTERNAL PARAMETERS-2'!G290*(1-VLOOKUP(H$4,'INTERNAL PARAMETERS-1'!$B$5:$J$44,4, FALSE))</f>
        <v>0</v>
      </c>
      <c r="AW290" s="113">
        <f>$F290*'INTERNAL PARAMETERS-2'!H290*(1-VLOOKUP(I$4,'INTERNAL PARAMETERS-1'!$B$5:$J$44,4, FALSE))</f>
        <v>0</v>
      </c>
      <c r="AX290" s="113">
        <f>$F290*'INTERNAL PARAMETERS-2'!I290*(1-VLOOKUP(J$4,'INTERNAL PARAMETERS-1'!$B$5:$J$44,4, FALSE))</f>
        <v>0</v>
      </c>
      <c r="AY290" s="113">
        <f>$F290*'INTERNAL PARAMETERS-2'!J290*(1-VLOOKUP(K$4,'INTERNAL PARAMETERS-1'!$B$5:$J$44,4, FALSE))</f>
        <v>0</v>
      </c>
      <c r="AZ290" s="113">
        <f>$F290*'INTERNAL PARAMETERS-2'!K290*(1-VLOOKUP(L$4,'INTERNAL PARAMETERS-1'!$B$5:$J$44,4, FALSE))</f>
        <v>0</v>
      </c>
      <c r="BA290" s="113">
        <f>$F290*'INTERNAL PARAMETERS-2'!L290*(1-VLOOKUP(M$4,'INTERNAL PARAMETERS-1'!$B$5:$J$44,4, FALSE))</f>
        <v>0</v>
      </c>
      <c r="BB290" s="113">
        <f>$F290*'INTERNAL PARAMETERS-2'!M290*(1-VLOOKUP(N$4,'INTERNAL PARAMETERS-1'!$B$5:$J$44,4, FALSE))</f>
        <v>0</v>
      </c>
      <c r="BC290" s="113">
        <f>$F290*'INTERNAL PARAMETERS-2'!N290*(1-VLOOKUP(O$4,'INTERNAL PARAMETERS-1'!$B$5:$J$44,4, FALSE))</f>
        <v>0</v>
      </c>
      <c r="BD290" s="113">
        <f>$F290*'INTERNAL PARAMETERS-2'!O290*(1-VLOOKUP(P$4,'INTERNAL PARAMETERS-1'!$B$5:$J$44,4, FALSE))</f>
        <v>0</v>
      </c>
      <c r="BE290" s="113">
        <f>$F290*'INTERNAL PARAMETERS-2'!P290*(1-VLOOKUP(Q$4,'INTERNAL PARAMETERS-1'!$B$5:$J$44,4, FALSE))</f>
        <v>0</v>
      </c>
      <c r="BF290" s="113">
        <f>$F290*'INTERNAL PARAMETERS-2'!Q290*(1-VLOOKUP(R$4,'INTERNAL PARAMETERS-1'!$B$5:$J$44,4, FALSE))</f>
        <v>0</v>
      </c>
      <c r="BG290" s="113">
        <f>$F290*'INTERNAL PARAMETERS-2'!R290*(1-VLOOKUP(S$4,'INTERNAL PARAMETERS-1'!$B$5:$J$44,4, FALSE))</f>
        <v>0</v>
      </c>
      <c r="BH290" s="113">
        <f>$F290*'INTERNAL PARAMETERS-2'!S290*(1-VLOOKUP(T$4,'INTERNAL PARAMETERS-1'!$B$5:$J$44,4, FALSE))</f>
        <v>0</v>
      </c>
      <c r="BI290" s="113">
        <f>$F290*'INTERNAL PARAMETERS-2'!T290*(1-VLOOKUP(U$4,'INTERNAL PARAMETERS-1'!$B$5:$J$44,4, FALSE))</f>
        <v>0</v>
      </c>
      <c r="BJ290" s="113">
        <f>$F290*'INTERNAL PARAMETERS-2'!U290*(1-VLOOKUP(V$4,'INTERNAL PARAMETERS-1'!$B$5:$J$44,4, FALSE))</f>
        <v>0</v>
      </c>
      <c r="BK290" s="113">
        <f>$F290*'INTERNAL PARAMETERS-2'!V290*(1-VLOOKUP(W$4,'INTERNAL PARAMETERS-1'!$B$5:$J$44,4, FALSE))</f>
        <v>0</v>
      </c>
      <c r="BL290" s="113">
        <f>$F290*'INTERNAL PARAMETERS-2'!W290*(1-VLOOKUP(X$4,'INTERNAL PARAMETERS-1'!$B$5:$J$44,4, FALSE))</f>
        <v>0</v>
      </c>
      <c r="BM290" s="113">
        <f>$F290*'INTERNAL PARAMETERS-2'!X290*(1-VLOOKUP(Y$4,'INTERNAL PARAMETERS-1'!$B$5:$J$44,4, FALSE))</f>
        <v>0</v>
      </c>
      <c r="BN290" s="113">
        <f>$F290*'INTERNAL PARAMETERS-2'!Y290*(1-VLOOKUP(Z$4,'INTERNAL PARAMETERS-1'!$B$5:$J$44,4, FALSE))</f>
        <v>0</v>
      </c>
      <c r="BO290" s="113">
        <f>$F290*'INTERNAL PARAMETERS-2'!Z290*(1-VLOOKUP(AA$4,'INTERNAL PARAMETERS-1'!$B$5:$J$44,4, FALSE))</f>
        <v>0</v>
      </c>
      <c r="BP290" s="113">
        <f>$F290*'INTERNAL PARAMETERS-2'!AA290*(1-VLOOKUP(AB$4,'INTERNAL PARAMETERS-1'!$B$5:$J$44,4, FALSE))</f>
        <v>0</v>
      </c>
      <c r="BQ290" s="113">
        <f>$F290*'INTERNAL PARAMETERS-2'!AB290*(1-VLOOKUP(AC$4,'INTERNAL PARAMETERS-1'!$B$5:$J$44,4, FALSE))</f>
        <v>0</v>
      </c>
      <c r="BR290" s="113">
        <f>$F290*'INTERNAL PARAMETERS-2'!AC290*(1-VLOOKUP(AD$4,'INTERNAL PARAMETERS-1'!$B$5:$J$44,4, FALSE))</f>
        <v>0</v>
      </c>
      <c r="BS290" s="113">
        <f>$F290*'INTERNAL PARAMETERS-2'!AD290*(1-VLOOKUP(AE$4,'INTERNAL PARAMETERS-1'!$B$5:$J$44,4, FALSE))</f>
        <v>0</v>
      </c>
      <c r="BT290" s="113">
        <f>$F290*'INTERNAL PARAMETERS-2'!AE290*(1-VLOOKUP(AF$4,'INTERNAL PARAMETERS-1'!$B$5:$J$44,4, FALSE))</f>
        <v>0</v>
      </c>
      <c r="BU290" s="113">
        <f>$F290*'INTERNAL PARAMETERS-2'!AF290*(1-VLOOKUP(AG$4,'INTERNAL PARAMETERS-1'!$B$5:$J$44,4, FALSE))</f>
        <v>0</v>
      </c>
      <c r="BV290" s="113">
        <f>$F290*'INTERNAL PARAMETERS-2'!AG290*(1-VLOOKUP(AH$4,'INTERNAL PARAMETERS-1'!$B$5:$J$44,4, FALSE))</f>
        <v>0</v>
      </c>
      <c r="BW290" s="113">
        <f>$F290*'INTERNAL PARAMETERS-2'!AH290*(1-VLOOKUP(AI$4,'INTERNAL PARAMETERS-1'!$B$5:$J$44,4, FALSE))</f>
        <v>0</v>
      </c>
      <c r="BX290" s="113">
        <f>$F290*'INTERNAL PARAMETERS-2'!AI290*(1-VLOOKUP(AJ$4,'INTERNAL PARAMETERS-1'!$B$5:$J$44,4, FALSE))</f>
        <v>0</v>
      </c>
      <c r="BY290" s="113">
        <f>$F290*'INTERNAL PARAMETERS-2'!AJ290*(1-VLOOKUP(AK$4,'INTERNAL PARAMETERS-1'!$B$5:$J$44,4, FALSE))</f>
        <v>0</v>
      </c>
      <c r="BZ290" s="113">
        <f>$F290*'INTERNAL PARAMETERS-2'!AK290*(1-VLOOKUP(AL$4,'INTERNAL PARAMETERS-1'!$B$5:$J$44,4, FALSE))</f>
        <v>0</v>
      </c>
      <c r="CA290" s="113">
        <f>$F290*'INTERNAL PARAMETERS-2'!AL290*(1-VLOOKUP(AM$4,'INTERNAL PARAMETERS-1'!$B$5:$J$44,4, FALSE))</f>
        <v>0</v>
      </c>
      <c r="CB290" s="113">
        <f>$F290*'INTERNAL PARAMETERS-2'!AM290*(1-VLOOKUP(AN$4,'INTERNAL PARAMETERS-1'!$B$5:$J$44,4, FALSE))</f>
        <v>0</v>
      </c>
      <c r="CC290" s="113">
        <f>$F290*'INTERNAL PARAMETERS-2'!AN290*(1-VLOOKUP(AO$4,'INTERNAL PARAMETERS-1'!$B$5:$J$44,4, FALSE))</f>
        <v>0</v>
      </c>
      <c r="CD290" s="113">
        <f>$F290*'INTERNAL PARAMETERS-2'!AO290*(1-VLOOKUP(AP$4,'INTERNAL PARAMETERS-1'!$B$5:$J$44,4, FALSE))</f>
        <v>0</v>
      </c>
      <c r="CE290" s="113">
        <f>$F290*'INTERNAL PARAMETERS-2'!AP290*(1-VLOOKUP(AQ$4,'INTERNAL PARAMETERS-1'!$B$5:$J$44,4, FALSE))</f>
        <v>0</v>
      </c>
      <c r="CF290" s="113">
        <f>$F290*'INTERNAL PARAMETERS-2'!AQ290*(1-VLOOKUP(AR$4,'INTERNAL PARAMETERS-1'!$B$5:$J$44,4, FALSE))</f>
        <v>0</v>
      </c>
      <c r="CG290" s="113">
        <f>$F290*'INTERNAL PARAMETERS-2'!AR290*(1-VLOOKUP(AS$4,'INTERNAL PARAMETERS-1'!$B$5:$J$44,4, FALSE))</f>
        <v>0</v>
      </c>
      <c r="CH290" s="112">
        <f>$F290*'INTERNAL PARAMETERS-2'!AS290*(1-VLOOKUP(AT$4,'INTERNAL PARAMETERS-1'!$B$5:$J$44,4, FALSE))</f>
        <v>0</v>
      </c>
      <c r="CI290" s="111">
        <f t="shared" si="4"/>
        <v>0</v>
      </c>
    </row>
    <row r="291" spans="3:87" x14ac:dyDescent="0.5">
      <c r="C291" s="77" t="s">
        <v>3</v>
      </c>
      <c r="D291" s="76" t="s">
        <v>2</v>
      </c>
      <c r="E291" s="76" t="s">
        <v>4</v>
      </c>
      <c r="F291" s="115">
        <f>'INPUTS-Incidence'!E291</f>
        <v>0</v>
      </c>
      <c r="G291" s="114">
        <f>$F291*'INTERNAL PARAMETERS-2'!F291*VLOOKUP(G$4,'INTERNAL PARAMETERS-1'!$B$5:$J$44,4, FALSE)</f>
        <v>0</v>
      </c>
      <c r="H291" s="113">
        <f>$F291*'INTERNAL PARAMETERS-2'!G291*VLOOKUP(H$4,'INTERNAL PARAMETERS-1'!$B$5:$J$44,4, FALSE)</f>
        <v>0</v>
      </c>
      <c r="I291" s="113">
        <f>$F291*'INTERNAL PARAMETERS-2'!H291*VLOOKUP(I$4,'INTERNAL PARAMETERS-1'!$B$5:$J$44,4, FALSE)</f>
        <v>0</v>
      </c>
      <c r="J291" s="113">
        <f>$F291*'INTERNAL PARAMETERS-2'!I291*VLOOKUP(J$4,'INTERNAL PARAMETERS-1'!$B$5:$J$44,4, FALSE)</f>
        <v>0</v>
      </c>
      <c r="K291" s="113">
        <f>$F291*'INTERNAL PARAMETERS-2'!J291*VLOOKUP(K$4,'INTERNAL PARAMETERS-1'!$B$5:$J$44,4, FALSE)</f>
        <v>0</v>
      </c>
      <c r="L291" s="113">
        <f>$F291*'INTERNAL PARAMETERS-2'!K291*VLOOKUP(L$4,'INTERNAL PARAMETERS-1'!$B$5:$J$44,4, FALSE)</f>
        <v>0</v>
      </c>
      <c r="M291" s="113">
        <f>$F291*'INTERNAL PARAMETERS-2'!L291*VLOOKUP(M$4,'INTERNAL PARAMETERS-1'!$B$5:$J$44,4, FALSE)</f>
        <v>0</v>
      </c>
      <c r="N291" s="113">
        <f>$F291*'INTERNAL PARAMETERS-2'!M291*VLOOKUP(N$4,'INTERNAL PARAMETERS-1'!$B$5:$J$44,4, FALSE)</f>
        <v>0</v>
      </c>
      <c r="O291" s="113">
        <f>$F291*'INTERNAL PARAMETERS-2'!N291*VLOOKUP(O$4,'INTERNAL PARAMETERS-1'!$B$5:$J$44,4, FALSE)</f>
        <v>0</v>
      </c>
      <c r="P291" s="113">
        <f>$F291*'INTERNAL PARAMETERS-2'!O291*VLOOKUP(P$4,'INTERNAL PARAMETERS-1'!$B$5:$J$44,4, FALSE)</f>
        <v>0</v>
      </c>
      <c r="Q291" s="113">
        <f>$F291*'INTERNAL PARAMETERS-2'!P291*VLOOKUP(Q$4,'INTERNAL PARAMETERS-1'!$B$5:$J$44,4, FALSE)</f>
        <v>0</v>
      </c>
      <c r="R291" s="113">
        <f>$F291*'INTERNAL PARAMETERS-2'!Q291*VLOOKUP(R$4,'INTERNAL PARAMETERS-1'!$B$5:$J$44,4, FALSE)</f>
        <v>0</v>
      </c>
      <c r="S291" s="113">
        <f>$F291*'INTERNAL PARAMETERS-2'!R291*VLOOKUP(S$4,'INTERNAL PARAMETERS-1'!$B$5:$J$44,4, FALSE)</f>
        <v>0</v>
      </c>
      <c r="T291" s="113">
        <f>$F291*'INTERNAL PARAMETERS-2'!S291*VLOOKUP(T$4,'INTERNAL PARAMETERS-1'!$B$5:$J$44,4, FALSE)</f>
        <v>0</v>
      </c>
      <c r="U291" s="113">
        <f>$F291*'INTERNAL PARAMETERS-2'!T291*VLOOKUP(U$4,'INTERNAL PARAMETERS-1'!$B$5:$J$44,4, FALSE)</f>
        <v>0</v>
      </c>
      <c r="V291" s="113">
        <f>$F291*'INTERNAL PARAMETERS-2'!U291*VLOOKUP(V$4,'INTERNAL PARAMETERS-1'!$B$5:$J$44,4, FALSE)</f>
        <v>0</v>
      </c>
      <c r="W291" s="113">
        <f>$F291*'INTERNAL PARAMETERS-2'!V291*VLOOKUP(W$4,'INTERNAL PARAMETERS-1'!$B$5:$J$44,4, FALSE)</f>
        <v>0</v>
      </c>
      <c r="X291" s="113">
        <f>$F291*'INTERNAL PARAMETERS-2'!W291*VLOOKUP(X$4,'INTERNAL PARAMETERS-1'!$B$5:$J$44,4, FALSE)</f>
        <v>0</v>
      </c>
      <c r="Y291" s="113">
        <f>$F291*'INTERNAL PARAMETERS-2'!X291*VLOOKUP(Y$4,'INTERNAL PARAMETERS-1'!$B$5:$J$44,4, FALSE)</f>
        <v>0</v>
      </c>
      <c r="Z291" s="113">
        <f>$F291*'INTERNAL PARAMETERS-2'!Y291*VLOOKUP(Z$4,'INTERNAL PARAMETERS-1'!$B$5:$J$44,4, FALSE)</f>
        <v>0</v>
      </c>
      <c r="AA291" s="113">
        <f>$F291*'INTERNAL PARAMETERS-2'!Z291*VLOOKUP(AA$4,'INTERNAL PARAMETERS-1'!$B$5:$J$44,4, FALSE)</f>
        <v>0</v>
      </c>
      <c r="AB291" s="113">
        <f>$F291*'INTERNAL PARAMETERS-2'!AA291*VLOOKUP(AB$4,'INTERNAL PARAMETERS-1'!$B$5:$J$44,4, FALSE)</f>
        <v>0</v>
      </c>
      <c r="AC291" s="113">
        <f>$F291*'INTERNAL PARAMETERS-2'!AB291*VLOOKUP(AC$4,'INTERNAL PARAMETERS-1'!$B$5:$J$44,4, FALSE)</f>
        <v>0</v>
      </c>
      <c r="AD291" s="113">
        <f>$F291*'INTERNAL PARAMETERS-2'!AC291*VLOOKUP(AD$4,'INTERNAL PARAMETERS-1'!$B$5:$J$44,4, FALSE)</f>
        <v>0</v>
      </c>
      <c r="AE291" s="113">
        <f>$F291*'INTERNAL PARAMETERS-2'!AD291*VLOOKUP(AE$4,'INTERNAL PARAMETERS-1'!$B$5:$J$44,4, FALSE)</f>
        <v>0</v>
      </c>
      <c r="AF291" s="113">
        <f>$F291*'INTERNAL PARAMETERS-2'!AE291*VLOOKUP(AF$4,'INTERNAL PARAMETERS-1'!$B$5:$J$44,4, FALSE)</f>
        <v>0</v>
      </c>
      <c r="AG291" s="113">
        <f>$F291*'INTERNAL PARAMETERS-2'!AF291*VLOOKUP(AG$4,'INTERNAL PARAMETERS-1'!$B$5:$J$44,4, FALSE)</f>
        <v>0</v>
      </c>
      <c r="AH291" s="113">
        <f>$F291*'INTERNAL PARAMETERS-2'!AG291*VLOOKUP(AH$4,'INTERNAL PARAMETERS-1'!$B$5:$J$44,4, FALSE)</f>
        <v>0</v>
      </c>
      <c r="AI291" s="113">
        <f>$F291*'INTERNAL PARAMETERS-2'!AH291*VLOOKUP(AI$4,'INTERNAL PARAMETERS-1'!$B$5:$J$44,4, FALSE)</f>
        <v>0</v>
      </c>
      <c r="AJ291" s="113">
        <f>$F291*'INTERNAL PARAMETERS-2'!AI291*VLOOKUP(AJ$4,'INTERNAL PARAMETERS-1'!$B$5:$J$44,4, FALSE)</f>
        <v>0</v>
      </c>
      <c r="AK291" s="113">
        <f>$F291*'INTERNAL PARAMETERS-2'!AJ291*VLOOKUP(AK$4,'INTERNAL PARAMETERS-1'!$B$5:$J$44,4, FALSE)</f>
        <v>0</v>
      </c>
      <c r="AL291" s="113">
        <f>$F291*'INTERNAL PARAMETERS-2'!AK291*VLOOKUP(AL$4,'INTERNAL PARAMETERS-1'!$B$5:$J$44,4, FALSE)</f>
        <v>0</v>
      </c>
      <c r="AM291" s="113">
        <f>$F291*'INTERNAL PARAMETERS-2'!AL291*VLOOKUP(AM$4,'INTERNAL PARAMETERS-1'!$B$5:$J$44,4, FALSE)</f>
        <v>0</v>
      </c>
      <c r="AN291" s="113">
        <f>$F291*'INTERNAL PARAMETERS-2'!AM291*VLOOKUP(AN$4,'INTERNAL PARAMETERS-1'!$B$5:$J$44,4, FALSE)</f>
        <v>0</v>
      </c>
      <c r="AO291" s="113">
        <f>$F291*'INTERNAL PARAMETERS-2'!AN291*VLOOKUP(AO$4,'INTERNAL PARAMETERS-1'!$B$5:$J$44,4, FALSE)</f>
        <v>0</v>
      </c>
      <c r="AP291" s="113">
        <f>$F291*'INTERNAL PARAMETERS-2'!AO291*VLOOKUP(AP$4,'INTERNAL PARAMETERS-1'!$B$5:$J$44,4, FALSE)</f>
        <v>0</v>
      </c>
      <c r="AQ291" s="113">
        <f>$F291*'INTERNAL PARAMETERS-2'!AP291*VLOOKUP(AQ$4,'INTERNAL PARAMETERS-1'!$B$5:$J$44,4, FALSE)</f>
        <v>0</v>
      </c>
      <c r="AR291" s="113">
        <f>$F291*'INTERNAL PARAMETERS-2'!AQ291*VLOOKUP(AR$4,'INTERNAL PARAMETERS-1'!$B$5:$J$44,4, FALSE)</f>
        <v>0</v>
      </c>
      <c r="AS291" s="113">
        <f>$F291*'INTERNAL PARAMETERS-2'!AR291*VLOOKUP(AS$4,'INTERNAL PARAMETERS-1'!$B$5:$J$44,4, FALSE)</f>
        <v>0</v>
      </c>
      <c r="AT291" s="112">
        <f>$F291*'INTERNAL PARAMETERS-2'!AS291*VLOOKUP(AT$4,'INTERNAL PARAMETERS-1'!$B$5:$J$44,4, FALSE)</f>
        <v>0</v>
      </c>
      <c r="AU291" s="114">
        <f>$F291*'INTERNAL PARAMETERS-2'!F291*(1-VLOOKUP(G$4,'INTERNAL PARAMETERS-1'!$B$5:$J$44,4, FALSE))</f>
        <v>0</v>
      </c>
      <c r="AV291" s="113">
        <f>$F291*'INTERNAL PARAMETERS-2'!G291*(1-VLOOKUP(H$4,'INTERNAL PARAMETERS-1'!$B$5:$J$44,4, FALSE))</f>
        <v>0</v>
      </c>
      <c r="AW291" s="113">
        <f>$F291*'INTERNAL PARAMETERS-2'!H291*(1-VLOOKUP(I$4,'INTERNAL PARAMETERS-1'!$B$5:$J$44,4, FALSE))</f>
        <v>0</v>
      </c>
      <c r="AX291" s="113">
        <f>$F291*'INTERNAL PARAMETERS-2'!I291*(1-VLOOKUP(J$4,'INTERNAL PARAMETERS-1'!$B$5:$J$44,4, FALSE))</f>
        <v>0</v>
      </c>
      <c r="AY291" s="113">
        <f>$F291*'INTERNAL PARAMETERS-2'!J291*(1-VLOOKUP(K$4,'INTERNAL PARAMETERS-1'!$B$5:$J$44,4, FALSE))</f>
        <v>0</v>
      </c>
      <c r="AZ291" s="113">
        <f>$F291*'INTERNAL PARAMETERS-2'!K291*(1-VLOOKUP(L$4,'INTERNAL PARAMETERS-1'!$B$5:$J$44,4, FALSE))</f>
        <v>0</v>
      </c>
      <c r="BA291" s="113">
        <f>$F291*'INTERNAL PARAMETERS-2'!L291*(1-VLOOKUP(M$4,'INTERNAL PARAMETERS-1'!$B$5:$J$44,4, FALSE))</f>
        <v>0</v>
      </c>
      <c r="BB291" s="113">
        <f>$F291*'INTERNAL PARAMETERS-2'!M291*(1-VLOOKUP(N$4,'INTERNAL PARAMETERS-1'!$B$5:$J$44,4, FALSE))</f>
        <v>0</v>
      </c>
      <c r="BC291" s="113">
        <f>$F291*'INTERNAL PARAMETERS-2'!N291*(1-VLOOKUP(O$4,'INTERNAL PARAMETERS-1'!$B$5:$J$44,4, FALSE))</f>
        <v>0</v>
      </c>
      <c r="BD291" s="113">
        <f>$F291*'INTERNAL PARAMETERS-2'!O291*(1-VLOOKUP(P$4,'INTERNAL PARAMETERS-1'!$B$5:$J$44,4, FALSE))</f>
        <v>0</v>
      </c>
      <c r="BE291" s="113">
        <f>$F291*'INTERNAL PARAMETERS-2'!P291*(1-VLOOKUP(Q$4,'INTERNAL PARAMETERS-1'!$B$5:$J$44,4, FALSE))</f>
        <v>0</v>
      </c>
      <c r="BF291" s="113">
        <f>$F291*'INTERNAL PARAMETERS-2'!Q291*(1-VLOOKUP(R$4,'INTERNAL PARAMETERS-1'!$B$5:$J$44,4, FALSE))</f>
        <v>0</v>
      </c>
      <c r="BG291" s="113">
        <f>$F291*'INTERNAL PARAMETERS-2'!R291*(1-VLOOKUP(S$4,'INTERNAL PARAMETERS-1'!$B$5:$J$44,4, FALSE))</f>
        <v>0</v>
      </c>
      <c r="BH291" s="113">
        <f>$F291*'INTERNAL PARAMETERS-2'!S291*(1-VLOOKUP(T$4,'INTERNAL PARAMETERS-1'!$B$5:$J$44,4, FALSE))</f>
        <v>0</v>
      </c>
      <c r="BI291" s="113">
        <f>$F291*'INTERNAL PARAMETERS-2'!T291*(1-VLOOKUP(U$4,'INTERNAL PARAMETERS-1'!$B$5:$J$44,4, FALSE))</f>
        <v>0</v>
      </c>
      <c r="BJ291" s="113">
        <f>$F291*'INTERNAL PARAMETERS-2'!U291*(1-VLOOKUP(V$4,'INTERNAL PARAMETERS-1'!$B$5:$J$44,4, FALSE))</f>
        <v>0</v>
      </c>
      <c r="BK291" s="113">
        <f>$F291*'INTERNAL PARAMETERS-2'!V291*(1-VLOOKUP(W$4,'INTERNAL PARAMETERS-1'!$B$5:$J$44,4, FALSE))</f>
        <v>0</v>
      </c>
      <c r="BL291" s="113">
        <f>$F291*'INTERNAL PARAMETERS-2'!W291*(1-VLOOKUP(X$4,'INTERNAL PARAMETERS-1'!$B$5:$J$44,4, FALSE))</f>
        <v>0</v>
      </c>
      <c r="BM291" s="113">
        <f>$F291*'INTERNAL PARAMETERS-2'!X291*(1-VLOOKUP(Y$4,'INTERNAL PARAMETERS-1'!$B$5:$J$44,4, FALSE))</f>
        <v>0</v>
      </c>
      <c r="BN291" s="113">
        <f>$F291*'INTERNAL PARAMETERS-2'!Y291*(1-VLOOKUP(Z$4,'INTERNAL PARAMETERS-1'!$B$5:$J$44,4, FALSE))</f>
        <v>0</v>
      </c>
      <c r="BO291" s="113">
        <f>$F291*'INTERNAL PARAMETERS-2'!Z291*(1-VLOOKUP(AA$4,'INTERNAL PARAMETERS-1'!$B$5:$J$44,4, FALSE))</f>
        <v>0</v>
      </c>
      <c r="BP291" s="113">
        <f>$F291*'INTERNAL PARAMETERS-2'!AA291*(1-VLOOKUP(AB$4,'INTERNAL PARAMETERS-1'!$B$5:$J$44,4, FALSE))</f>
        <v>0</v>
      </c>
      <c r="BQ291" s="113">
        <f>$F291*'INTERNAL PARAMETERS-2'!AB291*(1-VLOOKUP(AC$4,'INTERNAL PARAMETERS-1'!$B$5:$J$44,4, FALSE))</f>
        <v>0</v>
      </c>
      <c r="BR291" s="113">
        <f>$F291*'INTERNAL PARAMETERS-2'!AC291*(1-VLOOKUP(AD$4,'INTERNAL PARAMETERS-1'!$B$5:$J$44,4, FALSE))</f>
        <v>0</v>
      </c>
      <c r="BS291" s="113">
        <f>$F291*'INTERNAL PARAMETERS-2'!AD291*(1-VLOOKUP(AE$4,'INTERNAL PARAMETERS-1'!$B$5:$J$44,4, FALSE))</f>
        <v>0</v>
      </c>
      <c r="BT291" s="113">
        <f>$F291*'INTERNAL PARAMETERS-2'!AE291*(1-VLOOKUP(AF$4,'INTERNAL PARAMETERS-1'!$B$5:$J$44,4, FALSE))</f>
        <v>0</v>
      </c>
      <c r="BU291" s="113">
        <f>$F291*'INTERNAL PARAMETERS-2'!AF291*(1-VLOOKUP(AG$4,'INTERNAL PARAMETERS-1'!$B$5:$J$44,4, FALSE))</f>
        <v>0</v>
      </c>
      <c r="BV291" s="113">
        <f>$F291*'INTERNAL PARAMETERS-2'!AG291*(1-VLOOKUP(AH$4,'INTERNAL PARAMETERS-1'!$B$5:$J$44,4, FALSE))</f>
        <v>0</v>
      </c>
      <c r="BW291" s="113">
        <f>$F291*'INTERNAL PARAMETERS-2'!AH291*(1-VLOOKUP(AI$4,'INTERNAL PARAMETERS-1'!$B$5:$J$44,4, FALSE))</f>
        <v>0</v>
      </c>
      <c r="BX291" s="113">
        <f>$F291*'INTERNAL PARAMETERS-2'!AI291*(1-VLOOKUP(AJ$4,'INTERNAL PARAMETERS-1'!$B$5:$J$44,4, FALSE))</f>
        <v>0</v>
      </c>
      <c r="BY291" s="113">
        <f>$F291*'INTERNAL PARAMETERS-2'!AJ291*(1-VLOOKUP(AK$4,'INTERNAL PARAMETERS-1'!$B$5:$J$44,4, FALSE))</f>
        <v>0</v>
      </c>
      <c r="BZ291" s="113">
        <f>$F291*'INTERNAL PARAMETERS-2'!AK291*(1-VLOOKUP(AL$4,'INTERNAL PARAMETERS-1'!$B$5:$J$44,4, FALSE))</f>
        <v>0</v>
      </c>
      <c r="CA291" s="113">
        <f>$F291*'INTERNAL PARAMETERS-2'!AL291*(1-VLOOKUP(AM$4,'INTERNAL PARAMETERS-1'!$B$5:$J$44,4, FALSE))</f>
        <v>0</v>
      </c>
      <c r="CB291" s="113">
        <f>$F291*'INTERNAL PARAMETERS-2'!AM291*(1-VLOOKUP(AN$4,'INTERNAL PARAMETERS-1'!$B$5:$J$44,4, FALSE))</f>
        <v>0</v>
      </c>
      <c r="CC291" s="113">
        <f>$F291*'INTERNAL PARAMETERS-2'!AN291*(1-VLOOKUP(AO$4,'INTERNAL PARAMETERS-1'!$B$5:$J$44,4, FALSE))</f>
        <v>0</v>
      </c>
      <c r="CD291" s="113">
        <f>$F291*'INTERNAL PARAMETERS-2'!AO291*(1-VLOOKUP(AP$4,'INTERNAL PARAMETERS-1'!$B$5:$J$44,4, FALSE))</f>
        <v>0</v>
      </c>
      <c r="CE291" s="113">
        <f>$F291*'INTERNAL PARAMETERS-2'!AP291*(1-VLOOKUP(AQ$4,'INTERNAL PARAMETERS-1'!$B$5:$J$44,4, FALSE))</f>
        <v>0</v>
      </c>
      <c r="CF291" s="113">
        <f>$F291*'INTERNAL PARAMETERS-2'!AQ291*(1-VLOOKUP(AR$4,'INTERNAL PARAMETERS-1'!$B$5:$J$44,4, FALSE))</f>
        <v>0</v>
      </c>
      <c r="CG291" s="113">
        <f>$F291*'INTERNAL PARAMETERS-2'!AR291*(1-VLOOKUP(AS$4,'INTERNAL PARAMETERS-1'!$B$5:$J$44,4, FALSE))</f>
        <v>0</v>
      </c>
      <c r="CH291" s="112">
        <f>$F291*'INTERNAL PARAMETERS-2'!AS291*(1-VLOOKUP(AT$4,'INTERNAL PARAMETERS-1'!$B$5:$J$44,4, FALSE))</f>
        <v>0</v>
      </c>
      <c r="CI291" s="111">
        <f t="shared" si="4"/>
        <v>0</v>
      </c>
    </row>
    <row r="292" spans="3:87" ht="20.399999999999999" thickBot="1" x14ac:dyDescent="0.55000000000000004">
      <c r="C292" s="72" t="s">
        <v>3</v>
      </c>
      <c r="D292" s="71" t="s">
        <v>2</v>
      </c>
      <c r="E292" s="71" t="s">
        <v>1</v>
      </c>
      <c r="F292" s="115">
        <f>'INPUTS-Incidence'!E292</f>
        <v>0</v>
      </c>
      <c r="G292" s="114">
        <f>$F292*'INTERNAL PARAMETERS-2'!F292*VLOOKUP(G$4,'INTERNAL PARAMETERS-1'!$B$5:$J$44,4, FALSE)</f>
        <v>0</v>
      </c>
      <c r="H292" s="113">
        <f>$F292*'INTERNAL PARAMETERS-2'!G292*VLOOKUP(H$4,'INTERNAL PARAMETERS-1'!$B$5:$J$44,4, FALSE)</f>
        <v>0</v>
      </c>
      <c r="I292" s="113">
        <f>$F292*'INTERNAL PARAMETERS-2'!H292*VLOOKUP(I$4,'INTERNAL PARAMETERS-1'!$B$5:$J$44,4, FALSE)</f>
        <v>0</v>
      </c>
      <c r="J292" s="113">
        <f>$F292*'INTERNAL PARAMETERS-2'!I292*VLOOKUP(J$4,'INTERNAL PARAMETERS-1'!$B$5:$J$44,4, FALSE)</f>
        <v>0</v>
      </c>
      <c r="K292" s="113">
        <f>$F292*'INTERNAL PARAMETERS-2'!J292*VLOOKUP(K$4,'INTERNAL PARAMETERS-1'!$B$5:$J$44,4, FALSE)</f>
        <v>0</v>
      </c>
      <c r="L292" s="113">
        <f>$F292*'INTERNAL PARAMETERS-2'!K292*VLOOKUP(L$4,'INTERNAL PARAMETERS-1'!$B$5:$J$44,4, FALSE)</f>
        <v>0</v>
      </c>
      <c r="M292" s="113">
        <f>$F292*'INTERNAL PARAMETERS-2'!L292*VLOOKUP(M$4,'INTERNAL PARAMETERS-1'!$B$5:$J$44,4, FALSE)</f>
        <v>0</v>
      </c>
      <c r="N292" s="113">
        <f>$F292*'INTERNAL PARAMETERS-2'!M292*VLOOKUP(N$4,'INTERNAL PARAMETERS-1'!$B$5:$J$44,4, FALSE)</f>
        <v>0</v>
      </c>
      <c r="O292" s="113">
        <f>$F292*'INTERNAL PARAMETERS-2'!N292*VLOOKUP(O$4,'INTERNAL PARAMETERS-1'!$B$5:$J$44,4, FALSE)</f>
        <v>0</v>
      </c>
      <c r="P292" s="113">
        <f>$F292*'INTERNAL PARAMETERS-2'!O292*VLOOKUP(P$4,'INTERNAL PARAMETERS-1'!$B$5:$J$44,4, FALSE)</f>
        <v>0</v>
      </c>
      <c r="Q292" s="113">
        <f>$F292*'INTERNAL PARAMETERS-2'!P292*VLOOKUP(Q$4,'INTERNAL PARAMETERS-1'!$B$5:$J$44,4, FALSE)</f>
        <v>0</v>
      </c>
      <c r="R292" s="113">
        <f>$F292*'INTERNAL PARAMETERS-2'!Q292*VLOOKUP(R$4,'INTERNAL PARAMETERS-1'!$B$5:$J$44,4, FALSE)</f>
        <v>0</v>
      </c>
      <c r="S292" s="113">
        <f>$F292*'INTERNAL PARAMETERS-2'!R292*VLOOKUP(S$4,'INTERNAL PARAMETERS-1'!$B$5:$J$44,4, FALSE)</f>
        <v>0</v>
      </c>
      <c r="T292" s="113">
        <f>$F292*'INTERNAL PARAMETERS-2'!S292*VLOOKUP(T$4,'INTERNAL PARAMETERS-1'!$B$5:$J$44,4, FALSE)</f>
        <v>0</v>
      </c>
      <c r="U292" s="113">
        <f>$F292*'INTERNAL PARAMETERS-2'!T292*VLOOKUP(U$4,'INTERNAL PARAMETERS-1'!$B$5:$J$44,4, FALSE)</f>
        <v>0</v>
      </c>
      <c r="V292" s="113">
        <f>$F292*'INTERNAL PARAMETERS-2'!U292*VLOOKUP(V$4,'INTERNAL PARAMETERS-1'!$B$5:$J$44,4, FALSE)</f>
        <v>0</v>
      </c>
      <c r="W292" s="113">
        <f>$F292*'INTERNAL PARAMETERS-2'!V292*VLOOKUP(W$4,'INTERNAL PARAMETERS-1'!$B$5:$J$44,4, FALSE)</f>
        <v>0</v>
      </c>
      <c r="X292" s="113">
        <f>$F292*'INTERNAL PARAMETERS-2'!W292*VLOOKUP(X$4,'INTERNAL PARAMETERS-1'!$B$5:$J$44,4, FALSE)</f>
        <v>0</v>
      </c>
      <c r="Y292" s="113">
        <f>$F292*'INTERNAL PARAMETERS-2'!X292*VLOOKUP(Y$4,'INTERNAL PARAMETERS-1'!$B$5:$J$44,4, FALSE)</f>
        <v>0</v>
      </c>
      <c r="Z292" s="113">
        <f>$F292*'INTERNAL PARAMETERS-2'!Y292*VLOOKUP(Z$4,'INTERNAL PARAMETERS-1'!$B$5:$J$44,4, FALSE)</f>
        <v>0</v>
      </c>
      <c r="AA292" s="113">
        <f>$F292*'INTERNAL PARAMETERS-2'!Z292*VLOOKUP(AA$4,'INTERNAL PARAMETERS-1'!$B$5:$J$44,4, FALSE)</f>
        <v>0</v>
      </c>
      <c r="AB292" s="113">
        <f>$F292*'INTERNAL PARAMETERS-2'!AA292*VLOOKUP(AB$4,'INTERNAL PARAMETERS-1'!$B$5:$J$44,4, FALSE)</f>
        <v>0</v>
      </c>
      <c r="AC292" s="113">
        <f>$F292*'INTERNAL PARAMETERS-2'!AB292*VLOOKUP(AC$4,'INTERNAL PARAMETERS-1'!$B$5:$J$44,4, FALSE)</f>
        <v>0</v>
      </c>
      <c r="AD292" s="113">
        <f>$F292*'INTERNAL PARAMETERS-2'!AC292*VLOOKUP(AD$4,'INTERNAL PARAMETERS-1'!$B$5:$J$44,4, FALSE)</f>
        <v>0</v>
      </c>
      <c r="AE292" s="113">
        <f>$F292*'INTERNAL PARAMETERS-2'!AD292*VLOOKUP(AE$4,'INTERNAL PARAMETERS-1'!$B$5:$J$44,4, FALSE)</f>
        <v>0</v>
      </c>
      <c r="AF292" s="113">
        <f>$F292*'INTERNAL PARAMETERS-2'!AE292*VLOOKUP(AF$4,'INTERNAL PARAMETERS-1'!$B$5:$J$44,4, FALSE)</f>
        <v>0</v>
      </c>
      <c r="AG292" s="113">
        <f>$F292*'INTERNAL PARAMETERS-2'!AF292*VLOOKUP(AG$4,'INTERNAL PARAMETERS-1'!$B$5:$J$44,4, FALSE)</f>
        <v>0</v>
      </c>
      <c r="AH292" s="113">
        <f>$F292*'INTERNAL PARAMETERS-2'!AG292*VLOOKUP(AH$4,'INTERNAL PARAMETERS-1'!$B$5:$J$44,4, FALSE)</f>
        <v>0</v>
      </c>
      <c r="AI292" s="113">
        <f>$F292*'INTERNAL PARAMETERS-2'!AH292*VLOOKUP(AI$4,'INTERNAL PARAMETERS-1'!$B$5:$J$44,4, FALSE)</f>
        <v>0</v>
      </c>
      <c r="AJ292" s="113">
        <f>$F292*'INTERNAL PARAMETERS-2'!AI292*VLOOKUP(AJ$4,'INTERNAL PARAMETERS-1'!$B$5:$J$44,4, FALSE)</f>
        <v>0</v>
      </c>
      <c r="AK292" s="113">
        <f>$F292*'INTERNAL PARAMETERS-2'!AJ292*VLOOKUP(AK$4,'INTERNAL PARAMETERS-1'!$B$5:$J$44,4, FALSE)</f>
        <v>0</v>
      </c>
      <c r="AL292" s="113">
        <f>$F292*'INTERNAL PARAMETERS-2'!AK292*VLOOKUP(AL$4,'INTERNAL PARAMETERS-1'!$B$5:$J$44,4, FALSE)</f>
        <v>0</v>
      </c>
      <c r="AM292" s="113">
        <f>$F292*'INTERNAL PARAMETERS-2'!AL292*VLOOKUP(AM$4,'INTERNAL PARAMETERS-1'!$B$5:$J$44,4, FALSE)</f>
        <v>0</v>
      </c>
      <c r="AN292" s="113">
        <f>$F292*'INTERNAL PARAMETERS-2'!AM292*VLOOKUP(AN$4,'INTERNAL PARAMETERS-1'!$B$5:$J$44,4, FALSE)</f>
        <v>0</v>
      </c>
      <c r="AO292" s="113">
        <f>$F292*'INTERNAL PARAMETERS-2'!AN292*VLOOKUP(AO$4,'INTERNAL PARAMETERS-1'!$B$5:$J$44,4, FALSE)</f>
        <v>0</v>
      </c>
      <c r="AP292" s="113">
        <f>$F292*'INTERNAL PARAMETERS-2'!AO292*VLOOKUP(AP$4,'INTERNAL PARAMETERS-1'!$B$5:$J$44,4, FALSE)</f>
        <v>0</v>
      </c>
      <c r="AQ292" s="113">
        <f>$F292*'INTERNAL PARAMETERS-2'!AP292*VLOOKUP(AQ$4,'INTERNAL PARAMETERS-1'!$B$5:$J$44,4, FALSE)</f>
        <v>0</v>
      </c>
      <c r="AR292" s="113">
        <f>$F292*'INTERNAL PARAMETERS-2'!AQ292*VLOOKUP(AR$4,'INTERNAL PARAMETERS-1'!$B$5:$J$44,4, FALSE)</f>
        <v>0</v>
      </c>
      <c r="AS292" s="113">
        <f>$F292*'INTERNAL PARAMETERS-2'!AR292*VLOOKUP(AS$4,'INTERNAL PARAMETERS-1'!$B$5:$J$44,4, FALSE)</f>
        <v>0</v>
      </c>
      <c r="AT292" s="112">
        <f>$F292*'INTERNAL PARAMETERS-2'!AS292*VLOOKUP(AT$4,'INTERNAL PARAMETERS-1'!$B$5:$J$44,4, FALSE)</f>
        <v>0</v>
      </c>
      <c r="AU292" s="114">
        <f>$F292*'INTERNAL PARAMETERS-2'!F292*(1-VLOOKUP(G$4,'INTERNAL PARAMETERS-1'!$B$5:$J$44,4, FALSE))</f>
        <v>0</v>
      </c>
      <c r="AV292" s="113">
        <f>$F292*'INTERNAL PARAMETERS-2'!G292*(1-VLOOKUP(H$4,'INTERNAL PARAMETERS-1'!$B$5:$J$44,4, FALSE))</f>
        <v>0</v>
      </c>
      <c r="AW292" s="113">
        <f>$F292*'INTERNAL PARAMETERS-2'!H292*(1-VLOOKUP(I$4,'INTERNAL PARAMETERS-1'!$B$5:$J$44,4, FALSE))</f>
        <v>0</v>
      </c>
      <c r="AX292" s="113">
        <f>$F292*'INTERNAL PARAMETERS-2'!I292*(1-VLOOKUP(J$4,'INTERNAL PARAMETERS-1'!$B$5:$J$44,4, FALSE))</f>
        <v>0</v>
      </c>
      <c r="AY292" s="113">
        <f>$F292*'INTERNAL PARAMETERS-2'!J292*(1-VLOOKUP(K$4,'INTERNAL PARAMETERS-1'!$B$5:$J$44,4, FALSE))</f>
        <v>0</v>
      </c>
      <c r="AZ292" s="113">
        <f>$F292*'INTERNAL PARAMETERS-2'!K292*(1-VLOOKUP(L$4,'INTERNAL PARAMETERS-1'!$B$5:$J$44,4, FALSE))</f>
        <v>0</v>
      </c>
      <c r="BA292" s="113">
        <f>$F292*'INTERNAL PARAMETERS-2'!L292*(1-VLOOKUP(M$4,'INTERNAL PARAMETERS-1'!$B$5:$J$44,4, FALSE))</f>
        <v>0</v>
      </c>
      <c r="BB292" s="113">
        <f>$F292*'INTERNAL PARAMETERS-2'!M292*(1-VLOOKUP(N$4,'INTERNAL PARAMETERS-1'!$B$5:$J$44,4, FALSE))</f>
        <v>0</v>
      </c>
      <c r="BC292" s="113">
        <f>$F292*'INTERNAL PARAMETERS-2'!N292*(1-VLOOKUP(O$4,'INTERNAL PARAMETERS-1'!$B$5:$J$44,4, FALSE))</f>
        <v>0</v>
      </c>
      <c r="BD292" s="113">
        <f>$F292*'INTERNAL PARAMETERS-2'!O292*(1-VLOOKUP(P$4,'INTERNAL PARAMETERS-1'!$B$5:$J$44,4, FALSE))</f>
        <v>0</v>
      </c>
      <c r="BE292" s="113">
        <f>$F292*'INTERNAL PARAMETERS-2'!P292*(1-VLOOKUP(Q$4,'INTERNAL PARAMETERS-1'!$B$5:$J$44,4, FALSE))</f>
        <v>0</v>
      </c>
      <c r="BF292" s="113">
        <f>$F292*'INTERNAL PARAMETERS-2'!Q292*(1-VLOOKUP(R$4,'INTERNAL PARAMETERS-1'!$B$5:$J$44,4, FALSE))</f>
        <v>0</v>
      </c>
      <c r="BG292" s="113">
        <f>$F292*'INTERNAL PARAMETERS-2'!R292*(1-VLOOKUP(S$4,'INTERNAL PARAMETERS-1'!$B$5:$J$44,4, FALSE))</f>
        <v>0</v>
      </c>
      <c r="BH292" s="113">
        <f>$F292*'INTERNAL PARAMETERS-2'!S292*(1-VLOOKUP(T$4,'INTERNAL PARAMETERS-1'!$B$5:$J$44,4, FALSE))</f>
        <v>0</v>
      </c>
      <c r="BI292" s="113">
        <f>$F292*'INTERNAL PARAMETERS-2'!T292*(1-VLOOKUP(U$4,'INTERNAL PARAMETERS-1'!$B$5:$J$44,4, FALSE))</f>
        <v>0</v>
      </c>
      <c r="BJ292" s="113">
        <f>$F292*'INTERNAL PARAMETERS-2'!U292*(1-VLOOKUP(V$4,'INTERNAL PARAMETERS-1'!$B$5:$J$44,4, FALSE))</f>
        <v>0</v>
      </c>
      <c r="BK292" s="113">
        <f>$F292*'INTERNAL PARAMETERS-2'!V292*(1-VLOOKUP(W$4,'INTERNAL PARAMETERS-1'!$B$5:$J$44,4, FALSE))</f>
        <v>0</v>
      </c>
      <c r="BL292" s="113">
        <f>$F292*'INTERNAL PARAMETERS-2'!W292*(1-VLOOKUP(X$4,'INTERNAL PARAMETERS-1'!$B$5:$J$44,4, FALSE))</f>
        <v>0</v>
      </c>
      <c r="BM292" s="113">
        <f>$F292*'INTERNAL PARAMETERS-2'!X292*(1-VLOOKUP(Y$4,'INTERNAL PARAMETERS-1'!$B$5:$J$44,4, FALSE))</f>
        <v>0</v>
      </c>
      <c r="BN292" s="113">
        <f>$F292*'INTERNAL PARAMETERS-2'!Y292*(1-VLOOKUP(Z$4,'INTERNAL PARAMETERS-1'!$B$5:$J$44,4, FALSE))</f>
        <v>0</v>
      </c>
      <c r="BO292" s="113">
        <f>$F292*'INTERNAL PARAMETERS-2'!Z292*(1-VLOOKUP(AA$4,'INTERNAL PARAMETERS-1'!$B$5:$J$44,4, FALSE))</f>
        <v>0</v>
      </c>
      <c r="BP292" s="113">
        <f>$F292*'INTERNAL PARAMETERS-2'!AA292*(1-VLOOKUP(AB$4,'INTERNAL PARAMETERS-1'!$B$5:$J$44,4, FALSE))</f>
        <v>0</v>
      </c>
      <c r="BQ292" s="113">
        <f>$F292*'INTERNAL PARAMETERS-2'!AB292*(1-VLOOKUP(AC$4,'INTERNAL PARAMETERS-1'!$B$5:$J$44,4, FALSE))</f>
        <v>0</v>
      </c>
      <c r="BR292" s="113">
        <f>$F292*'INTERNAL PARAMETERS-2'!AC292*(1-VLOOKUP(AD$4,'INTERNAL PARAMETERS-1'!$B$5:$J$44,4, FALSE))</f>
        <v>0</v>
      </c>
      <c r="BS292" s="113">
        <f>$F292*'INTERNAL PARAMETERS-2'!AD292*(1-VLOOKUP(AE$4,'INTERNAL PARAMETERS-1'!$B$5:$J$44,4, FALSE))</f>
        <v>0</v>
      </c>
      <c r="BT292" s="113">
        <f>$F292*'INTERNAL PARAMETERS-2'!AE292*(1-VLOOKUP(AF$4,'INTERNAL PARAMETERS-1'!$B$5:$J$44,4, FALSE))</f>
        <v>0</v>
      </c>
      <c r="BU292" s="113">
        <f>$F292*'INTERNAL PARAMETERS-2'!AF292*(1-VLOOKUP(AG$4,'INTERNAL PARAMETERS-1'!$B$5:$J$44,4, FALSE))</f>
        <v>0</v>
      </c>
      <c r="BV292" s="113">
        <f>$F292*'INTERNAL PARAMETERS-2'!AG292*(1-VLOOKUP(AH$4,'INTERNAL PARAMETERS-1'!$B$5:$J$44,4, FALSE))</f>
        <v>0</v>
      </c>
      <c r="BW292" s="113">
        <f>$F292*'INTERNAL PARAMETERS-2'!AH292*(1-VLOOKUP(AI$4,'INTERNAL PARAMETERS-1'!$B$5:$J$44,4, FALSE))</f>
        <v>0</v>
      </c>
      <c r="BX292" s="113">
        <f>$F292*'INTERNAL PARAMETERS-2'!AI292*(1-VLOOKUP(AJ$4,'INTERNAL PARAMETERS-1'!$B$5:$J$44,4, FALSE))</f>
        <v>0</v>
      </c>
      <c r="BY292" s="113">
        <f>$F292*'INTERNAL PARAMETERS-2'!AJ292*(1-VLOOKUP(AK$4,'INTERNAL PARAMETERS-1'!$B$5:$J$44,4, FALSE))</f>
        <v>0</v>
      </c>
      <c r="BZ292" s="113">
        <f>$F292*'INTERNAL PARAMETERS-2'!AK292*(1-VLOOKUP(AL$4,'INTERNAL PARAMETERS-1'!$B$5:$J$44,4, FALSE))</f>
        <v>0</v>
      </c>
      <c r="CA292" s="113">
        <f>$F292*'INTERNAL PARAMETERS-2'!AL292*(1-VLOOKUP(AM$4,'INTERNAL PARAMETERS-1'!$B$5:$J$44,4, FALSE))</f>
        <v>0</v>
      </c>
      <c r="CB292" s="113">
        <f>$F292*'INTERNAL PARAMETERS-2'!AM292*(1-VLOOKUP(AN$4,'INTERNAL PARAMETERS-1'!$B$5:$J$44,4, FALSE))</f>
        <v>0</v>
      </c>
      <c r="CC292" s="113">
        <f>$F292*'INTERNAL PARAMETERS-2'!AN292*(1-VLOOKUP(AO$4,'INTERNAL PARAMETERS-1'!$B$5:$J$44,4, FALSE))</f>
        <v>0</v>
      </c>
      <c r="CD292" s="113">
        <f>$F292*'INTERNAL PARAMETERS-2'!AO292*(1-VLOOKUP(AP$4,'INTERNAL PARAMETERS-1'!$B$5:$J$44,4, FALSE))</f>
        <v>0</v>
      </c>
      <c r="CE292" s="113">
        <f>$F292*'INTERNAL PARAMETERS-2'!AP292*(1-VLOOKUP(AQ$4,'INTERNAL PARAMETERS-1'!$B$5:$J$44,4, FALSE))</f>
        <v>0</v>
      </c>
      <c r="CF292" s="113">
        <f>$F292*'INTERNAL PARAMETERS-2'!AQ292*(1-VLOOKUP(AR$4,'INTERNAL PARAMETERS-1'!$B$5:$J$44,4, FALSE))</f>
        <v>0</v>
      </c>
      <c r="CG292" s="113">
        <f>$F292*'INTERNAL PARAMETERS-2'!AR292*(1-VLOOKUP(AS$4,'INTERNAL PARAMETERS-1'!$B$5:$J$44,4, FALSE))</f>
        <v>0</v>
      </c>
      <c r="CH292" s="112">
        <f>$F292*'INTERNAL PARAMETERS-2'!AS292*(1-VLOOKUP(AT$4,'INTERNAL PARAMETERS-1'!$B$5:$J$44,4, FALSE))</f>
        <v>0</v>
      </c>
      <c r="CI292" s="111">
        <f t="shared" si="4"/>
        <v>0</v>
      </c>
    </row>
    <row r="293" spans="3:87" ht="20.399999999999999" thickBot="1" x14ac:dyDescent="0.55000000000000004"/>
    <row r="294" spans="3:87" ht="20.399999999999999" thickBot="1" x14ac:dyDescent="0.55000000000000004">
      <c r="F294" s="110" t="s">
        <v>0</v>
      </c>
      <c r="G294" s="109">
        <f t="shared" ref="G294:AL294" si="5">SUM(G5:G292)</f>
        <v>7994.1680593901647</v>
      </c>
      <c r="H294" s="109">
        <f t="shared" si="5"/>
        <v>8090.0549684401067</v>
      </c>
      <c r="I294" s="109">
        <f t="shared" si="5"/>
        <v>13687.005134059764</v>
      </c>
      <c r="J294" s="109">
        <f t="shared" si="5"/>
        <v>0</v>
      </c>
      <c r="K294" s="109">
        <f t="shared" si="5"/>
        <v>132.0722470665614</v>
      </c>
      <c r="L294" s="109">
        <f t="shared" si="5"/>
        <v>12.940696758054276</v>
      </c>
      <c r="M294" s="109">
        <f t="shared" si="5"/>
        <v>2000.8025939954086</v>
      </c>
      <c r="N294" s="109">
        <f t="shared" si="5"/>
        <v>2992.8137279629582</v>
      </c>
      <c r="O294" s="109">
        <f t="shared" si="5"/>
        <v>0</v>
      </c>
      <c r="P294" s="109">
        <f t="shared" si="5"/>
        <v>0</v>
      </c>
      <c r="Q294" s="109">
        <f t="shared" si="5"/>
        <v>0</v>
      </c>
      <c r="R294" s="109">
        <f t="shared" si="5"/>
        <v>1383.7103865999818</v>
      </c>
      <c r="S294" s="109">
        <f t="shared" si="5"/>
        <v>5013.6083430173067</v>
      </c>
      <c r="T294" s="109">
        <f t="shared" si="5"/>
        <v>344.91950614307638</v>
      </c>
      <c r="U294" s="109">
        <f t="shared" si="5"/>
        <v>561.7387442741242</v>
      </c>
      <c r="V294" s="109">
        <f t="shared" si="5"/>
        <v>5586.3247135638221</v>
      </c>
      <c r="W294" s="109">
        <f t="shared" si="5"/>
        <v>0</v>
      </c>
      <c r="X294" s="109">
        <f t="shared" si="5"/>
        <v>0</v>
      </c>
      <c r="Y294" s="109">
        <f t="shared" si="5"/>
        <v>0</v>
      </c>
      <c r="Z294" s="109">
        <f t="shared" si="5"/>
        <v>0</v>
      </c>
      <c r="AA294" s="109">
        <f t="shared" si="5"/>
        <v>0</v>
      </c>
      <c r="AB294" s="109">
        <f t="shared" si="5"/>
        <v>0</v>
      </c>
      <c r="AC294" s="109">
        <f t="shared" si="5"/>
        <v>0</v>
      </c>
      <c r="AD294" s="109">
        <f t="shared" si="5"/>
        <v>0</v>
      </c>
      <c r="AE294" s="109">
        <f t="shared" si="5"/>
        <v>0</v>
      </c>
      <c r="AF294" s="109">
        <f t="shared" si="5"/>
        <v>404.88618970531206</v>
      </c>
      <c r="AG294" s="109">
        <f t="shared" si="5"/>
        <v>26.383899636662246</v>
      </c>
      <c r="AH294" s="109">
        <f t="shared" si="5"/>
        <v>134.12650326070815</v>
      </c>
      <c r="AI294" s="109">
        <f t="shared" si="5"/>
        <v>991.52678958449394</v>
      </c>
      <c r="AJ294" s="109">
        <f t="shared" si="5"/>
        <v>1111.8474025197729</v>
      </c>
      <c r="AK294" s="109">
        <f t="shared" si="5"/>
        <v>86.367597520718604</v>
      </c>
      <c r="AL294" s="109">
        <f t="shared" si="5"/>
        <v>0</v>
      </c>
      <c r="AM294" s="109">
        <f t="shared" ref="AM294:BR294" si="6">SUM(AM5:AM292)</f>
        <v>0</v>
      </c>
      <c r="AN294" s="109">
        <f t="shared" si="6"/>
        <v>0</v>
      </c>
      <c r="AO294" s="109">
        <f t="shared" si="6"/>
        <v>0</v>
      </c>
      <c r="AP294" s="109">
        <f t="shared" si="6"/>
        <v>0</v>
      </c>
      <c r="AQ294" s="109">
        <f t="shared" si="6"/>
        <v>0</v>
      </c>
      <c r="AR294" s="109">
        <f t="shared" si="6"/>
        <v>0</v>
      </c>
      <c r="AS294" s="109">
        <f t="shared" si="6"/>
        <v>0</v>
      </c>
      <c r="AT294" s="108">
        <f t="shared" si="6"/>
        <v>0</v>
      </c>
      <c r="AU294" s="109">
        <f t="shared" si="6"/>
        <v>0</v>
      </c>
      <c r="AV294" s="109">
        <f t="shared" si="6"/>
        <v>0</v>
      </c>
      <c r="AW294" s="109">
        <f t="shared" si="6"/>
        <v>260053.09754713529</v>
      </c>
      <c r="AX294" s="109">
        <f t="shared" si="6"/>
        <v>0</v>
      </c>
      <c r="AY294" s="109">
        <f t="shared" si="6"/>
        <v>0</v>
      </c>
      <c r="AZ294" s="109">
        <f t="shared" si="6"/>
        <v>0</v>
      </c>
      <c r="BA294" s="109">
        <f t="shared" si="6"/>
        <v>38015.249285912767</v>
      </c>
      <c r="BB294" s="109">
        <f t="shared" si="6"/>
        <v>56863.46083129623</v>
      </c>
      <c r="BC294" s="109">
        <f t="shared" si="6"/>
        <v>77431.031026978802</v>
      </c>
      <c r="BD294" s="109">
        <f t="shared" si="6"/>
        <v>43283.795739600653</v>
      </c>
      <c r="BE294" s="109">
        <f t="shared" si="6"/>
        <v>37001.861637839851</v>
      </c>
      <c r="BF294" s="109">
        <f t="shared" si="6"/>
        <v>0</v>
      </c>
      <c r="BG294" s="109">
        <f t="shared" si="6"/>
        <v>95258.558517328827</v>
      </c>
      <c r="BH294" s="109">
        <f t="shared" si="6"/>
        <v>3104.2755552876861</v>
      </c>
      <c r="BI294" s="109">
        <f t="shared" si="6"/>
        <v>2246.9549770964968</v>
      </c>
      <c r="BJ294" s="109">
        <f t="shared" si="6"/>
        <v>31655.840043528318</v>
      </c>
      <c r="BK294" s="109">
        <f t="shared" si="6"/>
        <v>35943.380919831237</v>
      </c>
      <c r="BL294" s="109">
        <f t="shared" si="6"/>
        <v>51032.792962418578</v>
      </c>
      <c r="BM294" s="109">
        <f t="shared" si="6"/>
        <v>20863.890255884467</v>
      </c>
      <c r="BN294" s="109">
        <f t="shared" si="6"/>
        <v>70012.103939648747</v>
      </c>
      <c r="BO294" s="109">
        <f t="shared" si="6"/>
        <v>76099.311067190836</v>
      </c>
      <c r="BP294" s="109">
        <f t="shared" si="6"/>
        <v>26275.648996865526</v>
      </c>
      <c r="BQ294" s="109">
        <f t="shared" si="6"/>
        <v>200531.01982246112</v>
      </c>
      <c r="BR294" s="109">
        <f t="shared" si="6"/>
        <v>17821.372028544847</v>
      </c>
      <c r="BS294" s="109">
        <f t="shared" ref="BS294:CH294" si="7">SUM(BS5:BS292)</f>
        <v>4602.3565071937492</v>
      </c>
      <c r="BT294" s="109">
        <f t="shared" si="7"/>
        <v>0</v>
      </c>
      <c r="BU294" s="109">
        <f t="shared" si="7"/>
        <v>0</v>
      </c>
      <c r="BV294" s="109">
        <f t="shared" si="7"/>
        <v>0</v>
      </c>
      <c r="BW294" s="109">
        <f t="shared" si="7"/>
        <v>0</v>
      </c>
      <c r="BX294" s="109">
        <f t="shared" si="7"/>
        <v>0</v>
      </c>
      <c r="BY294" s="109">
        <f t="shared" si="7"/>
        <v>0</v>
      </c>
      <c r="BZ294" s="109">
        <f t="shared" si="7"/>
        <v>4959.0578970036904</v>
      </c>
      <c r="CA294" s="109">
        <f t="shared" si="7"/>
        <v>14708.011782225627</v>
      </c>
      <c r="CB294" s="109">
        <f t="shared" si="7"/>
        <v>7391.2865303017534</v>
      </c>
      <c r="CC294" s="109">
        <f t="shared" si="7"/>
        <v>17802.337379476161</v>
      </c>
      <c r="CD294" s="109">
        <f t="shared" si="7"/>
        <v>65371.810428143275</v>
      </c>
      <c r="CE294" s="109">
        <f t="shared" si="7"/>
        <v>7930.6343619266127</v>
      </c>
      <c r="CF294" s="109">
        <f t="shared" si="7"/>
        <v>1459.8512110984684</v>
      </c>
      <c r="CG294" s="109">
        <f t="shared" si="7"/>
        <v>163.75565831331403</v>
      </c>
      <c r="CH294" s="108">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6" t="s">
        <v>155</v>
      </c>
      <c r="AT1" s="142"/>
    </row>
    <row r="2" spans="2:89" ht="20.399999999999999" thickBot="1" x14ac:dyDescent="0.55000000000000004">
      <c r="F2" s="141" t="s">
        <v>154</v>
      </c>
      <c r="AU2" s="141" t="s">
        <v>153</v>
      </c>
    </row>
    <row r="3" spans="2:89" x14ac:dyDescent="0.5">
      <c r="B3" s="140"/>
      <c r="C3" s="139"/>
      <c r="D3" s="139"/>
      <c r="E3" s="85" t="s">
        <v>30</v>
      </c>
      <c r="F3" s="138" t="s">
        <v>139</v>
      </c>
      <c r="G3" s="290" t="s">
        <v>152</v>
      </c>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2"/>
      <c r="AU3" s="290" t="s">
        <v>151</v>
      </c>
      <c r="AV3" s="291"/>
      <c r="AW3" s="291"/>
      <c r="AX3" s="291"/>
      <c r="AY3" s="291"/>
      <c r="AZ3" s="291"/>
      <c r="BA3" s="291"/>
      <c r="BB3" s="291"/>
      <c r="BC3" s="291"/>
      <c r="BD3" s="291"/>
      <c r="BE3" s="291"/>
      <c r="BF3" s="291"/>
      <c r="BG3" s="291"/>
      <c r="BH3" s="291"/>
      <c r="BI3" s="291"/>
      <c r="BJ3" s="291"/>
      <c r="BK3" s="291"/>
      <c r="BL3" s="291"/>
      <c r="BM3" s="291"/>
      <c r="BN3" s="291"/>
      <c r="BO3" s="291"/>
      <c r="BP3" s="291"/>
      <c r="BQ3" s="291"/>
      <c r="BR3" s="291"/>
      <c r="BS3" s="291"/>
      <c r="BT3" s="291"/>
      <c r="BU3" s="291"/>
      <c r="BV3" s="291"/>
      <c r="BW3" s="291"/>
      <c r="BX3" s="291"/>
      <c r="BY3" s="291"/>
      <c r="BZ3" s="291"/>
      <c r="CA3" s="291"/>
      <c r="CB3" s="291"/>
      <c r="CC3" s="291"/>
      <c r="CD3" s="291"/>
      <c r="CE3" s="291"/>
      <c r="CF3" s="291"/>
      <c r="CG3" s="291"/>
      <c r="CH3" s="292"/>
      <c r="CJ3" s="290" t="s">
        <v>150</v>
      </c>
      <c r="CK3" s="292"/>
    </row>
    <row r="4" spans="2:89" x14ac:dyDescent="0.5">
      <c r="B4" s="137" t="s">
        <v>35</v>
      </c>
      <c r="C4" s="136" t="s">
        <v>32</v>
      </c>
      <c r="D4" s="136" t="s">
        <v>31</v>
      </c>
      <c r="E4" s="83" t="s">
        <v>142</v>
      </c>
      <c r="F4" s="135" t="s">
        <v>136</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J4" s="134" t="s">
        <v>149</v>
      </c>
      <c r="CK4" s="133" t="s">
        <v>148</v>
      </c>
    </row>
    <row r="5" spans="2:89" x14ac:dyDescent="0.5">
      <c r="B5" s="129" t="s">
        <v>29</v>
      </c>
      <c r="C5" s="128" t="s">
        <v>21</v>
      </c>
      <c r="D5" s="128" t="s">
        <v>20</v>
      </c>
      <c r="E5" s="127">
        <f>'INPUTS-Incidence'!E5</f>
        <v>273.3451244330958</v>
      </c>
      <c r="F5" s="130">
        <f>'INTERNAL PARAMETERS-1'!M5</f>
        <v>85.012</v>
      </c>
      <c r="G5" s="114">
        <f>'ANALYSIS-YLD1'!G5*VLOOKUP('ANALYSIS-YLD2'!G$4,'INTERNAL PARAMETERS-1'!$B$5:$J$44,5,FALSE)*VLOOKUP('ANALYSIS-YLD2'!G$4,'INTERNAL PARAMETERS-1'!$B$5:$J$44,7,FALSE)*'ANALYSIS-YLD2'!$F5 + 'ANALYSIS-YLD1'!G5*(1-VLOOKUP('ANALYSIS-YLD2'!G$4,'INTERNAL PARAMETERS-1'!$B$5:$J$44,5,FALSE))*VLOOKUP('ANALYSIS-YLD2'!G$4,'INTERNAL PARAMETERS-1'!$B$5:$J$44,9,FALSE)*'ANALYSIS-YLD2'!$F5</f>
        <v>19.063191840577215</v>
      </c>
      <c r="H5" s="113">
        <f>'ANALYSIS-YLD1'!H5*VLOOKUP('ANALYSIS-YLD2'!H$4,'INTERNAL PARAMETERS-1'!$B$5:$J$44,5,FALSE)*VLOOKUP('ANALYSIS-YLD2'!H$4,'INTERNAL PARAMETERS-1'!$B$5:$J$44,7,FALSE)*'ANALYSIS-YLD2'!$F5 + 'ANALYSIS-YLD1'!H5*(1-VLOOKUP('ANALYSIS-YLD2'!H$4,'INTERNAL PARAMETERS-1'!$B$5:$J$44,5,FALSE))*VLOOKUP('ANALYSIS-YLD2'!H$4,'INTERNAL PARAMETERS-1'!$B$5:$J$44,9,FALSE)*'ANALYSIS-YLD2'!$F5</f>
        <v>11.495760036401592</v>
      </c>
      <c r="I5" s="113">
        <f>'ANALYSIS-YLD1'!I5*VLOOKUP('ANALYSIS-YLD2'!I$4,'INTERNAL PARAMETERS-1'!$B$5:$J$44,5,FALSE)*VLOOKUP('ANALYSIS-YLD2'!I$4,'INTERNAL PARAMETERS-1'!$B$5:$J$44,7,FALSE)*'ANALYSIS-YLD2'!$F5 + 'ANALYSIS-YLD1'!I5*(1-VLOOKUP('ANALYSIS-YLD2'!I$4,'INTERNAL PARAMETERS-1'!$B$5:$J$44,5,FALSE))*VLOOKUP('ANALYSIS-YLD2'!I$4,'INTERNAL PARAMETERS-1'!$B$5:$J$44,9,FALSE)*'ANALYSIS-YLD2'!$F5</f>
        <v>63.026829849934714</v>
      </c>
      <c r="J5" s="113">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3">
        <f>'ANALYSIS-YLD1'!K5*VLOOKUP('ANALYSIS-YLD2'!K$4,'INTERNAL PARAMETERS-1'!$B$5:$J$44,5,FALSE)*VLOOKUP('ANALYSIS-YLD2'!K$4,'INTERNAL PARAMETERS-1'!$B$5:$J$44,7,FALSE)*'ANALYSIS-YLD2'!$F5 + 'ANALYSIS-YLD1'!K5*(1-VLOOKUP('ANALYSIS-YLD2'!K$4,'INTERNAL PARAMETERS-1'!$B$5:$J$44,5,FALSE))*VLOOKUP('ANALYSIS-YLD2'!K$4,'INTERNAL PARAMETERS-1'!$B$5:$J$44,9,FALSE)*'ANALYSIS-YLD2'!$F5</f>
        <v>0.87398996478121982</v>
      </c>
      <c r="L5" s="113">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3">
        <f>'ANALYSIS-YLD1'!M5*VLOOKUP('ANALYSIS-YLD2'!M$4,'INTERNAL PARAMETERS-1'!$B$5:$J$44,5,FALSE)*VLOOKUP('ANALYSIS-YLD2'!M$4,'INTERNAL PARAMETERS-1'!$B$5:$J$44,7,FALSE)*'ANALYSIS-YLD2'!$F5 + 'ANALYSIS-YLD1'!M5*(1-VLOOKUP('ANALYSIS-YLD2'!M$4,'INTERNAL PARAMETERS-1'!$B$5:$J$44,5,FALSE))*VLOOKUP('ANALYSIS-YLD2'!M$4,'INTERNAL PARAMETERS-1'!$B$5:$J$44,9,FALSE)*'ANALYSIS-YLD2'!$F5</f>
        <v>0.61945395249686508</v>
      </c>
      <c r="N5" s="113">
        <f>'ANALYSIS-YLD1'!N5*VLOOKUP('ANALYSIS-YLD2'!N$4,'INTERNAL PARAMETERS-1'!$B$5:$J$44,5,FALSE)*VLOOKUP('ANALYSIS-YLD2'!N$4,'INTERNAL PARAMETERS-1'!$B$5:$J$44,7,FALSE)*'ANALYSIS-YLD2'!$F5 + 'ANALYSIS-YLD1'!N5*(1-VLOOKUP('ANALYSIS-YLD2'!N$4,'INTERNAL PARAMETERS-1'!$B$5:$J$44,5,FALSE))*VLOOKUP('ANALYSIS-YLD2'!N$4,'INTERNAL PARAMETERS-1'!$B$5:$J$44,9,FALSE)*'ANALYSIS-YLD2'!$F5</f>
        <v>0.4628102306324694</v>
      </c>
      <c r="O5" s="113">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3">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3">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3">
        <f>'ANALYSIS-YLD1'!R5*VLOOKUP('ANALYSIS-YLD2'!R$4,'INTERNAL PARAMETERS-1'!$B$5:$J$44,5,FALSE)*VLOOKUP('ANALYSIS-YLD2'!R$4,'INTERNAL PARAMETERS-1'!$B$5:$J$44,7,FALSE)*'ANALYSIS-YLD2'!$F5 + 'ANALYSIS-YLD1'!R5*(1-VLOOKUP('ANALYSIS-YLD2'!R$4,'INTERNAL PARAMETERS-1'!$B$5:$J$44,5,FALSE))*VLOOKUP('ANALYSIS-YLD2'!R$4,'INTERNAL PARAMETERS-1'!$B$5:$J$44,9,FALSE)*'ANALYSIS-YLD2'!$F5</f>
        <v>1.3463688646260947</v>
      </c>
      <c r="S5" s="113">
        <f>'ANALYSIS-YLD1'!S5*VLOOKUP('ANALYSIS-YLD2'!S$4,'INTERNAL PARAMETERS-1'!$B$5:$J$44,5,FALSE)*VLOOKUP('ANALYSIS-YLD2'!S$4,'INTERNAL PARAMETERS-1'!$B$5:$J$44,7,FALSE)*'ANALYSIS-YLD2'!$F5 + 'ANALYSIS-YLD1'!S5*(1-VLOOKUP('ANALYSIS-YLD2'!S$4,'INTERNAL PARAMETERS-1'!$B$5:$J$44,5,FALSE))*VLOOKUP('ANALYSIS-YLD2'!S$4,'INTERNAL PARAMETERS-1'!$B$5:$J$44,9,FALSE)*'ANALYSIS-YLD2'!$F5</f>
        <v>21.598866060437061</v>
      </c>
      <c r="T5" s="113">
        <f>'ANALYSIS-YLD1'!T5*VLOOKUP('ANALYSIS-YLD2'!T$4,'INTERNAL PARAMETERS-1'!$B$5:$J$44,5,FALSE)*VLOOKUP('ANALYSIS-YLD2'!T$4,'INTERNAL PARAMETERS-1'!$B$5:$J$44,7,FALSE)*'ANALYSIS-YLD2'!$F5 + 'ANALYSIS-YLD1'!T5*(1-VLOOKUP('ANALYSIS-YLD2'!T$4,'INTERNAL PARAMETERS-1'!$B$5:$J$44,5,FALSE))*VLOOKUP('ANALYSIS-YLD2'!T$4,'INTERNAL PARAMETERS-1'!$B$5:$J$44,9,FALSE)*'ANALYSIS-YLD2'!$F5</f>
        <v>3.4953324435004856</v>
      </c>
      <c r="U5" s="113">
        <f>'ANALYSIS-YLD1'!U5*VLOOKUP('ANALYSIS-YLD2'!U$4,'INTERNAL PARAMETERS-1'!$B$5:$J$44,5,FALSE)*VLOOKUP('ANALYSIS-YLD2'!U$4,'INTERNAL PARAMETERS-1'!$B$5:$J$44,7,FALSE)*'ANALYSIS-YLD2'!$F5 + 'ANALYSIS-YLD1'!U5*(1-VLOOKUP('ANALYSIS-YLD2'!U$4,'INTERNAL PARAMETERS-1'!$B$5:$J$44,5,FALSE))*VLOOKUP('ANALYSIS-YLD2'!U$4,'INTERNAL PARAMETERS-1'!$B$5:$J$44,9,FALSE)*'ANALYSIS-YLD2'!$F5</f>
        <v>0.87771681359012177</v>
      </c>
      <c r="V5" s="113">
        <f>'ANALYSIS-YLD1'!V5*VLOOKUP('ANALYSIS-YLD2'!V$4,'INTERNAL PARAMETERS-1'!$B$5:$J$44,5,FALSE)*VLOOKUP('ANALYSIS-YLD2'!V$4,'INTERNAL PARAMETERS-1'!$B$5:$J$44,7,FALSE)*'ANALYSIS-YLD2'!$F5 + 'ANALYSIS-YLD1'!V5*(1-VLOOKUP('ANALYSIS-YLD2'!V$4,'INTERNAL PARAMETERS-1'!$B$5:$J$44,5,FALSE))*VLOOKUP('ANALYSIS-YLD2'!V$4,'INTERNAL PARAMETERS-1'!$B$5:$J$44,9,FALSE)*'ANALYSIS-YLD2'!$F5</f>
        <v>15.993186772615175</v>
      </c>
      <c r="W5" s="113">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3">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3">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3">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3">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3">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3">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3">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3">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3">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3">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3">
        <f>'ANALYSIS-YLD1'!AH5*VLOOKUP('ANALYSIS-YLD2'!AH$4,'INTERNAL PARAMETERS-1'!$B$5:$J$44,5,FALSE)*VLOOKUP('ANALYSIS-YLD2'!AH$4,'INTERNAL PARAMETERS-1'!$B$5:$J$44,7,FALSE)*'ANALYSIS-YLD2'!$F5 + 'ANALYSIS-YLD1'!AH5*(1-VLOOKUP('ANALYSIS-YLD2'!AH$4,'INTERNAL PARAMETERS-1'!$B$5:$J$44,5,FALSE))*VLOOKUP('ANALYSIS-YLD2'!AH$4,'INTERNAL PARAMETERS-1'!$B$5:$J$44,9,FALSE)*'ANALYSIS-YLD2'!$F5</f>
        <v>0.14240243288335308</v>
      </c>
      <c r="AI5" s="113">
        <f>'ANALYSIS-YLD1'!AI5*VLOOKUP('ANALYSIS-YLD2'!AI$4,'INTERNAL PARAMETERS-1'!$B$5:$J$44,5,FALSE)*VLOOKUP('ANALYSIS-YLD2'!AI$4,'INTERNAL PARAMETERS-1'!$B$5:$J$44,7,FALSE)*'ANALYSIS-YLD2'!$F5 + 'ANALYSIS-YLD1'!AI5*(1-VLOOKUP('ANALYSIS-YLD2'!AI$4,'INTERNAL PARAMETERS-1'!$B$5:$J$44,5,FALSE))*VLOOKUP('ANALYSIS-YLD2'!AI$4,'INTERNAL PARAMETERS-1'!$B$5:$J$44,9,FALSE)*'ANALYSIS-YLD2'!$F5</f>
        <v>0.32364189291671158</v>
      </c>
      <c r="AJ5" s="113">
        <f>'ANALYSIS-YLD1'!AJ5*VLOOKUP('ANALYSIS-YLD2'!AJ$4,'INTERNAL PARAMETERS-1'!$B$5:$J$44,5,FALSE)*VLOOKUP('ANALYSIS-YLD2'!AJ$4,'INTERNAL PARAMETERS-1'!$B$5:$J$44,7,FALSE)*'ANALYSIS-YLD2'!$F5 + 'ANALYSIS-YLD1'!AJ5*(1-VLOOKUP('ANALYSIS-YLD2'!AJ$4,'INTERNAL PARAMETERS-1'!$B$5:$J$44,5,FALSE))*VLOOKUP('ANALYSIS-YLD2'!AJ$4,'INTERNAL PARAMETERS-1'!$B$5:$J$44,9,FALSE)*'ANALYSIS-YLD2'!$F5</f>
        <v>0.25248598982568571</v>
      </c>
      <c r="AK5" s="113">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3">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3">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3">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3">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3">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3">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3">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3">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2">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4">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3">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3">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0.8753394140725127</v>
      </c>
      <c r="AX5" s="113">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3">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3">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3">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8.5991209923282866E-2</v>
      </c>
      <c r="BB5" s="113">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0.32063375710632225</v>
      </c>
      <c r="BC5" s="113">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6.6768734604408811E-2</v>
      </c>
      <c r="BD5" s="113">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0.12399913969888646</v>
      </c>
      <c r="BE5" s="113">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7.2235878108258461E-2</v>
      </c>
      <c r="BF5" s="113">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3">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0.37891780253455065</v>
      </c>
      <c r="BH5" s="113">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1.2765301728082483E-3</v>
      </c>
      <c r="BI5" s="113">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3">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0.11383002326387207</v>
      </c>
      <c r="BK5" s="113">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2.4023231009542553E-2</v>
      </c>
      <c r="BL5" s="113">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9.4407698847311945E-3</v>
      </c>
      <c r="BM5" s="113">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1.803602301772971E-3</v>
      </c>
      <c r="BN5" s="113">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6.7307136527688813E-2</v>
      </c>
      <c r="BO5" s="113">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2.8717723040322326E-2</v>
      </c>
      <c r="BP5" s="113">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1.1163167917053484E-3</v>
      </c>
      <c r="BQ5" s="113">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0.13517716793663082</v>
      </c>
      <c r="BR5" s="113">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2.2980711713760089E-3</v>
      </c>
      <c r="BS5" s="113">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7.6922012176863883E-4</v>
      </c>
      <c r="BT5" s="113">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3">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3">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3">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3">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3">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3">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8.405136940301222E-5</v>
      </c>
      <c r="CA5" s="113">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3">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3">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2.5682781964914516E-4</v>
      </c>
      <c r="CD5" s="113">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5.4458565979314359E-3</v>
      </c>
      <c r="CE5" s="113">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6.7801437985096549E-3</v>
      </c>
      <c r="CF5" s="113">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4.312308530712522E-2</v>
      </c>
      <c r="CG5" s="113">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3.0893881313309561E-4</v>
      </c>
      <c r="CH5" s="112">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4">
        <f t="shared" ref="CJ5:CJ68" si="0">SUM(G5:AT5)</f>
        <v>139.57203714521879</v>
      </c>
      <c r="CK5" s="112">
        <f t="shared" ref="CK5:CK68" si="1">SUM(AU5:CH5)</f>
        <v>2.3656446319761932</v>
      </c>
    </row>
    <row r="6" spans="2:89" x14ac:dyDescent="0.5">
      <c r="B6" s="129" t="s">
        <v>29</v>
      </c>
      <c r="C6" s="128" t="s">
        <v>21</v>
      </c>
      <c r="D6" s="128" t="s">
        <v>19</v>
      </c>
      <c r="E6" s="127">
        <f>'INPUTS-Incidence'!E6</f>
        <v>1252.5638349022449</v>
      </c>
      <c r="F6" s="130">
        <f>'INTERNAL PARAMETERS-1'!M6</f>
        <v>78.760000000000005</v>
      </c>
      <c r="G6" s="114">
        <f>'ANALYSIS-YLD1'!G6*VLOOKUP('ANALYSIS-YLD2'!G$4,'INTERNAL PARAMETERS-1'!$B$5:$J$44,5,FALSE)*VLOOKUP('ANALYSIS-YLD2'!G$4,'INTERNAL PARAMETERS-1'!$B$5:$J$44,7,FALSE)*'ANALYSIS-YLD2'!$F6 + 'ANALYSIS-YLD1'!G6*(1-VLOOKUP('ANALYSIS-YLD2'!G$4,'INTERNAL PARAMETERS-1'!$B$5:$J$44,5,FALSE))*VLOOKUP('ANALYSIS-YLD2'!G$4,'INTERNAL PARAMETERS-1'!$B$5:$J$44,9,FALSE)*'ANALYSIS-YLD2'!$F6</f>
        <v>79.744654332951896</v>
      </c>
      <c r="H6" s="113">
        <f>'ANALYSIS-YLD1'!H6*VLOOKUP('ANALYSIS-YLD2'!H$4,'INTERNAL PARAMETERS-1'!$B$5:$J$44,5,FALSE)*VLOOKUP('ANALYSIS-YLD2'!H$4,'INTERNAL PARAMETERS-1'!$B$5:$J$44,7,FALSE)*'ANALYSIS-YLD2'!$F6 + 'ANALYSIS-YLD1'!H6*(1-VLOOKUP('ANALYSIS-YLD2'!H$4,'INTERNAL PARAMETERS-1'!$B$5:$J$44,5,FALSE))*VLOOKUP('ANALYSIS-YLD2'!H$4,'INTERNAL PARAMETERS-1'!$B$5:$J$44,9,FALSE)*'ANALYSIS-YLD2'!$F6</f>
        <v>16.697114977942846</v>
      </c>
      <c r="I6" s="113">
        <f>'ANALYSIS-YLD1'!I6*VLOOKUP('ANALYSIS-YLD2'!I$4,'INTERNAL PARAMETERS-1'!$B$5:$J$44,5,FALSE)*VLOOKUP('ANALYSIS-YLD2'!I$4,'INTERNAL PARAMETERS-1'!$B$5:$J$44,7,FALSE)*'ANALYSIS-YLD2'!$F6 + 'ANALYSIS-YLD1'!I6*(1-VLOOKUP('ANALYSIS-YLD2'!I$4,'INTERNAL PARAMETERS-1'!$B$5:$J$44,5,FALSE))*VLOOKUP('ANALYSIS-YLD2'!I$4,'INTERNAL PARAMETERS-1'!$B$5:$J$44,9,FALSE)*'ANALYSIS-YLD2'!$F6</f>
        <v>216.04534056053933</v>
      </c>
      <c r="J6" s="113">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3">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3">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3">
        <f>'ANALYSIS-YLD1'!M6*VLOOKUP('ANALYSIS-YLD2'!M$4,'INTERNAL PARAMETERS-1'!$B$5:$J$44,5,FALSE)*VLOOKUP('ANALYSIS-YLD2'!M$4,'INTERNAL PARAMETERS-1'!$B$5:$J$44,7,FALSE)*'ANALYSIS-YLD2'!$F6 + 'ANALYSIS-YLD1'!M6*(1-VLOOKUP('ANALYSIS-YLD2'!M$4,'INTERNAL PARAMETERS-1'!$B$5:$J$44,5,FALSE))*VLOOKUP('ANALYSIS-YLD2'!M$4,'INTERNAL PARAMETERS-1'!$B$5:$J$44,9,FALSE)*'ANALYSIS-YLD2'!$F6</f>
        <v>1.505065376645403</v>
      </c>
      <c r="N6" s="113">
        <f>'ANALYSIS-YLD1'!N6*VLOOKUP('ANALYSIS-YLD2'!N$4,'INTERNAL PARAMETERS-1'!$B$5:$J$44,5,FALSE)*VLOOKUP('ANALYSIS-YLD2'!N$4,'INTERNAL PARAMETERS-1'!$B$5:$J$44,7,FALSE)*'ANALYSIS-YLD2'!$F6 + 'ANALYSIS-YLD1'!N6*(1-VLOOKUP('ANALYSIS-YLD2'!N$4,'INTERNAL PARAMETERS-1'!$B$5:$J$44,5,FALSE))*VLOOKUP('ANALYSIS-YLD2'!N$4,'INTERNAL PARAMETERS-1'!$B$5:$J$44,9,FALSE)*'ANALYSIS-YLD2'!$F6</f>
        <v>1.8333646872915015</v>
      </c>
      <c r="O6" s="113">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3">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3">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3">
        <f>'ANALYSIS-YLD1'!R6*VLOOKUP('ANALYSIS-YLD2'!R$4,'INTERNAL PARAMETERS-1'!$B$5:$J$44,5,FALSE)*VLOOKUP('ANALYSIS-YLD2'!R$4,'INTERNAL PARAMETERS-1'!$B$5:$J$44,7,FALSE)*'ANALYSIS-YLD2'!$F6 + 'ANALYSIS-YLD1'!R6*(1-VLOOKUP('ANALYSIS-YLD2'!R$4,'INTERNAL PARAMETERS-1'!$B$5:$J$44,5,FALSE))*VLOOKUP('ANALYSIS-YLD2'!R$4,'INTERNAL PARAMETERS-1'!$B$5:$J$44,9,FALSE)*'ANALYSIS-YLD2'!$F6</f>
        <v>1.9856659994755397</v>
      </c>
      <c r="S6" s="113">
        <f>'ANALYSIS-YLD1'!S6*VLOOKUP('ANALYSIS-YLD2'!S$4,'INTERNAL PARAMETERS-1'!$B$5:$J$44,5,FALSE)*VLOOKUP('ANALYSIS-YLD2'!S$4,'INTERNAL PARAMETERS-1'!$B$5:$J$44,7,FALSE)*'ANALYSIS-YLD2'!$F6 + 'ANALYSIS-YLD1'!S6*(1-VLOOKUP('ANALYSIS-YLD2'!S$4,'INTERNAL PARAMETERS-1'!$B$5:$J$44,5,FALSE))*VLOOKUP('ANALYSIS-YLD2'!S$4,'INTERNAL PARAMETERS-1'!$B$5:$J$44,9,FALSE)*'ANALYSIS-YLD2'!$F6</f>
        <v>79.278115555887112</v>
      </c>
      <c r="T6" s="113">
        <f>'ANALYSIS-YLD1'!T6*VLOOKUP('ANALYSIS-YLD2'!T$4,'INTERNAL PARAMETERS-1'!$B$5:$J$44,5,FALSE)*VLOOKUP('ANALYSIS-YLD2'!T$4,'INTERNAL PARAMETERS-1'!$B$5:$J$44,7,FALSE)*'ANALYSIS-YLD2'!$F6 + 'ANALYSIS-YLD1'!T6*(1-VLOOKUP('ANALYSIS-YLD2'!T$4,'INTERNAL PARAMETERS-1'!$B$5:$J$44,5,FALSE))*VLOOKUP('ANALYSIS-YLD2'!T$4,'INTERNAL PARAMETERS-1'!$B$5:$J$44,9,FALSE)*'ANALYSIS-YLD2'!$F6</f>
        <v>11.507944662699757</v>
      </c>
      <c r="U6" s="113">
        <f>'ANALYSIS-YLD1'!U6*VLOOKUP('ANALYSIS-YLD2'!U$4,'INTERNAL PARAMETERS-1'!$B$5:$J$44,5,FALSE)*VLOOKUP('ANALYSIS-YLD2'!U$4,'INTERNAL PARAMETERS-1'!$B$5:$J$44,7,FALSE)*'ANALYSIS-YLD2'!$F6 + 'ANALYSIS-YLD1'!U6*(1-VLOOKUP('ANALYSIS-YLD2'!U$4,'INTERNAL PARAMETERS-1'!$B$5:$J$44,5,FALSE))*VLOOKUP('ANALYSIS-YLD2'!U$4,'INTERNAL PARAMETERS-1'!$B$5:$J$44,9,FALSE)*'ANALYSIS-YLD2'!$F6</f>
        <v>3.8247648300609365</v>
      </c>
      <c r="V6" s="113">
        <f>'ANALYSIS-YLD1'!V6*VLOOKUP('ANALYSIS-YLD2'!V$4,'INTERNAL PARAMETERS-1'!$B$5:$J$44,5,FALSE)*VLOOKUP('ANALYSIS-YLD2'!V$4,'INTERNAL PARAMETERS-1'!$B$5:$J$44,7,FALSE)*'ANALYSIS-YLD2'!$F6 + 'ANALYSIS-YLD1'!V6*(1-VLOOKUP('ANALYSIS-YLD2'!V$4,'INTERNAL PARAMETERS-1'!$B$5:$J$44,5,FALSE))*VLOOKUP('ANALYSIS-YLD2'!V$4,'INTERNAL PARAMETERS-1'!$B$5:$J$44,9,FALSE)*'ANALYSIS-YLD2'!$F6</f>
        <v>46.260022710137569</v>
      </c>
      <c r="W6" s="113">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3">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3">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3">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3">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3">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3">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3">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3">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3">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3">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3">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3">
        <f>'ANALYSIS-YLD1'!AI6*VLOOKUP('ANALYSIS-YLD2'!AI$4,'INTERNAL PARAMETERS-1'!$B$5:$J$44,5,FALSE)*VLOOKUP('ANALYSIS-YLD2'!AI$4,'INTERNAL PARAMETERS-1'!$B$5:$J$44,7,FALSE)*'ANALYSIS-YLD2'!$F6 + 'ANALYSIS-YLD1'!AI6*(1-VLOOKUP('ANALYSIS-YLD2'!AI$4,'INTERNAL PARAMETERS-1'!$B$5:$J$44,5,FALSE))*VLOOKUP('ANALYSIS-YLD2'!AI$4,'INTERNAL PARAMETERS-1'!$B$5:$J$44,9,FALSE)*'ANALYSIS-YLD2'!$F6</f>
        <v>0.78975800669720952</v>
      </c>
      <c r="AJ6" s="113">
        <f>'ANALYSIS-YLD1'!AJ6*VLOOKUP('ANALYSIS-YLD2'!AJ$4,'INTERNAL PARAMETERS-1'!$B$5:$J$44,5,FALSE)*VLOOKUP('ANALYSIS-YLD2'!AJ$4,'INTERNAL PARAMETERS-1'!$B$5:$J$44,7,FALSE)*'ANALYSIS-YLD2'!$F6 + 'ANALYSIS-YLD1'!AJ6*(1-VLOOKUP('ANALYSIS-YLD2'!AJ$4,'INTERNAL PARAMETERS-1'!$B$5:$J$44,5,FALSE))*VLOOKUP('ANALYSIS-YLD2'!AJ$4,'INTERNAL PARAMETERS-1'!$B$5:$J$44,9,FALSE)*'ANALYSIS-YLD2'!$F6</f>
        <v>0.44014544034479669</v>
      </c>
      <c r="AK6" s="113">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3">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3">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3">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3">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3">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3">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3">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3">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2">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4">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3">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3">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3.2386979847321054</v>
      </c>
      <c r="AX6" s="113">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3">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3">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3">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0.22551473437906611</v>
      </c>
      <c r="BB6" s="113">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1.3709754611981022</v>
      </c>
      <c r="BC6" s="113">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0.22431434345440704</v>
      </c>
      <c r="BD6" s="113">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0.88604204892629612</v>
      </c>
      <c r="BE6" s="113">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0.40267072166723505</v>
      </c>
      <c r="BF6" s="113">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3">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1.5012115710263862</v>
      </c>
      <c r="BH6" s="113">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4.5364370353419559E-3</v>
      </c>
      <c r="BI6" s="113">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3">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0.35538752855921135</v>
      </c>
      <c r="BK6" s="113">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0.18869438750406378</v>
      </c>
      <c r="BL6" s="113">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3.3303779378300202E-2</v>
      </c>
      <c r="BM6" s="113">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1.5269968160098214E-2</v>
      </c>
      <c r="BN6" s="113">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0.4907584285275165</v>
      </c>
      <c r="BO6" s="113">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0.40161155506017487</v>
      </c>
      <c r="BP6" s="113">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1.1001044397975912E-2</v>
      </c>
      <c r="BQ6" s="113">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0.60829093414247548</v>
      </c>
      <c r="BR6" s="113">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1.4862077134394793E-2</v>
      </c>
      <c r="BS6" s="113">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2.3316137140083257E-3</v>
      </c>
      <c r="BT6" s="113">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3">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3">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3">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3">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3">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3">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8.6972271416371262E-4</v>
      </c>
      <c r="CA6" s="113">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3">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3">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1.9327171425860281E-3</v>
      </c>
      <c r="CD6" s="113">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2.0623075169716652E-2</v>
      </c>
      <c r="CE6" s="113">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2.4600981696917323E-2</v>
      </c>
      <c r="CF6" s="113">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1.5348032293542086E-2</v>
      </c>
      <c r="CG6" s="113">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2.9070592008267562E-4</v>
      </c>
      <c r="CH6" s="112">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4">
        <f t="shared" si="0"/>
        <v>459.91195714067385</v>
      </c>
      <c r="CK6" s="112">
        <f t="shared" si="1"/>
        <v>10.039139853934167</v>
      </c>
    </row>
    <row r="7" spans="2:89" x14ac:dyDescent="0.5">
      <c r="B7" s="129" t="s">
        <v>29</v>
      </c>
      <c r="C7" s="128" t="s">
        <v>21</v>
      </c>
      <c r="D7" s="128" t="s">
        <v>18</v>
      </c>
      <c r="E7" s="127">
        <f>'INPUTS-Incidence'!E7</f>
        <v>2312.1781702046574</v>
      </c>
      <c r="F7" s="130">
        <f>'INTERNAL PARAMETERS-1'!M7</f>
        <v>73.784999999999997</v>
      </c>
      <c r="G7" s="114">
        <f>'ANALYSIS-YLD1'!G7*VLOOKUP('ANALYSIS-YLD2'!G$4,'INTERNAL PARAMETERS-1'!$B$5:$J$44,5,FALSE)*VLOOKUP('ANALYSIS-YLD2'!G$4,'INTERNAL PARAMETERS-1'!$B$5:$J$44,7,FALSE)*'ANALYSIS-YLD2'!$F7 + 'ANALYSIS-YLD1'!G7*(1-VLOOKUP('ANALYSIS-YLD2'!G$4,'INTERNAL PARAMETERS-1'!$B$5:$J$44,5,FALSE))*VLOOKUP('ANALYSIS-YLD2'!G$4,'INTERNAL PARAMETERS-1'!$B$5:$J$44,9,FALSE)*'ANALYSIS-YLD2'!$F7</f>
        <v>61.718375315997974</v>
      </c>
      <c r="H7" s="113">
        <f>'ANALYSIS-YLD1'!H7*VLOOKUP('ANALYSIS-YLD2'!H$4,'INTERNAL PARAMETERS-1'!$B$5:$J$44,5,FALSE)*VLOOKUP('ANALYSIS-YLD2'!H$4,'INTERNAL PARAMETERS-1'!$B$5:$J$44,7,FALSE)*'ANALYSIS-YLD2'!$F7 + 'ANALYSIS-YLD1'!H7*(1-VLOOKUP('ANALYSIS-YLD2'!H$4,'INTERNAL PARAMETERS-1'!$B$5:$J$44,5,FALSE))*VLOOKUP('ANALYSIS-YLD2'!H$4,'INTERNAL PARAMETERS-1'!$B$5:$J$44,9,FALSE)*'ANALYSIS-YLD2'!$F7</f>
        <v>50.397806014168161</v>
      </c>
      <c r="I7" s="113">
        <f>'ANALYSIS-YLD1'!I7*VLOOKUP('ANALYSIS-YLD2'!I$4,'INTERNAL PARAMETERS-1'!$B$5:$J$44,5,FALSE)*VLOOKUP('ANALYSIS-YLD2'!I$4,'INTERNAL PARAMETERS-1'!$B$5:$J$44,7,FALSE)*'ANALYSIS-YLD2'!$F7 + 'ANALYSIS-YLD1'!I7*(1-VLOOKUP('ANALYSIS-YLD2'!I$4,'INTERNAL PARAMETERS-1'!$B$5:$J$44,5,FALSE))*VLOOKUP('ANALYSIS-YLD2'!I$4,'INTERNAL PARAMETERS-1'!$B$5:$J$44,9,FALSE)*'ANALYSIS-YLD2'!$F7</f>
        <v>374.54077381500565</v>
      </c>
      <c r="J7" s="113">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3">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3">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3">
        <f>'ANALYSIS-YLD1'!M7*VLOOKUP('ANALYSIS-YLD2'!M$4,'INTERNAL PARAMETERS-1'!$B$5:$J$44,5,FALSE)*VLOOKUP('ANALYSIS-YLD2'!M$4,'INTERNAL PARAMETERS-1'!$B$5:$J$44,7,FALSE)*'ANALYSIS-YLD2'!$F7 + 'ANALYSIS-YLD1'!M7*(1-VLOOKUP('ANALYSIS-YLD2'!M$4,'INTERNAL PARAMETERS-1'!$B$5:$J$44,5,FALSE))*VLOOKUP('ANALYSIS-YLD2'!M$4,'INTERNAL PARAMETERS-1'!$B$5:$J$44,9,FALSE)*'ANALYSIS-YLD2'!$F7</f>
        <v>4.367916197762562</v>
      </c>
      <c r="N7" s="113">
        <f>'ANALYSIS-YLD1'!N7*VLOOKUP('ANALYSIS-YLD2'!N$4,'INTERNAL PARAMETERS-1'!$B$5:$J$44,5,FALSE)*VLOOKUP('ANALYSIS-YLD2'!N$4,'INTERNAL PARAMETERS-1'!$B$5:$J$44,7,FALSE)*'ANALYSIS-YLD2'!$F7 + 'ANALYSIS-YLD1'!N7*(1-VLOOKUP('ANALYSIS-YLD2'!N$4,'INTERNAL PARAMETERS-1'!$B$5:$J$44,5,FALSE))*VLOOKUP('ANALYSIS-YLD2'!N$4,'INTERNAL PARAMETERS-1'!$B$5:$J$44,9,FALSE)*'ANALYSIS-YLD2'!$F7</f>
        <v>2.4295298569986779</v>
      </c>
      <c r="O7" s="113">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3">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3">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3">
        <f>'ANALYSIS-YLD1'!R7*VLOOKUP('ANALYSIS-YLD2'!R$4,'INTERNAL PARAMETERS-1'!$B$5:$J$44,5,FALSE)*VLOOKUP('ANALYSIS-YLD2'!R$4,'INTERNAL PARAMETERS-1'!$B$5:$J$44,7,FALSE)*'ANALYSIS-YLD2'!$F7 + 'ANALYSIS-YLD1'!R7*(1-VLOOKUP('ANALYSIS-YLD2'!R$4,'INTERNAL PARAMETERS-1'!$B$5:$J$44,5,FALSE))*VLOOKUP('ANALYSIS-YLD2'!R$4,'INTERNAL PARAMETERS-1'!$B$5:$J$44,9,FALSE)*'ANALYSIS-YLD2'!$F7</f>
        <v>1.2572837269201029</v>
      </c>
      <c r="S7" s="113">
        <f>'ANALYSIS-YLD1'!S7*VLOOKUP('ANALYSIS-YLD2'!S$4,'INTERNAL PARAMETERS-1'!$B$5:$J$44,5,FALSE)*VLOOKUP('ANALYSIS-YLD2'!S$4,'INTERNAL PARAMETERS-1'!$B$5:$J$44,7,FALSE)*'ANALYSIS-YLD2'!$F7 + 'ANALYSIS-YLD1'!S7*(1-VLOOKUP('ANALYSIS-YLD2'!S$4,'INTERNAL PARAMETERS-1'!$B$5:$J$44,5,FALSE))*VLOOKUP('ANALYSIS-YLD2'!S$4,'INTERNAL PARAMETERS-1'!$B$5:$J$44,9,FALSE)*'ANALYSIS-YLD2'!$F7</f>
        <v>124.34888868448901</v>
      </c>
      <c r="T7" s="113">
        <f>'ANALYSIS-YLD1'!T7*VLOOKUP('ANALYSIS-YLD2'!T$4,'INTERNAL PARAMETERS-1'!$B$5:$J$44,5,FALSE)*VLOOKUP('ANALYSIS-YLD2'!T$4,'INTERNAL PARAMETERS-1'!$B$5:$J$44,7,FALSE)*'ANALYSIS-YLD2'!$F7 + 'ANALYSIS-YLD1'!T7*(1-VLOOKUP('ANALYSIS-YLD2'!T$4,'INTERNAL PARAMETERS-1'!$B$5:$J$44,5,FALSE))*VLOOKUP('ANALYSIS-YLD2'!T$4,'INTERNAL PARAMETERS-1'!$B$5:$J$44,9,FALSE)*'ANALYSIS-YLD2'!$F7</f>
        <v>11.787546752074832</v>
      </c>
      <c r="U7" s="113">
        <f>'ANALYSIS-YLD1'!U7*VLOOKUP('ANALYSIS-YLD2'!U$4,'INTERNAL PARAMETERS-1'!$B$5:$J$44,5,FALSE)*VLOOKUP('ANALYSIS-YLD2'!U$4,'INTERNAL PARAMETERS-1'!$B$5:$J$44,7,FALSE)*'ANALYSIS-YLD2'!$F7 + 'ANALYSIS-YLD1'!U7*(1-VLOOKUP('ANALYSIS-YLD2'!U$4,'INTERNAL PARAMETERS-1'!$B$5:$J$44,5,FALSE))*VLOOKUP('ANALYSIS-YLD2'!U$4,'INTERNAL PARAMETERS-1'!$B$5:$J$44,9,FALSE)*'ANALYSIS-YLD2'!$F7</f>
        <v>5.6238538585996469</v>
      </c>
      <c r="V7" s="113">
        <f>'ANALYSIS-YLD1'!V7*VLOOKUP('ANALYSIS-YLD2'!V$4,'INTERNAL PARAMETERS-1'!$B$5:$J$44,5,FALSE)*VLOOKUP('ANALYSIS-YLD2'!V$4,'INTERNAL PARAMETERS-1'!$B$5:$J$44,7,FALSE)*'ANALYSIS-YLD2'!$F7 + 'ANALYSIS-YLD1'!V7*(1-VLOOKUP('ANALYSIS-YLD2'!V$4,'INTERNAL PARAMETERS-1'!$B$5:$J$44,5,FALSE))*VLOOKUP('ANALYSIS-YLD2'!V$4,'INTERNAL PARAMETERS-1'!$B$5:$J$44,9,FALSE)*'ANALYSIS-YLD2'!$F7</f>
        <v>75.042979403299498</v>
      </c>
      <c r="W7" s="113">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3">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3">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3">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3">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3">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3">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3">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3">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3">
        <f>'ANALYSIS-YLD1'!AF7*VLOOKUP('ANALYSIS-YLD2'!AF$4,'INTERNAL PARAMETERS-1'!$B$5:$J$44,5,FALSE)*VLOOKUP('ANALYSIS-YLD2'!AF$4,'INTERNAL PARAMETERS-1'!$B$5:$J$44,7,FALSE)*'ANALYSIS-YLD2'!$F7 + 'ANALYSIS-YLD1'!AF7*(1-VLOOKUP('ANALYSIS-YLD2'!AF$4,'INTERNAL PARAMETERS-1'!$B$5:$J$44,5,FALSE))*VLOOKUP('ANALYSIS-YLD2'!AF$4,'INTERNAL PARAMETERS-1'!$B$5:$J$44,9,FALSE)*'ANALYSIS-YLD2'!$F7</f>
        <v>0.51099329934746685</v>
      </c>
      <c r="AG7" s="113">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3">
        <f>'ANALYSIS-YLD1'!AH7*VLOOKUP('ANALYSIS-YLD2'!AH$4,'INTERNAL PARAMETERS-1'!$B$5:$J$44,5,FALSE)*VLOOKUP('ANALYSIS-YLD2'!AH$4,'INTERNAL PARAMETERS-1'!$B$5:$J$44,7,FALSE)*'ANALYSIS-YLD2'!$F7 + 'ANALYSIS-YLD1'!AH7*(1-VLOOKUP('ANALYSIS-YLD2'!AH$4,'INTERNAL PARAMETERS-1'!$B$5:$J$44,5,FALSE))*VLOOKUP('ANALYSIS-YLD2'!AH$4,'INTERNAL PARAMETERS-1'!$B$5:$J$44,9,FALSE)*'ANALYSIS-YLD2'!$F7</f>
        <v>0.28806496592821773</v>
      </c>
      <c r="AI7" s="113">
        <f>'ANALYSIS-YLD1'!AI7*VLOOKUP('ANALYSIS-YLD2'!AI$4,'INTERNAL PARAMETERS-1'!$B$5:$J$44,5,FALSE)*VLOOKUP('ANALYSIS-YLD2'!AI$4,'INTERNAL PARAMETERS-1'!$B$5:$J$44,7,FALSE)*'ANALYSIS-YLD2'!$F7 + 'ANALYSIS-YLD1'!AI7*(1-VLOOKUP('ANALYSIS-YLD2'!AI$4,'INTERNAL PARAMETERS-1'!$B$5:$J$44,5,FALSE))*VLOOKUP('ANALYSIS-YLD2'!AI$4,'INTERNAL PARAMETERS-1'!$B$5:$J$44,9,FALSE)*'ANALYSIS-YLD2'!$F7</f>
        <v>0.72037566990340507</v>
      </c>
      <c r="AJ7" s="113">
        <f>'ANALYSIS-YLD1'!AJ7*VLOOKUP('ANALYSIS-YLD2'!AJ$4,'INTERNAL PARAMETERS-1'!$B$5:$J$44,5,FALSE)*VLOOKUP('ANALYSIS-YLD2'!AJ$4,'INTERNAL PARAMETERS-1'!$B$5:$J$44,7,FALSE)*'ANALYSIS-YLD2'!$F7 + 'ANALYSIS-YLD1'!AJ7*(1-VLOOKUP('ANALYSIS-YLD2'!AJ$4,'INTERNAL PARAMETERS-1'!$B$5:$J$44,5,FALSE))*VLOOKUP('ANALYSIS-YLD2'!AJ$4,'INTERNAL PARAMETERS-1'!$B$5:$J$44,9,FALSE)*'ANALYSIS-YLD2'!$F7</f>
        <v>0.51099329934746685</v>
      </c>
      <c r="AK7" s="113">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3">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3">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3">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3">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3">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3">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3">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3">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2">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4">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3">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3">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5.9932483704455342</v>
      </c>
      <c r="AX7" s="113">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3">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3">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3">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0.69860466393468934</v>
      </c>
      <c r="BB7" s="113">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1.9392807470169064</v>
      </c>
      <c r="BC7" s="113">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0.37246210888138853</v>
      </c>
      <c r="BD7" s="113">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1.6844197070129214</v>
      </c>
      <c r="BE7" s="113">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0.64865479856829578</v>
      </c>
      <c r="BF7" s="113">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3">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2.513437665359235</v>
      </c>
      <c r="BH7" s="113">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4.9599600284741894E-3</v>
      </c>
      <c r="BI7" s="113">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3">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0.61538093285087236</v>
      </c>
      <c r="BK7" s="113">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0.39063165914897241</v>
      </c>
      <c r="BL7" s="113">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0.18707669491188381</v>
      </c>
      <c r="BM7" s="113">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2.5227343251137808E-2</v>
      </c>
      <c r="BN7" s="113">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0.61997408792156161</v>
      </c>
      <c r="BO7" s="113">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1.1085616079340139</v>
      </c>
      <c r="BP7" s="113">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3.3707674021905817E-2</v>
      </c>
      <c r="BQ7" s="113">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1.1779474774592182</v>
      </c>
      <c r="BR7" s="113">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3.1140399137279381E-2</v>
      </c>
      <c r="BS7" s="113">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2.9888060136308314E-3</v>
      </c>
      <c r="BT7" s="113">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3">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3">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3">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3">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3">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3">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1.5675667811274907E-3</v>
      </c>
      <c r="CA7" s="113">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3">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3">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3.9734039615705007E-3</v>
      </c>
      <c r="CD7" s="113">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3.5556389134340526E-2</v>
      </c>
      <c r="CE7" s="113">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4.1209875372859771E-2</v>
      </c>
      <c r="CF7" s="113">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2.4452765843062829E-2</v>
      </c>
      <c r="CG7" s="113">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3.6025540055453195E-4</v>
      </c>
      <c r="CH7" s="112">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4">
        <f t="shared" si="0"/>
        <v>713.54538085984257</v>
      </c>
      <c r="CK7" s="112">
        <f t="shared" si="1"/>
        <v>18.154824960391434</v>
      </c>
    </row>
    <row r="8" spans="2:89" x14ac:dyDescent="0.5">
      <c r="B8" s="129" t="s">
        <v>29</v>
      </c>
      <c r="C8" s="128" t="s">
        <v>21</v>
      </c>
      <c r="D8" s="128" t="s">
        <v>17</v>
      </c>
      <c r="E8" s="127">
        <f>'INPUTS-Incidence'!E8</f>
        <v>4668.57393406761</v>
      </c>
      <c r="F8" s="130">
        <f>'INTERNAL PARAMETERS-1'!M8</f>
        <v>68.824999999999989</v>
      </c>
      <c r="G8" s="114">
        <f>'ANALYSIS-YLD1'!G8*VLOOKUP('ANALYSIS-YLD2'!G$4,'INTERNAL PARAMETERS-1'!$B$5:$J$44,5,FALSE)*VLOOKUP('ANALYSIS-YLD2'!G$4,'INTERNAL PARAMETERS-1'!$B$5:$J$44,7,FALSE)*'ANALYSIS-YLD2'!$F8 + 'ANALYSIS-YLD1'!G8*(1-VLOOKUP('ANALYSIS-YLD2'!G$4,'INTERNAL PARAMETERS-1'!$B$5:$J$44,5,FALSE))*VLOOKUP('ANALYSIS-YLD2'!G$4,'INTERNAL PARAMETERS-1'!$B$5:$J$44,9,FALSE)*'ANALYSIS-YLD2'!$F8</f>
        <v>588.97830701813564</v>
      </c>
      <c r="H8" s="113">
        <f>'ANALYSIS-YLD1'!H8*VLOOKUP('ANALYSIS-YLD2'!H$4,'INTERNAL PARAMETERS-1'!$B$5:$J$44,5,FALSE)*VLOOKUP('ANALYSIS-YLD2'!H$4,'INTERNAL PARAMETERS-1'!$B$5:$J$44,7,FALSE)*'ANALYSIS-YLD2'!$F8 + 'ANALYSIS-YLD1'!H8*(1-VLOOKUP('ANALYSIS-YLD2'!H$4,'INTERNAL PARAMETERS-1'!$B$5:$J$44,5,FALSE))*VLOOKUP('ANALYSIS-YLD2'!H$4,'INTERNAL PARAMETERS-1'!$B$5:$J$44,9,FALSE)*'ANALYSIS-YLD2'!$F8</f>
        <v>437.73022263077496</v>
      </c>
      <c r="I8" s="113">
        <f>'ANALYSIS-YLD1'!I8*VLOOKUP('ANALYSIS-YLD2'!I$4,'INTERNAL PARAMETERS-1'!$B$5:$J$44,5,FALSE)*VLOOKUP('ANALYSIS-YLD2'!I$4,'INTERNAL PARAMETERS-1'!$B$5:$J$44,7,FALSE)*'ANALYSIS-YLD2'!$F8 + 'ANALYSIS-YLD1'!I8*(1-VLOOKUP('ANALYSIS-YLD2'!I$4,'INTERNAL PARAMETERS-1'!$B$5:$J$44,5,FALSE))*VLOOKUP('ANALYSIS-YLD2'!I$4,'INTERNAL PARAMETERS-1'!$B$5:$J$44,9,FALSE)*'ANALYSIS-YLD2'!$F8</f>
        <v>826.06828450198202</v>
      </c>
      <c r="J8" s="113">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3">
        <f>'ANALYSIS-YLD1'!K8*VLOOKUP('ANALYSIS-YLD2'!K$4,'INTERNAL PARAMETERS-1'!$B$5:$J$44,5,FALSE)*VLOOKUP('ANALYSIS-YLD2'!K$4,'INTERNAL PARAMETERS-1'!$B$5:$J$44,7,FALSE)*'ANALYSIS-YLD2'!$F8 + 'ANALYSIS-YLD1'!K8*(1-VLOOKUP('ANALYSIS-YLD2'!K$4,'INTERNAL PARAMETERS-1'!$B$5:$J$44,5,FALSE))*VLOOKUP('ANALYSIS-YLD2'!K$4,'INTERNAL PARAMETERS-1'!$B$5:$J$44,9,FALSE)*'ANALYSIS-YLD2'!$F8</f>
        <v>3.8042042186839806</v>
      </c>
      <c r="L8" s="113">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3">
        <f>'ANALYSIS-YLD1'!M8*VLOOKUP('ANALYSIS-YLD2'!M$4,'INTERNAL PARAMETERS-1'!$B$5:$J$44,5,FALSE)*VLOOKUP('ANALYSIS-YLD2'!M$4,'INTERNAL PARAMETERS-1'!$B$5:$J$44,7,FALSE)*'ANALYSIS-YLD2'!$F8 + 'ANALYSIS-YLD1'!M8*(1-VLOOKUP('ANALYSIS-YLD2'!M$4,'INTERNAL PARAMETERS-1'!$B$5:$J$44,5,FALSE))*VLOOKUP('ANALYSIS-YLD2'!M$4,'INTERNAL PARAMETERS-1'!$B$5:$J$44,9,FALSE)*'ANALYSIS-YLD2'!$F8</f>
        <v>10.946185954930606</v>
      </c>
      <c r="N8" s="113">
        <f>'ANALYSIS-YLD1'!N8*VLOOKUP('ANALYSIS-YLD2'!N$4,'INTERNAL PARAMETERS-1'!$B$5:$J$44,5,FALSE)*VLOOKUP('ANALYSIS-YLD2'!N$4,'INTERNAL PARAMETERS-1'!$B$5:$J$44,7,FALSE)*'ANALYSIS-YLD2'!$F8 + 'ANALYSIS-YLD1'!N8*(1-VLOOKUP('ANALYSIS-YLD2'!N$4,'INTERNAL PARAMETERS-1'!$B$5:$J$44,5,FALSE))*VLOOKUP('ANALYSIS-YLD2'!N$4,'INTERNAL PARAMETERS-1'!$B$5:$J$44,9,FALSE)*'ANALYSIS-YLD2'!$F8</f>
        <v>6.4857271885662957</v>
      </c>
      <c r="O8" s="113">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3">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3">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3">
        <f>'ANALYSIS-YLD1'!R8*VLOOKUP('ANALYSIS-YLD2'!R$4,'INTERNAL PARAMETERS-1'!$B$5:$J$44,5,FALSE)*VLOOKUP('ANALYSIS-YLD2'!R$4,'INTERNAL PARAMETERS-1'!$B$5:$J$44,7,FALSE)*'ANALYSIS-YLD2'!$F8 + 'ANALYSIS-YLD1'!R8*(1-VLOOKUP('ANALYSIS-YLD2'!R$4,'INTERNAL PARAMETERS-1'!$B$5:$J$44,5,FALSE))*VLOOKUP('ANALYSIS-YLD2'!R$4,'INTERNAL PARAMETERS-1'!$B$5:$J$44,9,FALSE)*'ANALYSIS-YLD2'!$F8</f>
        <v>6.7604592052967547</v>
      </c>
      <c r="S8" s="113">
        <f>'ANALYSIS-YLD1'!S8*VLOOKUP('ANALYSIS-YLD2'!S$4,'INTERNAL PARAMETERS-1'!$B$5:$J$44,5,FALSE)*VLOOKUP('ANALYSIS-YLD2'!S$4,'INTERNAL PARAMETERS-1'!$B$5:$J$44,7,FALSE)*'ANALYSIS-YLD2'!$F8 + 'ANALYSIS-YLD1'!S8*(1-VLOOKUP('ANALYSIS-YLD2'!S$4,'INTERNAL PARAMETERS-1'!$B$5:$J$44,5,FALSE))*VLOOKUP('ANALYSIS-YLD2'!S$4,'INTERNAL PARAMETERS-1'!$B$5:$J$44,9,FALSE)*'ANALYSIS-YLD2'!$F8</f>
        <v>122.18704235049283</v>
      </c>
      <c r="T8" s="113">
        <f>'ANALYSIS-YLD1'!T8*VLOOKUP('ANALYSIS-YLD2'!T$4,'INTERNAL PARAMETERS-1'!$B$5:$J$44,5,FALSE)*VLOOKUP('ANALYSIS-YLD2'!T$4,'INTERNAL PARAMETERS-1'!$B$5:$J$44,7,FALSE)*'ANALYSIS-YLD2'!$F8 + 'ANALYSIS-YLD1'!T8*(1-VLOOKUP('ANALYSIS-YLD2'!T$4,'INTERNAL PARAMETERS-1'!$B$5:$J$44,5,FALSE))*VLOOKUP('ANALYSIS-YLD2'!T$4,'INTERNAL PARAMETERS-1'!$B$5:$J$44,9,FALSE)*'ANALYSIS-YLD2'!$F8</f>
        <v>22.816549817876552</v>
      </c>
      <c r="U8" s="113">
        <f>'ANALYSIS-YLD1'!U8*VLOOKUP('ANALYSIS-YLD2'!U$4,'INTERNAL PARAMETERS-1'!$B$5:$J$44,5,FALSE)*VLOOKUP('ANALYSIS-YLD2'!U$4,'INTERNAL PARAMETERS-1'!$B$5:$J$44,7,FALSE)*'ANALYSIS-YLD2'!$F8 + 'ANALYSIS-YLD1'!U8*(1-VLOOKUP('ANALYSIS-YLD2'!U$4,'INTERNAL PARAMETERS-1'!$B$5:$J$44,5,FALSE))*VLOOKUP('ANALYSIS-YLD2'!U$4,'INTERNAL PARAMETERS-1'!$B$5:$J$44,9,FALSE)*'ANALYSIS-YLD2'!$F8</f>
        <v>10.822126387479795</v>
      </c>
      <c r="V8" s="113">
        <f>'ANALYSIS-YLD1'!V8*VLOOKUP('ANALYSIS-YLD2'!V$4,'INTERNAL PARAMETERS-1'!$B$5:$J$44,5,FALSE)*VLOOKUP('ANALYSIS-YLD2'!V$4,'INTERNAL PARAMETERS-1'!$B$5:$J$44,7,FALSE)*'ANALYSIS-YLD2'!$F8 + 'ANALYSIS-YLD1'!V8*(1-VLOOKUP('ANALYSIS-YLD2'!V$4,'INTERNAL PARAMETERS-1'!$B$5:$J$44,5,FALSE))*VLOOKUP('ANALYSIS-YLD2'!V$4,'INTERNAL PARAMETERS-1'!$B$5:$J$44,9,FALSE)*'ANALYSIS-YLD2'!$F8</f>
        <v>131.696031472567</v>
      </c>
      <c r="W8" s="113">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3">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3">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3">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3">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3">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3">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3">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3">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3">
        <f>'ANALYSIS-YLD1'!AF8*VLOOKUP('ANALYSIS-YLD2'!AF$4,'INTERNAL PARAMETERS-1'!$B$5:$J$44,5,FALSE)*VLOOKUP('ANALYSIS-YLD2'!AF$4,'INTERNAL PARAMETERS-1'!$B$5:$J$44,7,FALSE)*'ANALYSIS-YLD2'!$F8 + 'ANALYSIS-YLD1'!AF8*(1-VLOOKUP('ANALYSIS-YLD2'!AF$4,'INTERNAL PARAMETERS-1'!$B$5:$J$44,5,FALSE))*VLOOKUP('ANALYSIS-YLD2'!AF$4,'INTERNAL PARAMETERS-1'!$B$5:$J$44,9,FALSE)*'ANALYSIS-YLD2'!$F8</f>
        <v>2.1967315327401296</v>
      </c>
      <c r="AG8" s="113">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3">
        <f>'ANALYSIS-YLD1'!AH8*VLOOKUP('ANALYSIS-YLD2'!AH$4,'INTERNAL PARAMETERS-1'!$B$5:$J$44,5,FALSE)*VLOOKUP('ANALYSIS-YLD2'!AH$4,'INTERNAL PARAMETERS-1'!$B$5:$J$44,7,FALSE)*'ANALYSIS-YLD2'!$F8 + 'ANALYSIS-YLD1'!AH8*(1-VLOOKUP('ANALYSIS-YLD2'!AH$4,'INTERNAL PARAMETERS-1'!$B$5:$J$44,5,FALSE))*VLOOKUP('ANALYSIS-YLD2'!AH$4,'INTERNAL PARAMETERS-1'!$B$5:$J$44,9,FALSE)*'ANALYSIS-YLD2'!$F8</f>
        <v>0.61959094513183144</v>
      </c>
      <c r="AI8" s="113">
        <f>'ANALYSIS-YLD1'!AI8*VLOOKUP('ANALYSIS-YLD2'!AI$4,'INTERNAL PARAMETERS-1'!$B$5:$J$44,5,FALSE)*VLOOKUP('ANALYSIS-YLD2'!AI$4,'INTERNAL PARAMETERS-1'!$B$5:$J$44,7,FALSE)*'ANALYSIS-YLD2'!$F8 + 'ANALYSIS-YLD1'!AI8*(1-VLOOKUP('ANALYSIS-YLD2'!AI$4,'INTERNAL PARAMETERS-1'!$B$5:$J$44,5,FALSE))*VLOOKUP('ANALYSIS-YLD2'!AI$4,'INTERNAL PARAMETERS-1'!$B$5:$J$44,9,FALSE)*'ANALYSIS-YLD2'!$F8</f>
        <v>1.7604826989458615</v>
      </c>
      <c r="AJ8" s="113">
        <f>'ANALYSIS-YLD1'!AJ8*VLOOKUP('ANALYSIS-YLD2'!AJ$4,'INTERNAL PARAMETERS-1'!$B$5:$J$44,5,FALSE)*VLOOKUP('ANALYSIS-YLD2'!AJ$4,'INTERNAL PARAMETERS-1'!$B$5:$J$44,7,FALSE)*'ANALYSIS-YLD2'!$F8 + 'ANALYSIS-YLD1'!AJ8*(1-VLOOKUP('ANALYSIS-YLD2'!AJ$4,'INTERNAL PARAMETERS-1'!$B$5:$J$44,5,FALSE))*VLOOKUP('ANALYSIS-YLD2'!AJ$4,'INTERNAL PARAMETERS-1'!$B$5:$J$44,9,FALSE)*'ANALYSIS-YLD2'!$F8</f>
        <v>8.7881792579044653</v>
      </c>
      <c r="AK8" s="113">
        <f>'ANALYSIS-YLD1'!AK8*VLOOKUP('ANALYSIS-YLD2'!AK$4,'INTERNAL PARAMETERS-1'!$B$5:$J$44,5,FALSE)*VLOOKUP('ANALYSIS-YLD2'!AK$4,'INTERNAL PARAMETERS-1'!$B$5:$J$44,7,FALSE)*'ANALYSIS-YLD2'!$F8 + 'ANALYSIS-YLD1'!AK8*(1-VLOOKUP('ANALYSIS-YLD2'!AK$4,'INTERNAL PARAMETERS-1'!$B$5:$J$44,5,FALSE))*VLOOKUP('ANALYSIS-YLD2'!AK$4,'INTERNAL PARAMETERS-1'!$B$5:$J$44,9,FALSE)*'ANALYSIS-YLD2'!$F8</f>
        <v>2.4797775647717795</v>
      </c>
      <c r="AL8" s="113">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3">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3">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3">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3">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3">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3">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3">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2">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4">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3">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3">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14.171015810702048</v>
      </c>
      <c r="AX8" s="113">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3">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3">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3">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1.8769031642591638</v>
      </c>
      <c r="BB8" s="113">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5.5500766835905404</v>
      </c>
      <c r="BC8" s="113">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2.050838172215836</v>
      </c>
      <c r="BD8" s="113">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3.6402322727449952</v>
      </c>
      <c r="BE8" s="113">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2.5310262250548856</v>
      </c>
      <c r="BF8" s="113">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3">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2.6477271249738177</v>
      </c>
      <c r="BH8" s="113">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1.0292635273263021E-2</v>
      </c>
      <c r="BI8" s="113">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3">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1.1577865955377333</v>
      </c>
      <c r="BK8" s="113">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1.1734653704383853</v>
      </c>
      <c r="BL8" s="113">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1.6111978746243127</v>
      </c>
      <c r="BM8" s="113">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0.15511715941962945</v>
      </c>
      <c r="BN8" s="113">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0.77744813310103467</v>
      </c>
      <c r="BO8" s="113">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0.93261567477357565</v>
      </c>
      <c r="BP8" s="113">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8.9720788074428931E-2</v>
      </c>
      <c r="BQ8" s="113">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3.1615676628168194</v>
      </c>
      <c r="BR8" s="113">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0.15247833571890393</v>
      </c>
      <c r="BS8" s="113">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8.1545766810223706E-3</v>
      </c>
      <c r="BT8" s="113">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3">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3">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3">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3">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3">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3">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1.2537273350178261E-2</v>
      </c>
      <c r="CA8" s="113">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3">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3">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1.2298888615535949E-2</v>
      </c>
      <c r="CD8" s="113">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7.0169674717697084E-2</v>
      </c>
      <c r="CE8" s="113">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6.0523970732545528E-2</v>
      </c>
      <c r="CF8" s="113">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7.830816312865968E-2</v>
      </c>
      <c r="CG8" s="113">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8.3063804273001373E-4</v>
      </c>
      <c r="CH8" s="112">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4">
        <f t="shared" si="0"/>
        <v>2184.1399027462803</v>
      </c>
      <c r="CK8" s="112">
        <f t="shared" si="1"/>
        <v>41.932332868587736</v>
      </c>
    </row>
    <row r="9" spans="2:89" x14ac:dyDescent="0.5">
      <c r="B9" s="129" t="s">
        <v>29</v>
      </c>
      <c r="C9" s="128" t="s">
        <v>21</v>
      </c>
      <c r="D9" s="128" t="s">
        <v>16</v>
      </c>
      <c r="E9" s="127">
        <f>'INPUTS-Incidence'!E9</f>
        <v>6459.7884553527201</v>
      </c>
      <c r="F9" s="130">
        <f>'INTERNAL PARAMETERS-1'!M9</f>
        <v>63.875</v>
      </c>
      <c r="G9" s="114">
        <f>'ANALYSIS-YLD1'!G9*VLOOKUP('ANALYSIS-YLD2'!G$4,'INTERNAL PARAMETERS-1'!$B$5:$J$44,5,FALSE)*VLOOKUP('ANALYSIS-YLD2'!G$4,'INTERNAL PARAMETERS-1'!$B$5:$J$44,7,FALSE)*'ANALYSIS-YLD2'!$F9 + 'ANALYSIS-YLD1'!G9*(1-VLOOKUP('ANALYSIS-YLD2'!G$4,'INTERNAL PARAMETERS-1'!$B$5:$J$44,5,FALSE))*VLOOKUP('ANALYSIS-YLD2'!G$4,'INTERNAL PARAMETERS-1'!$B$5:$J$44,9,FALSE)*'ANALYSIS-YLD2'!$F9</f>
        <v>1509.5239838025998</v>
      </c>
      <c r="H9" s="113">
        <f>'ANALYSIS-YLD1'!H9*VLOOKUP('ANALYSIS-YLD2'!H$4,'INTERNAL PARAMETERS-1'!$B$5:$J$44,5,FALSE)*VLOOKUP('ANALYSIS-YLD2'!H$4,'INTERNAL PARAMETERS-1'!$B$5:$J$44,7,FALSE)*'ANALYSIS-YLD2'!$F9 + 'ANALYSIS-YLD1'!H9*(1-VLOOKUP('ANALYSIS-YLD2'!H$4,'INTERNAL PARAMETERS-1'!$B$5:$J$44,5,FALSE))*VLOOKUP('ANALYSIS-YLD2'!H$4,'INTERNAL PARAMETERS-1'!$B$5:$J$44,9,FALSE)*'ANALYSIS-YLD2'!$F9</f>
        <v>927.93454994390856</v>
      </c>
      <c r="I9" s="113">
        <f>'ANALYSIS-YLD1'!I9*VLOOKUP('ANALYSIS-YLD2'!I$4,'INTERNAL PARAMETERS-1'!$B$5:$J$44,5,FALSE)*VLOOKUP('ANALYSIS-YLD2'!I$4,'INTERNAL PARAMETERS-1'!$B$5:$J$44,7,FALSE)*'ANALYSIS-YLD2'!$F9 + 'ANALYSIS-YLD1'!I9*(1-VLOOKUP('ANALYSIS-YLD2'!I$4,'INTERNAL PARAMETERS-1'!$B$5:$J$44,5,FALSE))*VLOOKUP('ANALYSIS-YLD2'!I$4,'INTERNAL PARAMETERS-1'!$B$5:$J$44,9,FALSE)*'ANALYSIS-YLD2'!$F9</f>
        <v>1102.1314738220026</v>
      </c>
      <c r="J9" s="113">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3">
        <f>'ANALYSIS-YLD1'!K9*VLOOKUP('ANALYSIS-YLD2'!K$4,'INTERNAL PARAMETERS-1'!$B$5:$J$44,5,FALSE)*VLOOKUP('ANALYSIS-YLD2'!K$4,'INTERNAL PARAMETERS-1'!$B$5:$J$44,7,FALSE)*'ANALYSIS-YLD2'!$F9 + 'ANALYSIS-YLD1'!K9*(1-VLOOKUP('ANALYSIS-YLD2'!K$4,'INTERNAL PARAMETERS-1'!$B$5:$J$44,5,FALSE))*VLOOKUP('ANALYSIS-YLD2'!K$4,'INTERNAL PARAMETERS-1'!$B$5:$J$44,9,FALSE)*'ANALYSIS-YLD2'!$F9</f>
        <v>6.1775251726386342</v>
      </c>
      <c r="L9" s="113">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3">
        <f>'ANALYSIS-YLD1'!M9*VLOOKUP('ANALYSIS-YLD2'!M$4,'INTERNAL PARAMETERS-1'!$B$5:$J$44,5,FALSE)*VLOOKUP('ANALYSIS-YLD2'!M$4,'INTERNAL PARAMETERS-1'!$B$5:$J$44,7,FALSE)*'ANALYSIS-YLD2'!$F9 + 'ANALYSIS-YLD1'!M9*(1-VLOOKUP('ANALYSIS-YLD2'!M$4,'INTERNAL PARAMETERS-1'!$B$5:$J$44,5,FALSE))*VLOOKUP('ANALYSIS-YLD2'!M$4,'INTERNAL PARAMETERS-1'!$B$5:$J$44,9,FALSE)*'ANALYSIS-YLD2'!$F9</f>
        <v>17.054351490130788</v>
      </c>
      <c r="N9" s="113">
        <f>'ANALYSIS-YLD1'!N9*VLOOKUP('ANALYSIS-YLD2'!N$4,'INTERNAL PARAMETERS-1'!$B$5:$J$44,5,FALSE)*VLOOKUP('ANALYSIS-YLD2'!N$4,'INTERNAL PARAMETERS-1'!$B$5:$J$44,7,FALSE)*'ANALYSIS-YLD2'!$F9 + 'ANALYSIS-YLD1'!N9*(1-VLOOKUP('ANALYSIS-YLD2'!N$4,'INTERNAL PARAMETERS-1'!$B$5:$J$44,5,FALSE))*VLOOKUP('ANALYSIS-YLD2'!N$4,'INTERNAL PARAMETERS-1'!$B$5:$J$44,9,FALSE)*'ANALYSIS-YLD2'!$F9</f>
        <v>6.9048280311064891</v>
      </c>
      <c r="O9" s="113">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3">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3">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3">
        <f>'ANALYSIS-YLD1'!R9*VLOOKUP('ANALYSIS-YLD2'!R$4,'INTERNAL PARAMETERS-1'!$B$5:$J$44,5,FALSE)*VLOOKUP('ANALYSIS-YLD2'!R$4,'INTERNAL PARAMETERS-1'!$B$5:$J$44,7,FALSE)*'ANALYSIS-YLD2'!$F9 + 'ANALYSIS-YLD1'!R9*(1-VLOOKUP('ANALYSIS-YLD2'!R$4,'INTERNAL PARAMETERS-1'!$B$5:$J$44,5,FALSE))*VLOOKUP('ANALYSIS-YLD2'!R$4,'INTERNAL PARAMETERS-1'!$B$5:$J$44,9,FALSE)*'ANALYSIS-YLD2'!$F9</f>
        <v>5.1257181113840407</v>
      </c>
      <c r="S9" s="113">
        <f>'ANALYSIS-YLD1'!S9*VLOOKUP('ANALYSIS-YLD2'!S$4,'INTERNAL PARAMETERS-1'!$B$5:$J$44,5,FALSE)*VLOOKUP('ANALYSIS-YLD2'!S$4,'INTERNAL PARAMETERS-1'!$B$5:$J$44,7,FALSE)*'ANALYSIS-YLD2'!$F9 + 'ANALYSIS-YLD1'!S9*(1-VLOOKUP('ANALYSIS-YLD2'!S$4,'INTERNAL PARAMETERS-1'!$B$5:$J$44,5,FALSE))*VLOOKUP('ANALYSIS-YLD2'!S$4,'INTERNAL PARAMETERS-1'!$B$5:$J$44,9,FALSE)*'ANALYSIS-YLD2'!$F9</f>
        <v>148.29878377824852</v>
      </c>
      <c r="T9" s="113">
        <f>'ANALYSIS-YLD1'!T9*VLOOKUP('ANALYSIS-YLD2'!T$4,'INTERNAL PARAMETERS-1'!$B$5:$J$44,5,FALSE)*VLOOKUP('ANALYSIS-YLD2'!T$4,'INTERNAL PARAMETERS-1'!$B$5:$J$44,7,FALSE)*'ANALYSIS-YLD2'!$F9 + 'ANALYSIS-YLD1'!T9*(1-VLOOKUP('ANALYSIS-YLD2'!T$4,'INTERNAL PARAMETERS-1'!$B$5:$J$44,5,FALSE))*VLOOKUP('ANALYSIS-YLD2'!T$4,'INTERNAL PARAMETERS-1'!$B$5:$J$44,9,FALSE)*'ANALYSIS-YLD2'!$F9</f>
        <v>26.772370390507639</v>
      </c>
      <c r="U9" s="113">
        <f>'ANALYSIS-YLD1'!U9*VLOOKUP('ANALYSIS-YLD2'!U$4,'INTERNAL PARAMETERS-1'!$B$5:$J$44,5,FALSE)*VLOOKUP('ANALYSIS-YLD2'!U$4,'INTERNAL PARAMETERS-1'!$B$5:$J$44,7,FALSE)*'ANALYSIS-YLD2'!$F9 + 'ANALYSIS-YLD1'!U9*(1-VLOOKUP('ANALYSIS-YLD2'!U$4,'INTERNAL PARAMETERS-1'!$B$5:$J$44,5,FALSE))*VLOOKUP('ANALYSIS-YLD2'!U$4,'INTERNAL PARAMETERS-1'!$B$5:$J$44,9,FALSE)*'ANALYSIS-YLD2'!$F9</f>
        <v>19.651903550299014</v>
      </c>
      <c r="V9" s="113">
        <f>'ANALYSIS-YLD1'!V9*VLOOKUP('ANALYSIS-YLD2'!V$4,'INTERNAL PARAMETERS-1'!$B$5:$J$44,5,FALSE)*VLOOKUP('ANALYSIS-YLD2'!V$4,'INTERNAL PARAMETERS-1'!$B$5:$J$44,7,FALSE)*'ANALYSIS-YLD2'!$F9 + 'ANALYSIS-YLD1'!V9*(1-VLOOKUP('ANALYSIS-YLD2'!V$4,'INTERNAL PARAMETERS-1'!$B$5:$J$44,5,FALSE))*VLOOKUP('ANALYSIS-YLD2'!V$4,'INTERNAL PARAMETERS-1'!$B$5:$J$44,9,FALSE)*'ANALYSIS-YLD2'!$F9</f>
        <v>133.79122602352808</v>
      </c>
      <c r="W9" s="113">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3">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3">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3">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3">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3">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3">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3">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3">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3">
        <f>'ANALYSIS-YLD1'!AF9*VLOOKUP('ANALYSIS-YLD2'!AF$4,'INTERNAL PARAMETERS-1'!$B$5:$J$44,5,FALSE)*VLOOKUP('ANALYSIS-YLD2'!AF$4,'INTERNAL PARAMETERS-1'!$B$5:$J$44,7,FALSE)*'ANALYSIS-YLD2'!$F9 + 'ANALYSIS-YLD1'!AF9*(1-VLOOKUP('ANALYSIS-YLD2'!AF$4,'INTERNAL PARAMETERS-1'!$B$5:$J$44,5,FALSE))*VLOOKUP('ANALYSIS-YLD2'!AF$4,'INTERNAL PARAMETERS-1'!$B$5:$J$44,9,FALSE)*'ANALYSIS-YLD2'!$F9</f>
        <v>0.89311379862915019</v>
      </c>
      <c r="AG9" s="113">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3">
        <f>'ANALYSIS-YLD1'!AH9*VLOOKUP('ANALYSIS-YLD2'!AH$4,'INTERNAL PARAMETERS-1'!$B$5:$J$44,5,FALSE)*VLOOKUP('ANALYSIS-YLD2'!AH$4,'INTERNAL PARAMETERS-1'!$B$5:$J$44,7,FALSE)*'ANALYSIS-YLD2'!$F9 + 'ANALYSIS-YLD1'!AH9*(1-VLOOKUP('ANALYSIS-YLD2'!AH$4,'INTERNAL PARAMETERS-1'!$B$5:$J$44,5,FALSE))*VLOOKUP('ANALYSIS-YLD2'!AH$4,'INTERNAL PARAMETERS-1'!$B$5:$J$44,9,FALSE)*'ANALYSIS-YLD2'!$F9</f>
        <v>0.25190389192104234</v>
      </c>
      <c r="AI9" s="113">
        <f>'ANALYSIS-YLD1'!AI9*VLOOKUP('ANALYSIS-YLD2'!AI$4,'INTERNAL PARAMETERS-1'!$B$5:$J$44,5,FALSE)*VLOOKUP('ANALYSIS-YLD2'!AI$4,'INTERNAL PARAMETERS-1'!$B$5:$J$44,7,FALSE)*'ANALYSIS-YLD2'!$F9 + 'ANALYSIS-YLD1'!AI9*(1-VLOOKUP('ANALYSIS-YLD2'!AI$4,'INTERNAL PARAMETERS-1'!$B$5:$J$44,5,FALSE))*VLOOKUP('ANALYSIS-YLD2'!AI$4,'INTERNAL PARAMETERS-1'!$B$5:$J$44,9,FALSE)*'ANALYSIS-YLD2'!$F9</f>
        <v>1.0296906835200021</v>
      </c>
      <c r="AJ9" s="113">
        <f>'ANALYSIS-YLD1'!AJ9*VLOOKUP('ANALYSIS-YLD2'!AJ$4,'INTERNAL PARAMETERS-1'!$B$5:$J$44,5,FALSE)*VLOOKUP('ANALYSIS-YLD2'!AJ$4,'INTERNAL PARAMETERS-1'!$B$5:$J$44,7,FALSE)*'ANALYSIS-YLD2'!$F9 + 'ANALYSIS-YLD1'!AJ9*(1-VLOOKUP('ANALYSIS-YLD2'!AJ$4,'INTERNAL PARAMETERS-1'!$B$5:$J$44,5,FALSE))*VLOOKUP('ANALYSIS-YLD2'!AJ$4,'INTERNAL PARAMETERS-1'!$B$5:$J$44,9,FALSE)*'ANALYSIS-YLD2'!$F9</f>
        <v>16.956288461541185</v>
      </c>
      <c r="AK9" s="113">
        <f>'ANALYSIS-YLD1'!AK9*VLOOKUP('ANALYSIS-YLD2'!AK$4,'INTERNAL PARAMETERS-1'!$B$5:$J$44,5,FALSE)*VLOOKUP('ANALYSIS-YLD2'!AK$4,'INTERNAL PARAMETERS-1'!$B$5:$J$44,7,FALSE)*'ANALYSIS-YLD2'!$F9 + 'ANALYSIS-YLD1'!AK9*(1-VLOOKUP('ANALYSIS-YLD2'!AK$4,'INTERNAL PARAMETERS-1'!$B$5:$J$44,5,FALSE))*VLOOKUP('ANALYSIS-YLD2'!AK$4,'INTERNAL PARAMETERS-1'!$B$5:$J$44,9,FALSE)*'ANALYSIS-YLD2'!$F9</f>
        <v>2.0152311353683388</v>
      </c>
      <c r="AL9" s="113">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3">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3">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3">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3">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3">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3">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3">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2">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4">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3">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3">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20.372003674608361</v>
      </c>
      <c r="AX9" s="113">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3">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3">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3">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3.1508632964059187</v>
      </c>
      <c r="BB9" s="113">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6.366613421182727</v>
      </c>
      <c r="BC9" s="113">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4.0951070663535551</v>
      </c>
      <c r="BD9" s="113">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3.9660842259160951</v>
      </c>
      <c r="BE9" s="113">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4.9973114074264755</v>
      </c>
      <c r="BF9" s="113">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3">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3.4625891868072864</v>
      </c>
      <c r="BH9" s="113">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1.3013039305447721E-2</v>
      </c>
      <c r="BI9" s="113">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3">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1.2673564208071175</v>
      </c>
      <c r="BK9" s="113">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1.4891475716582268</v>
      </c>
      <c r="BL9" s="113">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3.7922586166844172</v>
      </c>
      <c r="BM9" s="113">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0.47521495584151774</v>
      </c>
      <c r="BN9" s="113">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1.133006420802255</v>
      </c>
      <c r="BO9" s="113">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1.0426453842039882</v>
      </c>
      <c r="BP9" s="113">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9.5540722246057863E-2</v>
      </c>
      <c r="BQ9" s="113">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4.0118490999507985</v>
      </c>
      <c r="BR9" s="113">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0.20881505914802448</v>
      </c>
      <c r="BS9" s="113">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1.5682969180580739E-2</v>
      </c>
      <c r="BT9" s="113">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3">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3">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3">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3">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3">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3">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2.1948055278834581E-2</v>
      </c>
      <c r="CA9" s="113">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3">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3">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2.4826273140361101E-2</v>
      </c>
      <c r="CD9" s="113">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9.540524443216139E-2</v>
      </c>
      <c r="CE9" s="113">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0.12418427636553205</v>
      </c>
      <c r="CF9" s="113">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8.2258525442022515E-2</v>
      </c>
      <c r="CG9" s="113">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2.1807184669056356E-3</v>
      </c>
      <c r="CH9" s="112">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4">
        <f t="shared" si="0"/>
        <v>3924.5129420873332</v>
      </c>
      <c r="CK9" s="112">
        <f t="shared" si="1"/>
        <v>60.30590563165466</v>
      </c>
    </row>
    <row r="10" spans="2:89" x14ac:dyDescent="0.5">
      <c r="B10" s="129" t="s">
        <v>29</v>
      </c>
      <c r="C10" s="128" t="s">
        <v>21</v>
      </c>
      <c r="D10" s="128" t="s">
        <v>15</v>
      </c>
      <c r="E10" s="127">
        <f>'INPUTS-Incidence'!E10</f>
        <v>7077.2268540721834</v>
      </c>
      <c r="F10" s="130">
        <f>'INTERNAL PARAMETERS-1'!M10</f>
        <v>58.935000000000002</v>
      </c>
      <c r="G10" s="114">
        <f>'ANALYSIS-YLD1'!G10*VLOOKUP('ANALYSIS-YLD2'!G$4,'INTERNAL PARAMETERS-1'!$B$5:$J$44,5,FALSE)*VLOOKUP('ANALYSIS-YLD2'!G$4,'INTERNAL PARAMETERS-1'!$B$5:$J$44,7,FALSE)*'ANALYSIS-YLD2'!$F10 + 'ANALYSIS-YLD1'!G10*(1-VLOOKUP('ANALYSIS-YLD2'!G$4,'INTERNAL PARAMETERS-1'!$B$5:$J$44,5,FALSE))*VLOOKUP('ANALYSIS-YLD2'!G$4,'INTERNAL PARAMETERS-1'!$B$5:$J$44,9,FALSE)*'ANALYSIS-YLD2'!$F10</f>
        <v>1345.7298046218268</v>
      </c>
      <c r="H10" s="113">
        <f>'ANALYSIS-YLD1'!H10*VLOOKUP('ANALYSIS-YLD2'!H$4,'INTERNAL PARAMETERS-1'!$B$5:$J$44,5,FALSE)*VLOOKUP('ANALYSIS-YLD2'!H$4,'INTERNAL PARAMETERS-1'!$B$5:$J$44,7,FALSE)*'ANALYSIS-YLD2'!$F10 + 'ANALYSIS-YLD1'!H10*(1-VLOOKUP('ANALYSIS-YLD2'!H$4,'INTERNAL PARAMETERS-1'!$B$5:$J$44,5,FALSE))*VLOOKUP('ANALYSIS-YLD2'!H$4,'INTERNAL PARAMETERS-1'!$B$5:$J$44,9,FALSE)*'ANALYSIS-YLD2'!$F10</f>
        <v>1124.4414138413811</v>
      </c>
      <c r="I10" s="113">
        <f>'ANALYSIS-YLD1'!I10*VLOOKUP('ANALYSIS-YLD2'!I$4,'INTERNAL PARAMETERS-1'!$B$5:$J$44,5,FALSE)*VLOOKUP('ANALYSIS-YLD2'!I$4,'INTERNAL PARAMETERS-1'!$B$5:$J$44,7,FALSE)*'ANALYSIS-YLD2'!$F10 + 'ANALYSIS-YLD1'!I10*(1-VLOOKUP('ANALYSIS-YLD2'!I$4,'INTERNAL PARAMETERS-1'!$B$5:$J$44,5,FALSE))*VLOOKUP('ANALYSIS-YLD2'!I$4,'INTERNAL PARAMETERS-1'!$B$5:$J$44,9,FALSE)*'ANALYSIS-YLD2'!$F10</f>
        <v>1041.1679306902483</v>
      </c>
      <c r="J10" s="113">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3">
        <f>'ANALYSIS-YLD1'!K10*VLOOKUP('ANALYSIS-YLD2'!K$4,'INTERNAL PARAMETERS-1'!$B$5:$J$44,5,FALSE)*VLOOKUP('ANALYSIS-YLD2'!K$4,'INTERNAL PARAMETERS-1'!$B$5:$J$44,7,FALSE)*'ANALYSIS-YLD2'!$F10 + 'ANALYSIS-YLD1'!K10*(1-VLOOKUP('ANALYSIS-YLD2'!K$4,'INTERNAL PARAMETERS-1'!$B$5:$J$44,5,FALSE))*VLOOKUP('ANALYSIS-YLD2'!K$4,'INTERNAL PARAMETERS-1'!$B$5:$J$44,9,FALSE)*'ANALYSIS-YLD2'!$F10</f>
        <v>7.432657217969342</v>
      </c>
      <c r="L10" s="113">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3">
        <f>'ANALYSIS-YLD1'!M10*VLOOKUP('ANALYSIS-YLD2'!M$4,'INTERNAL PARAMETERS-1'!$B$5:$J$44,5,FALSE)*VLOOKUP('ANALYSIS-YLD2'!M$4,'INTERNAL PARAMETERS-1'!$B$5:$J$44,7,FALSE)*'ANALYSIS-YLD2'!$F10 + 'ANALYSIS-YLD1'!M10*(1-VLOOKUP('ANALYSIS-YLD2'!M$4,'INTERNAL PARAMETERS-1'!$B$5:$J$44,5,FALSE))*VLOOKUP('ANALYSIS-YLD2'!M$4,'INTERNAL PARAMETERS-1'!$B$5:$J$44,9,FALSE)*'ANALYSIS-YLD2'!$F10</f>
        <v>21.394315696050597</v>
      </c>
      <c r="N10" s="113">
        <f>'ANALYSIS-YLD1'!N10*VLOOKUP('ANALYSIS-YLD2'!N$4,'INTERNAL PARAMETERS-1'!$B$5:$J$44,5,FALSE)*VLOOKUP('ANALYSIS-YLD2'!N$4,'INTERNAL PARAMETERS-1'!$B$5:$J$44,7,FALSE)*'ANALYSIS-YLD2'!$F10 + 'ANALYSIS-YLD1'!N10*(1-VLOOKUP('ANALYSIS-YLD2'!N$4,'INTERNAL PARAMETERS-1'!$B$5:$J$44,5,FALSE))*VLOOKUP('ANALYSIS-YLD2'!N$4,'INTERNAL PARAMETERS-1'!$B$5:$J$44,9,FALSE)*'ANALYSIS-YLD2'!$F10</f>
        <v>5.4986126573390104</v>
      </c>
      <c r="O10" s="113">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3">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3">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3">
        <f>'ANALYSIS-YLD1'!R10*VLOOKUP('ANALYSIS-YLD2'!R$4,'INTERNAL PARAMETERS-1'!$B$5:$J$44,5,FALSE)*VLOOKUP('ANALYSIS-YLD2'!R$4,'INTERNAL PARAMETERS-1'!$B$5:$J$44,7,FALSE)*'ANALYSIS-YLD2'!$F10 + 'ANALYSIS-YLD1'!R10*(1-VLOOKUP('ANALYSIS-YLD2'!R$4,'INTERNAL PARAMETERS-1'!$B$5:$J$44,5,FALSE))*VLOOKUP('ANALYSIS-YLD2'!R$4,'INTERNAL PARAMETERS-1'!$B$5:$J$44,9,FALSE)*'ANALYSIS-YLD2'!$F10</f>
        <v>7.4877139381024467</v>
      </c>
      <c r="S10" s="113">
        <f>'ANALYSIS-YLD1'!S10*VLOOKUP('ANALYSIS-YLD2'!S$4,'INTERNAL PARAMETERS-1'!$B$5:$J$44,5,FALSE)*VLOOKUP('ANALYSIS-YLD2'!S$4,'INTERNAL PARAMETERS-1'!$B$5:$J$44,7,FALSE)*'ANALYSIS-YLD2'!$F10 + 'ANALYSIS-YLD1'!S10*(1-VLOOKUP('ANALYSIS-YLD2'!S$4,'INTERNAL PARAMETERS-1'!$B$5:$J$44,5,FALSE))*VLOOKUP('ANALYSIS-YLD2'!S$4,'INTERNAL PARAMETERS-1'!$B$5:$J$44,9,FALSE)*'ANALYSIS-YLD2'!$F10</f>
        <v>135.23906250170211</v>
      </c>
      <c r="T10" s="113">
        <f>'ANALYSIS-YLD1'!T10*VLOOKUP('ANALYSIS-YLD2'!T$4,'INTERNAL PARAMETERS-1'!$B$5:$J$44,5,FALSE)*VLOOKUP('ANALYSIS-YLD2'!T$4,'INTERNAL PARAMETERS-1'!$B$5:$J$44,7,FALSE)*'ANALYSIS-YLD2'!$F10 + 'ANALYSIS-YLD1'!T10*(1-VLOOKUP('ANALYSIS-YLD2'!T$4,'INTERNAL PARAMETERS-1'!$B$5:$J$44,5,FALSE))*VLOOKUP('ANALYSIS-YLD2'!T$4,'INTERNAL PARAMETERS-1'!$B$5:$J$44,9,FALSE)*'ANALYSIS-YLD2'!$F10</f>
        <v>42.117139612732331</v>
      </c>
      <c r="U10" s="113">
        <f>'ANALYSIS-YLD1'!U10*VLOOKUP('ANALYSIS-YLD2'!U$4,'INTERNAL PARAMETERS-1'!$B$5:$J$44,5,FALSE)*VLOOKUP('ANALYSIS-YLD2'!U$4,'INTERNAL PARAMETERS-1'!$B$5:$J$44,7,FALSE)*'ANALYSIS-YLD2'!$F10 + 'ANALYSIS-YLD1'!U10*(1-VLOOKUP('ANALYSIS-YLD2'!U$4,'INTERNAL PARAMETERS-1'!$B$5:$J$44,5,FALSE))*VLOOKUP('ANALYSIS-YLD2'!U$4,'INTERNAL PARAMETERS-1'!$B$5:$J$44,9,FALSE)*'ANALYSIS-YLD2'!$F10</f>
        <v>26.128976737388118</v>
      </c>
      <c r="V10" s="113">
        <f>'ANALYSIS-YLD1'!V10*VLOOKUP('ANALYSIS-YLD2'!V$4,'INTERNAL PARAMETERS-1'!$B$5:$J$44,5,FALSE)*VLOOKUP('ANALYSIS-YLD2'!V$4,'INTERNAL PARAMETERS-1'!$B$5:$J$44,7,FALSE)*'ANALYSIS-YLD2'!$F10 + 'ANALYSIS-YLD1'!V10*(1-VLOOKUP('ANALYSIS-YLD2'!V$4,'INTERNAL PARAMETERS-1'!$B$5:$J$44,5,FALSE))*VLOOKUP('ANALYSIS-YLD2'!V$4,'INTERNAL PARAMETERS-1'!$B$5:$J$44,9,FALSE)*'ANALYSIS-YLD2'!$F10</f>
        <v>129.58025147263032</v>
      </c>
      <c r="W10" s="113">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3">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3">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3">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3">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3">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3">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3">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3">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3">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10.736060425955714</v>
      </c>
      <c r="AG10" s="113">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3">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3">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1.9269852046587177</v>
      </c>
      <c r="AJ10" s="113">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13.956878553742428</v>
      </c>
      <c r="AK10" s="113">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4.8449913717133484</v>
      </c>
      <c r="AL10" s="113">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3">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3">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3">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3">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3">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3">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3">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2">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4">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3">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3">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20.858292296026825</v>
      </c>
      <c r="AX10" s="113">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3">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3">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3">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4.28400902397859</v>
      </c>
      <c r="BB10" s="113">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5.4949831683100712</v>
      </c>
      <c r="BC10" s="113">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5.2149551563606726</v>
      </c>
      <c r="BD10" s="113">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4.0227516757452157</v>
      </c>
      <c r="BE10" s="113">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5.5473035982808243</v>
      </c>
      <c r="BF10" s="113">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3">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3.4223400205417045</v>
      </c>
      <c r="BH10" s="113">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2.2187502047186735E-2</v>
      </c>
      <c r="BI10" s="113">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3">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1.3303551024270257</v>
      </c>
      <c r="BK10" s="113">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1.7979036897410137</v>
      </c>
      <c r="BL10" s="113">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4.843087659887817</v>
      </c>
      <c r="BM10" s="113">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0.63619424932802815</v>
      </c>
      <c r="BN10" s="113">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1.3487819435148194</v>
      </c>
      <c r="BO10" s="113">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1.2273002565803095</v>
      </c>
      <c r="BP10" s="113">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0.12456802826601801</v>
      </c>
      <c r="BQ10" s="113">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4.7602073054313578</v>
      </c>
      <c r="BR10" s="113">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0.24758727446341566</v>
      </c>
      <c r="BS10" s="113">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1.4942869374342232E-2</v>
      </c>
      <c r="BT10" s="113">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3">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3">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3">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3">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3">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3">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2.1397823040288293E-2</v>
      </c>
      <c r="CA10" s="113">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3">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3">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2.5780582897169672E-2</v>
      </c>
      <c r="CD10" s="113">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8.8298702587607553E-2</v>
      </c>
      <c r="CE10" s="113">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0.15151676883017115</v>
      </c>
      <c r="CF10" s="113">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3.5749383474558832E-2</v>
      </c>
      <c r="CG10" s="113">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2">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4">
        <f t="shared" si="0"/>
        <v>3917.6827945434402</v>
      </c>
      <c r="CK10" s="112">
        <f t="shared" si="1"/>
        <v>65.520494081135027</v>
      </c>
    </row>
    <row r="11" spans="2:89" x14ac:dyDescent="0.5">
      <c r="B11" s="129" t="s">
        <v>29</v>
      </c>
      <c r="C11" s="128" t="s">
        <v>21</v>
      </c>
      <c r="D11" s="128" t="s">
        <v>14</v>
      </c>
      <c r="E11" s="127">
        <f>'INPUTS-Incidence'!E11</f>
        <v>6153.4811247379857</v>
      </c>
      <c r="F11" s="130">
        <f>'INTERNAL PARAMETERS-1'!M11</f>
        <v>53.995000000000005</v>
      </c>
      <c r="G11" s="114">
        <f>'ANALYSIS-YLD1'!G11*VLOOKUP('ANALYSIS-YLD2'!G$4,'INTERNAL PARAMETERS-1'!$B$5:$J$44,5,FALSE)*VLOOKUP('ANALYSIS-YLD2'!G$4,'INTERNAL PARAMETERS-1'!$B$5:$J$44,7,FALSE)*'ANALYSIS-YLD2'!$F11 + 'ANALYSIS-YLD1'!G11*(1-VLOOKUP('ANALYSIS-YLD2'!G$4,'INTERNAL PARAMETERS-1'!$B$5:$J$44,5,FALSE))*VLOOKUP('ANALYSIS-YLD2'!G$4,'INTERNAL PARAMETERS-1'!$B$5:$J$44,9,FALSE)*'ANALYSIS-YLD2'!$F11</f>
        <v>1105.4673279826159</v>
      </c>
      <c r="H11" s="113">
        <f>'ANALYSIS-YLD1'!H11*VLOOKUP('ANALYSIS-YLD2'!H$4,'INTERNAL PARAMETERS-1'!$B$5:$J$44,5,FALSE)*VLOOKUP('ANALYSIS-YLD2'!H$4,'INTERNAL PARAMETERS-1'!$B$5:$J$44,7,FALSE)*'ANALYSIS-YLD2'!$F11 + 'ANALYSIS-YLD1'!H11*(1-VLOOKUP('ANALYSIS-YLD2'!H$4,'INTERNAL PARAMETERS-1'!$B$5:$J$44,5,FALSE))*VLOOKUP('ANALYSIS-YLD2'!H$4,'INTERNAL PARAMETERS-1'!$B$5:$J$44,9,FALSE)*'ANALYSIS-YLD2'!$F11</f>
        <v>837.23767449574723</v>
      </c>
      <c r="I11" s="113">
        <f>'ANALYSIS-YLD1'!I11*VLOOKUP('ANALYSIS-YLD2'!I$4,'INTERNAL PARAMETERS-1'!$B$5:$J$44,5,FALSE)*VLOOKUP('ANALYSIS-YLD2'!I$4,'INTERNAL PARAMETERS-1'!$B$5:$J$44,7,FALSE)*'ANALYSIS-YLD2'!$F11 + 'ANALYSIS-YLD1'!I11*(1-VLOOKUP('ANALYSIS-YLD2'!I$4,'INTERNAL PARAMETERS-1'!$B$5:$J$44,5,FALSE))*VLOOKUP('ANALYSIS-YLD2'!I$4,'INTERNAL PARAMETERS-1'!$B$5:$J$44,9,FALSE)*'ANALYSIS-YLD2'!$F11</f>
        <v>733.28533367475404</v>
      </c>
      <c r="J11" s="113">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3">
        <f>'ANALYSIS-YLD1'!K11*VLOOKUP('ANALYSIS-YLD2'!K$4,'INTERNAL PARAMETERS-1'!$B$5:$J$44,5,FALSE)*VLOOKUP('ANALYSIS-YLD2'!K$4,'INTERNAL PARAMETERS-1'!$B$5:$J$44,7,FALSE)*'ANALYSIS-YLD2'!$F11 + 'ANALYSIS-YLD1'!K11*(1-VLOOKUP('ANALYSIS-YLD2'!K$4,'INTERNAL PARAMETERS-1'!$B$5:$J$44,5,FALSE))*VLOOKUP('ANALYSIS-YLD2'!K$4,'INTERNAL PARAMETERS-1'!$B$5:$J$44,9,FALSE)*'ANALYSIS-YLD2'!$F11</f>
        <v>10.706822570959918</v>
      </c>
      <c r="L11" s="113">
        <f>'ANALYSIS-YLD1'!L11*VLOOKUP('ANALYSIS-YLD2'!L$4,'INTERNAL PARAMETERS-1'!$B$5:$J$44,5,FALSE)*VLOOKUP('ANALYSIS-YLD2'!L$4,'INTERNAL PARAMETERS-1'!$B$5:$J$44,7,FALSE)*'ANALYSIS-YLD2'!$F11 + 'ANALYSIS-YLD1'!L11*(1-VLOOKUP('ANALYSIS-YLD2'!L$4,'INTERNAL PARAMETERS-1'!$B$5:$J$44,5,FALSE))*VLOOKUP('ANALYSIS-YLD2'!L$4,'INTERNAL PARAMETERS-1'!$B$5:$J$44,9,FALSE)*'ANALYSIS-YLD2'!$F11</f>
        <v>3.5704360144466256</v>
      </c>
      <c r="M11" s="113">
        <f>'ANALYSIS-YLD1'!M11*VLOOKUP('ANALYSIS-YLD2'!M$4,'INTERNAL PARAMETERS-1'!$B$5:$J$44,5,FALSE)*VLOOKUP('ANALYSIS-YLD2'!M$4,'INTERNAL PARAMETERS-1'!$B$5:$J$44,7,FALSE)*'ANALYSIS-YLD2'!$F11 + 'ANALYSIS-YLD1'!M11*(1-VLOOKUP('ANALYSIS-YLD2'!M$4,'INTERNAL PARAMETERS-1'!$B$5:$J$44,5,FALSE))*VLOOKUP('ANALYSIS-YLD2'!M$4,'INTERNAL PARAMETERS-1'!$B$5:$J$44,9,FALSE)*'ANALYSIS-YLD2'!$F11</f>
        <v>21.464912429936692</v>
      </c>
      <c r="N11" s="113">
        <f>'ANALYSIS-YLD1'!N11*VLOOKUP('ANALYSIS-YLD2'!N$4,'INTERNAL PARAMETERS-1'!$B$5:$J$44,5,FALSE)*VLOOKUP('ANALYSIS-YLD2'!N$4,'INTERNAL PARAMETERS-1'!$B$5:$J$44,7,FALSE)*'ANALYSIS-YLD2'!$F11 + 'ANALYSIS-YLD1'!N11*(1-VLOOKUP('ANALYSIS-YLD2'!N$4,'INTERNAL PARAMETERS-1'!$B$5:$J$44,5,FALSE))*VLOOKUP('ANALYSIS-YLD2'!N$4,'INTERNAL PARAMETERS-1'!$B$5:$J$44,9,FALSE)*'ANALYSIS-YLD2'!$F11</f>
        <v>4.0775435862918856</v>
      </c>
      <c r="O11" s="113">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3">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3">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3">
        <f>'ANALYSIS-YLD1'!R11*VLOOKUP('ANALYSIS-YLD2'!R$4,'INTERNAL PARAMETERS-1'!$B$5:$J$44,5,FALSE)*VLOOKUP('ANALYSIS-YLD2'!R$4,'INTERNAL PARAMETERS-1'!$B$5:$J$44,7,FALSE)*'ANALYSIS-YLD2'!$F11 + 'ANALYSIS-YLD1'!R11*(1-VLOOKUP('ANALYSIS-YLD2'!R$4,'INTERNAL PARAMETERS-1'!$B$5:$J$44,5,FALSE))*VLOOKUP('ANALYSIS-YLD2'!R$4,'INTERNAL PARAMETERS-1'!$B$5:$J$44,9,FALSE)*'ANALYSIS-YLD2'!$F11</f>
        <v>7.1900460964661246</v>
      </c>
      <c r="S11" s="113">
        <f>'ANALYSIS-YLD1'!S11*VLOOKUP('ANALYSIS-YLD2'!S$4,'INTERNAL PARAMETERS-1'!$B$5:$J$44,5,FALSE)*VLOOKUP('ANALYSIS-YLD2'!S$4,'INTERNAL PARAMETERS-1'!$B$5:$J$44,7,FALSE)*'ANALYSIS-YLD2'!$F11 + 'ANALYSIS-YLD1'!S11*(1-VLOOKUP('ANALYSIS-YLD2'!S$4,'INTERNAL PARAMETERS-1'!$B$5:$J$44,5,FALSE))*VLOOKUP('ANALYSIS-YLD2'!S$4,'INTERNAL PARAMETERS-1'!$B$5:$J$44,9,FALSE)*'ANALYSIS-YLD2'!$F11</f>
        <v>96.077987735668586</v>
      </c>
      <c r="T11" s="113">
        <f>'ANALYSIS-YLD1'!T11*VLOOKUP('ANALYSIS-YLD2'!T$4,'INTERNAL PARAMETERS-1'!$B$5:$J$44,5,FALSE)*VLOOKUP('ANALYSIS-YLD2'!T$4,'INTERNAL PARAMETERS-1'!$B$5:$J$44,7,FALSE)*'ANALYSIS-YLD2'!$F11 + 'ANALYSIS-YLD1'!T11*(1-VLOOKUP('ANALYSIS-YLD2'!T$4,'INTERNAL PARAMETERS-1'!$B$5:$J$44,5,FALSE))*VLOOKUP('ANALYSIS-YLD2'!T$4,'INTERNAL PARAMETERS-1'!$B$5:$J$44,9,FALSE)*'ANALYSIS-YLD2'!$F11</f>
        <v>25.376809182522788</v>
      </c>
      <c r="U11" s="113">
        <f>'ANALYSIS-YLD1'!U11*VLOOKUP('ANALYSIS-YLD2'!U$4,'INTERNAL PARAMETERS-1'!$B$5:$J$44,5,FALSE)*VLOOKUP('ANALYSIS-YLD2'!U$4,'INTERNAL PARAMETERS-1'!$B$5:$J$44,7,FALSE)*'ANALYSIS-YLD2'!$F11 + 'ANALYSIS-YLD1'!U11*(1-VLOOKUP('ANALYSIS-YLD2'!U$4,'INTERNAL PARAMETERS-1'!$B$5:$J$44,5,FALSE))*VLOOKUP('ANALYSIS-YLD2'!U$4,'INTERNAL PARAMETERS-1'!$B$5:$J$44,9,FALSE)*'ANALYSIS-YLD2'!$F11</f>
        <v>19.117196250833832</v>
      </c>
      <c r="V11" s="113">
        <f>'ANALYSIS-YLD1'!V11*VLOOKUP('ANALYSIS-YLD2'!V$4,'INTERNAL PARAMETERS-1'!$B$5:$J$44,5,FALSE)*VLOOKUP('ANALYSIS-YLD2'!V$4,'INTERNAL PARAMETERS-1'!$B$5:$J$44,7,FALSE)*'ANALYSIS-YLD2'!$F11 + 'ANALYSIS-YLD1'!V11*(1-VLOOKUP('ANALYSIS-YLD2'!V$4,'INTERNAL PARAMETERS-1'!$B$5:$J$44,5,FALSE))*VLOOKUP('ANALYSIS-YLD2'!V$4,'INTERNAL PARAMETERS-1'!$B$5:$J$44,9,FALSE)*'ANALYSIS-YLD2'!$F11</f>
        <v>94.030666964423645</v>
      </c>
      <c r="W11" s="113">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3">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3">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3">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3">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3">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3">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3">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3">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3">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4.1232455659854574</v>
      </c>
      <c r="AG11" s="113">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3">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0.29092441599194724</v>
      </c>
      <c r="AI11" s="113">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1.4539575655330761</v>
      </c>
      <c r="AJ11" s="113">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17.52573736013618</v>
      </c>
      <c r="AK11" s="113">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2.3273953279355779</v>
      </c>
      <c r="AL11" s="113">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3">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3">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3">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3">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3">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3">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3">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2">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4">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3">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3">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16.034325938249328</v>
      </c>
      <c r="AX11" s="113">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3">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3">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3">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4.6913824662758454</v>
      </c>
      <c r="BB11" s="113">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4.4476601343024331</v>
      </c>
      <c r="BC11" s="113">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5.6347581721895894</v>
      </c>
      <c r="BD11" s="113">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3.3808529761496033</v>
      </c>
      <c r="BE11" s="113">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4.7650863360909863</v>
      </c>
      <c r="BF11" s="113">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3">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2.6537783416900247</v>
      </c>
      <c r="BH11" s="113">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1.4591713653604496E-2</v>
      </c>
      <c r="BI11" s="113">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3">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1.0537025235567354</v>
      </c>
      <c r="BK11" s="113">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1.3438566487105053</v>
      </c>
      <c r="BL11" s="113">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3.8167272050585348</v>
      </c>
      <c r="BM11" s="113">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0.91616389034909529</v>
      </c>
      <c r="BN11" s="113">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1.4425901218359187</v>
      </c>
      <c r="BO11" s="113">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1.1709990916619328</v>
      </c>
      <c r="BP11" s="113">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0.10459027643520159</v>
      </c>
      <c r="BQ11" s="113">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4.5139501409597687</v>
      </c>
      <c r="BR11" s="113">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0.19948118236952839</v>
      </c>
      <c r="BS11" s="113">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1.483812784674448E-2</v>
      </c>
      <c r="BT11" s="113">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3">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3">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3">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3">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3">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3">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1.2430211801275076E-2</v>
      </c>
      <c r="CA11" s="113">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3">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3">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2.4169856280257092E-2</v>
      </c>
      <c r="CD11" s="113">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7.4761394193043354E-2</v>
      </c>
      <c r="CE11" s="113">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0.11988874734208135</v>
      </c>
      <c r="CF11" s="113">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0.11990596158970253</v>
      </c>
      <c r="CG11" s="113">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1.9861819728592685E-3</v>
      </c>
      <c r="CH11" s="112">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4">
        <f t="shared" si="0"/>
        <v>2983.3240172202495</v>
      </c>
      <c r="CK11" s="112">
        <f t="shared" si="1"/>
        <v>56.552477640564611</v>
      </c>
    </row>
    <row r="12" spans="2:89" x14ac:dyDescent="0.5">
      <c r="B12" s="129" t="s">
        <v>29</v>
      </c>
      <c r="C12" s="128" t="s">
        <v>21</v>
      </c>
      <c r="D12" s="128" t="s">
        <v>13</v>
      </c>
      <c r="E12" s="127">
        <f>'INPUTS-Incidence'!E12</f>
        <v>5359.1723513853431</v>
      </c>
      <c r="F12" s="130">
        <f>'INTERNAL PARAMETERS-1'!M12</f>
        <v>49.09</v>
      </c>
      <c r="G12" s="114">
        <f>'ANALYSIS-YLD1'!G12*VLOOKUP('ANALYSIS-YLD2'!G$4,'INTERNAL PARAMETERS-1'!$B$5:$J$44,5,FALSE)*VLOOKUP('ANALYSIS-YLD2'!G$4,'INTERNAL PARAMETERS-1'!$B$5:$J$44,7,FALSE)*'ANALYSIS-YLD2'!$F12 + 'ANALYSIS-YLD1'!G12*(1-VLOOKUP('ANALYSIS-YLD2'!G$4,'INTERNAL PARAMETERS-1'!$B$5:$J$44,5,FALSE))*VLOOKUP('ANALYSIS-YLD2'!G$4,'INTERNAL PARAMETERS-1'!$B$5:$J$44,9,FALSE)*'ANALYSIS-YLD2'!$F12</f>
        <v>1217.699652602344</v>
      </c>
      <c r="H12" s="113">
        <f>'ANALYSIS-YLD1'!H12*VLOOKUP('ANALYSIS-YLD2'!H$4,'INTERNAL PARAMETERS-1'!$B$5:$J$44,5,FALSE)*VLOOKUP('ANALYSIS-YLD2'!H$4,'INTERNAL PARAMETERS-1'!$B$5:$J$44,7,FALSE)*'ANALYSIS-YLD2'!$F12 + 'ANALYSIS-YLD1'!H12*(1-VLOOKUP('ANALYSIS-YLD2'!H$4,'INTERNAL PARAMETERS-1'!$B$5:$J$44,5,FALSE))*VLOOKUP('ANALYSIS-YLD2'!H$4,'INTERNAL PARAMETERS-1'!$B$5:$J$44,9,FALSE)*'ANALYSIS-YLD2'!$F12</f>
        <v>641.44113268810133</v>
      </c>
      <c r="I12" s="113">
        <f>'ANALYSIS-YLD1'!I12*VLOOKUP('ANALYSIS-YLD2'!I$4,'INTERNAL PARAMETERS-1'!$B$5:$J$44,5,FALSE)*VLOOKUP('ANALYSIS-YLD2'!I$4,'INTERNAL PARAMETERS-1'!$B$5:$J$44,7,FALSE)*'ANALYSIS-YLD2'!$F12 + 'ANALYSIS-YLD1'!I12*(1-VLOOKUP('ANALYSIS-YLD2'!I$4,'INTERNAL PARAMETERS-1'!$B$5:$J$44,5,FALSE))*VLOOKUP('ANALYSIS-YLD2'!I$4,'INTERNAL PARAMETERS-1'!$B$5:$J$44,9,FALSE)*'ANALYSIS-YLD2'!$F12</f>
        <v>558.39915997650735</v>
      </c>
      <c r="J12" s="113">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3">
        <f>'ANALYSIS-YLD1'!K12*VLOOKUP('ANALYSIS-YLD2'!K$4,'INTERNAL PARAMETERS-1'!$B$5:$J$44,5,FALSE)*VLOOKUP('ANALYSIS-YLD2'!K$4,'INTERNAL PARAMETERS-1'!$B$5:$J$44,7,FALSE)*'ANALYSIS-YLD2'!$F12 + 'ANALYSIS-YLD1'!K12*(1-VLOOKUP('ANALYSIS-YLD2'!K$4,'INTERNAL PARAMETERS-1'!$B$5:$J$44,5,FALSE))*VLOOKUP('ANALYSIS-YLD2'!K$4,'INTERNAL PARAMETERS-1'!$B$5:$J$44,9,FALSE)*'ANALYSIS-YLD2'!$F12</f>
        <v>3.3633688978913758</v>
      </c>
      <c r="L12" s="113">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3">
        <f>'ANALYSIS-YLD1'!M12*VLOOKUP('ANALYSIS-YLD2'!M$4,'INTERNAL PARAMETERS-1'!$B$5:$J$44,5,FALSE)*VLOOKUP('ANALYSIS-YLD2'!M$4,'INTERNAL PARAMETERS-1'!$B$5:$J$44,7,FALSE)*'ANALYSIS-YLD2'!$F12 + 'ANALYSIS-YLD1'!M12*(1-VLOOKUP('ANALYSIS-YLD2'!M$4,'INTERNAL PARAMETERS-1'!$B$5:$J$44,5,FALSE))*VLOOKUP('ANALYSIS-YLD2'!M$4,'INTERNAL PARAMETERS-1'!$B$5:$J$44,9,FALSE)*'ANALYSIS-YLD2'!$F12</f>
        <v>19.286516719727004</v>
      </c>
      <c r="N12" s="113">
        <f>'ANALYSIS-YLD1'!N12*VLOOKUP('ANALYSIS-YLD2'!N$4,'INTERNAL PARAMETERS-1'!$B$5:$J$44,5,FALSE)*VLOOKUP('ANALYSIS-YLD2'!N$4,'INTERNAL PARAMETERS-1'!$B$5:$J$44,7,FALSE)*'ANALYSIS-YLD2'!$F12 + 'ANALYSIS-YLD1'!N12*(1-VLOOKUP('ANALYSIS-YLD2'!N$4,'INTERNAL PARAMETERS-1'!$B$5:$J$44,5,FALSE))*VLOOKUP('ANALYSIS-YLD2'!N$4,'INTERNAL PARAMETERS-1'!$B$5:$J$44,9,FALSE)*'ANALYSIS-YLD2'!$F12</f>
        <v>2.7087819900507539</v>
      </c>
      <c r="O12" s="113">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3">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3">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3">
        <f>'ANALYSIS-YLD1'!R12*VLOOKUP('ANALYSIS-YLD2'!R$4,'INTERNAL PARAMETERS-1'!$B$5:$J$44,5,FALSE)*VLOOKUP('ANALYSIS-YLD2'!R$4,'INTERNAL PARAMETERS-1'!$B$5:$J$44,7,FALSE)*'ANALYSIS-YLD2'!$F12 + 'ANALYSIS-YLD1'!R12*(1-VLOOKUP('ANALYSIS-YLD2'!R$4,'INTERNAL PARAMETERS-1'!$B$5:$J$44,5,FALSE))*VLOOKUP('ANALYSIS-YLD2'!R$4,'INTERNAL PARAMETERS-1'!$B$5:$J$44,9,FALSE)*'ANALYSIS-YLD2'!$F12</f>
        <v>5.5794381936313746</v>
      </c>
      <c r="S12" s="113">
        <f>'ANALYSIS-YLD1'!S12*VLOOKUP('ANALYSIS-YLD2'!S$4,'INTERNAL PARAMETERS-1'!$B$5:$J$44,5,FALSE)*VLOOKUP('ANALYSIS-YLD2'!S$4,'INTERNAL PARAMETERS-1'!$B$5:$J$44,7,FALSE)*'ANALYSIS-YLD2'!$F12 + 'ANALYSIS-YLD1'!S12*(1-VLOOKUP('ANALYSIS-YLD2'!S$4,'INTERNAL PARAMETERS-1'!$B$5:$J$44,5,FALSE))*VLOOKUP('ANALYSIS-YLD2'!S$4,'INTERNAL PARAMETERS-1'!$B$5:$J$44,9,FALSE)*'ANALYSIS-YLD2'!$F12</f>
        <v>69.54284585576282</v>
      </c>
      <c r="T12" s="113">
        <f>'ANALYSIS-YLD1'!T12*VLOOKUP('ANALYSIS-YLD2'!T$4,'INTERNAL PARAMETERS-1'!$B$5:$J$44,5,FALSE)*VLOOKUP('ANALYSIS-YLD2'!T$4,'INTERNAL PARAMETERS-1'!$B$5:$J$44,7,FALSE)*'ANALYSIS-YLD2'!$F12 + 'ANALYSIS-YLD1'!T12*(1-VLOOKUP('ANALYSIS-YLD2'!T$4,'INTERNAL PARAMETERS-1'!$B$5:$J$44,5,FALSE))*VLOOKUP('ANALYSIS-YLD2'!T$4,'INTERNAL PARAMETERS-1'!$B$5:$J$44,9,FALSE)*'ANALYSIS-YLD2'!$F12</f>
        <v>23.165139158045239</v>
      </c>
      <c r="U12" s="113">
        <f>'ANALYSIS-YLD1'!U12*VLOOKUP('ANALYSIS-YLD2'!U$4,'INTERNAL PARAMETERS-1'!$B$5:$J$44,5,FALSE)*VLOOKUP('ANALYSIS-YLD2'!U$4,'INTERNAL PARAMETERS-1'!$B$5:$J$44,7,FALSE)*'ANALYSIS-YLD2'!$F12 + 'ANALYSIS-YLD1'!U12*(1-VLOOKUP('ANALYSIS-YLD2'!U$4,'INTERNAL PARAMETERS-1'!$B$5:$J$44,5,FALSE))*VLOOKUP('ANALYSIS-YLD2'!U$4,'INTERNAL PARAMETERS-1'!$B$5:$J$44,9,FALSE)*'ANALYSIS-YLD2'!$F12</f>
        <v>16.324965764359337</v>
      </c>
      <c r="V12" s="113">
        <f>'ANALYSIS-YLD1'!V12*VLOOKUP('ANALYSIS-YLD2'!V$4,'INTERNAL PARAMETERS-1'!$B$5:$J$44,5,FALSE)*VLOOKUP('ANALYSIS-YLD2'!V$4,'INTERNAL PARAMETERS-1'!$B$5:$J$44,7,FALSE)*'ANALYSIS-YLD2'!$F12 + 'ANALYSIS-YLD1'!V12*(1-VLOOKUP('ANALYSIS-YLD2'!V$4,'INTERNAL PARAMETERS-1'!$B$5:$J$44,5,FALSE))*VLOOKUP('ANALYSIS-YLD2'!V$4,'INTERNAL PARAMETERS-1'!$B$5:$J$44,9,FALSE)*'ANALYSIS-YLD2'!$F12</f>
        <v>76.929315123412806</v>
      </c>
      <c r="W12" s="113">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3">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3">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3">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3">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3">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3">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3">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3">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3">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5.8288134041058735</v>
      </c>
      <c r="AG12" s="113">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3">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0.82186745175897824</v>
      </c>
      <c r="AI12" s="113">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1.3699983210739053</v>
      </c>
      <c r="AJ12" s="113">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15.543160404647047</v>
      </c>
      <c r="AK12" s="113">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6.5749396140718259</v>
      </c>
      <c r="AL12" s="113">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3">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3">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3">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3">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3">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3">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3">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2">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4">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3">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3">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13.43021540668237</v>
      </c>
      <c r="AX12" s="113">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3">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3">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3">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4.6364548060020701</v>
      </c>
      <c r="BB12" s="113">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3.2498816677674012</v>
      </c>
      <c r="BC12" s="113">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5.9352599968812134</v>
      </c>
      <c r="BD12" s="113">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2.5663832204450956</v>
      </c>
      <c r="BE12" s="113">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4.7424699970348394</v>
      </c>
      <c r="BF12" s="113">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3">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2.1127772860259677</v>
      </c>
      <c r="BH12" s="113">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1.4650913737607366E-2</v>
      </c>
      <c r="BI12" s="113">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3">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0.94820203499860223</v>
      </c>
      <c r="BK12" s="113">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1.1886703802168668</v>
      </c>
      <c r="BL12" s="113">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3.3186957688628911</v>
      </c>
      <c r="BM12" s="113">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0.97356005854489336</v>
      </c>
      <c r="BN12" s="113">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1.2359613794526845</v>
      </c>
      <c r="BO12" s="113">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1.0190700650516953</v>
      </c>
      <c r="BP12" s="113">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9.2457365780797093E-2</v>
      </c>
      <c r="BQ12" s="113">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3.9791927338476665</v>
      </c>
      <c r="BR12" s="113">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0.16367270226192165</v>
      </c>
      <c r="BS12" s="113">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1.0536925163992577E-2</v>
      </c>
      <c r="BT12" s="113">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3">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3">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3">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3">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3">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3">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1.2042605654634189E-2</v>
      </c>
      <c r="CA12" s="113">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3">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3">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2.1937999812731989E-2</v>
      </c>
      <c r="CD12" s="113">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6.2896919393881812E-2</v>
      </c>
      <c r="CE12" s="113">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8.8751704323407288E-2</v>
      </c>
      <c r="CF12" s="113">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3.8834478514653444E-2</v>
      </c>
      <c r="CG12" s="113">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2">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4">
        <f t="shared" si="0"/>
        <v>2664.5790961654902</v>
      </c>
      <c r="CK12" s="112">
        <f t="shared" si="1"/>
        <v>49.842576416457867</v>
      </c>
    </row>
    <row r="13" spans="2:89" x14ac:dyDescent="0.5">
      <c r="B13" s="129" t="s">
        <v>29</v>
      </c>
      <c r="C13" s="128" t="s">
        <v>21</v>
      </c>
      <c r="D13" s="128" t="s">
        <v>12</v>
      </c>
      <c r="E13" s="127">
        <f>'INPUTS-Incidence'!E13</f>
        <v>4848.6601336941194</v>
      </c>
      <c r="F13" s="130">
        <f>'INTERNAL PARAMETERS-1'!M13</f>
        <v>44.225000000000001</v>
      </c>
      <c r="G13" s="114">
        <f>'ANALYSIS-YLD1'!G13*VLOOKUP('ANALYSIS-YLD2'!G$4,'INTERNAL PARAMETERS-1'!$B$5:$J$44,5,FALSE)*VLOOKUP('ANALYSIS-YLD2'!G$4,'INTERNAL PARAMETERS-1'!$B$5:$J$44,7,FALSE)*'ANALYSIS-YLD2'!$F13 + 'ANALYSIS-YLD1'!G13*(1-VLOOKUP('ANALYSIS-YLD2'!G$4,'INTERNAL PARAMETERS-1'!$B$5:$J$44,5,FALSE))*VLOOKUP('ANALYSIS-YLD2'!G$4,'INTERNAL PARAMETERS-1'!$B$5:$J$44,9,FALSE)*'ANALYSIS-YLD2'!$F13</f>
        <v>950.03194510135836</v>
      </c>
      <c r="H13" s="113">
        <f>'ANALYSIS-YLD1'!H13*VLOOKUP('ANALYSIS-YLD2'!H$4,'INTERNAL PARAMETERS-1'!$B$5:$J$44,5,FALSE)*VLOOKUP('ANALYSIS-YLD2'!H$4,'INTERNAL PARAMETERS-1'!$B$5:$J$44,7,FALSE)*'ANALYSIS-YLD2'!$F13 + 'ANALYSIS-YLD1'!H13*(1-VLOOKUP('ANALYSIS-YLD2'!H$4,'INTERNAL PARAMETERS-1'!$B$5:$J$44,5,FALSE))*VLOOKUP('ANALYSIS-YLD2'!H$4,'INTERNAL PARAMETERS-1'!$B$5:$J$44,9,FALSE)*'ANALYSIS-YLD2'!$F13</f>
        <v>457.26404834763468</v>
      </c>
      <c r="I13" s="113">
        <f>'ANALYSIS-YLD1'!I13*VLOOKUP('ANALYSIS-YLD2'!I$4,'INTERNAL PARAMETERS-1'!$B$5:$J$44,5,FALSE)*VLOOKUP('ANALYSIS-YLD2'!I$4,'INTERNAL PARAMETERS-1'!$B$5:$J$44,7,FALSE)*'ANALYSIS-YLD2'!$F13 + 'ANALYSIS-YLD1'!I13*(1-VLOOKUP('ANALYSIS-YLD2'!I$4,'INTERNAL PARAMETERS-1'!$B$5:$J$44,5,FALSE))*VLOOKUP('ANALYSIS-YLD2'!I$4,'INTERNAL PARAMETERS-1'!$B$5:$J$44,9,FALSE)*'ANALYSIS-YLD2'!$F13</f>
        <v>467.66412123072382</v>
      </c>
      <c r="J13" s="113">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3">
        <f>'ANALYSIS-YLD1'!K13*VLOOKUP('ANALYSIS-YLD2'!K$4,'INTERNAL PARAMETERS-1'!$B$5:$J$44,5,FALSE)*VLOOKUP('ANALYSIS-YLD2'!K$4,'INTERNAL PARAMETERS-1'!$B$5:$J$44,7,FALSE)*'ANALYSIS-YLD2'!$F13 + 'ANALYSIS-YLD1'!K13*(1-VLOOKUP('ANALYSIS-YLD2'!K$4,'INTERNAL PARAMETERS-1'!$B$5:$J$44,5,FALSE))*VLOOKUP('ANALYSIS-YLD2'!K$4,'INTERNAL PARAMETERS-1'!$B$5:$J$44,9,FALSE)*'ANALYSIS-YLD2'!$F13</f>
        <v>6.134148848164684</v>
      </c>
      <c r="L13" s="113">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3">
        <f>'ANALYSIS-YLD1'!M13*VLOOKUP('ANALYSIS-YLD2'!M$4,'INTERNAL PARAMETERS-1'!$B$5:$J$44,5,FALSE)*VLOOKUP('ANALYSIS-YLD2'!M$4,'INTERNAL PARAMETERS-1'!$B$5:$J$44,7,FALSE)*'ANALYSIS-YLD2'!$F13 + 'ANALYSIS-YLD1'!M13*(1-VLOOKUP('ANALYSIS-YLD2'!M$4,'INTERNAL PARAMETERS-1'!$B$5:$J$44,5,FALSE))*VLOOKUP('ANALYSIS-YLD2'!M$4,'INTERNAL PARAMETERS-1'!$B$5:$J$44,9,FALSE)*'ANALYSIS-YLD2'!$F13</f>
        <v>17.722058114862691</v>
      </c>
      <c r="N13" s="113">
        <f>'ANALYSIS-YLD1'!N13*VLOOKUP('ANALYSIS-YLD2'!N$4,'INTERNAL PARAMETERS-1'!$B$5:$J$44,5,FALSE)*VLOOKUP('ANALYSIS-YLD2'!N$4,'INTERNAL PARAMETERS-1'!$B$5:$J$44,7,FALSE)*'ANALYSIS-YLD2'!$F13 + 'ANALYSIS-YLD1'!N13*(1-VLOOKUP('ANALYSIS-YLD2'!N$4,'INTERNAL PARAMETERS-1'!$B$5:$J$44,5,FALSE))*VLOOKUP('ANALYSIS-YLD2'!N$4,'INTERNAL PARAMETERS-1'!$B$5:$J$44,9,FALSE)*'ANALYSIS-YLD2'!$F13</f>
        <v>2.0900257631409485</v>
      </c>
      <c r="O13" s="113">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3">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3">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3">
        <f>'ANALYSIS-YLD1'!R13*VLOOKUP('ANALYSIS-YLD2'!R$4,'INTERNAL PARAMETERS-1'!$B$5:$J$44,5,FALSE)*VLOOKUP('ANALYSIS-YLD2'!R$4,'INTERNAL PARAMETERS-1'!$B$5:$J$44,7,FALSE)*'ANALYSIS-YLD2'!$F13 + 'ANALYSIS-YLD1'!R13*(1-VLOOKUP('ANALYSIS-YLD2'!R$4,'INTERNAL PARAMETERS-1'!$B$5:$J$44,5,FALSE))*VLOOKUP('ANALYSIS-YLD2'!R$4,'INTERNAL PARAMETERS-1'!$B$5:$J$44,9,FALSE)*'ANALYSIS-YLD2'!$F13</f>
        <v>4.3617183119482696</v>
      </c>
      <c r="S13" s="113">
        <f>'ANALYSIS-YLD1'!S13*VLOOKUP('ANALYSIS-YLD2'!S$4,'INTERNAL PARAMETERS-1'!$B$5:$J$44,5,FALSE)*VLOOKUP('ANALYSIS-YLD2'!S$4,'INTERNAL PARAMETERS-1'!$B$5:$J$44,7,FALSE)*'ANALYSIS-YLD2'!$F13 + 'ANALYSIS-YLD1'!S13*(1-VLOOKUP('ANALYSIS-YLD2'!S$4,'INTERNAL PARAMETERS-1'!$B$5:$J$44,5,FALSE))*VLOOKUP('ANALYSIS-YLD2'!S$4,'INTERNAL PARAMETERS-1'!$B$5:$J$44,9,FALSE)*'ANALYSIS-YLD2'!$F13</f>
        <v>51.536010859384653</v>
      </c>
      <c r="T13" s="113">
        <f>'ANALYSIS-YLD1'!T13*VLOOKUP('ANALYSIS-YLD2'!T$4,'INTERNAL PARAMETERS-1'!$B$5:$J$44,5,FALSE)*VLOOKUP('ANALYSIS-YLD2'!T$4,'INTERNAL PARAMETERS-1'!$B$5:$J$44,7,FALSE)*'ANALYSIS-YLD2'!$F13 + 'ANALYSIS-YLD1'!T13*(1-VLOOKUP('ANALYSIS-YLD2'!T$4,'INTERNAL PARAMETERS-1'!$B$5:$J$44,5,FALSE))*VLOOKUP('ANALYSIS-YLD2'!T$4,'INTERNAL PARAMETERS-1'!$B$5:$J$44,9,FALSE)*'ANALYSIS-YLD2'!$F13</f>
        <v>12.267654400346128</v>
      </c>
      <c r="U13" s="113">
        <f>'ANALYSIS-YLD1'!U13*VLOOKUP('ANALYSIS-YLD2'!U$4,'INTERNAL PARAMETERS-1'!$B$5:$J$44,5,FALSE)*VLOOKUP('ANALYSIS-YLD2'!U$4,'INTERNAL PARAMETERS-1'!$B$5:$J$44,7,FALSE)*'ANALYSIS-YLD2'!$F13 + 'ANALYSIS-YLD1'!U13*(1-VLOOKUP('ANALYSIS-YLD2'!U$4,'INTERNAL PARAMETERS-1'!$B$5:$J$44,5,FALSE))*VLOOKUP('ANALYSIS-YLD2'!U$4,'INTERNAL PARAMETERS-1'!$B$5:$J$44,9,FALSE)*'ANALYSIS-YLD2'!$F13</f>
        <v>5.1340251603045486</v>
      </c>
      <c r="V13" s="113">
        <f>'ANALYSIS-YLD1'!V13*VLOOKUP('ANALYSIS-YLD2'!V$4,'INTERNAL PARAMETERS-1'!$B$5:$J$44,5,FALSE)*VLOOKUP('ANALYSIS-YLD2'!V$4,'INTERNAL PARAMETERS-1'!$B$5:$J$44,7,FALSE)*'ANALYSIS-YLD2'!$F13 + 'ANALYSIS-YLD1'!V13*(1-VLOOKUP('ANALYSIS-YLD2'!V$4,'INTERNAL PARAMETERS-1'!$B$5:$J$44,5,FALSE))*VLOOKUP('ANALYSIS-YLD2'!V$4,'INTERNAL PARAMETERS-1'!$B$5:$J$44,9,FALSE)*'ANALYSIS-YLD2'!$F13</f>
        <v>70.647424257565405</v>
      </c>
      <c r="W13" s="113">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3">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3">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3">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3">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3">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3">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3">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3">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3">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3.544174890050706</v>
      </c>
      <c r="AG13" s="113">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3">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0.49981953577638161</v>
      </c>
      <c r="AI13" s="113">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0.90865557632348748</v>
      </c>
      <c r="AJ13" s="113">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5.3162623350760594</v>
      </c>
      <c r="AK13" s="113">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3">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3">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3">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3">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3">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3">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3">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3">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2">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4">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3">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3">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12.485256386926276</v>
      </c>
      <c r="AX13" s="113">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3">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3">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3">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4.7290246702972372</v>
      </c>
      <c r="BB13" s="113">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2.783366045096253</v>
      </c>
      <c r="BC13" s="113">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6.402901683950196</v>
      </c>
      <c r="BD13" s="113">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2.1879244484912928</v>
      </c>
      <c r="BE13" s="113">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4.3860607367527527</v>
      </c>
      <c r="BF13" s="113">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3">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1.7379498872705199</v>
      </c>
      <c r="BH13" s="113">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8.6122478753171347E-3</v>
      </c>
      <c r="BI13" s="113">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3">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0.96656383156240211</v>
      </c>
      <c r="BK13" s="113">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1.1952827661276872</v>
      </c>
      <c r="BL13" s="113">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3.2244365555213106</v>
      </c>
      <c r="BM13" s="113">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1.0525381573646095</v>
      </c>
      <c r="BN13" s="113">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1.0978832358020825</v>
      </c>
      <c r="BO13" s="113">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0.82987058594391871</v>
      </c>
      <c r="BP13" s="113">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6.7422421227772783E-2</v>
      </c>
      <c r="BQ13" s="113">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3.7012656329592049</v>
      </c>
      <c r="BR13" s="113">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0.13372236668279633</v>
      </c>
      <c r="BS13" s="113">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7.2077838526241212E-3</v>
      </c>
      <c r="BT13" s="113">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3">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3">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3">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3">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3">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3">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9.9234291197501413E-3</v>
      </c>
      <c r="CA13" s="113">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3">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3">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1.7011698975978238E-2</v>
      </c>
      <c r="CD13" s="113">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5.174384957407293E-2</v>
      </c>
      <c r="CE13" s="113">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9.311909970681162E-2</v>
      </c>
      <c r="CF13" s="113">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4.718081674084261E-2</v>
      </c>
      <c r="CG13" s="113">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2">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4">
        <f t="shared" si="0"/>
        <v>2055.1220927326608</v>
      </c>
      <c r="CK13" s="112">
        <f t="shared" si="1"/>
        <v>47.21626833782171</v>
      </c>
    </row>
    <row r="14" spans="2:89" x14ac:dyDescent="0.5">
      <c r="B14" s="129" t="s">
        <v>29</v>
      </c>
      <c r="C14" s="128" t="s">
        <v>21</v>
      </c>
      <c r="D14" s="128" t="s">
        <v>11</v>
      </c>
      <c r="E14" s="127">
        <f>'INPUTS-Incidence'!E14</f>
        <v>4507.7826844010824</v>
      </c>
      <c r="F14" s="130">
        <f>'INTERNAL PARAMETERS-1'!M14</f>
        <v>39.424999999999997</v>
      </c>
      <c r="G14" s="114">
        <f>'ANALYSIS-YLD1'!G14*VLOOKUP('ANALYSIS-YLD2'!G$4,'INTERNAL PARAMETERS-1'!$B$5:$J$44,5,FALSE)*VLOOKUP('ANALYSIS-YLD2'!G$4,'INTERNAL PARAMETERS-1'!$B$5:$J$44,7,FALSE)*'ANALYSIS-YLD2'!$F14 + 'ANALYSIS-YLD1'!G14*(1-VLOOKUP('ANALYSIS-YLD2'!G$4,'INTERNAL PARAMETERS-1'!$B$5:$J$44,5,FALSE))*VLOOKUP('ANALYSIS-YLD2'!G$4,'INTERNAL PARAMETERS-1'!$B$5:$J$44,9,FALSE)*'ANALYSIS-YLD2'!$F14</f>
        <v>945.53404368852216</v>
      </c>
      <c r="H14" s="113">
        <f>'ANALYSIS-YLD1'!H14*VLOOKUP('ANALYSIS-YLD2'!H$4,'INTERNAL PARAMETERS-1'!$B$5:$J$44,5,FALSE)*VLOOKUP('ANALYSIS-YLD2'!H$4,'INTERNAL PARAMETERS-1'!$B$5:$J$44,7,FALSE)*'ANALYSIS-YLD2'!$F14 + 'ANALYSIS-YLD1'!H14*(1-VLOOKUP('ANALYSIS-YLD2'!H$4,'INTERNAL PARAMETERS-1'!$B$5:$J$44,5,FALSE))*VLOOKUP('ANALYSIS-YLD2'!H$4,'INTERNAL PARAMETERS-1'!$B$5:$J$44,9,FALSE)*'ANALYSIS-YLD2'!$F14</f>
        <v>323.12047516809082</v>
      </c>
      <c r="I14" s="113">
        <f>'ANALYSIS-YLD1'!I14*VLOOKUP('ANALYSIS-YLD2'!I$4,'INTERNAL PARAMETERS-1'!$B$5:$J$44,5,FALSE)*VLOOKUP('ANALYSIS-YLD2'!I$4,'INTERNAL PARAMETERS-1'!$B$5:$J$44,7,FALSE)*'ANALYSIS-YLD2'!$F14 + 'ANALYSIS-YLD1'!I14*(1-VLOOKUP('ANALYSIS-YLD2'!I$4,'INTERNAL PARAMETERS-1'!$B$5:$J$44,5,FALSE))*VLOOKUP('ANALYSIS-YLD2'!I$4,'INTERNAL PARAMETERS-1'!$B$5:$J$44,9,FALSE)*'ANALYSIS-YLD2'!$F14</f>
        <v>378.82855568896929</v>
      </c>
      <c r="J14" s="113">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3">
        <f>'ANALYSIS-YLD1'!K14*VLOOKUP('ANALYSIS-YLD2'!K$4,'INTERNAL PARAMETERS-1'!$B$5:$J$44,5,FALSE)*VLOOKUP('ANALYSIS-YLD2'!K$4,'INTERNAL PARAMETERS-1'!$B$5:$J$44,7,FALSE)*'ANALYSIS-YLD2'!$F14 + 'ANALYSIS-YLD1'!K14*(1-VLOOKUP('ANALYSIS-YLD2'!K$4,'INTERNAL PARAMETERS-1'!$B$5:$J$44,5,FALSE))*VLOOKUP('ANALYSIS-YLD2'!K$4,'INTERNAL PARAMETERS-1'!$B$5:$J$44,9,FALSE)*'ANALYSIS-YLD2'!$F14</f>
        <v>2.8886500277326612</v>
      </c>
      <c r="L14" s="113">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3">
        <f>'ANALYSIS-YLD1'!M14*VLOOKUP('ANALYSIS-YLD2'!M$4,'INTERNAL PARAMETERS-1'!$B$5:$J$44,5,FALSE)*VLOOKUP('ANALYSIS-YLD2'!M$4,'INTERNAL PARAMETERS-1'!$B$5:$J$44,7,FALSE)*'ANALYSIS-YLD2'!$F14 + 'ANALYSIS-YLD1'!M14*(1-VLOOKUP('ANALYSIS-YLD2'!M$4,'INTERNAL PARAMETERS-1'!$B$5:$J$44,5,FALSE))*VLOOKUP('ANALYSIS-YLD2'!M$4,'INTERNAL PARAMETERS-1'!$B$5:$J$44,9,FALSE)*'ANALYSIS-YLD2'!$F14</f>
        <v>20.359707985731628</v>
      </c>
      <c r="N14" s="113">
        <f>'ANALYSIS-YLD1'!N14*VLOOKUP('ANALYSIS-YLD2'!N$4,'INTERNAL PARAMETERS-1'!$B$5:$J$44,5,FALSE)*VLOOKUP('ANALYSIS-YLD2'!N$4,'INTERNAL PARAMETERS-1'!$B$5:$J$44,7,FALSE)*'ANALYSIS-YLD2'!$F14 + 'ANALYSIS-YLD1'!N14*(1-VLOOKUP('ANALYSIS-YLD2'!N$4,'INTERNAL PARAMETERS-1'!$B$5:$J$44,5,FALSE))*VLOOKUP('ANALYSIS-YLD2'!N$4,'INTERNAL PARAMETERS-1'!$B$5:$J$44,9,FALSE)*'ANALYSIS-YLD2'!$F14</f>
        <v>1.4447870841303951</v>
      </c>
      <c r="O14" s="113">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3">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3">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3">
        <f>'ANALYSIS-YLD1'!R14*VLOOKUP('ANALYSIS-YLD2'!R$4,'INTERNAL PARAMETERS-1'!$B$5:$J$44,5,FALSE)*VLOOKUP('ANALYSIS-YLD2'!R$4,'INTERNAL PARAMETERS-1'!$B$5:$J$44,7,FALSE)*'ANALYSIS-YLD2'!$F14 + 'ANALYSIS-YLD1'!R14*(1-VLOOKUP('ANALYSIS-YLD2'!R$4,'INTERNAL PARAMETERS-1'!$B$5:$J$44,5,FALSE))*VLOOKUP('ANALYSIS-YLD2'!R$4,'INTERNAL PARAMETERS-1'!$B$5:$J$44,9,FALSE)*'ANALYSIS-YLD2'!$F14</f>
        <v>3.4247226217804521</v>
      </c>
      <c r="S14" s="113">
        <f>'ANALYSIS-YLD1'!S14*VLOOKUP('ANALYSIS-YLD2'!S$4,'INTERNAL PARAMETERS-1'!$B$5:$J$44,5,FALSE)*VLOOKUP('ANALYSIS-YLD2'!S$4,'INTERNAL PARAMETERS-1'!$B$5:$J$44,7,FALSE)*'ANALYSIS-YLD2'!$F14 + 'ANALYSIS-YLD1'!S14*(1-VLOOKUP('ANALYSIS-YLD2'!S$4,'INTERNAL PARAMETERS-1'!$B$5:$J$44,5,FALSE))*VLOOKUP('ANALYSIS-YLD2'!S$4,'INTERNAL PARAMETERS-1'!$B$5:$J$44,9,FALSE)*'ANALYSIS-YLD2'!$F14</f>
        <v>41.712589797043563</v>
      </c>
      <c r="T14" s="113">
        <f>'ANALYSIS-YLD1'!T14*VLOOKUP('ANALYSIS-YLD2'!T$4,'INTERNAL PARAMETERS-1'!$B$5:$J$44,5,FALSE)*VLOOKUP('ANALYSIS-YLD2'!T$4,'INTERNAL PARAMETERS-1'!$B$5:$J$44,7,FALSE)*'ANALYSIS-YLD2'!$F14 + 'ANALYSIS-YLD1'!T14*(1-VLOOKUP('ANALYSIS-YLD2'!T$4,'INTERNAL PARAMETERS-1'!$B$5:$J$44,5,FALSE))*VLOOKUP('ANALYSIS-YLD2'!T$4,'INTERNAL PARAMETERS-1'!$B$5:$J$44,9,FALSE)*'ANALYSIS-YLD2'!$F14</f>
        <v>17.979687132747973</v>
      </c>
      <c r="U14" s="113">
        <f>'ANALYSIS-YLD1'!U14*VLOOKUP('ANALYSIS-YLD2'!U$4,'INTERNAL PARAMETERS-1'!$B$5:$J$44,5,FALSE)*VLOOKUP('ANALYSIS-YLD2'!U$4,'INTERNAL PARAMETERS-1'!$B$5:$J$44,7,FALSE)*'ANALYSIS-YLD2'!$F14 + 'ANALYSIS-YLD1'!U14*(1-VLOOKUP('ANALYSIS-YLD2'!U$4,'INTERNAL PARAMETERS-1'!$B$5:$J$44,5,FALSE))*VLOOKUP('ANALYSIS-YLD2'!U$4,'INTERNAL PARAMETERS-1'!$B$5:$J$44,9,FALSE)*'ANALYSIS-YLD2'!$F14</f>
        <v>8.7072769367385856</v>
      </c>
      <c r="V14" s="113">
        <f>'ANALYSIS-YLD1'!V14*VLOOKUP('ANALYSIS-YLD2'!V$4,'INTERNAL PARAMETERS-1'!$B$5:$J$44,5,FALSE)*VLOOKUP('ANALYSIS-YLD2'!V$4,'INTERNAL PARAMETERS-1'!$B$5:$J$44,7,FALSE)*'ANALYSIS-YLD2'!$F14 + 'ANALYSIS-YLD1'!V14*(1-VLOOKUP('ANALYSIS-YLD2'!V$4,'INTERNAL PARAMETERS-1'!$B$5:$J$44,5,FALSE))*VLOOKUP('ANALYSIS-YLD2'!V$4,'INTERNAL PARAMETERS-1'!$B$5:$J$44,9,FALSE)*'ANALYSIS-YLD2'!$F14</f>
        <v>49.922142417265064</v>
      </c>
      <c r="W14" s="113">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3">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3">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3">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3">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3">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3">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3">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3">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3">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1.6696908991971899</v>
      </c>
      <c r="AG14" s="113">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3">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0.47093845874792534</v>
      </c>
      <c r="AI14" s="113">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0.42812587158902299</v>
      </c>
      <c r="AJ14" s="113">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6.6780704913926616</v>
      </c>
      <c r="AK14" s="113">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1.882971869929438</v>
      </c>
      <c r="AL14" s="113">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3">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3">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3">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3">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3">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3">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3">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2">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4">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3">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3">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11.344941489251404</v>
      </c>
      <c r="AX14" s="113">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3">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3">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3">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6.0943179399181489</v>
      </c>
      <c r="BB14" s="113">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2.1583341156361735</v>
      </c>
      <c r="BC14" s="113">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6.8522090541696175</v>
      </c>
      <c r="BD14" s="113">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1.8958380969337272</v>
      </c>
      <c r="BE14" s="113">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4.0251509610290865</v>
      </c>
      <c r="BF14" s="113">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3">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1.5779373091549374</v>
      </c>
      <c r="BH14" s="113">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1.4159022053265661E-2</v>
      </c>
      <c r="BI14" s="113">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3">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0.76616721110074915</v>
      </c>
      <c r="BK14" s="113">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1.2161839030778576</v>
      </c>
      <c r="BL14" s="113">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2.7094874547239192</v>
      </c>
      <c r="BM14" s="113">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1.1831579766466249</v>
      </c>
      <c r="BN14" s="113">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1.0600982652498772</v>
      </c>
      <c r="BO14" s="113">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0.78835398801717105</v>
      </c>
      <c r="BP14" s="113">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6.5193793188809732E-2</v>
      </c>
      <c r="BQ14" s="113">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3.3036132347429272</v>
      </c>
      <c r="BR14" s="113">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9.2172468366359075E-2</v>
      </c>
      <c r="BS14" s="113">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9.7507566474052381E-3</v>
      </c>
      <c r="BT14" s="113">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3">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3">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3">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3">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3">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3">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9.8888496850843607E-3</v>
      </c>
      <c r="CA14" s="113">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3">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3">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1.9977298186864913E-2</v>
      </c>
      <c r="CD14" s="113">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4.5198661337389145E-2</v>
      </c>
      <c r="CE14" s="113">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9.3237334619183793E-2</v>
      </c>
      <c r="CF14" s="113">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4.1552314751521657E-2</v>
      </c>
      <c r="CG14" s="113">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2">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4">
        <f t="shared" si="0"/>
        <v>1805.0524361396085</v>
      </c>
      <c r="CK14" s="112">
        <f t="shared" si="1"/>
        <v>45.366921498488097</v>
      </c>
    </row>
    <row r="15" spans="2:89" x14ac:dyDescent="0.5">
      <c r="B15" s="129" t="s">
        <v>29</v>
      </c>
      <c r="C15" s="128" t="s">
        <v>21</v>
      </c>
      <c r="D15" s="128" t="s">
        <v>10</v>
      </c>
      <c r="E15" s="127">
        <f>'INPUTS-Incidence'!E15</f>
        <v>3764.9271109417282</v>
      </c>
      <c r="F15" s="130">
        <f>'INTERNAL PARAMETERS-1'!M15</f>
        <v>34.72</v>
      </c>
      <c r="G15" s="114">
        <f>'ANALYSIS-YLD1'!G15*VLOOKUP('ANALYSIS-YLD2'!G$4,'INTERNAL PARAMETERS-1'!$B$5:$J$44,5,FALSE)*VLOOKUP('ANALYSIS-YLD2'!G$4,'INTERNAL PARAMETERS-1'!$B$5:$J$44,7,FALSE)*'ANALYSIS-YLD2'!$F15 + 'ANALYSIS-YLD1'!G15*(1-VLOOKUP('ANALYSIS-YLD2'!G$4,'INTERNAL PARAMETERS-1'!$B$5:$J$44,5,FALSE))*VLOOKUP('ANALYSIS-YLD2'!G$4,'INTERNAL PARAMETERS-1'!$B$5:$J$44,9,FALSE)*'ANALYSIS-YLD2'!$F15</f>
        <v>616.19856200344032</v>
      </c>
      <c r="H15" s="113">
        <f>'ANALYSIS-YLD1'!H15*VLOOKUP('ANALYSIS-YLD2'!H$4,'INTERNAL PARAMETERS-1'!$B$5:$J$44,5,FALSE)*VLOOKUP('ANALYSIS-YLD2'!H$4,'INTERNAL PARAMETERS-1'!$B$5:$J$44,7,FALSE)*'ANALYSIS-YLD2'!$F15 + 'ANALYSIS-YLD1'!H15*(1-VLOOKUP('ANALYSIS-YLD2'!H$4,'INTERNAL PARAMETERS-1'!$B$5:$J$44,5,FALSE))*VLOOKUP('ANALYSIS-YLD2'!H$4,'INTERNAL PARAMETERS-1'!$B$5:$J$44,9,FALSE)*'ANALYSIS-YLD2'!$F15</f>
        <v>170.85107860604865</v>
      </c>
      <c r="I15" s="113">
        <f>'ANALYSIS-YLD1'!I15*VLOOKUP('ANALYSIS-YLD2'!I$4,'INTERNAL PARAMETERS-1'!$B$5:$J$44,5,FALSE)*VLOOKUP('ANALYSIS-YLD2'!I$4,'INTERNAL PARAMETERS-1'!$B$5:$J$44,7,FALSE)*'ANALYSIS-YLD2'!$F15 + 'ANALYSIS-YLD1'!I15*(1-VLOOKUP('ANALYSIS-YLD2'!I$4,'INTERNAL PARAMETERS-1'!$B$5:$J$44,5,FALSE))*VLOOKUP('ANALYSIS-YLD2'!I$4,'INTERNAL PARAMETERS-1'!$B$5:$J$44,9,FALSE)*'ANALYSIS-YLD2'!$F15</f>
        <v>283.41996391474191</v>
      </c>
      <c r="J15" s="113">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3">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3">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3">
        <f>'ANALYSIS-YLD1'!M15*VLOOKUP('ANALYSIS-YLD2'!M$4,'INTERNAL PARAMETERS-1'!$B$5:$J$44,5,FALSE)*VLOOKUP('ANALYSIS-YLD2'!M$4,'INTERNAL PARAMETERS-1'!$B$5:$J$44,7,FALSE)*'ANALYSIS-YLD2'!$F15 + 'ANALYSIS-YLD1'!M15*(1-VLOOKUP('ANALYSIS-YLD2'!M$4,'INTERNAL PARAMETERS-1'!$B$5:$J$44,5,FALSE))*VLOOKUP('ANALYSIS-YLD2'!M$4,'INTERNAL PARAMETERS-1'!$B$5:$J$44,9,FALSE)*'ANALYSIS-YLD2'!$F15</f>
        <v>16.895804277381725</v>
      </c>
      <c r="N15" s="113">
        <f>'ANALYSIS-YLD1'!N15*VLOOKUP('ANALYSIS-YLD2'!N$4,'INTERNAL PARAMETERS-1'!$B$5:$J$44,5,FALSE)*VLOOKUP('ANALYSIS-YLD2'!N$4,'INTERNAL PARAMETERS-1'!$B$5:$J$44,7,FALSE)*'ANALYSIS-YLD2'!$F15 + 'ANALYSIS-YLD1'!N15*(1-VLOOKUP('ANALYSIS-YLD2'!N$4,'INTERNAL PARAMETERS-1'!$B$5:$J$44,5,FALSE))*VLOOKUP('ANALYSIS-YLD2'!N$4,'INTERNAL PARAMETERS-1'!$B$5:$J$44,9,FALSE)*'ANALYSIS-YLD2'!$F15</f>
        <v>0.97402757588817535</v>
      </c>
      <c r="O15" s="113">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3">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3">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3">
        <f>'ANALYSIS-YLD1'!R15*VLOOKUP('ANALYSIS-YLD2'!R$4,'INTERNAL PARAMETERS-1'!$B$5:$J$44,5,FALSE)*VLOOKUP('ANALYSIS-YLD2'!R$4,'INTERNAL PARAMETERS-1'!$B$5:$J$44,7,FALSE)*'ANALYSIS-YLD2'!$F15 + 'ANALYSIS-YLD1'!R15*(1-VLOOKUP('ANALYSIS-YLD2'!R$4,'INTERNAL PARAMETERS-1'!$B$5:$J$44,5,FALSE))*VLOOKUP('ANALYSIS-YLD2'!R$4,'INTERNAL PARAMETERS-1'!$B$5:$J$44,9,FALSE)*'ANALYSIS-YLD2'!$F15</f>
        <v>2.0201724209446899</v>
      </c>
      <c r="S15" s="113">
        <f>'ANALYSIS-YLD1'!S15*VLOOKUP('ANALYSIS-YLD2'!S$4,'INTERNAL PARAMETERS-1'!$B$5:$J$44,5,FALSE)*VLOOKUP('ANALYSIS-YLD2'!S$4,'INTERNAL PARAMETERS-1'!$B$5:$J$44,7,FALSE)*'ANALYSIS-YLD2'!$F15 + 'ANALYSIS-YLD1'!S15*(1-VLOOKUP('ANALYSIS-YLD2'!S$4,'INTERNAL PARAMETERS-1'!$B$5:$J$44,5,FALSE))*VLOOKUP('ANALYSIS-YLD2'!S$4,'INTERNAL PARAMETERS-1'!$B$5:$J$44,9,FALSE)*'ANALYSIS-YLD2'!$F15</f>
        <v>33.45184432203726</v>
      </c>
      <c r="T15" s="113">
        <f>'ANALYSIS-YLD1'!T15*VLOOKUP('ANALYSIS-YLD2'!T$4,'INTERNAL PARAMETERS-1'!$B$5:$J$44,5,FALSE)*VLOOKUP('ANALYSIS-YLD2'!T$4,'INTERNAL PARAMETERS-1'!$B$5:$J$44,7,FALSE)*'ANALYSIS-YLD2'!$F15 + 'ANALYSIS-YLD1'!T15*(1-VLOOKUP('ANALYSIS-YLD2'!T$4,'INTERNAL PARAMETERS-1'!$B$5:$J$44,5,FALSE))*VLOOKUP('ANALYSIS-YLD2'!T$4,'INTERNAL PARAMETERS-1'!$B$5:$J$44,9,FALSE)*'ANALYSIS-YLD2'!$F15</f>
        <v>7.0344729436741344</v>
      </c>
      <c r="U15" s="113">
        <f>'ANALYSIS-YLD1'!U15*VLOOKUP('ANALYSIS-YLD2'!U$4,'INTERNAL PARAMETERS-1'!$B$5:$J$44,5,FALSE)*VLOOKUP('ANALYSIS-YLD2'!U$4,'INTERNAL PARAMETERS-1'!$B$5:$J$44,7,FALSE)*'ANALYSIS-YLD2'!$F15 + 'ANALYSIS-YLD1'!U15*(1-VLOOKUP('ANALYSIS-YLD2'!U$4,'INTERNAL PARAMETERS-1'!$B$5:$J$44,5,FALSE))*VLOOKUP('ANALYSIS-YLD2'!U$4,'INTERNAL PARAMETERS-1'!$B$5:$J$44,9,FALSE)*'ANALYSIS-YLD2'!$F15</f>
        <v>7.7454077805065884</v>
      </c>
      <c r="V15" s="113">
        <f>'ANALYSIS-YLD1'!V15*VLOOKUP('ANALYSIS-YLD2'!V$4,'INTERNAL PARAMETERS-1'!$B$5:$J$44,5,FALSE)*VLOOKUP('ANALYSIS-YLD2'!V$4,'INTERNAL PARAMETERS-1'!$B$5:$J$44,7,FALSE)*'ANALYSIS-YLD2'!$F15 + 'ANALYSIS-YLD1'!V15*(1-VLOOKUP('ANALYSIS-YLD2'!V$4,'INTERNAL PARAMETERS-1'!$B$5:$J$44,5,FALSE))*VLOOKUP('ANALYSIS-YLD2'!V$4,'INTERNAL PARAMETERS-1'!$B$5:$J$44,9,FALSE)*'ANALYSIS-YLD2'!$F15</f>
        <v>37.65165957014063</v>
      </c>
      <c r="W15" s="113">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3">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3">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3">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3">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3">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3">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3">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3">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3">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2.814102901315954</v>
      </c>
      <c r="AG15" s="113">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3">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3">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0.63130388154521566</v>
      </c>
      <c r="AJ15" s="113">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4.9241702760526813</v>
      </c>
      <c r="AK15" s="113">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3">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3">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3">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3">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3">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3">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3">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3">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2">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4">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3">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3">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9.6378902397270423</v>
      </c>
      <c r="AX15" s="113">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3">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3">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3">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5.7428096080947828</v>
      </c>
      <c r="BB15" s="113">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1.6522587589927393</v>
      </c>
      <c r="BC15" s="113">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5.7759658000375245</v>
      </c>
      <c r="BD15" s="113">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1.4480593803096171</v>
      </c>
      <c r="BE15" s="113">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3.6691540694381195</v>
      </c>
      <c r="BF15" s="113">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3">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1.436926793119051</v>
      </c>
      <c r="BH15" s="113">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6.2903480651520707E-3</v>
      </c>
      <c r="BI15" s="113">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3">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0.65615502015546134</v>
      </c>
      <c r="BK15" s="113">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0.80317065539391352</v>
      </c>
      <c r="BL15" s="113">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2.5283148333511138</v>
      </c>
      <c r="BM15" s="113">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1.3106134305655324</v>
      </c>
      <c r="BN15" s="113">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0.87154059580810173</v>
      </c>
      <c r="BO15" s="113">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0.58946366097471059</v>
      </c>
      <c r="BP15" s="113">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5.1503445253746755E-2</v>
      </c>
      <c r="BQ15" s="113">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2.7247344946751699</v>
      </c>
      <c r="BR15" s="113">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7.0559876624785564E-2</v>
      </c>
      <c r="BS15" s="113">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8.7473919644986929E-3</v>
      </c>
      <c r="BT15" s="113">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3">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3">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3">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3">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3">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3">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3.1542785076479323E-3</v>
      </c>
      <c r="CA15" s="113">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3">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3">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1.4496621718852918E-2</v>
      </c>
      <c r="CD15" s="113">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3.6082294530301651E-2</v>
      </c>
      <c r="CE15" s="113">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6.9392712112282484E-2</v>
      </c>
      <c r="CF15" s="113">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7.9523536825735833E-2</v>
      </c>
      <c r="CG15" s="113">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2">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4">
        <f t="shared" si="0"/>
        <v>1184.6125704737181</v>
      </c>
      <c r="CK15" s="112">
        <f t="shared" si="1"/>
        <v>39.18680784624587</v>
      </c>
    </row>
    <row r="16" spans="2:89" x14ac:dyDescent="0.5">
      <c r="B16" s="129" t="s">
        <v>29</v>
      </c>
      <c r="C16" s="128" t="s">
        <v>21</v>
      </c>
      <c r="D16" s="128" t="s">
        <v>9</v>
      </c>
      <c r="E16" s="127">
        <f>'INPUTS-Incidence'!E16</f>
        <v>3174.8232246655743</v>
      </c>
      <c r="F16" s="130">
        <f>'INTERNAL PARAMETERS-1'!M16</f>
        <v>30.094999999999999</v>
      </c>
      <c r="G16" s="114">
        <f>'ANALYSIS-YLD1'!G16*VLOOKUP('ANALYSIS-YLD2'!G$4,'INTERNAL PARAMETERS-1'!$B$5:$J$44,5,FALSE)*VLOOKUP('ANALYSIS-YLD2'!G$4,'INTERNAL PARAMETERS-1'!$B$5:$J$44,7,FALSE)*'ANALYSIS-YLD2'!$F16 + 'ANALYSIS-YLD1'!G16*(1-VLOOKUP('ANALYSIS-YLD2'!G$4,'INTERNAL PARAMETERS-1'!$B$5:$J$44,5,FALSE))*VLOOKUP('ANALYSIS-YLD2'!G$4,'INTERNAL PARAMETERS-1'!$B$5:$J$44,9,FALSE)*'ANALYSIS-YLD2'!$F16</f>
        <v>558.88463875444563</v>
      </c>
      <c r="H16" s="113">
        <f>'ANALYSIS-YLD1'!H16*VLOOKUP('ANALYSIS-YLD2'!H$4,'INTERNAL PARAMETERS-1'!$B$5:$J$44,5,FALSE)*VLOOKUP('ANALYSIS-YLD2'!H$4,'INTERNAL PARAMETERS-1'!$B$5:$J$44,7,FALSE)*'ANALYSIS-YLD2'!$F16 + 'ANALYSIS-YLD1'!H16*(1-VLOOKUP('ANALYSIS-YLD2'!H$4,'INTERNAL PARAMETERS-1'!$B$5:$J$44,5,FALSE))*VLOOKUP('ANALYSIS-YLD2'!H$4,'INTERNAL PARAMETERS-1'!$B$5:$J$44,9,FALSE)*'ANALYSIS-YLD2'!$F16</f>
        <v>157.09356561461371</v>
      </c>
      <c r="I16" s="113">
        <f>'ANALYSIS-YLD1'!I16*VLOOKUP('ANALYSIS-YLD2'!I$4,'INTERNAL PARAMETERS-1'!$B$5:$J$44,5,FALSE)*VLOOKUP('ANALYSIS-YLD2'!I$4,'INTERNAL PARAMETERS-1'!$B$5:$J$44,7,FALSE)*'ANALYSIS-YLD2'!$F16 + 'ANALYSIS-YLD1'!I16*(1-VLOOKUP('ANALYSIS-YLD2'!I$4,'INTERNAL PARAMETERS-1'!$B$5:$J$44,5,FALSE))*VLOOKUP('ANALYSIS-YLD2'!I$4,'INTERNAL PARAMETERS-1'!$B$5:$J$44,9,FALSE)*'ANALYSIS-YLD2'!$F16</f>
        <v>212.20340784137355</v>
      </c>
      <c r="J16" s="113">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3">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3">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3">
        <f>'ANALYSIS-YLD1'!M16*VLOOKUP('ANALYSIS-YLD2'!M$4,'INTERNAL PARAMETERS-1'!$B$5:$J$44,5,FALSE)*VLOOKUP('ANALYSIS-YLD2'!M$4,'INTERNAL PARAMETERS-1'!$B$5:$J$44,7,FALSE)*'ANALYSIS-YLD2'!$F16 + 'ANALYSIS-YLD1'!M16*(1-VLOOKUP('ANALYSIS-YLD2'!M$4,'INTERNAL PARAMETERS-1'!$B$5:$J$44,5,FALSE))*VLOOKUP('ANALYSIS-YLD2'!M$4,'INTERNAL PARAMETERS-1'!$B$5:$J$44,9,FALSE)*'ANALYSIS-YLD2'!$F16</f>
        <v>16.79017158569879</v>
      </c>
      <c r="N16" s="113">
        <f>'ANALYSIS-YLD1'!N16*VLOOKUP('ANALYSIS-YLD2'!N$4,'INTERNAL PARAMETERS-1'!$B$5:$J$44,5,FALSE)*VLOOKUP('ANALYSIS-YLD2'!N$4,'INTERNAL PARAMETERS-1'!$B$5:$J$44,7,FALSE)*'ANALYSIS-YLD2'!$F16 + 'ANALYSIS-YLD1'!N16*(1-VLOOKUP('ANALYSIS-YLD2'!N$4,'INTERNAL PARAMETERS-1'!$B$5:$J$44,5,FALSE))*VLOOKUP('ANALYSIS-YLD2'!N$4,'INTERNAL PARAMETERS-1'!$B$5:$J$44,9,FALSE)*'ANALYSIS-YLD2'!$F16</f>
        <v>0.63123860691591838</v>
      </c>
      <c r="O16" s="113">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3">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3">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3">
        <f>'ANALYSIS-YLD1'!R16*VLOOKUP('ANALYSIS-YLD2'!R$4,'INTERNAL PARAMETERS-1'!$B$5:$J$44,5,FALSE)*VLOOKUP('ANALYSIS-YLD2'!R$4,'INTERNAL PARAMETERS-1'!$B$5:$J$44,7,FALSE)*'ANALYSIS-YLD2'!$F16 + 'ANALYSIS-YLD1'!R16*(1-VLOOKUP('ANALYSIS-YLD2'!R$4,'INTERNAL PARAMETERS-1'!$B$5:$J$44,5,FALSE))*VLOOKUP('ANALYSIS-YLD2'!R$4,'INTERNAL PARAMETERS-1'!$B$5:$J$44,9,FALSE)*'ANALYSIS-YLD2'!$F16</f>
        <v>2.0586024678512267</v>
      </c>
      <c r="S16" s="113">
        <f>'ANALYSIS-YLD1'!S16*VLOOKUP('ANALYSIS-YLD2'!S$4,'INTERNAL PARAMETERS-1'!$B$5:$J$44,5,FALSE)*VLOOKUP('ANALYSIS-YLD2'!S$4,'INTERNAL PARAMETERS-1'!$B$5:$J$44,7,FALSE)*'ANALYSIS-YLD2'!$F16 + 'ANALYSIS-YLD1'!S16*(1-VLOOKUP('ANALYSIS-YLD2'!S$4,'INTERNAL PARAMETERS-1'!$B$5:$J$44,5,FALSE))*VLOOKUP('ANALYSIS-YLD2'!S$4,'INTERNAL PARAMETERS-1'!$B$5:$J$44,9,FALSE)*'ANALYSIS-YLD2'!$F16</f>
        <v>25.367740788633615</v>
      </c>
      <c r="T16" s="113">
        <f>'ANALYSIS-YLD1'!T16*VLOOKUP('ANALYSIS-YLD2'!T$4,'INTERNAL PARAMETERS-1'!$B$5:$J$44,5,FALSE)*VLOOKUP('ANALYSIS-YLD2'!T$4,'INTERNAL PARAMETERS-1'!$B$5:$J$44,7,FALSE)*'ANALYSIS-YLD2'!$F16 + 'ANALYSIS-YLD1'!T16*(1-VLOOKUP('ANALYSIS-YLD2'!T$4,'INTERNAL PARAMETERS-1'!$B$5:$J$44,5,FALSE))*VLOOKUP('ANALYSIS-YLD2'!T$4,'INTERNAL PARAMETERS-1'!$B$5:$J$44,9,FALSE)*'ANALYSIS-YLD2'!$F16</f>
        <v>10.132112361726545</v>
      </c>
      <c r="U16" s="113">
        <f>'ANALYSIS-YLD1'!U16*VLOOKUP('ANALYSIS-YLD2'!U$4,'INTERNAL PARAMETERS-1'!$B$5:$J$44,5,FALSE)*VLOOKUP('ANALYSIS-YLD2'!U$4,'INTERNAL PARAMETERS-1'!$B$5:$J$44,7,FALSE)*'ANALYSIS-YLD2'!$F16 + 'ANALYSIS-YLD1'!U16*(1-VLOOKUP('ANALYSIS-YLD2'!U$4,'INTERNAL PARAMETERS-1'!$B$5:$J$44,5,FALSE))*VLOOKUP('ANALYSIS-YLD2'!U$4,'INTERNAL PARAMETERS-1'!$B$5:$J$44,9,FALSE)*'ANALYSIS-YLD2'!$F16</f>
        <v>2.1807240220553039</v>
      </c>
      <c r="V16" s="113">
        <f>'ANALYSIS-YLD1'!V16*VLOOKUP('ANALYSIS-YLD2'!V$4,'INTERNAL PARAMETERS-1'!$B$5:$J$44,5,FALSE)*VLOOKUP('ANALYSIS-YLD2'!V$4,'INTERNAL PARAMETERS-1'!$B$5:$J$44,7,FALSE)*'ANALYSIS-YLD2'!$F16 + 'ANALYSIS-YLD1'!V16*(1-VLOOKUP('ANALYSIS-YLD2'!V$4,'INTERNAL PARAMETERS-1'!$B$5:$J$44,5,FALSE))*VLOOKUP('ANALYSIS-YLD2'!V$4,'INTERNAL PARAMETERS-1'!$B$5:$J$44,9,FALSE)*'ANALYSIS-YLD2'!$F16</f>
        <v>24.835480509937675</v>
      </c>
      <c r="W16" s="113">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3">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3">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3">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3">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3">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3">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3">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3">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3">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3.1360590394697803</v>
      </c>
      <c r="AG16" s="113">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3">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0.17688487434710454</v>
      </c>
      <c r="AI16" s="113">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0.48246106682639467</v>
      </c>
      <c r="AJ16" s="113">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5.0178435153873648</v>
      </c>
      <c r="AK16" s="113">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3">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3">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3">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3">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3">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3">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3">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3">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2">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4">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3">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3">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8.3250961987944194</v>
      </c>
      <c r="AX16" s="113">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3">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3">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3">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6.583942836744618</v>
      </c>
      <c r="BB16" s="113">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1.2353378039360732</v>
      </c>
      <c r="BC16" s="113">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5.3890705119990692</v>
      </c>
      <c r="BD16" s="113">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0.97070016566468065</v>
      </c>
      <c r="BE16" s="113">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2.6663683775501901</v>
      </c>
      <c r="BF16" s="113">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3">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1.2571344736860652</v>
      </c>
      <c r="BH16" s="113">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1.0452699846059373E-2</v>
      </c>
      <c r="BI16" s="113">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3">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0.49932150223322952</v>
      </c>
      <c r="BK16" s="113">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0.68285337509646038</v>
      </c>
      <c r="BL16" s="113">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2.0871970485502223</v>
      </c>
      <c r="BM16" s="113">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1.069653586589395</v>
      </c>
      <c r="BN16" s="113">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0.64245581526208262</v>
      </c>
      <c r="BO16" s="113">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0.41150700396151901</v>
      </c>
      <c r="BP16" s="113">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4.1039551247537602E-2</v>
      </c>
      <c r="BQ16" s="113">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2.2330346668817849</v>
      </c>
      <c r="BR16" s="113">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7.2580924964240609E-2</v>
      </c>
      <c r="BS16" s="113">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7.1983390637637553E-3</v>
      </c>
      <c r="BT16" s="113">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3">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3">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3">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3">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3">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3">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5.0143379661270818E-3</v>
      </c>
      <c r="CA16" s="113">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3">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3">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1.0323556816394163E-2</v>
      </c>
      <c r="CD16" s="113">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2.7898150850595015E-2</v>
      </c>
      <c r="CE16" s="113">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6.9680384909549323E-2</v>
      </c>
      <c r="CF16" s="113">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2.4541574754894709E-2</v>
      </c>
      <c r="CG16" s="113">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1.0840059049829192E-3</v>
      </c>
      <c r="CH16" s="112">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4">
        <f t="shared" si="0"/>
        <v>1018.9909310492824</v>
      </c>
      <c r="CK16" s="112">
        <f t="shared" si="1"/>
        <v>34.323486893273945</v>
      </c>
    </row>
    <row r="17" spans="2:89" x14ac:dyDescent="0.5">
      <c r="B17" s="129" t="s">
        <v>29</v>
      </c>
      <c r="C17" s="128" t="s">
        <v>21</v>
      </c>
      <c r="D17" s="128" t="s">
        <v>8</v>
      </c>
      <c r="E17" s="127">
        <f>'INPUTS-Incidence'!E17</f>
        <v>2082.2466831815236</v>
      </c>
      <c r="F17" s="130">
        <f>'INTERNAL PARAMETERS-1'!M17</f>
        <v>25.55</v>
      </c>
      <c r="G17" s="114">
        <f>'ANALYSIS-YLD1'!G17*VLOOKUP('ANALYSIS-YLD2'!G$4,'INTERNAL PARAMETERS-1'!$B$5:$J$44,5,FALSE)*VLOOKUP('ANALYSIS-YLD2'!G$4,'INTERNAL PARAMETERS-1'!$B$5:$J$44,7,FALSE)*'ANALYSIS-YLD2'!$F17 + 'ANALYSIS-YLD1'!G17*(1-VLOOKUP('ANALYSIS-YLD2'!G$4,'INTERNAL PARAMETERS-1'!$B$5:$J$44,5,FALSE))*VLOOKUP('ANALYSIS-YLD2'!G$4,'INTERNAL PARAMETERS-1'!$B$5:$J$44,9,FALSE)*'ANALYSIS-YLD2'!$F17</f>
        <v>292.28305359376947</v>
      </c>
      <c r="H17" s="113">
        <f>'ANALYSIS-YLD1'!H17*VLOOKUP('ANALYSIS-YLD2'!H$4,'INTERNAL PARAMETERS-1'!$B$5:$J$44,5,FALSE)*VLOOKUP('ANALYSIS-YLD2'!H$4,'INTERNAL PARAMETERS-1'!$B$5:$J$44,7,FALSE)*'ANALYSIS-YLD2'!$F17 + 'ANALYSIS-YLD1'!H17*(1-VLOOKUP('ANALYSIS-YLD2'!H$4,'INTERNAL PARAMETERS-1'!$B$5:$J$44,5,FALSE))*VLOOKUP('ANALYSIS-YLD2'!H$4,'INTERNAL PARAMETERS-1'!$B$5:$J$44,9,FALSE)*'ANALYSIS-YLD2'!$F17</f>
        <v>99.063523036556163</v>
      </c>
      <c r="I17" s="113">
        <f>'ANALYSIS-YLD1'!I17*VLOOKUP('ANALYSIS-YLD2'!I$4,'INTERNAL PARAMETERS-1'!$B$5:$J$44,5,FALSE)*VLOOKUP('ANALYSIS-YLD2'!I$4,'INTERNAL PARAMETERS-1'!$B$5:$J$44,7,FALSE)*'ANALYSIS-YLD2'!$F17 + 'ANALYSIS-YLD1'!I17*(1-VLOOKUP('ANALYSIS-YLD2'!I$4,'INTERNAL PARAMETERS-1'!$B$5:$J$44,5,FALSE))*VLOOKUP('ANALYSIS-YLD2'!I$4,'INTERNAL PARAMETERS-1'!$B$5:$J$44,9,FALSE)*'ANALYSIS-YLD2'!$F17</f>
        <v>127.49060064005275</v>
      </c>
      <c r="J17" s="113">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3">
        <f>'ANALYSIS-YLD1'!K17*VLOOKUP('ANALYSIS-YLD2'!K$4,'INTERNAL PARAMETERS-1'!$B$5:$J$44,5,FALSE)*VLOOKUP('ANALYSIS-YLD2'!K$4,'INTERNAL PARAMETERS-1'!$B$5:$J$44,7,FALSE)*'ANALYSIS-YLD2'!$F17 + 'ANALYSIS-YLD1'!K17*(1-VLOOKUP('ANALYSIS-YLD2'!K$4,'INTERNAL PARAMETERS-1'!$B$5:$J$44,5,FALSE))*VLOOKUP('ANALYSIS-YLD2'!K$4,'INTERNAL PARAMETERS-1'!$B$5:$J$44,9,FALSE)*'ANALYSIS-YLD2'!$F17</f>
        <v>1.5578168747789636</v>
      </c>
      <c r="L17" s="113">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3">
        <f>'ANALYSIS-YLD1'!M17*VLOOKUP('ANALYSIS-YLD2'!M$4,'INTERNAL PARAMETERS-1'!$B$5:$J$44,5,FALSE)*VLOOKUP('ANALYSIS-YLD2'!M$4,'INTERNAL PARAMETERS-1'!$B$5:$J$44,7,FALSE)*'ANALYSIS-YLD2'!$F17 + 'ANALYSIS-YLD1'!M17*(1-VLOOKUP('ANALYSIS-YLD2'!M$4,'INTERNAL PARAMETERS-1'!$B$5:$J$44,5,FALSE))*VLOOKUP('ANALYSIS-YLD2'!M$4,'INTERNAL PARAMETERS-1'!$B$5:$J$44,9,FALSE)*'ANALYSIS-YLD2'!$F17</f>
        <v>11.780468010249622</v>
      </c>
      <c r="N17" s="113">
        <f>'ANALYSIS-YLD1'!N17*VLOOKUP('ANALYSIS-YLD2'!N$4,'INTERNAL PARAMETERS-1'!$B$5:$J$44,5,FALSE)*VLOOKUP('ANALYSIS-YLD2'!N$4,'INTERNAL PARAMETERS-1'!$B$5:$J$44,7,FALSE)*'ANALYSIS-YLD2'!$F17 + 'ANALYSIS-YLD1'!N17*(1-VLOOKUP('ANALYSIS-YLD2'!N$4,'INTERNAL PARAMETERS-1'!$B$5:$J$44,5,FALSE))*VLOOKUP('ANALYSIS-YLD2'!N$4,'INTERNAL PARAMETERS-1'!$B$5:$J$44,9,FALSE)*'ANALYSIS-YLD2'!$F17</f>
        <v>0.28562636107752093</v>
      </c>
      <c r="O17" s="113">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3">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3">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3">
        <f>'ANALYSIS-YLD1'!R17*VLOOKUP('ANALYSIS-YLD2'!R$4,'INTERNAL PARAMETERS-1'!$B$5:$J$44,5,FALSE)*VLOOKUP('ANALYSIS-YLD2'!R$4,'INTERNAL PARAMETERS-1'!$B$5:$J$44,7,FALSE)*'ANALYSIS-YLD2'!$F17 + 'ANALYSIS-YLD1'!R17*(1-VLOOKUP('ANALYSIS-YLD2'!R$4,'INTERNAL PARAMETERS-1'!$B$5:$J$44,5,FALSE))*VLOOKUP('ANALYSIS-YLD2'!R$4,'INTERNAL PARAMETERS-1'!$B$5:$J$44,9,FALSE)*'ANALYSIS-YLD2'!$F17</f>
        <v>0.36926029624390244</v>
      </c>
      <c r="S17" s="113">
        <f>'ANALYSIS-YLD1'!S17*VLOOKUP('ANALYSIS-YLD2'!S$4,'INTERNAL PARAMETERS-1'!$B$5:$J$44,5,FALSE)*VLOOKUP('ANALYSIS-YLD2'!S$4,'INTERNAL PARAMETERS-1'!$B$5:$J$44,7,FALSE)*'ANALYSIS-YLD2'!$F17 + 'ANALYSIS-YLD1'!S17*(1-VLOOKUP('ANALYSIS-YLD2'!S$4,'INTERNAL PARAMETERS-1'!$B$5:$J$44,5,FALSE))*VLOOKUP('ANALYSIS-YLD2'!S$4,'INTERNAL PARAMETERS-1'!$B$5:$J$44,9,FALSE)*'ANALYSIS-YLD2'!$F17</f>
        <v>14.890199596185877</v>
      </c>
      <c r="T17" s="113">
        <f>'ANALYSIS-YLD1'!T17*VLOOKUP('ANALYSIS-YLD2'!T$4,'INTERNAL PARAMETERS-1'!$B$5:$J$44,5,FALSE)*VLOOKUP('ANALYSIS-YLD2'!T$4,'INTERNAL PARAMETERS-1'!$B$5:$J$44,7,FALSE)*'ANALYSIS-YLD2'!$F17 + 'ANALYSIS-YLD1'!T17*(1-VLOOKUP('ANALYSIS-YLD2'!T$4,'INTERNAL PARAMETERS-1'!$B$5:$J$44,5,FALSE))*VLOOKUP('ANALYSIS-YLD2'!T$4,'INTERNAL PARAMETERS-1'!$B$5:$J$44,9,FALSE)*'ANALYSIS-YLD2'!$F17</f>
        <v>4.8470202008260177</v>
      </c>
      <c r="U17" s="113">
        <f>'ANALYSIS-YLD1'!U17*VLOOKUP('ANALYSIS-YLD2'!U$4,'INTERNAL PARAMETERS-1'!$B$5:$J$44,5,FALSE)*VLOOKUP('ANALYSIS-YLD2'!U$4,'INTERNAL PARAMETERS-1'!$B$5:$J$44,7,FALSE)*'ANALYSIS-YLD2'!$F17 + 'ANALYSIS-YLD1'!U17*(1-VLOOKUP('ANALYSIS-YLD2'!U$4,'INTERNAL PARAMETERS-1'!$B$5:$J$44,5,FALSE))*VLOOKUP('ANALYSIS-YLD2'!U$4,'INTERNAL PARAMETERS-1'!$B$5:$J$44,9,FALSE)*'ANALYSIS-YLD2'!$F17</f>
        <v>3.1297214810075276</v>
      </c>
      <c r="V17" s="113">
        <f>'ANALYSIS-YLD1'!V17*VLOOKUP('ANALYSIS-YLD2'!V$4,'INTERNAL PARAMETERS-1'!$B$5:$J$44,5,FALSE)*VLOOKUP('ANALYSIS-YLD2'!V$4,'INTERNAL PARAMETERS-1'!$B$5:$J$44,7,FALSE)*'ANALYSIS-YLD2'!$F17 + 'ANALYSIS-YLD1'!V17*(1-VLOOKUP('ANALYSIS-YLD2'!V$4,'INTERNAL PARAMETERS-1'!$B$5:$J$44,5,FALSE))*VLOOKUP('ANALYSIS-YLD2'!V$4,'INTERNAL PARAMETERS-1'!$B$5:$J$44,9,FALSE)*'ANALYSIS-YLD2'!$F17</f>
        <v>19.910712763481051</v>
      </c>
      <c r="W17" s="113">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3">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3">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3">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3">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3">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3">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3">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3">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3">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0.90007197209451217</v>
      </c>
      <c r="AG17" s="113">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3">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3">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0.51932549299574304</v>
      </c>
      <c r="AJ17" s="113">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2.2503874157070261</v>
      </c>
      <c r="AK17" s="113">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3">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3">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3">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3">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3">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3">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3">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3">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2">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4">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3">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3">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5.8914000879368844</v>
      </c>
      <c r="AX17" s="113">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3">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3">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3">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5.4412277549017105</v>
      </c>
      <c r="BB17" s="113">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0.65840619624683139</v>
      </c>
      <c r="BC17" s="113">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3.6354822814352912</v>
      </c>
      <c r="BD17" s="113">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0.61534396637072508</v>
      </c>
      <c r="BE17" s="113">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2.0790961541609989</v>
      </c>
      <c r="BF17" s="113">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3">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0.86916835724443964</v>
      </c>
      <c r="BH17" s="113">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5.8898841854148664E-3</v>
      </c>
      <c r="BI17" s="113">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3">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0.47151764756244885</v>
      </c>
      <c r="BK17" s="113">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0.43821671931675882</v>
      </c>
      <c r="BL17" s="113">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1.1200945591762712</v>
      </c>
      <c r="BM17" s="113">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0.77035240907362779</v>
      </c>
      <c r="BN17" s="113">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0.33716854526520318</v>
      </c>
      <c r="BO17" s="113">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0.190233518812324</v>
      </c>
      <c r="BP17" s="113">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2.680406461992766E-2</v>
      </c>
      <c r="BQ17" s="113">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1.383422120818151</v>
      </c>
      <c r="BR17" s="113">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3.0673417120418954E-2</v>
      </c>
      <c r="BS17" s="113">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5.8307809886502344E-3</v>
      </c>
      <c r="BT17" s="113">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3">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3">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3">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3">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3">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3">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3.7395843788079011E-3</v>
      </c>
      <c r="CA17" s="113">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3">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3">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6.6481116968511609E-3</v>
      </c>
      <c r="CD17" s="113">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1.8594006240265287E-2</v>
      </c>
      <c r="CE17" s="113">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3.3039196080078596E-2</v>
      </c>
      <c r="CF17" s="113">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3">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2">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4">
        <f t="shared" si="0"/>
        <v>579.2777877350261</v>
      </c>
      <c r="CK17" s="112">
        <f t="shared" si="1"/>
        <v>24.032349363632076</v>
      </c>
    </row>
    <row r="18" spans="2:89" x14ac:dyDescent="0.5">
      <c r="B18" s="129" t="s">
        <v>29</v>
      </c>
      <c r="C18" s="128" t="s">
        <v>21</v>
      </c>
      <c r="D18" s="128" t="s">
        <v>7</v>
      </c>
      <c r="E18" s="127">
        <f>'INPUTS-Incidence'!E18</f>
        <v>877.11626693090443</v>
      </c>
      <c r="F18" s="130">
        <f>'INTERNAL PARAMETERS-1'!M18</f>
        <v>21.115000000000002</v>
      </c>
      <c r="G18" s="114">
        <f>'ANALYSIS-YLD1'!G18*VLOOKUP('ANALYSIS-YLD2'!G$4,'INTERNAL PARAMETERS-1'!$B$5:$J$44,5,FALSE)*VLOOKUP('ANALYSIS-YLD2'!G$4,'INTERNAL PARAMETERS-1'!$B$5:$J$44,7,FALSE)*'ANALYSIS-YLD2'!$F18 + 'ANALYSIS-YLD1'!G18*(1-VLOOKUP('ANALYSIS-YLD2'!G$4,'INTERNAL PARAMETERS-1'!$B$5:$J$44,5,FALSE))*VLOOKUP('ANALYSIS-YLD2'!G$4,'INTERNAL PARAMETERS-1'!$B$5:$J$44,9,FALSE)*'ANALYSIS-YLD2'!$F18</f>
        <v>142.35761830943161</v>
      </c>
      <c r="H18" s="113">
        <f>'ANALYSIS-YLD1'!H18*VLOOKUP('ANALYSIS-YLD2'!H$4,'INTERNAL PARAMETERS-1'!$B$5:$J$44,5,FALSE)*VLOOKUP('ANALYSIS-YLD2'!H$4,'INTERNAL PARAMETERS-1'!$B$5:$J$44,7,FALSE)*'ANALYSIS-YLD2'!$F18 + 'ANALYSIS-YLD1'!H18*(1-VLOOKUP('ANALYSIS-YLD2'!H$4,'INTERNAL PARAMETERS-1'!$B$5:$J$44,5,FALSE))*VLOOKUP('ANALYSIS-YLD2'!H$4,'INTERNAL PARAMETERS-1'!$B$5:$J$44,9,FALSE)*'ANALYSIS-YLD2'!$F18</f>
        <v>33.666130577332183</v>
      </c>
      <c r="I18" s="113">
        <f>'ANALYSIS-YLD1'!I18*VLOOKUP('ANALYSIS-YLD2'!I$4,'INTERNAL PARAMETERS-1'!$B$5:$J$44,5,FALSE)*VLOOKUP('ANALYSIS-YLD2'!I$4,'INTERNAL PARAMETERS-1'!$B$5:$J$44,7,FALSE)*'ANALYSIS-YLD2'!$F18 + 'ANALYSIS-YLD1'!I18*(1-VLOOKUP('ANALYSIS-YLD2'!I$4,'INTERNAL PARAMETERS-1'!$B$5:$J$44,5,FALSE))*VLOOKUP('ANALYSIS-YLD2'!I$4,'INTERNAL PARAMETERS-1'!$B$5:$J$44,9,FALSE)*'ANALYSIS-YLD2'!$F18</f>
        <v>44.514091652921557</v>
      </c>
      <c r="J18" s="113">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3">
        <f>'ANALYSIS-YLD1'!K18*VLOOKUP('ANALYSIS-YLD2'!K$4,'INTERNAL PARAMETERS-1'!$B$5:$J$44,5,FALSE)*VLOOKUP('ANALYSIS-YLD2'!K$4,'INTERNAL PARAMETERS-1'!$B$5:$J$44,7,FALSE)*'ANALYSIS-YLD2'!$F18 + 'ANALYSIS-YLD1'!K18*(1-VLOOKUP('ANALYSIS-YLD2'!K$4,'INTERNAL PARAMETERS-1'!$B$5:$J$44,5,FALSE))*VLOOKUP('ANALYSIS-YLD2'!K$4,'INTERNAL PARAMETERS-1'!$B$5:$J$44,9,FALSE)*'ANALYSIS-YLD2'!$F18</f>
        <v>0.63981188859438409</v>
      </c>
      <c r="L18" s="113">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3">
        <f>'ANALYSIS-YLD1'!M18*VLOOKUP('ANALYSIS-YLD2'!M$4,'INTERNAL PARAMETERS-1'!$B$5:$J$44,5,FALSE)*VLOOKUP('ANALYSIS-YLD2'!M$4,'INTERNAL PARAMETERS-1'!$B$5:$J$44,7,FALSE)*'ANALYSIS-YLD2'!$F18 + 'ANALYSIS-YLD1'!M18*(1-VLOOKUP('ANALYSIS-YLD2'!M$4,'INTERNAL PARAMETERS-1'!$B$5:$J$44,5,FALSE))*VLOOKUP('ANALYSIS-YLD2'!M$4,'INTERNAL PARAMETERS-1'!$B$5:$J$44,9,FALSE)*'ANALYSIS-YLD2'!$F18</f>
        <v>4.6452450723227594</v>
      </c>
      <c r="N18" s="113">
        <f>'ANALYSIS-YLD1'!N18*VLOOKUP('ANALYSIS-YLD2'!N$4,'INTERNAL PARAMETERS-1'!$B$5:$J$44,5,FALSE)*VLOOKUP('ANALYSIS-YLD2'!N$4,'INTERNAL PARAMETERS-1'!$B$5:$J$44,7,FALSE)*'ANALYSIS-YLD2'!$F18 + 'ANALYSIS-YLD1'!N18*(1-VLOOKUP('ANALYSIS-YLD2'!N$4,'INTERNAL PARAMETERS-1'!$B$5:$J$44,5,FALSE))*VLOOKUP('ANALYSIS-YLD2'!N$4,'INTERNAL PARAMETERS-1'!$B$5:$J$44,9,FALSE)*'ANALYSIS-YLD2'!$F18</f>
        <v>0.13269431691780767</v>
      </c>
      <c r="O18" s="113">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3">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3">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3">
        <f>'ANALYSIS-YLD1'!R18*VLOOKUP('ANALYSIS-YLD2'!R$4,'INTERNAL PARAMETERS-1'!$B$5:$J$44,5,FALSE)*VLOOKUP('ANALYSIS-YLD2'!R$4,'INTERNAL PARAMETERS-1'!$B$5:$J$44,7,FALSE)*'ANALYSIS-YLD2'!$F18 + 'ANALYSIS-YLD1'!R18*(1-VLOOKUP('ANALYSIS-YLD2'!R$4,'INTERNAL PARAMETERS-1'!$B$5:$J$44,5,FALSE))*VLOOKUP('ANALYSIS-YLD2'!R$4,'INTERNAL PARAMETERS-1'!$B$5:$J$44,9,FALSE)*'ANALYSIS-YLD2'!$F18</f>
        <v>7.5829557166741821E-2</v>
      </c>
      <c r="S18" s="113">
        <f>'ANALYSIS-YLD1'!S18*VLOOKUP('ANALYSIS-YLD2'!S$4,'INTERNAL PARAMETERS-1'!$B$5:$J$44,5,FALSE)*VLOOKUP('ANALYSIS-YLD2'!S$4,'INTERNAL PARAMETERS-1'!$B$5:$J$44,7,FALSE)*'ANALYSIS-YLD2'!$F18 + 'ANALYSIS-YLD1'!S18*(1-VLOOKUP('ANALYSIS-YLD2'!S$4,'INTERNAL PARAMETERS-1'!$B$5:$J$44,5,FALSE))*VLOOKUP('ANALYSIS-YLD2'!S$4,'INTERNAL PARAMETERS-1'!$B$5:$J$44,9,FALSE)*'ANALYSIS-YLD2'!$F18</f>
        <v>4.5383586221537495</v>
      </c>
      <c r="T18" s="113">
        <f>'ANALYSIS-YLD1'!T18*VLOOKUP('ANALYSIS-YLD2'!T$4,'INTERNAL PARAMETERS-1'!$B$5:$J$44,5,FALSE)*VLOOKUP('ANALYSIS-YLD2'!T$4,'INTERNAL PARAMETERS-1'!$B$5:$J$44,7,FALSE)*'ANALYSIS-YLD2'!$F18 + 'ANALYSIS-YLD1'!T18*(1-VLOOKUP('ANALYSIS-YLD2'!T$4,'INTERNAL PARAMETERS-1'!$B$5:$J$44,5,FALSE))*VLOOKUP('ANALYSIS-YLD2'!T$4,'INTERNAL PARAMETERS-1'!$B$5:$J$44,9,FALSE)*'ANALYSIS-YLD2'!$F18</f>
        <v>1.7060539143918336</v>
      </c>
      <c r="U18" s="113">
        <f>'ANALYSIS-YLD1'!U18*VLOOKUP('ANALYSIS-YLD2'!U$4,'INTERNAL PARAMETERS-1'!$B$5:$J$44,5,FALSE)*VLOOKUP('ANALYSIS-YLD2'!U$4,'INTERNAL PARAMETERS-1'!$B$5:$J$44,7,FALSE)*'ANALYSIS-YLD2'!$F18 + 'ANALYSIS-YLD1'!U18*(1-VLOOKUP('ANALYSIS-YLD2'!U$4,'INTERNAL PARAMETERS-1'!$B$5:$J$44,5,FALSE))*VLOOKUP('ANALYSIS-YLD2'!U$4,'INTERNAL PARAMETERS-1'!$B$5:$J$44,9,FALSE)*'ANALYSIS-YLD2'!$F18</f>
        <v>0.53550439158956775</v>
      </c>
      <c r="V18" s="113">
        <f>'ANALYSIS-YLD1'!V18*VLOOKUP('ANALYSIS-YLD2'!V$4,'INTERNAL PARAMETERS-1'!$B$5:$J$44,5,FALSE)*VLOOKUP('ANALYSIS-YLD2'!V$4,'INTERNAL PARAMETERS-1'!$B$5:$J$44,7,FALSE)*'ANALYSIS-YLD2'!$F18 + 'ANALYSIS-YLD1'!V18*(1-VLOOKUP('ANALYSIS-YLD2'!V$4,'INTERNAL PARAMETERS-1'!$B$5:$J$44,5,FALSE))*VLOOKUP('ANALYSIS-YLD2'!V$4,'INTERNAL PARAMETERS-1'!$B$5:$J$44,9,FALSE)*'ANALYSIS-YLD2'!$F18</f>
        <v>5.5013557537312696</v>
      </c>
      <c r="W18" s="113">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3">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3">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3">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3">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3">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3">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3">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3">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3">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0.36966909118786634</v>
      </c>
      <c r="AG18" s="113">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3">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3">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9.4777686303439163E-2</v>
      </c>
      <c r="AJ18" s="113">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0.55450363678179948</v>
      </c>
      <c r="AK18" s="113">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0.8341251288341599</v>
      </c>
      <c r="AL18" s="113">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3">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3">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3">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3">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3">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3">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3">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2">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4">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3">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3">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2.4890732877345161</v>
      </c>
      <c r="AX18" s="113">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3">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3">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3">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2.5962278862026911</v>
      </c>
      <c r="BB18" s="113">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0.37012444081893631</v>
      </c>
      <c r="BC18" s="113">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1.6694133790654628</v>
      </c>
      <c r="BD18" s="113">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0.31279550795513644</v>
      </c>
      <c r="BE18" s="113">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0.84383524538215704</v>
      </c>
      <c r="BF18" s="113">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3">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0.32055460296569516</v>
      </c>
      <c r="BH18" s="113">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2.5085600158323874E-3</v>
      </c>
      <c r="BI18" s="113">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3">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0.15764517882656678</v>
      </c>
      <c r="BK18" s="113">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0.15047884553305163</v>
      </c>
      <c r="BL18" s="113">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0.57397058970538695</v>
      </c>
      <c r="BM18" s="113">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0.29772651865166438</v>
      </c>
      <c r="BN18" s="113">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0.14461326755862458</v>
      </c>
      <c r="BO18" s="113">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8.0418997962614369E-2</v>
      </c>
      <c r="BP18" s="113">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6.4244570082664211E-3</v>
      </c>
      <c r="BQ18" s="113">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0.55866031310122877</v>
      </c>
      <c r="BR18" s="113">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1.3548147262268623E-2</v>
      </c>
      <c r="BS18" s="113">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1.7635788350552244E-3</v>
      </c>
      <c r="BT18" s="113">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3">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3">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3">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3">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3">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3">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8.6716461743203217E-4</v>
      </c>
      <c r="CA18" s="113">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3">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3">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3.0282015866666826E-3</v>
      </c>
      <c r="CD18" s="113">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7.6909098770771341E-3</v>
      </c>
      <c r="CE18" s="113">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1.7844594516980079E-2</v>
      </c>
      <c r="CF18" s="113">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3.4357293998166288E-3</v>
      </c>
      <c r="CG18" s="113">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4.5536058331648255E-4</v>
      </c>
      <c r="CH18" s="112">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4">
        <f t="shared" si="0"/>
        <v>240.16576959966073</v>
      </c>
      <c r="CK18" s="112">
        <f t="shared" si="1"/>
        <v>10.62310476516644</v>
      </c>
    </row>
    <row r="19" spans="2:89" x14ac:dyDescent="0.5">
      <c r="B19" s="129" t="s">
        <v>29</v>
      </c>
      <c r="C19" s="128" t="s">
        <v>21</v>
      </c>
      <c r="D19" s="128" t="s">
        <v>6</v>
      </c>
      <c r="E19" s="127">
        <f>'INPUTS-Incidence'!E19</f>
        <v>500.86474271123143</v>
      </c>
      <c r="F19" s="130">
        <f>'INTERNAL PARAMETERS-1'!M19</f>
        <v>16.865000000000002</v>
      </c>
      <c r="G19" s="114">
        <f>'ANALYSIS-YLD1'!G19*VLOOKUP('ANALYSIS-YLD2'!G$4,'INTERNAL PARAMETERS-1'!$B$5:$J$44,5,FALSE)*VLOOKUP('ANALYSIS-YLD2'!G$4,'INTERNAL PARAMETERS-1'!$B$5:$J$44,7,FALSE)*'ANALYSIS-YLD2'!$F19 + 'ANALYSIS-YLD1'!G19*(1-VLOOKUP('ANALYSIS-YLD2'!G$4,'INTERNAL PARAMETERS-1'!$B$5:$J$44,5,FALSE))*VLOOKUP('ANALYSIS-YLD2'!G$4,'INTERNAL PARAMETERS-1'!$B$5:$J$44,9,FALSE)*'ANALYSIS-YLD2'!$F19</f>
        <v>27.277259930976687</v>
      </c>
      <c r="H19" s="113">
        <f>'ANALYSIS-YLD1'!H19*VLOOKUP('ANALYSIS-YLD2'!H$4,'INTERNAL PARAMETERS-1'!$B$5:$J$44,5,FALSE)*VLOOKUP('ANALYSIS-YLD2'!H$4,'INTERNAL PARAMETERS-1'!$B$5:$J$44,7,FALSE)*'ANALYSIS-YLD2'!$F19 + 'ANALYSIS-YLD1'!H19*(1-VLOOKUP('ANALYSIS-YLD2'!H$4,'INTERNAL PARAMETERS-1'!$B$5:$J$44,5,FALSE))*VLOOKUP('ANALYSIS-YLD2'!H$4,'INTERNAL PARAMETERS-1'!$B$5:$J$44,9,FALSE)*'ANALYSIS-YLD2'!$F19</f>
        <v>8.9102003281156019</v>
      </c>
      <c r="I19" s="113">
        <f>'ANALYSIS-YLD1'!I19*VLOOKUP('ANALYSIS-YLD2'!I$4,'INTERNAL PARAMETERS-1'!$B$5:$J$44,5,FALSE)*VLOOKUP('ANALYSIS-YLD2'!I$4,'INTERNAL PARAMETERS-1'!$B$5:$J$44,7,FALSE)*'ANALYSIS-YLD2'!$F19 + 'ANALYSIS-YLD1'!I19*(1-VLOOKUP('ANALYSIS-YLD2'!I$4,'INTERNAL PARAMETERS-1'!$B$5:$J$44,5,FALSE))*VLOOKUP('ANALYSIS-YLD2'!I$4,'INTERNAL PARAMETERS-1'!$B$5:$J$44,9,FALSE)*'ANALYSIS-YLD2'!$F19</f>
        <v>20.634630616807602</v>
      </c>
      <c r="J19" s="113">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3">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3">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3">
        <f>'ANALYSIS-YLD1'!M19*VLOOKUP('ANALYSIS-YLD2'!M$4,'INTERNAL PARAMETERS-1'!$B$5:$J$44,5,FALSE)*VLOOKUP('ANALYSIS-YLD2'!M$4,'INTERNAL PARAMETERS-1'!$B$5:$J$44,7,FALSE)*'ANALYSIS-YLD2'!$F19 + 'ANALYSIS-YLD1'!M19*(1-VLOOKUP('ANALYSIS-YLD2'!M$4,'INTERNAL PARAMETERS-1'!$B$5:$J$44,5,FALSE))*VLOOKUP('ANALYSIS-YLD2'!M$4,'INTERNAL PARAMETERS-1'!$B$5:$J$44,9,FALSE)*'ANALYSIS-YLD2'!$F19</f>
        <v>2.914336605119825</v>
      </c>
      <c r="N19" s="113">
        <f>'ANALYSIS-YLD1'!N19*VLOOKUP('ANALYSIS-YLD2'!N$4,'INTERNAL PARAMETERS-1'!$B$5:$J$44,5,FALSE)*VLOOKUP('ANALYSIS-YLD2'!N$4,'INTERNAL PARAMETERS-1'!$B$5:$J$44,7,FALSE)*'ANALYSIS-YLD2'!$F19 + 'ANALYSIS-YLD1'!N19*(1-VLOOKUP('ANALYSIS-YLD2'!N$4,'INTERNAL PARAMETERS-1'!$B$5:$J$44,5,FALSE))*VLOOKUP('ANALYSIS-YLD2'!N$4,'INTERNAL PARAMETERS-1'!$B$5:$J$44,9,FALSE)*'ANALYSIS-YLD2'!$F19</f>
        <v>4.9784155943692031E-2</v>
      </c>
      <c r="O19" s="113">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3">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3">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3">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3">
        <f>'ANALYSIS-YLD1'!S19*VLOOKUP('ANALYSIS-YLD2'!S$4,'INTERNAL PARAMETERS-1'!$B$5:$J$44,5,FALSE)*VLOOKUP('ANALYSIS-YLD2'!S$4,'INTERNAL PARAMETERS-1'!$B$5:$J$44,7,FALSE)*'ANALYSIS-YLD2'!$F19 + 'ANALYSIS-YLD1'!S19*(1-VLOOKUP('ANALYSIS-YLD2'!S$4,'INTERNAL PARAMETERS-1'!$B$5:$J$44,5,FALSE))*VLOOKUP('ANALYSIS-YLD2'!S$4,'INTERNAL PARAMETERS-1'!$B$5:$J$44,9,FALSE)*'ANALYSIS-YLD2'!$F19</f>
        <v>1.9203396931312722</v>
      </c>
      <c r="T19" s="113">
        <f>'ANALYSIS-YLD1'!T19*VLOOKUP('ANALYSIS-YLD2'!T$4,'INTERNAL PARAMETERS-1'!$B$5:$J$44,5,FALSE)*VLOOKUP('ANALYSIS-YLD2'!T$4,'INTERNAL PARAMETERS-1'!$B$5:$J$44,7,FALSE)*'ANALYSIS-YLD2'!$F19 + 'ANALYSIS-YLD1'!T19*(1-VLOOKUP('ANALYSIS-YLD2'!T$4,'INTERNAL PARAMETERS-1'!$B$5:$J$44,5,FALSE))*VLOOKUP('ANALYSIS-YLD2'!T$4,'INTERNAL PARAMETERS-1'!$B$5:$J$44,9,FALSE)*'ANALYSIS-YLD2'!$F19</f>
        <v>0.8336004732726322</v>
      </c>
      <c r="U19" s="113">
        <f>'ANALYSIS-YLD1'!U19*VLOOKUP('ANALYSIS-YLD2'!U$4,'INTERNAL PARAMETERS-1'!$B$5:$J$44,5,FALSE)*VLOOKUP('ANALYSIS-YLD2'!U$4,'INTERNAL PARAMETERS-1'!$B$5:$J$44,7,FALSE)*'ANALYSIS-YLD2'!$F19 + 'ANALYSIS-YLD1'!U19*(1-VLOOKUP('ANALYSIS-YLD2'!U$4,'INTERNAL PARAMETERS-1'!$B$5:$J$44,5,FALSE))*VLOOKUP('ANALYSIS-YLD2'!U$4,'INTERNAL PARAMETERS-1'!$B$5:$J$44,9,FALSE)*'ANALYSIS-YLD2'!$F19</f>
        <v>0.10465362532832839</v>
      </c>
      <c r="V19" s="113">
        <f>'ANALYSIS-YLD1'!V19*VLOOKUP('ANALYSIS-YLD2'!V$4,'INTERNAL PARAMETERS-1'!$B$5:$J$44,5,FALSE)*VLOOKUP('ANALYSIS-YLD2'!V$4,'INTERNAL PARAMETERS-1'!$B$5:$J$44,7,FALSE)*'ANALYSIS-YLD2'!$F19 + 'ANALYSIS-YLD1'!V19*(1-VLOOKUP('ANALYSIS-YLD2'!V$4,'INTERNAL PARAMETERS-1'!$B$5:$J$44,5,FALSE))*VLOOKUP('ANALYSIS-YLD2'!V$4,'INTERNAL PARAMETERS-1'!$B$5:$J$44,9,FALSE)*'ANALYSIS-YLD2'!$F19</f>
        <v>2.8112951057511055</v>
      </c>
      <c r="W19" s="113">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3">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3">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3">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3">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3">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3">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3">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3">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3">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3">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3">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3">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2.3153456931046104E-2</v>
      </c>
      <c r="AJ19" s="113">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0.36122687175147394</v>
      </c>
      <c r="AK19" s="113">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3">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3">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3">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3">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3">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3">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3">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3">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2">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4">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3">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3">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1.4445800324051885</v>
      </c>
      <c r="AX19" s="113">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3">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3">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3">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2.0392883140060909</v>
      </c>
      <c r="BB19" s="113">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0.17385665907601214</v>
      </c>
      <c r="BC19" s="113">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0.96748917632324061</v>
      </c>
      <c r="BD19" s="113">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0.16124806533537489</v>
      </c>
      <c r="BE19" s="113">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0.60786665188157241</v>
      </c>
      <c r="BF19" s="113">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3">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0.16981889301537623</v>
      </c>
      <c r="BH19" s="113">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1.5345973254065769E-3</v>
      </c>
      <c r="BI19" s="113">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3">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0.10086073765248886</v>
      </c>
      <c r="BK19" s="113">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8.0140241756119335E-2</v>
      </c>
      <c r="BL19" s="113">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0.30217357026975972</v>
      </c>
      <c r="BM19" s="113">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0.19839100656664516</v>
      </c>
      <c r="BN19" s="113">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6.5809314475990727E-2</v>
      </c>
      <c r="BO19" s="113">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4.2722156220729751E-2</v>
      </c>
      <c r="BP19" s="113">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2.8756609256174134E-3</v>
      </c>
      <c r="BQ19" s="113">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0.3212839779307583</v>
      </c>
      <c r="BR19" s="113">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3.6259388947786262E-3</v>
      </c>
      <c r="BS19" s="113">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6.9353894149839894E-4</v>
      </c>
      <c r="BT19" s="113">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3">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3">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3">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3">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3">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3">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4.546816811914358E-4</v>
      </c>
      <c r="CA19" s="113">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3">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3">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7.578181604665431E-4</v>
      </c>
      <c r="CD19" s="113">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4.1995807587456987E-3</v>
      </c>
      <c r="CE19" s="113">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6.5496610047128699E-3</v>
      </c>
      <c r="CF19" s="113">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4.2029187325702379E-3</v>
      </c>
      <c r="CG19" s="113">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8.3566371752124874E-4</v>
      </c>
      <c r="CH19" s="112">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4">
        <f t="shared" si="0"/>
        <v>65.840480863129258</v>
      </c>
      <c r="CK19" s="112">
        <f t="shared" si="1"/>
        <v>6.7012588570578577</v>
      </c>
    </row>
    <row r="20" spans="2:89" x14ac:dyDescent="0.5">
      <c r="B20" s="129" t="s">
        <v>29</v>
      </c>
      <c r="C20" s="128" t="s">
        <v>21</v>
      </c>
      <c r="D20" s="128" t="s">
        <v>5</v>
      </c>
      <c r="E20" s="127">
        <f>'INPUTS-Incidence'!E20</f>
        <v>476.74605526125237</v>
      </c>
      <c r="F20" s="130">
        <f>'INTERNAL PARAMETERS-1'!M20</f>
        <v>12.89</v>
      </c>
      <c r="G20" s="114">
        <f>'ANALYSIS-YLD1'!G20*VLOOKUP('ANALYSIS-YLD2'!G$4,'INTERNAL PARAMETERS-1'!$B$5:$J$44,5,FALSE)*VLOOKUP('ANALYSIS-YLD2'!G$4,'INTERNAL PARAMETERS-1'!$B$5:$J$44,7,FALSE)*'ANALYSIS-YLD2'!$F20 + 'ANALYSIS-YLD1'!G20*(1-VLOOKUP('ANALYSIS-YLD2'!G$4,'INTERNAL PARAMETERS-1'!$B$5:$J$44,5,FALSE))*VLOOKUP('ANALYSIS-YLD2'!G$4,'INTERNAL PARAMETERS-1'!$B$5:$J$44,9,FALSE)*'ANALYSIS-YLD2'!$F20</f>
        <v>12.277896478202212</v>
      </c>
      <c r="H20" s="113">
        <f>'ANALYSIS-YLD1'!H20*VLOOKUP('ANALYSIS-YLD2'!H$4,'INTERNAL PARAMETERS-1'!$B$5:$J$44,5,FALSE)*VLOOKUP('ANALYSIS-YLD2'!H$4,'INTERNAL PARAMETERS-1'!$B$5:$J$44,7,FALSE)*'ANALYSIS-YLD2'!$F20 + 'ANALYSIS-YLD1'!H20*(1-VLOOKUP('ANALYSIS-YLD2'!H$4,'INTERNAL PARAMETERS-1'!$B$5:$J$44,5,FALSE))*VLOOKUP('ANALYSIS-YLD2'!H$4,'INTERNAL PARAMETERS-1'!$B$5:$J$44,9,FALSE)*'ANALYSIS-YLD2'!$F20</f>
        <v>6.7872196594505638</v>
      </c>
      <c r="I20" s="113">
        <f>'ANALYSIS-YLD1'!I20*VLOOKUP('ANALYSIS-YLD2'!I$4,'INTERNAL PARAMETERS-1'!$B$5:$J$44,5,FALSE)*VLOOKUP('ANALYSIS-YLD2'!I$4,'INTERNAL PARAMETERS-1'!$B$5:$J$44,7,FALSE)*'ANALYSIS-YLD2'!$F20 + 'ANALYSIS-YLD1'!I20*(1-VLOOKUP('ANALYSIS-YLD2'!I$4,'INTERNAL PARAMETERS-1'!$B$5:$J$44,5,FALSE))*VLOOKUP('ANALYSIS-YLD2'!I$4,'INTERNAL PARAMETERS-1'!$B$5:$J$44,9,FALSE)*'ANALYSIS-YLD2'!$F20</f>
        <v>14.782067209254746</v>
      </c>
      <c r="J20" s="113">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3">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3">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3">
        <f>'ANALYSIS-YLD1'!M20*VLOOKUP('ANALYSIS-YLD2'!M$4,'INTERNAL PARAMETERS-1'!$B$5:$J$44,5,FALSE)*VLOOKUP('ANALYSIS-YLD2'!M$4,'INTERNAL PARAMETERS-1'!$B$5:$J$44,7,FALSE)*'ANALYSIS-YLD2'!$F20 + 'ANALYSIS-YLD1'!M20*(1-VLOOKUP('ANALYSIS-YLD2'!M$4,'INTERNAL PARAMETERS-1'!$B$5:$J$44,5,FALSE))*VLOOKUP('ANALYSIS-YLD2'!M$4,'INTERNAL PARAMETERS-1'!$B$5:$J$44,9,FALSE)*'ANALYSIS-YLD2'!$F20</f>
        <v>2.950057495074307</v>
      </c>
      <c r="N20" s="113">
        <f>'ANALYSIS-YLD1'!N20*VLOOKUP('ANALYSIS-YLD2'!N$4,'INTERNAL PARAMETERS-1'!$B$5:$J$44,5,FALSE)*VLOOKUP('ANALYSIS-YLD2'!N$4,'INTERNAL PARAMETERS-1'!$B$5:$J$44,7,FALSE)*'ANALYSIS-YLD2'!$F20 + 'ANALYSIS-YLD1'!N20*(1-VLOOKUP('ANALYSIS-YLD2'!N$4,'INTERNAL PARAMETERS-1'!$B$5:$J$44,5,FALSE))*VLOOKUP('ANALYSIS-YLD2'!N$4,'INTERNAL PARAMETERS-1'!$B$5:$J$44,9,FALSE)*'ANALYSIS-YLD2'!$F20</f>
        <v>3.9085368622902648E-2</v>
      </c>
      <c r="O20" s="113">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3">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3">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3">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3">
        <f>'ANALYSIS-YLD1'!S20*VLOOKUP('ANALYSIS-YLD2'!S$4,'INTERNAL PARAMETERS-1'!$B$5:$J$44,5,FALSE)*VLOOKUP('ANALYSIS-YLD2'!S$4,'INTERNAL PARAMETERS-1'!$B$5:$J$44,7,FALSE)*'ANALYSIS-YLD2'!$F20 + 'ANALYSIS-YLD1'!S20*(1-VLOOKUP('ANALYSIS-YLD2'!S$4,'INTERNAL PARAMETERS-1'!$B$5:$J$44,5,FALSE))*VLOOKUP('ANALYSIS-YLD2'!S$4,'INTERNAL PARAMETERS-1'!$B$5:$J$44,9,FALSE)*'ANALYSIS-YLD2'!$F20</f>
        <v>1.4308030560822871</v>
      </c>
      <c r="T20" s="113">
        <f>'ANALYSIS-YLD1'!T20*VLOOKUP('ANALYSIS-YLD2'!T$4,'INTERNAL PARAMETERS-1'!$B$5:$J$44,5,FALSE)*VLOOKUP('ANALYSIS-YLD2'!T$4,'INTERNAL PARAMETERS-1'!$B$5:$J$44,7,FALSE)*'ANALYSIS-YLD2'!$F20 + 'ANALYSIS-YLD1'!T20*(1-VLOOKUP('ANALYSIS-YLD2'!T$4,'INTERNAL PARAMETERS-1'!$B$5:$J$44,5,FALSE))*VLOOKUP('ANALYSIS-YLD2'!T$4,'INTERNAL PARAMETERS-1'!$B$5:$J$44,9,FALSE)*'ANALYSIS-YLD2'!$F20</f>
        <v>0.50029148932182355</v>
      </c>
      <c r="U20" s="113">
        <f>'ANALYSIS-YLD1'!U20*VLOOKUP('ANALYSIS-YLD2'!U$4,'INTERNAL PARAMETERS-1'!$B$5:$J$44,5,FALSE)*VLOOKUP('ANALYSIS-YLD2'!U$4,'INTERNAL PARAMETERS-1'!$B$5:$J$44,7,FALSE)*'ANALYSIS-YLD2'!$F20 + 'ANALYSIS-YLD1'!U20*(1-VLOOKUP('ANALYSIS-YLD2'!U$4,'INTERNAL PARAMETERS-1'!$B$5:$J$44,5,FALSE))*VLOOKUP('ANALYSIS-YLD2'!U$4,'INTERNAL PARAMETERS-1'!$B$5:$J$44,9,FALSE)*'ANALYSIS-YLD2'!$F20</f>
        <v>0.14132713762840229</v>
      </c>
      <c r="V20" s="113">
        <f>'ANALYSIS-YLD1'!V20*VLOOKUP('ANALYSIS-YLD2'!V$4,'INTERNAL PARAMETERS-1'!$B$5:$J$44,5,FALSE)*VLOOKUP('ANALYSIS-YLD2'!V$4,'INTERNAL PARAMETERS-1'!$B$5:$J$44,7,FALSE)*'ANALYSIS-YLD2'!$F20 + 'ANALYSIS-YLD1'!V20*(1-VLOOKUP('ANALYSIS-YLD2'!V$4,'INTERNAL PARAMETERS-1'!$B$5:$J$44,5,FALSE))*VLOOKUP('ANALYSIS-YLD2'!V$4,'INTERNAL PARAMETERS-1'!$B$5:$J$44,9,FALSE)*'ANALYSIS-YLD2'!$F20</f>
        <v>2.3310513846699141</v>
      </c>
      <c r="W20" s="113">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3">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3">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3">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3">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3">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3">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3">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3">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3">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3">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3">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3">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3.1267065846991661E-2</v>
      </c>
      <c r="AJ20" s="113">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8.1294371202178306E-2</v>
      </c>
      <c r="AK20" s="113">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3">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3">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3">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3">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3">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3">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3">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3">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2">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4">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3">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3">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1.3539839283769444</v>
      </c>
      <c r="AX20" s="113">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3">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3">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3">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2.7008646937989971</v>
      </c>
      <c r="BB20" s="113">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0.17858616933833479</v>
      </c>
      <c r="BC20" s="113">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0.8382149799496269</v>
      </c>
      <c r="BD20" s="113">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0.11648910891247279</v>
      </c>
      <c r="BE20" s="113">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0.61369857445727971</v>
      </c>
      <c r="BF20" s="113">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3">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0.16554696913379408</v>
      </c>
      <c r="BH20" s="113">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1.2050165941389981E-3</v>
      </c>
      <c r="BI20" s="113">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3">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0.10942107540018789</v>
      </c>
      <c r="BK20" s="113">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7.6535743748267299E-2</v>
      </c>
      <c r="BL20" s="113">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0.22056904272083938</v>
      </c>
      <c r="BM20" s="113">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0.19536903526913516</v>
      </c>
      <c r="BN20" s="113">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6.5442218333990929E-2</v>
      </c>
      <c r="BO20" s="113">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3.6596800266443651E-2</v>
      </c>
      <c r="BP20" s="113">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3.1613256081648197E-3</v>
      </c>
      <c r="BQ20" s="113">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0.2615390288743154</v>
      </c>
      <c r="BR20" s="113">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6.1012827187034687E-3</v>
      </c>
      <c r="BS20" s="113">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5.4460193151543198E-4</v>
      </c>
      <c r="BT20" s="113">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3">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3">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3">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3">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3">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3">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5.3556950923663936E-4</v>
      </c>
      <c r="CA20" s="113">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3">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3">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9.9179051450622429E-4</v>
      </c>
      <c r="CD20" s="113">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3.3472765401880173E-3</v>
      </c>
      <c r="CE20" s="113">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6.1718010112031783E-3</v>
      </c>
      <c r="CF20" s="113">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3">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3.2807333634760039E-4</v>
      </c>
      <c r="CH20" s="112">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4">
        <f t="shared" si="0"/>
        <v>41.352360715356319</v>
      </c>
      <c r="CK20" s="112">
        <f t="shared" si="1"/>
        <v>6.9552441063446331</v>
      </c>
    </row>
    <row r="21" spans="2:89" x14ac:dyDescent="0.5">
      <c r="B21" s="129" t="s">
        <v>29</v>
      </c>
      <c r="C21" s="128" t="s">
        <v>21</v>
      </c>
      <c r="D21" s="128" t="s">
        <v>4</v>
      </c>
      <c r="E21" s="127">
        <f>'INPUTS-Incidence'!E21</f>
        <v>266.10951819810208</v>
      </c>
      <c r="F21" s="130">
        <f>'INTERNAL PARAMETERS-1'!M21</f>
        <v>9.3150000000000013</v>
      </c>
      <c r="G21" s="114">
        <f>'ANALYSIS-YLD1'!G21*VLOOKUP('ANALYSIS-YLD2'!G$4,'INTERNAL PARAMETERS-1'!$B$5:$J$44,5,FALSE)*VLOOKUP('ANALYSIS-YLD2'!G$4,'INTERNAL PARAMETERS-1'!$B$5:$J$44,7,FALSE)*'ANALYSIS-YLD2'!$F21 + 'ANALYSIS-YLD1'!G21*(1-VLOOKUP('ANALYSIS-YLD2'!G$4,'INTERNAL PARAMETERS-1'!$B$5:$J$44,5,FALSE))*VLOOKUP('ANALYSIS-YLD2'!G$4,'INTERNAL PARAMETERS-1'!$B$5:$J$44,9,FALSE)*'ANALYSIS-YLD2'!$F21</f>
        <v>4.3174227332262527</v>
      </c>
      <c r="H21" s="113">
        <f>'ANALYSIS-YLD1'!H21*VLOOKUP('ANALYSIS-YLD2'!H$4,'INTERNAL PARAMETERS-1'!$B$5:$J$44,5,FALSE)*VLOOKUP('ANALYSIS-YLD2'!H$4,'INTERNAL PARAMETERS-1'!$B$5:$J$44,7,FALSE)*'ANALYSIS-YLD2'!$F21 + 'ANALYSIS-YLD1'!H21*(1-VLOOKUP('ANALYSIS-YLD2'!H$4,'INTERNAL PARAMETERS-1'!$B$5:$J$44,5,FALSE))*VLOOKUP('ANALYSIS-YLD2'!H$4,'INTERNAL PARAMETERS-1'!$B$5:$J$44,9,FALSE)*'ANALYSIS-YLD2'!$F21</f>
        <v>0.72323550030275663</v>
      </c>
      <c r="I21" s="113">
        <f>'ANALYSIS-YLD1'!I21*VLOOKUP('ANALYSIS-YLD2'!I$4,'INTERNAL PARAMETERS-1'!$B$5:$J$44,5,FALSE)*VLOOKUP('ANALYSIS-YLD2'!I$4,'INTERNAL PARAMETERS-1'!$B$5:$J$44,7,FALSE)*'ANALYSIS-YLD2'!$F21 + 'ANALYSIS-YLD1'!I21*(1-VLOOKUP('ANALYSIS-YLD2'!I$4,'INTERNAL PARAMETERS-1'!$B$5:$J$44,5,FALSE))*VLOOKUP('ANALYSIS-YLD2'!I$4,'INTERNAL PARAMETERS-1'!$B$5:$J$44,9,FALSE)*'ANALYSIS-YLD2'!$F21</f>
        <v>6.3972191457072904</v>
      </c>
      <c r="J21" s="113">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3">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3">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3">
        <f>'ANALYSIS-YLD1'!M21*VLOOKUP('ANALYSIS-YLD2'!M$4,'INTERNAL PARAMETERS-1'!$B$5:$J$44,5,FALSE)*VLOOKUP('ANALYSIS-YLD2'!M$4,'INTERNAL PARAMETERS-1'!$B$5:$J$44,7,FALSE)*'ANALYSIS-YLD2'!$F21 + 'ANALYSIS-YLD1'!M21*(1-VLOOKUP('ANALYSIS-YLD2'!M$4,'INTERNAL PARAMETERS-1'!$B$5:$J$44,5,FALSE))*VLOOKUP('ANALYSIS-YLD2'!M$4,'INTERNAL PARAMETERS-1'!$B$5:$J$44,9,FALSE)*'ANALYSIS-YLD2'!$F21</f>
        <v>1.6261922233583137</v>
      </c>
      <c r="N21" s="113">
        <f>'ANALYSIS-YLD1'!N21*VLOOKUP('ANALYSIS-YLD2'!N$4,'INTERNAL PARAMETERS-1'!$B$5:$J$44,5,FALSE)*VLOOKUP('ANALYSIS-YLD2'!N$4,'INTERNAL PARAMETERS-1'!$B$5:$J$44,7,FALSE)*'ANALYSIS-YLD2'!$F21 + 'ANALYSIS-YLD1'!N21*(1-VLOOKUP('ANALYSIS-YLD2'!N$4,'INTERNAL PARAMETERS-1'!$B$5:$J$44,5,FALSE))*VLOOKUP('ANALYSIS-YLD2'!N$4,'INTERNAL PARAMETERS-1'!$B$5:$J$44,9,FALSE)*'ANALYSIS-YLD2'!$F21</f>
        <v>1.0384355471222687E-2</v>
      </c>
      <c r="O21" s="113">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3">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3">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3">
        <f>'ANALYSIS-YLD1'!R21*VLOOKUP('ANALYSIS-YLD2'!R$4,'INTERNAL PARAMETERS-1'!$B$5:$J$44,5,FALSE)*VLOOKUP('ANALYSIS-YLD2'!R$4,'INTERNAL PARAMETERS-1'!$B$5:$J$44,7,FALSE)*'ANALYSIS-YLD2'!$F21 + 'ANALYSIS-YLD1'!R21*(1-VLOOKUP('ANALYSIS-YLD2'!R$4,'INTERNAL PARAMETERS-1'!$B$5:$J$44,5,FALSE))*VLOOKUP('ANALYSIS-YLD2'!R$4,'INTERNAL PARAMETERS-1'!$B$5:$J$44,9,FALSE)*'ANALYSIS-YLD2'!$F21</f>
        <v>1.9548888461717633E-2</v>
      </c>
      <c r="S21" s="113">
        <f>'ANALYSIS-YLD1'!S21*VLOOKUP('ANALYSIS-YLD2'!S$4,'INTERNAL PARAMETERS-1'!$B$5:$J$44,5,FALSE)*VLOOKUP('ANALYSIS-YLD2'!S$4,'INTERNAL PARAMETERS-1'!$B$5:$J$44,7,FALSE)*'ANALYSIS-YLD2'!$F21 + 'ANALYSIS-YLD1'!S21*(1-VLOOKUP('ANALYSIS-YLD2'!S$4,'INTERNAL PARAMETERS-1'!$B$5:$J$44,5,FALSE))*VLOOKUP('ANALYSIS-YLD2'!S$4,'INTERNAL PARAMETERS-1'!$B$5:$J$44,9,FALSE)*'ANALYSIS-YLD2'!$F21</f>
        <v>0.46874250587506494</v>
      </c>
      <c r="T21" s="113">
        <f>'ANALYSIS-YLD1'!T21*VLOOKUP('ANALYSIS-YLD2'!T$4,'INTERNAL PARAMETERS-1'!$B$5:$J$44,5,FALSE)*VLOOKUP('ANALYSIS-YLD2'!T$4,'INTERNAL PARAMETERS-1'!$B$5:$J$44,7,FALSE)*'ANALYSIS-YLD2'!$F21 + 'ANALYSIS-YLD1'!T21*(1-VLOOKUP('ANALYSIS-YLD2'!T$4,'INTERNAL PARAMETERS-1'!$B$5:$J$44,5,FALSE))*VLOOKUP('ANALYSIS-YLD2'!T$4,'INTERNAL PARAMETERS-1'!$B$5:$J$44,9,FALSE)*'ANALYSIS-YLD2'!$F21</f>
        <v>0.18325595646763068</v>
      </c>
      <c r="U21" s="113">
        <f>'ANALYSIS-YLD1'!U21*VLOOKUP('ANALYSIS-YLD2'!U$4,'INTERNAL PARAMETERS-1'!$B$5:$J$44,5,FALSE)*VLOOKUP('ANALYSIS-YLD2'!U$4,'INTERNAL PARAMETERS-1'!$B$5:$J$44,7,FALSE)*'ANALYSIS-YLD2'!$F21 + 'ANALYSIS-YLD1'!U21*(1-VLOOKUP('ANALYSIS-YLD2'!U$4,'INTERNAL PARAMETERS-1'!$B$5:$J$44,5,FALSE))*VLOOKUP('ANALYSIS-YLD2'!U$4,'INTERNAL PARAMETERS-1'!$B$5:$J$44,9,FALSE)*'ANALYSIS-YLD2'!$F21</f>
        <v>2.7612804952176155E-2</v>
      </c>
      <c r="V21" s="113">
        <f>'ANALYSIS-YLD1'!V21*VLOOKUP('ANALYSIS-YLD2'!V$4,'INTERNAL PARAMETERS-1'!$B$5:$J$44,5,FALSE)*VLOOKUP('ANALYSIS-YLD2'!V$4,'INTERNAL PARAMETERS-1'!$B$5:$J$44,7,FALSE)*'ANALYSIS-YLD2'!$F21 + 'ANALYSIS-YLD1'!V21*(1-VLOOKUP('ANALYSIS-YLD2'!V$4,'INTERNAL PARAMETERS-1'!$B$5:$J$44,5,FALSE))*VLOOKUP('ANALYSIS-YLD2'!V$4,'INTERNAL PARAMETERS-1'!$B$5:$J$44,9,FALSE)*'ANALYSIS-YLD2'!$F21</f>
        <v>0.55947304328377334</v>
      </c>
      <c r="W21" s="113">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3">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3">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3">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3">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3">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3">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3">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3">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3">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3">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3">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3">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6.1090276442867597E-3</v>
      </c>
      <c r="AJ21" s="113">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4.7650415625436732E-2</v>
      </c>
      <c r="AK21" s="113">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0.10751888653944697</v>
      </c>
      <c r="AL21" s="113">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3">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3">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3">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3">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3">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3">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3">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2">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4">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3">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3">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0.81084832381731364</v>
      </c>
      <c r="AX21" s="113">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3">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3">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3">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2.060223257317142</v>
      </c>
      <c r="BB21" s="113">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6.5657329398013942E-2</v>
      </c>
      <c r="BC21" s="113">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0.37583500619710897</v>
      </c>
      <c r="BD21" s="113">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7.1881119136682659E-2</v>
      </c>
      <c r="BE21" s="113">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0.37788883115288491</v>
      </c>
      <c r="BF21" s="113">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3">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7.5049148725135767E-2</v>
      </c>
      <c r="BH21" s="113">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6.1079865263145047E-4</v>
      </c>
      <c r="BI21" s="113">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3">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3.634112402977361E-2</v>
      </c>
      <c r="BK21" s="113">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4.7587168684744323E-2</v>
      </c>
      <c r="BL21" s="113">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0.1097678412686408</v>
      </c>
      <c r="BM21" s="113">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0.10562895042750803</v>
      </c>
      <c r="BN21" s="113">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3.9161012932235714E-2</v>
      </c>
      <c r="BO21" s="113">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1.7313318541491388E-2</v>
      </c>
      <c r="BP21" s="113">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9.1564077730878354E-4</v>
      </c>
      <c r="BQ21" s="113">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0.13153006630926015</v>
      </c>
      <c r="BR21" s="113">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2.2266480246990838E-3</v>
      </c>
      <c r="BS21" s="113">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4.4166202199600159E-4</v>
      </c>
      <c r="BT21" s="113">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3">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3">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3">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3">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3">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3">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1.4477896525917709E-4</v>
      </c>
      <c r="CA21" s="113">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3">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3">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6.4347022778188812E-4</v>
      </c>
      <c r="CD21" s="113">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2.0812129255319018E-3</v>
      </c>
      <c r="CE21" s="113">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2.0855488386146179E-3</v>
      </c>
      <c r="CF21" s="113">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3">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2.6610143109159426E-4</v>
      </c>
      <c r="CH21" s="112">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4">
        <f t="shared" si="0"/>
        <v>14.49436548691537</v>
      </c>
      <c r="CK21" s="112">
        <f t="shared" si="1"/>
        <v>4.3341283598028504</v>
      </c>
    </row>
    <row r="22" spans="2:89" x14ac:dyDescent="0.5">
      <c r="B22" s="129" t="s">
        <v>29</v>
      </c>
      <c r="C22" s="128" t="s">
        <v>21</v>
      </c>
      <c r="D22" s="128" t="s">
        <v>1</v>
      </c>
      <c r="E22" s="127">
        <f>'INPUTS-Incidence'!E22</f>
        <v>74.767931094935022</v>
      </c>
      <c r="F22" s="130">
        <f>'INTERNAL PARAMETERS-1'!M22</f>
        <v>5.05</v>
      </c>
      <c r="G22" s="114">
        <f>'ANALYSIS-YLD1'!G22*VLOOKUP('ANALYSIS-YLD2'!G$4,'INTERNAL PARAMETERS-1'!$B$5:$J$44,5,FALSE)*VLOOKUP('ANALYSIS-YLD2'!G$4,'INTERNAL PARAMETERS-1'!$B$5:$J$44,7,FALSE)*'ANALYSIS-YLD2'!$F22 + 'ANALYSIS-YLD1'!G22*(1-VLOOKUP('ANALYSIS-YLD2'!G$4,'INTERNAL PARAMETERS-1'!$B$5:$J$44,5,FALSE))*VLOOKUP('ANALYSIS-YLD2'!G$4,'INTERNAL PARAMETERS-1'!$B$5:$J$44,9,FALSE)*'ANALYSIS-YLD2'!$F22</f>
        <v>0.57170690012934844</v>
      </c>
      <c r="H22" s="113">
        <f>'ANALYSIS-YLD1'!H22*VLOOKUP('ANALYSIS-YLD2'!H$4,'INTERNAL PARAMETERS-1'!$B$5:$J$44,5,FALSE)*VLOOKUP('ANALYSIS-YLD2'!H$4,'INTERNAL PARAMETERS-1'!$B$5:$J$44,7,FALSE)*'ANALYSIS-YLD2'!$F22 + 'ANALYSIS-YLD1'!H22*(1-VLOOKUP('ANALYSIS-YLD2'!H$4,'INTERNAL PARAMETERS-1'!$B$5:$J$44,5,FALSE))*VLOOKUP('ANALYSIS-YLD2'!H$4,'INTERNAL PARAMETERS-1'!$B$5:$J$44,9,FALSE)*'ANALYSIS-YLD2'!$F22</f>
        <v>0.28730940991220227</v>
      </c>
      <c r="I22" s="113">
        <f>'ANALYSIS-YLD1'!I22*VLOOKUP('ANALYSIS-YLD2'!I$4,'INTERNAL PARAMETERS-1'!$B$5:$J$44,5,FALSE)*VLOOKUP('ANALYSIS-YLD2'!I$4,'INTERNAL PARAMETERS-1'!$B$5:$J$44,7,FALSE)*'ANALYSIS-YLD2'!$F22 + 'ANALYSIS-YLD1'!I22*(1-VLOOKUP('ANALYSIS-YLD2'!I$4,'INTERNAL PARAMETERS-1'!$B$5:$J$44,5,FALSE))*VLOOKUP('ANALYSIS-YLD2'!I$4,'INTERNAL PARAMETERS-1'!$B$5:$J$44,9,FALSE)*'ANALYSIS-YLD2'!$F22</f>
        <v>0.86482687945102432</v>
      </c>
      <c r="J22" s="113">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3">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3">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3">
        <f>'ANALYSIS-YLD1'!M22*VLOOKUP('ANALYSIS-YLD2'!M$4,'INTERNAL PARAMETERS-1'!$B$5:$J$44,5,FALSE)*VLOOKUP('ANALYSIS-YLD2'!M$4,'INTERNAL PARAMETERS-1'!$B$5:$J$44,7,FALSE)*'ANALYSIS-YLD2'!$F22 + 'ANALYSIS-YLD1'!M22*(1-VLOOKUP('ANALYSIS-YLD2'!M$4,'INTERNAL PARAMETERS-1'!$B$5:$J$44,5,FALSE))*VLOOKUP('ANALYSIS-YLD2'!M$4,'INTERNAL PARAMETERS-1'!$B$5:$J$44,9,FALSE)*'ANALYSIS-YLD2'!$F22</f>
        <v>0.23832390222052749</v>
      </c>
      <c r="N22" s="113">
        <f>'ANALYSIS-YLD1'!N22*VLOOKUP('ANALYSIS-YLD2'!N$4,'INTERNAL PARAMETERS-1'!$B$5:$J$44,5,FALSE)*VLOOKUP('ANALYSIS-YLD2'!N$4,'INTERNAL PARAMETERS-1'!$B$5:$J$44,7,FALSE)*'ANALYSIS-YLD2'!$F22 + 'ANALYSIS-YLD1'!N22*(1-VLOOKUP('ANALYSIS-YLD2'!N$4,'INTERNAL PARAMETERS-1'!$B$5:$J$44,5,FALSE))*VLOOKUP('ANALYSIS-YLD2'!N$4,'INTERNAL PARAMETERS-1'!$B$5:$J$44,9,FALSE)*'ANALYSIS-YLD2'!$F22</f>
        <v>1.6986198221160614E-3</v>
      </c>
      <c r="O22" s="113">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3">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3">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3">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3">
        <f>'ANALYSIS-YLD1'!S22*VLOOKUP('ANALYSIS-YLD2'!S$4,'INTERNAL PARAMETERS-1'!$B$5:$J$44,5,FALSE)*VLOOKUP('ANALYSIS-YLD2'!S$4,'INTERNAL PARAMETERS-1'!$B$5:$J$44,7,FALSE)*'ANALYSIS-YLD2'!$F22 + 'ANALYSIS-YLD1'!S22*(1-VLOOKUP('ANALYSIS-YLD2'!S$4,'INTERNAL PARAMETERS-1'!$B$5:$J$44,5,FALSE))*VLOOKUP('ANALYSIS-YLD2'!S$4,'INTERNAL PARAMETERS-1'!$B$5:$J$44,9,FALSE)*'ANALYSIS-YLD2'!$F22</f>
        <v>0.10123745443879768</v>
      </c>
      <c r="T22" s="113">
        <f>'ANALYSIS-YLD1'!T22*VLOOKUP('ANALYSIS-YLD2'!T$4,'INTERNAL PARAMETERS-1'!$B$5:$J$44,5,FALSE)*VLOOKUP('ANALYSIS-YLD2'!T$4,'INTERNAL PARAMETERS-1'!$B$5:$J$44,7,FALSE)*'ANALYSIS-YLD2'!$F22 + 'ANALYSIS-YLD1'!T22*(1-VLOOKUP('ANALYSIS-YLD2'!T$4,'INTERNAL PARAMETERS-1'!$B$5:$J$44,5,FALSE))*VLOOKUP('ANALYSIS-YLD2'!T$4,'INTERNAL PARAMETERS-1'!$B$5:$J$44,9,FALSE)*'ANALYSIS-YLD2'!$F22</f>
        <v>9.7063989835203465E-3</v>
      </c>
      <c r="U22" s="113">
        <f>'ANALYSIS-YLD1'!U22*VLOOKUP('ANALYSIS-YLD2'!U$4,'INTERNAL PARAMETERS-1'!$B$5:$J$44,5,FALSE)*VLOOKUP('ANALYSIS-YLD2'!U$4,'INTERNAL PARAMETERS-1'!$B$5:$J$44,7,FALSE)*'ANALYSIS-YLD2'!$F22 + 'ANALYSIS-YLD1'!U22*(1-VLOOKUP('ANALYSIS-YLD2'!U$4,'INTERNAL PARAMETERS-1'!$B$5:$J$44,5,FALSE))*VLOOKUP('ANALYSIS-YLD2'!U$4,'INTERNAL PARAMETERS-1'!$B$5:$J$44,9,FALSE)*'ANALYSIS-YLD2'!$F22</f>
        <v>7.3121539009186626E-3</v>
      </c>
      <c r="V22" s="113">
        <f>'ANALYSIS-YLD1'!V22*VLOOKUP('ANALYSIS-YLD2'!V$4,'INTERNAL PARAMETERS-1'!$B$5:$J$44,5,FALSE)*VLOOKUP('ANALYSIS-YLD2'!V$4,'INTERNAL PARAMETERS-1'!$B$5:$J$44,7,FALSE)*'ANALYSIS-YLD2'!$F22 + 'ANALYSIS-YLD1'!V22*(1-VLOOKUP('ANALYSIS-YLD2'!V$4,'INTERNAL PARAMETERS-1'!$B$5:$J$44,5,FALSE))*VLOOKUP('ANALYSIS-YLD2'!V$4,'INTERNAL PARAMETERS-1'!$B$5:$J$44,9,FALSE)*'ANALYSIS-YLD2'!$F22</f>
        <v>0.11371006197131545</v>
      </c>
      <c r="W22" s="113">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3">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3">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3">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3">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3">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3">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3">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3">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3">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3">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3">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3">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3">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1.2618318678576452E-2</v>
      </c>
      <c r="AK22" s="113">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3">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3">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3">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3">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3">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3">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3">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3">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2">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4">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3">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3">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0.20219436845479249</v>
      </c>
      <c r="AX22" s="113">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3">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3">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3">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0.55693112260936439</v>
      </c>
      <c r="BB22" s="113">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1.9810312963125094E-2</v>
      </c>
      <c r="BC22" s="113">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0.10233225019711062</v>
      </c>
      <c r="BD22" s="113">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1.7055414059562419E-2</v>
      </c>
      <c r="BE22" s="113">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0.11706300968094728</v>
      </c>
      <c r="BF22" s="113">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3">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2.9898137211995472E-2</v>
      </c>
      <c r="BH22" s="113">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5.9674610214417487E-5</v>
      </c>
      <c r="BI22" s="113">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3">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1.3624154726878085E-2</v>
      </c>
      <c r="BK22" s="113">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1.3139230715477603E-2</v>
      </c>
      <c r="BL22" s="113">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2.5817835848774281E-2</v>
      </c>
      <c r="BM22" s="113">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2.5041146027860815E-2</v>
      </c>
      <c r="BN22" s="113">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1.1075381821230286E-2</v>
      </c>
      <c r="BO22" s="113">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4.6315355911272183E-3</v>
      </c>
      <c r="BP22" s="113">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2.6837787662568712E-4</v>
      </c>
      <c r="BQ22" s="113">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3.9940841487267606E-2</v>
      </c>
      <c r="BR22" s="113">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7.2514649801999392E-4</v>
      </c>
      <c r="BS22" s="113">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3.5959127260304493E-5</v>
      </c>
      <c r="BT22" s="113">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3">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3">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3">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3">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3">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3">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7.0725463957828141E-5</v>
      </c>
      <c r="CA22" s="113">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3">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3">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1.5716769768406254E-4</v>
      </c>
      <c r="CD22" s="113">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7.9565975001667886E-4</v>
      </c>
      <c r="CE22" s="113">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8.1502677513306727E-4</v>
      </c>
      <c r="CF22" s="113">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3">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1.2997908926773476E-4</v>
      </c>
      <c r="CH22" s="112">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4">
        <f t="shared" si="0"/>
        <v>2.2084500995083474</v>
      </c>
      <c r="CK22" s="112">
        <f t="shared" si="1"/>
        <v>1.1816124582836935</v>
      </c>
    </row>
    <row r="23" spans="2:89" x14ac:dyDescent="0.5">
      <c r="B23" s="129" t="s">
        <v>29</v>
      </c>
      <c r="C23" s="128" t="s">
        <v>2</v>
      </c>
      <c r="D23" s="128" t="s">
        <v>20</v>
      </c>
      <c r="E23" s="127">
        <f>'INPUTS-Incidence'!E23</f>
        <v>452.6273678112733</v>
      </c>
      <c r="F23" s="126">
        <f>'INTERNAL PARAMETERS-1'!M5</f>
        <v>85.012</v>
      </c>
      <c r="G23" s="114">
        <f>'ANALYSIS-YLD1'!G23*VLOOKUP('ANALYSIS-YLD2'!G$4,'INTERNAL PARAMETERS-1'!$B$5:$J$44,5,FALSE)*VLOOKUP('ANALYSIS-YLD2'!G$4,'INTERNAL PARAMETERS-1'!$B$5:$J$44,7,FALSE)*'ANALYSIS-YLD2'!$F23 + 'ANALYSIS-YLD1'!G23*(1-VLOOKUP('ANALYSIS-YLD2'!G$4,'INTERNAL PARAMETERS-1'!$B$5:$J$44,5,FALSE))*VLOOKUP('ANALYSIS-YLD2'!G$4,'INTERNAL PARAMETERS-1'!$B$5:$J$44,9,FALSE)*'ANALYSIS-YLD2'!$F23</f>
        <v>28.556625308030927</v>
      </c>
      <c r="H23" s="113">
        <f>'ANALYSIS-YLD1'!H23*VLOOKUP('ANALYSIS-YLD2'!H$4,'INTERNAL PARAMETERS-1'!$B$5:$J$44,5,FALSE)*VLOOKUP('ANALYSIS-YLD2'!H$4,'INTERNAL PARAMETERS-1'!$B$5:$J$44,7,FALSE)*'ANALYSIS-YLD2'!$F23 + 'ANALYSIS-YLD1'!H23*(1-VLOOKUP('ANALYSIS-YLD2'!H$4,'INTERNAL PARAMETERS-1'!$B$5:$J$44,5,FALSE))*VLOOKUP('ANALYSIS-YLD2'!H$4,'INTERNAL PARAMETERS-1'!$B$5:$J$44,9,FALSE)*'ANALYSIS-YLD2'!$F23</f>
        <v>9.5673583374953655</v>
      </c>
      <c r="I23" s="113">
        <f>'ANALYSIS-YLD1'!I23*VLOOKUP('ANALYSIS-YLD2'!I$4,'INTERNAL PARAMETERS-1'!$B$5:$J$44,5,FALSE)*VLOOKUP('ANALYSIS-YLD2'!I$4,'INTERNAL PARAMETERS-1'!$B$5:$J$44,7,FALSE)*'ANALYSIS-YLD2'!$F23 + 'ANALYSIS-YLD1'!I23*(1-VLOOKUP('ANALYSIS-YLD2'!I$4,'INTERNAL PARAMETERS-1'!$B$5:$J$44,5,FALSE))*VLOOKUP('ANALYSIS-YLD2'!I$4,'INTERNAL PARAMETERS-1'!$B$5:$J$44,9,FALSE)*'ANALYSIS-YLD2'!$F23</f>
        <v>103.34127160579494</v>
      </c>
      <c r="J23" s="113">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3">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3">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3">
        <f>'ANALYSIS-YLD1'!M23*VLOOKUP('ANALYSIS-YLD2'!M$4,'INTERNAL PARAMETERS-1'!$B$5:$J$44,5,FALSE)*VLOOKUP('ANALYSIS-YLD2'!M$4,'INTERNAL PARAMETERS-1'!$B$5:$J$44,7,FALSE)*'ANALYSIS-YLD2'!$F23 + 'ANALYSIS-YLD1'!M23*(1-VLOOKUP('ANALYSIS-YLD2'!M$4,'INTERNAL PARAMETERS-1'!$B$5:$J$44,5,FALSE))*VLOOKUP('ANALYSIS-YLD2'!M$4,'INTERNAL PARAMETERS-1'!$B$5:$J$44,9,FALSE)*'ANALYSIS-YLD2'!$F23</f>
        <v>1.1247887301070978</v>
      </c>
      <c r="N23" s="113">
        <f>'ANALYSIS-YLD1'!N23*VLOOKUP('ANALYSIS-YLD2'!N$4,'INTERNAL PARAMETERS-1'!$B$5:$J$44,5,FALSE)*VLOOKUP('ANALYSIS-YLD2'!N$4,'INTERNAL PARAMETERS-1'!$B$5:$J$44,7,FALSE)*'ANALYSIS-YLD2'!$F23 + 'ANALYSIS-YLD1'!N23*(1-VLOOKUP('ANALYSIS-YLD2'!N$4,'INTERNAL PARAMETERS-1'!$B$5:$J$44,5,FALSE))*VLOOKUP('ANALYSIS-YLD2'!N$4,'INTERNAL PARAMETERS-1'!$B$5:$J$44,9,FALSE)*'ANALYSIS-YLD2'!$F23</f>
        <v>0.8161180993041478</v>
      </c>
      <c r="O23" s="113">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3">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3">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3">
        <f>'ANALYSIS-YLD1'!R23*VLOOKUP('ANALYSIS-YLD2'!R$4,'INTERNAL PARAMETERS-1'!$B$5:$J$44,5,FALSE)*VLOOKUP('ANALYSIS-YLD2'!R$4,'INTERNAL PARAMETERS-1'!$B$5:$J$44,7,FALSE)*'ANALYSIS-YLD2'!$F23 + 'ANALYSIS-YLD1'!R23*(1-VLOOKUP('ANALYSIS-YLD2'!R$4,'INTERNAL PARAMETERS-1'!$B$5:$J$44,5,FALSE))*VLOOKUP('ANALYSIS-YLD2'!R$4,'INTERNAL PARAMETERS-1'!$B$5:$J$44,9,FALSE)*'ANALYSIS-YLD2'!$F23</f>
        <v>2.5857109576349289</v>
      </c>
      <c r="S23" s="113">
        <f>'ANALYSIS-YLD1'!S23*VLOOKUP('ANALYSIS-YLD2'!S$4,'INTERNAL PARAMETERS-1'!$B$5:$J$44,5,FALSE)*VLOOKUP('ANALYSIS-YLD2'!S$4,'INTERNAL PARAMETERS-1'!$B$5:$J$44,7,FALSE)*'ANALYSIS-YLD2'!$F23 + 'ANALYSIS-YLD1'!S23*(1-VLOOKUP('ANALYSIS-YLD2'!S$4,'INTERNAL PARAMETERS-1'!$B$5:$J$44,5,FALSE))*VLOOKUP('ANALYSIS-YLD2'!S$4,'INTERNAL PARAMETERS-1'!$B$5:$J$44,9,FALSE)*'ANALYSIS-YLD2'!$F23</f>
        <v>40.815222981194388</v>
      </c>
      <c r="T23" s="113">
        <f>'ANALYSIS-YLD1'!T23*VLOOKUP('ANALYSIS-YLD2'!T$4,'INTERNAL PARAMETERS-1'!$B$5:$J$44,5,FALSE)*VLOOKUP('ANALYSIS-YLD2'!T$4,'INTERNAL PARAMETERS-1'!$B$5:$J$44,7,FALSE)*'ANALYSIS-YLD2'!$F23 + 'ANALYSIS-YLD1'!T23*(1-VLOOKUP('ANALYSIS-YLD2'!T$4,'INTERNAL PARAMETERS-1'!$B$5:$J$44,5,FALSE))*VLOOKUP('ANALYSIS-YLD2'!T$4,'INTERNAL PARAMETERS-1'!$B$5:$J$44,9,FALSE)*'ANALYSIS-YLD2'!$F23</f>
        <v>4.8482080455654915</v>
      </c>
      <c r="U23" s="113">
        <f>'ANALYSIS-YLD1'!U23*VLOOKUP('ANALYSIS-YLD2'!U$4,'INTERNAL PARAMETERS-1'!$B$5:$J$44,5,FALSE)*VLOOKUP('ANALYSIS-YLD2'!U$4,'INTERNAL PARAMETERS-1'!$B$5:$J$44,7,FALSE)*'ANALYSIS-YLD2'!$F23 + 'ANALYSIS-YLD1'!U23*(1-VLOOKUP('ANALYSIS-YLD2'!U$4,'INTERNAL PARAMETERS-1'!$B$5:$J$44,5,FALSE))*VLOOKUP('ANALYSIS-YLD2'!U$4,'INTERNAL PARAMETERS-1'!$B$5:$J$44,9,FALSE)*'ANALYSIS-YLD2'!$F23</f>
        <v>1.460961475860779</v>
      </c>
      <c r="V23" s="113">
        <f>'ANALYSIS-YLD1'!V23*VLOOKUP('ANALYSIS-YLD2'!V$4,'INTERNAL PARAMETERS-1'!$B$5:$J$44,5,FALSE)*VLOOKUP('ANALYSIS-YLD2'!V$4,'INTERNAL PARAMETERS-1'!$B$5:$J$44,7,FALSE)*'ANALYSIS-YLD2'!$F23 + 'ANALYSIS-YLD1'!V23*(1-VLOOKUP('ANALYSIS-YLD2'!V$4,'INTERNAL PARAMETERS-1'!$B$5:$J$44,5,FALSE))*VLOOKUP('ANALYSIS-YLD2'!V$4,'INTERNAL PARAMETERS-1'!$B$5:$J$44,9,FALSE)*'ANALYSIS-YLD2'!$F23</f>
        <v>22.718793057249396</v>
      </c>
      <c r="W23" s="113">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3">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3">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3">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3">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3">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3">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3">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3">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3">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3">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3">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3">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8.0805391363981141E-2</v>
      </c>
      <c r="AJ23" s="113">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3">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3">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3">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3">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3">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3">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3">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3">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3">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2">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4">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3">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3">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1.4352409656697758</v>
      </c>
      <c r="AX23" s="113">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3">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3">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3">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0.15614065164992497</v>
      </c>
      <c r="BB23" s="113">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0.56540455483181173</v>
      </c>
      <c r="BC23" s="113">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0.10716471753566925</v>
      </c>
      <c r="BD23" s="113">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0.1726541490115634</v>
      </c>
      <c r="BE23" s="113">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0.13359234266772707</v>
      </c>
      <c r="BF23" s="113">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3">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0.71603826602362464</v>
      </c>
      <c r="BH23" s="113">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1.7706137983310249E-3</v>
      </c>
      <c r="BI23" s="113">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3">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0.16169890210135543</v>
      </c>
      <c r="BK23" s="113">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4.7982560321242727E-2</v>
      </c>
      <c r="BL23" s="113">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1.4732044931628193E-2</v>
      </c>
      <c r="BM23" s="113">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3">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0.12771426876050149</v>
      </c>
      <c r="BO23" s="113">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4.2422022884065116E-2</v>
      </c>
      <c r="BP23" s="113">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2.2562275334048077E-3</v>
      </c>
      <c r="BQ23" s="113">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0.18978732450541236</v>
      </c>
      <c r="BR23" s="113">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3.2273801047211339E-3</v>
      </c>
      <c r="BS23" s="113">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9.6025097455418372E-4</v>
      </c>
      <c r="BT23" s="113">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3">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3">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3">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3">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3">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3">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4.1971104161331833E-4</v>
      </c>
      <c r="CA23" s="113">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3">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3">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9.3267732425176512E-4</v>
      </c>
      <c r="CD23" s="113">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7.8257059875810643E-3</v>
      </c>
      <c r="CE23" s="113">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1.4509722398745043E-2</v>
      </c>
      <c r="CF23" s="113">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6.9836782850502446E-2</v>
      </c>
      <c r="CG23" s="113">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3.8567197648247634E-4</v>
      </c>
      <c r="CH23" s="112">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4">
        <f t="shared" si="0"/>
        <v>215.91586398960143</v>
      </c>
      <c r="CK23" s="112">
        <f t="shared" si="1"/>
        <v>3.9726975148844899</v>
      </c>
    </row>
    <row r="24" spans="2:89" x14ac:dyDescent="0.5">
      <c r="B24" s="129" t="s">
        <v>29</v>
      </c>
      <c r="C24" s="128" t="s">
        <v>2</v>
      </c>
      <c r="D24" s="128" t="s">
        <v>19</v>
      </c>
      <c r="E24" s="127">
        <f>'INPUTS-Incidence'!E24</f>
        <v>1361.0979284271505</v>
      </c>
      <c r="F24" s="126">
        <f>'INTERNAL PARAMETERS-1'!M6</f>
        <v>78.760000000000005</v>
      </c>
      <c r="G24" s="114">
        <f>'ANALYSIS-YLD1'!G24*VLOOKUP('ANALYSIS-YLD2'!G$4,'INTERNAL PARAMETERS-1'!$B$5:$J$44,5,FALSE)*VLOOKUP('ANALYSIS-YLD2'!G$4,'INTERNAL PARAMETERS-1'!$B$5:$J$44,7,FALSE)*'ANALYSIS-YLD2'!$F24 + 'ANALYSIS-YLD1'!G24*(1-VLOOKUP('ANALYSIS-YLD2'!G$4,'INTERNAL PARAMETERS-1'!$B$5:$J$44,5,FALSE))*VLOOKUP('ANALYSIS-YLD2'!G$4,'INTERNAL PARAMETERS-1'!$B$5:$J$44,9,FALSE)*'ANALYSIS-YLD2'!$F24</f>
        <v>96.270843176462591</v>
      </c>
      <c r="H24" s="113">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3">
        <f>'ANALYSIS-YLD1'!I24*VLOOKUP('ANALYSIS-YLD2'!I$4,'INTERNAL PARAMETERS-1'!$B$5:$J$44,5,FALSE)*VLOOKUP('ANALYSIS-YLD2'!I$4,'INTERNAL PARAMETERS-1'!$B$5:$J$44,7,FALSE)*'ANALYSIS-YLD2'!$F24 + 'ANALYSIS-YLD1'!I24*(1-VLOOKUP('ANALYSIS-YLD2'!I$4,'INTERNAL PARAMETERS-1'!$B$5:$J$44,5,FALSE))*VLOOKUP('ANALYSIS-YLD2'!I$4,'INTERNAL PARAMETERS-1'!$B$5:$J$44,9,FALSE)*'ANALYSIS-YLD2'!$F24</f>
        <v>249.42316792414289</v>
      </c>
      <c r="J24" s="113">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3">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3">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3">
        <f>'ANALYSIS-YLD1'!M24*VLOOKUP('ANALYSIS-YLD2'!M$4,'INTERNAL PARAMETERS-1'!$B$5:$J$44,5,FALSE)*VLOOKUP('ANALYSIS-YLD2'!M$4,'INTERNAL PARAMETERS-1'!$B$5:$J$44,7,FALSE)*'ANALYSIS-YLD2'!$F24 + 'ANALYSIS-YLD1'!M24*(1-VLOOKUP('ANALYSIS-YLD2'!M$4,'INTERNAL PARAMETERS-1'!$B$5:$J$44,5,FALSE))*VLOOKUP('ANALYSIS-YLD2'!M$4,'INTERNAL PARAMETERS-1'!$B$5:$J$44,9,FALSE)*'ANALYSIS-YLD2'!$F24</f>
        <v>1.8960273203589284</v>
      </c>
      <c r="N24" s="113">
        <f>'ANALYSIS-YLD1'!N24*VLOOKUP('ANALYSIS-YLD2'!N$4,'INTERNAL PARAMETERS-1'!$B$5:$J$44,5,FALSE)*VLOOKUP('ANALYSIS-YLD2'!N$4,'INTERNAL PARAMETERS-1'!$B$5:$J$44,7,FALSE)*'ANALYSIS-YLD2'!$F24 + 'ANALYSIS-YLD1'!N24*(1-VLOOKUP('ANALYSIS-YLD2'!N$4,'INTERNAL PARAMETERS-1'!$B$5:$J$44,5,FALSE))*VLOOKUP('ANALYSIS-YLD2'!N$4,'INTERNAL PARAMETERS-1'!$B$5:$J$44,9,FALSE)*'ANALYSIS-YLD2'!$F24</f>
        <v>1.6812026623846255</v>
      </c>
      <c r="O24" s="113">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3">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3">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3">
        <f>'ANALYSIS-YLD1'!R24*VLOOKUP('ANALYSIS-YLD2'!R$4,'INTERNAL PARAMETERS-1'!$B$5:$J$44,5,FALSE)*VLOOKUP('ANALYSIS-YLD2'!R$4,'INTERNAL PARAMETERS-1'!$B$5:$J$44,7,FALSE)*'ANALYSIS-YLD2'!$F24 + 'ANALYSIS-YLD1'!R24*(1-VLOOKUP('ANALYSIS-YLD2'!R$4,'INTERNAL PARAMETERS-1'!$B$5:$J$44,5,FALSE))*VLOOKUP('ANALYSIS-YLD2'!R$4,'INTERNAL PARAMETERS-1'!$B$5:$J$44,9,FALSE)*'ANALYSIS-YLD2'!$F24</f>
        <v>2.2415964031746438</v>
      </c>
      <c r="S24" s="113">
        <f>'ANALYSIS-YLD1'!S24*VLOOKUP('ANALYSIS-YLD2'!S$4,'INTERNAL PARAMETERS-1'!$B$5:$J$44,5,FALSE)*VLOOKUP('ANALYSIS-YLD2'!S$4,'INTERNAL PARAMETERS-1'!$B$5:$J$44,7,FALSE)*'ANALYSIS-YLD2'!$F24 + 'ANALYSIS-YLD1'!S24*(1-VLOOKUP('ANALYSIS-YLD2'!S$4,'INTERNAL PARAMETERS-1'!$B$5:$J$44,5,FALSE))*VLOOKUP('ANALYSIS-YLD2'!S$4,'INTERNAL PARAMETERS-1'!$B$5:$J$44,9,FALSE)*'ANALYSIS-YLD2'!$F24</f>
        <v>78.595012301657547</v>
      </c>
      <c r="T24" s="113">
        <f>'ANALYSIS-YLD1'!T24*VLOOKUP('ANALYSIS-YLD2'!T$4,'INTERNAL PARAMETERS-1'!$B$5:$J$44,5,FALSE)*VLOOKUP('ANALYSIS-YLD2'!T$4,'INTERNAL PARAMETERS-1'!$B$5:$J$44,7,FALSE)*'ANALYSIS-YLD2'!$F24 + 'ANALYSIS-YLD1'!T24*(1-VLOOKUP('ANALYSIS-YLD2'!T$4,'INTERNAL PARAMETERS-1'!$B$5:$J$44,5,FALSE))*VLOOKUP('ANALYSIS-YLD2'!T$4,'INTERNAL PARAMETERS-1'!$B$5:$J$44,9,FALSE)*'ANALYSIS-YLD2'!$F24</f>
        <v>10.507643939990411</v>
      </c>
      <c r="U24" s="113">
        <f>'ANALYSIS-YLD1'!U24*VLOOKUP('ANALYSIS-YLD2'!U$4,'INTERNAL PARAMETERS-1'!$B$5:$J$44,5,FALSE)*VLOOKUP('ANALYSIS-YLD2'!U$4,'INTERNAL PARAMETERS-1'!$B$5:$J$44,7,FALSE)*'ANALYSIS-YLD2'!$F24 + 'ANALYSIS-YLD1'!U24*(1-VLOOKUP('ANALYSIS-YLD2'!U$4,'INTERNAL PARAMETERS-1'!$B$5:$J$44,5,FALSE))*VLOOKUP('ANALYSIS-YLD2'!U$4,'INTERNAL PARAMETERS-1'!$B$5:$J$44,9,FALSE)*'ANALYSIS-YLD2'!$F24</f>
        <v>7.3878473880748894</v>
      </c>
      <c r="V24" s="113">
        <f>'ANALYSIS-YLD1'!V24*VLOOKUP('ANALYSIS-YLD2'!V$4,'INTERNAL PARAMETERS-1'!$B$5:$J$44,5,FALSE)*VLOOKUP('ANALYSIS-YLD2'!V$4,'INTERNAL PARAMETERS-1'!$B$5:$J$44,7,FALSE)*'ANALYSIS-YLD2'!$F24 + 'ANALYSIS-YLD1'!V24*(1-VLOOKUP('ANALYSIS-YLD2'!V$4,'INTERNAL PARAMETERS-1'!$B$5:$J$44,5,FALSE))*VLOOKUP('ANALYSIS-YLD2'!V$4,'INTERNAL PARAMETERS-1'!$B$5:$J$44,9,FALSE)*'ANALYSIS-YLD2'!$F24</f>
        <v>51.973761468400177</v>
      </c>
      <c r="W24" s="113">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3">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3">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3">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3">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3">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3">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3">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3">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3">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0.91057885874235123</v>
      </c>
      <c r="AG24" s="113">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3">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0.25682993451707342</v>
      </c>
      <c r="AI24" s="113">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0.70049887599207628</v>
      </c>
      <c r="AJ24" s="113">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0.91057885874235123</v>
      </c>
      <c r="AK24" s="113">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3">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3">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3">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3">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3">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3">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3">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3">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2">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4">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3">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3">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3.7390591678836</v>
      </c>
      <c r="AX24" s="113">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3">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3">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3">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0.28409536499950694</v>
      </c>
      <c r="BB24" s="113">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1.2571899150274004</v>
      </c>
      <c r="BC24" s="113">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0.21819605049095139</v>
      </c>
      <c r="BD24" s="113">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0.81243468773508254</v>
      </c>
      <c r="BE24" s="113">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0.531281167713059</v>
      </c>
      <c r="BF24" s="113">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3">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1.4882763176810627</v>
      </c>
      <c r="BH24" s="113">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4.1421180341665153E-3</v>
      </c>
      <c r="BI24" s="113">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3">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0.39928269715554954</v>
      </c>
      <c r="BK24" s="113">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0.23618765330682259</v>
      </c>
      <c r="BL24" s="113">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7.8114972999418927E-2</v>
      </c>
      <c r="BM24" s="113">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7.0222054989090245E-3</v>
      </c>
      <c r="BN24" s="113">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0.56375356834134138</v>
      </c>
      <c r="BO24" s="113">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0.44075276062594054</v>
      </c>
      <c r="BP24" s="113">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9.3141915594485876E-3</v>
      </c>
      <c r="BQ24" s="113">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0.68705786307097871</v>
      </c>
      <c r="BR24" s="113">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1.5099999549665814E-2</v>
      </c>
      <c r="BS24" s="113">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1.3311463210356838E-3</v>
      </c>
      <c r="BT24" s="113">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3">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3">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3">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3">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3">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3">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3.2724841159964389E-4</v>
      </c>
      <c r="CA24" s="113">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3">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3">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2.6363764431581865E-3</v>
      </c>
      <c r="CD24" s="113">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2.3522857731173897E-2</v>
      </c>
      <c r="CE24" s="113">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3.2057358288685757E-2</v>
      </c>
      <c r="CF24" s="113">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3.1766200529893776E-2</v>
      </c>
      <c r="CG24" s="113">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2">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4">
        <f t="shared" si="0"/>
        <v>502.75558911264062</v>
      </c>
      <c r="CK24" s="112">
        <f t="shared" si="1"/>
        <v>10.862901889398456</v>
      </c>
    </row>
    <row r="25" spans="2:89" x14ac:dyDescent="0.5">
      <c r="B25" s="129" t="s">
        <v>29</v>
      </c>
      <c r="C25" s="128" t="s">
        <v>2</v>
      </c>
      <c r="D25" s="128" t="s">
        <v>18</v>
      </c>
      <c r="E25" s="127">
        <f>'INPUTS-Incidence'!E25</f>
        <v>2541.3057009794584</v>
      </c>
      <c r="F25" s="126">
        <f>'INTERNAL PARAMETERS-1'!M7</f>
        <v>73.784999999999997</v>
      </c>
      <c r="G25" s="114">
        <f>'ANALYSIS-YLD1'!G25*VLOOKUP('ANALYSIS-YLD2'!G$4,'INTERNAL PARAMETERS-1'!$B$5:$J$44,5,FALSE)*VLOOKUP('ANALYSIS-YLD2'!G$4,'INTERNAL PARAMETERS-1'!$B$5:$J$44,7,FALSE)*'ANALYSIS-YLD2'!$F25 + 'ANALYSIS-YLD1'!G25*(1-VLOOKUP('ANALYSIS-YLD2'!G$4,'INTERNAL PARAMETERS-1'!$B$5:$J$44,5,FALSE))*VLOOKUP('ANALYSIS-YLD2'!G$4,'INTERNAL PARAMETERS-1'!$B$5:$J$44,9,FALSE)*'ANALYSIS-YLD2'!$F25</f>
        <v>333.90393040276729</v>
      </c>
      <c r="H25" s="113">
        <f>'ANALYSIS-YLD1'!H25*VLOOKUP('ANALYSIS-YLD2'!H$4,'INTERNAL PARAMETERS-1'!$B$5:$J$44,5,FALSE)*VLOOKUP('ANALYSIS-YLD2'!H$4,'INTERNAL PARAMETERS-1'!$B$5:$J$44,7,FALSE)*'ANALYSIS-YLD2'!$F25 + 'ANALYSIS-YLD1'!H25*(1-VLOOKUP('ANALYSIS-YLD2'!H$4,'INTERNAL PARAMETERS-1'!$B$5:$J$44,5,FALSE))*VLOOKUP('ANALYSIS-YLD2'!H$4,'INTERNAL PARAMETERS-1'!$B$5:$J$44,9,FALSE)*'ANALYSIS-YLD2'!$F25</f>
        <v>167.80231476947219</v>
      </c>
      <c r="I25" s="113">
        <f>'ANALYSIS-YLD1'!I25*VLOOKUP('ANALYSIS-YLD2'!I$4,'INTERNAL PARAMETERS-1'!$B$5:$J$44,5,FALSE)*VLOOKUP('ANALYSIS-YLD2'!I$4,'INTERNAL PARAMETERS-1'!$B$5:$J$44,7,FALSE)*'ANALYSIS-YLD2'!$F25 + 'ANALYSIS-YLD1'!I25*(1-VLOOKUP('ANALYSIS-YLD2'!I$4,'INTERNAL PARAMETERS-1'!$B$5:$J$44,5,FALSE))*VLOOKUP('ANALYSIS-YLD2'!I$4,'INTERNAL PARAMETERS-1'!$B$5:$J$44,9,FALSE)*'ANALYSIS-YLD2'!$F25</f>
        <v>528.49182341837161</v>
      </c>
      <c r="J25" s="113">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3">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3">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3">
        <f>'ANALYSIS-YLD1'!M25*VLOOKUP('ANALYSIS-YLD2'!M$4,'INTERNAL PARAMETERS-1'!$B$5:$J$44,5,FALSE)*VLOOKUP('ANALYSIS-YLD2'!M$4,'INTERNAL PARAMETERS-1'!$B$5:$J$44,7,FALSE)*'ANALYSIS-YLD2'!$F25 + 'ANALYSIS-YLD1'!M25*(1-VLOOKUP('ANALYSIS-YLD2'!M$4,'INTERNAL PARAMETERS-1'!$B$5:$J$44,5,FALSE))*VLOOKUP('ANALYSIS-YLD2'!M$4,'INTERNAL PARAMETERS-1'!$B$5:$J$44,9,FALSE)*'ANALYSIS-YLD2'!$F25</f>
        <v>4.8353434643734445</v>
      </c>
      <c r="N25" s="113">
        <f>'ANALYSIS-YLD1'!N25*VLOOKUP('ANALYSIS-YLD2'!N$4,'INTERNAL PARAMETERS-1'!$B$5:$J$44,5,FALSE)*VLOOKUP('ANALYSIS-YLD2'!N$4,'INTERNAL PARAMETERS-1'!$B$5:$J$44,7,FALSE)*'ANALYSIS-YLD2'!$F25 + 'ANALYSIS-YLD1'!N25*(1-VLOOKUP('ANALYSIS-YLD2'!N$4,'INTERNAL PARAMETERS-1'!$B$5:$J$44,5,FALSE))*VLOOKUP('ANALYSIS-YLD2'!N$4,'INTERNAL PARAMETERS-1'!$B$5:$J$44,9,FALSE)*'ANALYSIS-YLD2'!$F25</f>
        <v>2.3676355618879121</v>
      </c>
      <c r="O25" s="113">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3">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3">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3">
        <f>'ANALYSIS-YLD1'!R25*VLOOKUP('ANALYSIS-YLD2'!R$4,'INTERNAL PARAMETERS-1'!$B$5:$J$44,5,FALSE)*VLOOKUP('ANALYSIS-YLD2'!R$4,'INTERNAL PARAMETERS-1'!$B$5:$J$44,7,FALSE)*'ANALYSIS-YLD2'!$F25 + 'ANALYSIS-YLD1'!R25*(1-VLOOKUP('ANALYSIS-YLD2'!R$4,'INTERNAL PARAMETERS-1'!$B$5:$J$44,5,FALSE))*VLOOKUP('ANALYSIS-YLD2'!R$4,'INTERNAL PARAMETERS-1'!$B$5:$J$44,9,FALSE)*'ANALYSIS-YLD2'!$F25</f>
        <v>2.1343165688289876</v>
      </c>
      <c r="S25" s="113">
        <f>'ANALYSIS-YLD1'!S25*VLOOKUP('ANALYSIS-YLD2'!S$4,'INTERNAL PARAMETERS-1'!$B$5:$J$44,5,FALSE)*VLOOKUP('ANALYSIS-YLD2'!S$4,'INTERNAL PARAMETERS-1'!$B$5:$J$44,7,FALSE)*'ANALYSIS-YLD2'!$F25 + 'ANALYSIS-YLD1'!S25*(1-VLOOKUP('ANALYSIS-YLD2'!S$4,'INTERNAL PARAMETERS-1'!$B$5:$J$44,5,FALSE))*VLOOKUP('ANALYSIS-YLD2'!S$4,'INTERNAL PARAMETERS-1'!$B$5:$J$44,9,FALSE)*'ANALYSIS-YLD2'!$F25</f>
        <v>144.64032411839003</v>
      </c>
      <c r="T25" s="113">
        <f>'ANALYSIS-YLD1'!T25*VLOOKUP('ANALYSIS-YLD2'!T$4,'INTERNAL PARAMETERS-1'!$B$5:$J$44,5,FALSE)*VLOOKUP('ANALYSIS-YLD2'!T$4,'INTERNAL PARAMETERS-1'!$B$5:$J$44,7,FALSE)*'ANALYSIS-YLD2'!$F25 + 'ANALYSIS-YLD1'!T25*(1-VLOOKUP('ANALYSIS-YLD2'!T$4,'INTERNAL PARAMETERS-1'!$B$5:$J$44,5,FALSE))*VLOOKUP('ANALYSIS-YLD2'!T$4,'INTERNAL PARAMETERS-1'!$B$5:$J$44,9,FALSE)*'ANALYSIS-YLD2'!$F25</f>
        <v>8.0031246023852631</v>
      </c>
      <c r="U25" s="113">
        <f>'ANALYSIS-YLD1'!U25*VLOOKUP('ANALYSIS-YLD2'!U$4,'INTERNAL PARAMETERS-1'!$B$5:$J$44,5,FALSE)*VLOOKUP('ANALYSIS-YLD2'!U$4,'INTERNAL PARAMETERS-1'!$B$5:$J$44,7,FALSE)*'ANALYSIS-YLD2'!$F25 + 'ANALYSIS-YLD1'!U25*(1-VLOOKUP('ANALYSIS-YLD2'!U$4,'INTERNAL PARAMETERS-1'!$B$5:$J$44,5,FALSE))*VLOOKUP('ANALYSIS-YLD2'!U$4,'INTERNAL PARAMETERS-1'!$B$5:$J$44,9,FALSE)*'ANALYSIS-YLD2'!$F25</f>
        <v>10.551103764003313</v>
      </c>
      <c r="V25" s="113">
        <f>'ANALYSIS-YLD1'!V25*VLOOKUP('ANALYSIS-YLD2'!V$4,'INTERNAL PARAMETERS-1'!$B$5:$J$44,5,FALSE)*VLOOKUP('ANALYSIS-YLD2'!V$4,'INTERNAL PARAMETERS-1'!$B$5:$J$44,7,FALSE)*'ANALYSIS-YLD2'!$F25 + 'ANALYSIS-YLD1'!V25*(1-VLOOKUP('ANALYSIS-YLD2'!V$4,'INTERNAL PARAMETERS-1'!$B$5:$J$44,5,FALSE))*VLOOKUP('ANALYSIS-YLD2'!V$4,'INTERNAL PARAMETERS-1'!$B$5:$J$44,9,FALSE)*'ANALYSIS-YLD2'!$F25</f>
        <v>68.188019501170174</v>
      </c>
      <c r="W25" s="113">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3">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3">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3">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3">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3">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3">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3">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3">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3">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1.3002335141599279</v>
      </c>
      <c r="AG25" s="113">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8.2037793114364206</v>
      </c>
      <c r="AH25" s="113">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3">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0.16669660437947795</v>
      </c>
      <c r="AJ25" s="113">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3">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3">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3">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3">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3">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3">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3">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3">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3">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2">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4">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3">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3">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8.456710139282162</v>
      </c>
      <c r="AX25" s="113">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3">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3">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3">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0.77336499671577097</v>
      </c>
      <c r="BB25" s="113">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1.8898759559982976</v>
      </c>
      <c r="BC25" s="113">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0.55201554457736124</v>
      </c>
      <c r="BD25" s="113">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1.5781963489879527</v>
      </c>
      <c r="BE25" s="113">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1.794478846254836</v>
      </c>
      <c r="BF25" s="113">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3">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2.9235841382656198</v>
      </c>
      <c r="BH25" s="113">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3.3675521264628018E-3</v>
      </c>
      <c r="BI25" s="113">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3">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0.55916765810125346</v>
      </c>
      <c r="BK25" s="113">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0.38856978639106948</v>
      </c>
      <c r="BL25" s="113">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0.5113459576084658</v>
      </c>
      <c r="BM25" s="113">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4.2821959138971431E-2</v>
      </c>
      <c r="BN25" s="113">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0.66230701736006459</v>
      </c>
      <c r="BO25" s="113">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0.7699094554365441</v>
      </c>
      <c r="BP25" s="113">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2.5242325100298387E-2</v>
      </c>
      <c r="BQ25" s="113">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1.296451017069816</v>
      </c>
      <c r="BR25" s="113">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4.3479887008265744E-2</v>
      </c>
      <c r="BS25" s="113">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2.7903327865280037E-3</v>
      </c>
      <c r="BT25" s="113">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3">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3">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3">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3">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3">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3">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3.9913131581733848E-3</v>
      </c>
      <c r="CA25" s="113">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3">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3">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9.5623506440862989E-3</v>
      </c>
      <c r="CD25" s="113">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2.7855616024858691E-2</v>
      </c>
      <c r="CE25" s="113">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5.4618714814121297E-2</v>
      </c>
      <c r="CF25" s="113">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0.12452244858093728</v>
      </c>
      <c r="CG25" s="113">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2">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4">
        <f t="shared" si="0"/>
        <v>1280.588645601626</v>
      </c>
      <c r="CK25" s="112">
        <f t="shared" si="1"/>
        <v>22.49422936143192</v>
      </c>
    </row>
    <row r="26" spans="2:89" x14ac:dyDescent="0.5">
      <c r="B26" s="129" t="s">
        <v>29</v>
      </c>
      <c r="C26" s="128" t="s">
        <v>2</v>
      </c>
      <c r="D26" s="128" t="s">
        <v>17</v>
      </c>
      <c r="E26" s="127">
        <f>'INPUTS-Incidence'!E26</f>
        <v>4737.7141714242161</v>
      </c>
      <c r="F26" s="126">
        <f>'INTERNAL PARAMETERS-1'!M8</f>
        <v>68.824999999999989</v>
      </c>
      <c r="G26" s="114">
        <f>'ANALYSIS-YLD1'!G26*VLOOKUP('ANALYSIS-YLD2'!G$4,'INTERNAL PARAMETERS-1'!$B$5:$J$44,5,FALSE)*VLOOKUP('ANALYSIS-YLD2'!G$4,'INTERNAL PARAMETERS-1'!$B$5:$J$44,7,FALSE)*'ANALYSIS-YLD2'!$F26 + 'ANALYSIS-YLD1'!G26*(1-VLOOKUP('ANALYSIS-YLD2'!G$4,'INTERNAL PARAMETERS-1'!$B$5:$J$44,5,FALSE))*VLOOKUP('ANALYSIS-YLD2'!G$4,'INTERNAL PARAMETERS-1'!$B$5:$J$44,9,FALSE)*'ANALYSIS-YLD2'!$F26</f>
        <v>898.48153341916304</v>
      </c>
      <c r="H26" s="113">
        <f>'ANALYSIS-YLD1'!H26*VLOOKUP('ANALYSIS-YLD2'!H$4,'INTERNAL PARAMETERS-1'!$B$5:$J$44,5,FALSE)*VLOOKUP('ANALYSIS-YLD2'!H$4,'INTERNAL PARAMETERS-1'!$B$5:$J$44,7,FALSE)*'ANALYSIS-YLD2'!$F26 + 'ANALYSIS-YLD1'!H26*(1-VLOOKUP('ANALYSIS-YLD2'!H$4,'INTERNAL PARAMETERS-1'!$B$5:$J$44,5,FALSE))*VLOOKUP('ANALYSIS-YLD2'!H$4,'INTERNAL PARAMETERS-1'!$B$5:$J$44,9,FALSE)*'ANALYSIS-YLD2'!$F26</f>
        <v>488.13806870241956</v>
      </c>
      <c r="I26" s="113">
        <f>'ANALYSIS-YLD1'!I26*VLOOKUP('ANALYSIS-YLD2'!I$4,'INTERNAL PARAMETERS-1'!$B$5:$J$44,5,FALSE)*VLOOKUP('ANALYSIS-YLD2'!I$4,'INTERNAL PARAMETERS-1'!$B$5:$J$44,7,FALSE)*'ANALYSIS-YLD2'!$F26 + 'ANALYSIS-YLD1'!I26*(1-VLOOKUP('ANALYSIS-YLD2'!I$4,'INTERNAL PARAMETERS-1'!$B$5:$J$44,5,FALSE))*VLOOKUP('ANALYSIS-YLD2'!I$4,'INTERNAL PARAMETERS-1'!$B$5:$J$44,9,FALSE)*'ANALYSIS-YLD2'!$F26</f>
        <v>1021.7838165887783</v>
      </c>
      <c r="J26" s="113">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3">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3">
        <f>'ANALYSIS-YLD1'!L26*VLOOKUP('ANALYSIS-YLD2'!L$4,'INTERNAL PARAMETERS-1'!$B$5:$J$44,5,FALSE)*VLOOKUP('ANALYSIS-YLD2'!L$4,'INTERNAL PARAMETERS-1'!$B$5:$J$44,7,FALSE)*'ANALYSIS-YLD2'!$F26 + 'ANALYSIS-YLD1'!L26*(1-VLOOKUP('ANALYSIS-YLD2'!L$4,'INTERNAL PARAMETERS-1'!$B$5:$J$44,5,FALSE))*VLOOKUP('ANALYSIS-YLD2'!L$4,'INTERNAL PARAMETERS-1'!$B$5:$J$44,9,FALSE)*'ANALYSIS-YLD2'!$F26</f>
        <v>5.5641127068029075</v>
      </c>
      <c r="M26" s="113">
        <f>'ANALYSIS-YLD1'!M26*VLOOKUP('ANALYSIS-YLD2'!M$4,'INTERNAL PARAMETERS-1'!$B$5:$J$44,5,FALSE)*VLOOKUP('ANALYSIS-YLD2'!M$4,'INTERNAL PARAMETERS-1'!$B$5:$J$44,7,FALSE)*'ANALYSIS-YLD2'!$F26 + 'ANALYSIS-YLD1'!M26*(1-VLOOKUP('ANALYSIS-YLD2'!M$4,'INTERNAL PARAMETERS-1'!$B$5:$J$44,5,FALSE))*VLOOKUP('ANALYSIS-YLD2'!M$4,'INTERNAL PARAMETERS-1'!$B$5:$J$44,9,FALSE)*'ANALYSIS-YLD2'!$F26</f>
        <v>7.1736979524199951</v>
      </c>
      <c r="N26" s="113">
        <f>'ANALYSIS-YLD1'!N26*VLOOKUP('ANALYSIS-YLD2'!N$4,'INTERNAL PARAMETERS-1'!$B$5:$J$44,5,FALSE)*VLOOKUP('ANALYSIS-YLD2'!N$4,'INTERNAL PARAMETERS-1'!$B$5:$J$44,7,FALSE)*'ANALYSIS-YLD2'!$F26 + 'ANALYSIS-YLD1'!N26*(1-VLOOKUP('ANALYSIS-YLD2'!N$4,'INTERNAL PARAMETERS-1'!$B$5:$J$44,5,FALSE))*VLOOKUP('ANALYSIS-YLD2'!N$4,'INTERNAL PARAMETERS-1'!$B$5:$J$44,9,FALSE)*'ANALYSIS-YLD2'!$F26</f>
        <v>4.5660108612387944</v>
      </c>
      <c r="O26" s="113">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3">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3">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3">
        <f>'ANALYSIS-YLD1'!R26*VLOOKUP('ANALYSIS-YLD2'!R$4,'INTERNAL PARAMETERS-1'!$B$5:$J$44,5,FALSE)*VLOOKUP('ANALYSIS-YLD2'!R$4,'INTERNAL PARAMETERS-1'!$B$5:$J$44,7,FALSE)*'ANALYSIS-YLD2'!$F26 + 'ANALYSIS-YLD1'!R26*(1-VLOOKUP('ANALYSIS-YLD2'!R$4,'INTERNAL PARAMETERS-1'!$B$5:$J$44,5,FALSE))*VLOOKUP('ANALYSIS-YLD2'!R$4,'INTERNAL PARAMETERS-1'!$B$5:$J$44,9,FALSE)*'ANALYSIS-YLD2'!$F26</f>
        <v>4.6177179154160841</v>
      </c>
      <c r="S26" s="113">
        <f>'ANALYSIS-YLD1'!S26*VLOOKUP('ANALYSIS-YLD2'!S$4,'INTERNAL PARAMETERS-1'!$B$5:$J$44,5,FALSE)*VLOOKUP('ANALYSIS-YLD2'!S$4,'INTERNAL PARAMETERS-1'!$B$5:$J$44,7,FALSE)*'ANALYSIS-YLD2'!$F26 + 'ANALYSIS-YLD1'!S26*(1-VLOOKUP('ANALYSIS-YLD2'!S$4,'INTERNAL PARAMETERS-1'!$B$5:$J$44,5,FALSE))*VLOOKUP('ANALYSIS-YLD2'!S$4,'INTERNAL PARAMETERS-1'!$B$5:$J$44,9,FALSE)*'ANALYSIS-YLD2'!$F26</f>
        <v>190.9097643653962</v>
      </c>
      <c r="T26" s="113">
        <f>'ANALYSIS-YLD1'!T26*VLOOKUP('ANALYSIS-YLD2'!T$4,'INTERNAL PARAMETERS-1'!$B$5:$J$44,5,FALSE)*VLOOKUP('ANALYSIS-YLD2'!T$4,'INTERNAL PARAMETERS-1'!$B$5:$J$44,7,FALSE)*'ANALYSIS-YLD2'!$F26 + 'ANALYSIS-YLD1'!T26*(1-VLOOKUP('ANALYSIS-YLD2'!T$4,'INTERNAL PARAMETERS-1'!$B$5:$J$44,5,FALSE))*VLOOKUP('ANALYSIS-YLD2'!T$4,'INTERNAL PARAMETERS-1'!$B$5:$J$44,9,FALSE)*'ANALYSIS-YLD2'!$F26</f>
        <v>13.605077272541287</v>
      </c>
      <c r="U26" s="113">
        <f>'ANALYSIS-YLD1'!U26*VLOOKUP('ANALYSIS-YLD2'!U$4,'INTERNAL PARAMETERS-1'!$B$5:$J$44,5,FALSE)*VLOOKUP('ANALYSIS-YLD2'!U$4,'INTERNAL PARAMETERS-1'!$B$5:$J$44,7,FALSE)*'ANALYSIS-YLD2'!$F26 + 'ANALYSIS-YLD1'!U26*(1-VLOOKUP('ANALYSIS-YLD2'!U$4,'INTERNAL PARAMETERS-1'!$B$5:$J$44,5,FALSE))*VLOOKUP('ANALYSIS-YLD2'!U$4,'INTERNAL PARAMETERS-1'!$B$5:$J$44,9,FALSE)*'ANALYSIS-YLD2'!$F26</f>
        <v>14.908000476587411</v>
      </c>
      <c r="V26" s="113">
        <f>'ANALYSIS-YLD1'!V26*VLOOKUP('ANALYSIS-YLD2'!V$4,'INTERNAL PARAMETERS-1'!$B$5:$J$44,5,FALSE)*VLOOKUP('ANALYSIS-YLD2'!V$4,'INTERNAL PARAMETERS-1'!$B$5:$J$44,7,FALSE)*'ANALYSIS-YLD2'!$F26 + 'ANALYSIS-YLD1'!V26*(1-VLOOKUP('ANALYSIS-YLD2'!V$4,'INTERNAL PARAMETERS-1'!$B$5:$J$44,5,FALSE))*VLOOKUP('ANALYSIS-YLD2'!V$4,'INTERNAL PARAMETERS-1'!$B$5:$J$44,9,FALSE)*'ANALYSIS-YLD2'!$F26</f>
        <v>111.96543287609049</v>
      </c>
      <c r="W26" s="113">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3">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3">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3">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3">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3">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3">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3">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3">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3">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3">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3">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3">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0.61839778178924709</v>
      </c>
      <c r="AJ26" s="113">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3">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3">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3">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3">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3">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3">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3">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3">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3">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2">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4">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3">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3">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17.528471788174933</v>
      </c>
      <c r="AX26" s="113">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3">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3">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3">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1.2300482050802077</v>
      </c>
      <c r="BB26" s="113">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3.9073044056890884</v>
      </c>
      <c r="BC26" s="113">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1.6040225290606591</v>
      </c>
      <c r="BD26" s="113">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3.2924715916176583</v>
      </c>
      <c r="BE26" s="113">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6.1250800449693488</v>
      </c>
      <c r="BF26" s="113">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3">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4.1369113435339706</v>
      </c>
      <c r="BH26" s="113">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6.1373038144931832E-3</v>
      </c>
      <c r="BI26" s="113">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3">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0.98432789430348522</v>
      </c>
      <c r="BK26" s="113">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1.0678447792853547</v>
      </c>
      <c r="BL26" s="113">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2.6181802065040252</v>
      </c>
      <c r="BM26" s="113">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0.31217464484873286</v>
      </c>
      <c r="BN26" s="113">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0.75546486980842598</v>
      </c>
      <c r="BO26" s="113">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0.55541959939478536</v>
      </c>
      <c r="BP26" s="113">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5.0603651533738171E-2</v>
      </c>
      <c r="BQ26" s="113">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2.6167821547210299</v>
      </c>
      <c r="BR26" s="113">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9.7179620812120143E-2</v>
      </c>
      <c r="BS26" s="113">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6.3879239002670521E-3</v>
      </c>
      <c r="BT26" s="113">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3">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3">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3">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3">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3">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3">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1.5870342398261218E-2</v>
      </c>
      <c r="CA26" s="113">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3">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3">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2.1491252100858435E-2</v>
      </c>
      <c r="CD26" s="113">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5.4830128405438876E-2</v>
      </c>
      <c r="CE26" s="113">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8.001335294022624E-2</v>
      </c>
      <c r="CF26" s="113">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0.38511247843793972</v>
      </c>
      <c r="CG26" s="113">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3.6456895388060589E-3</v>
      </c>
      <c r="CH26" s="112">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4">
        <f t="shared" si="0"/>
        <v>2762.3316309186425</v>
      </c>
      <c r="CK26" s="112">
        <f t="shared" si="1"/>
        <v>47.455775800873859</v>
      </c>
    </row>
    <row r="27" spans="2:89" x14ac:dyDescent="0.5">
      <c r="B27" s="129" t="s">
        <v>29</v>
      </c>
      <c r="C27" s="128" t="s">
        <v>2</v>
      </c>
      <c r="D27" s="128" t="s">
        <v>16</v>
      </c>
      <c r="E27" s="127">
        <f>'INPUTS-Incidence'!E27</f>
        <v>5595.5354883951377</v>
      </c>
      <c r="F27" s="126">
        <f>'INTERNAL PARAMETERS-1'!M9</f>
        <v>63.875</v>
      </c>
      <c r="G27" s="114">
        <f>'ANALYSIS-YLD1'!G27*VLOOKUP('ANALYSIS-YLD2'!G$4,'INTERNAL PARAMETERS-1'!$B$5:$J$44,5,FALSE)*VLOOKUP('ANALYSIS-YLD2'!G$4,'INTERNAL PARAMETERS-1'!$B$5:$J$44,7,FALSE)*'ANALYSIS-YLD2'!$F27 + 'ANALYSIS-YLD1'!G27*(1-VLOOKUP('ANALYSIS-YLD2'!G$4,'INTERNAL PARAMETERS-1'!$B$5:$J$44,5,FALSE))*VLOOKUP('ANALYSIS-YLD2'!G$4,'INTERNAL PARAMETERS-1'!$B$5:$J$44,9,FALSE)*'ANALYSIS-YLD2'!$F27</f>
        <v>977.368828744844</v>
      </c>
      <c r="H27" s="113">
        <f>'ANALYSIS-YLD1'!H27*VLOOKUP('ANALYSIS-YLD2'!H$4,'INTERNAL PARAMETERS-1'!$B$5:$J$44,5,FALSE)*VLOOKUP('ANALYSIS-YLD2'!H$4,'INTERNAL PARAMETERS-1'!$B$5:$J$44,7,FALSE)*'ANALYSIS-YLD2'!$F27 + 'ANALYSIS-YLD1'!H27*(1-VLOOKUP('ANALYSIS-YLD2'!H$4,'INTERNAL PARAMETERS-1'!$B$5:$J$44,5,FALSE))*VLOOKUP('ANALYSIS-YLD2'!H$4,'INTERNAL PARAMETERS-1'!$B$5:$J$44,9,FALSE)*'ANALYSIS-YLD2'!$F27</f>
        <v>894.63247827200223</v>
      </c>
      <c r="I27" s="113">
        <f>'ANALYSIS-YLD1'!I27*VLOOKUP('ANALYSIS-YLD2'!I$4,'INTERNAL PARAMETERS-1'!$B$5:$J$44,5,FALSE)*VLOOKUP('ANALYSIS-YLD2'!I$4,'INTERNAL PARAMETERS-1'!$B$5:$J$44,7,FALSE)*'ANALYSIS-YLD2'!$F27 + 'ANALYSIS-YLD1'!I27*(1-VLOOKUP('ANALYSIS-YLD2'!I$4,'INTERNAL PARAMETERS-1'!$B$5:$J$44,5,FALSE))*VLOOKUP('ANALYSIS-YLD2'!I$4,'INTERNAL PARAMETERS-1'!$B$5:$J$44,9,FALSE)*'ANALYSIS-YLD2'!$F27</f>
        <v>998.38601447446297</v>
      </c>
      <c r="J27" s="113">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3">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3">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3">
        <f>'ANALYSIS-YLD1'!M27*VLOOKUP('ANALYSIS-YLD2'!M$4,'INTERNAL PARAMETERS-1'!$B$5:$J$44,5,FALSE)*VLOOKUP('ANALYSIS-YLD2'!M$4,'INTERNAL PARAMETERS-1'!$B$5:$J$44,7,FALSE)*'ANALYSIS-YLD2'!$F27 + 'ANALYSIS-YLD1'!M27*(1-VLOOKUP('ANALYSIS-YLD2'!M$4,'INTERNAL PARAMETERS-1'!$B$5:$J$44,5,FALSE))*VLOOKUP('ANALYSIS-YLD2'!M$4,'INTERNAL PARAMETERS-1'!$B$5:$J$44,9,FALSE)*'ANALYSIS-YLD2'!$F27</f>
        <v>8.5931281632144323</v>
      </c>
      <c r="N27" s="113">
        <f>'ANALYSIS-YLD1'!N27*VLOOKUP('ANALYSIS-YLD2'!N$4,'INTERNAL PARAMETERS-1'!$B$5:$J$44,5,FALSE)*VLOOKUP('ANALYSIS-YLD2'!N$4,'INTERNAL PARAMETERS-1'!$B$5:$J$44,7,FALSE)*'ANALYSIS-YLD2'!$F27 + 'ANALYSIS-YLD1'!N27*(1-VLOOKUP('ANALYSIS-YLD2'!N$4,'INTERNAL PARAMETERS-1'!$B$5:$J$44,5,FALSE))*VLOOKUP('ANALYSIS-YLD2'!N$4,'INTERNAL PARAMETERS-1'!$B$5:$J$44,9,FALSE)*'ANALYSIS-YLD2'!$F27</f>
        <v>4.0298790067091739</v>
      </c>
      <c r="O27" s="113">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3">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3">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3">
        <f>'ANALYSIS-YLD1'!R27*VLOOKUP('ANALYSIS-YLD2'!R$4,'INTERNAL PARAMETERS-1'!$B$5:$J$44,5,FALSE)*VLOOKUP('ANALYSIS-YLD2'!R$4,'INTERNAL PARAMETERS-1'!$B$5:$J$44,7,FALSE)*'ANALYSIS-YLD2'!$F27 + 'ANALYSIS-YLD1'!R27*(1-VLOOKUP('ANALYSIS-YLD2'!R$4,'INTERNAL PARAMETERS-1'!$B$5:$J$44,5,FALSE))*VLOOKUP('ANALYSIS-YLD2'!R$4,'INTERNAL PARAMETERS-1'!$B$5:$J$44,9,FALSE)*'ANALYSIS-YLD2'!$F27</f>
        <v>8.5339223967373687</v>
      </c>
      <c r="S27" s="113">
        <f>'ANALYSIS-YLD1'!S27*VLOOKUP('ANALYSIS-YLD2'!S$4,'INTERNAL PARAMETERS-1'!$B$5:$J$44,5,FALSE)*VLOOKUP('ANALYSIS-YLD2'!S$4,'INTERNAL PARAMETERS-1'!$B$5:$J$44,7,FALSE)*'ANALYSIS-YLD2'!$F27 + 'ANALYSIS-YLD1'!S27*(1-VLOOKUP('ANALYSIS-YLD2'!S$4,'INTERNAL PARAMETERS-1'!$B$5:$J$44,5,FALSE))*VLOOKUP('ANALYSIS-YLD2'!S$4,'INTERNAL PARAMETERS-1'!$B$5:$J$44,9,FALSE)*'ANALYSIS-YLD2'!$F27</f>
        <v>175.3133140876779</v>
      </c>
      <c r="T27" s="113">
        <f>'ANALYSIS-YLD1'!T27*VLOOKUP('ANALYSIS-YLD2'!T$4,'INTERNAL PARAMETERS-1'!$B$5:$J$44,5,FALSE)*VLOOKUP('ANALYSIS-YLD2'!T$4,'INTERNAL PARAMETERS-1'!$B$5:$J$44,7,FALSE)*'ANALYSIS-YLD2'!$F27 + 'ANALYSIS-YLD1'!T27*(1-VLOOKUP('ANALYSIS-YLD2'!T$4,'INTERNAL PARAMETERS-1'!$B$5:$J$44,5,FALSE))*VLOOKUP('ANALYSIS-YLD2'!T$4,'INTERNAL PARAMETERS-1'!$B$5:$J$44,9,FALSE)*'ANALYSIS-YLD2'!$F27</f>
        <v>32.002208987765137</v>
      </c>
      <c r="U27" s="113">
        <f>'ANALYSIS-YLD1'!U27*VLOOKUP('ANALYSIS-YLD2'!U$4,'INTERNAL PARAMETERS-1'!$B$5:$J$44,5,FALSE)*VLOOKUP('ANALYSIS-YLD2'!U$4,'INTERNAL PARAMETERS-1'!$B$5:$J$44,7,FALSE)*'ANALYSIS-YLD2'!$F27 + 'ANALYSIS-YLD1'!U27*(1-VLOOKUP('ANALYSIS-YLD2'!U$4,'INTERNAL PARAMETERS-1'!$B$5:$J$44,5,FALSE))*VLOOKUP('ANALYSIS-YLD2'!U$4,'INTERNAL PARAMETERS-1'!$B$5:$J$44,9,FALSE)*'ANALYSIS-YLD2'!$F27</f>
        <v>22.769068812130044</v>
      </c>
      <c r="V27" s="113">
        <f>'ANALYSIS-YLD1'!V27*VLOOKUP('ANALYSIS-YLD2'!V$4,'INTERNAL PARAMETERS-1'!$B$5:$J$44,5,FALSE)*VLOOKUP('ANALYSIS-YLD2'!V$4,'INTERNAL PARAMETERS-1'!$B$5:$J$44,7,FALSE)*'ANALYSIS-YLD2'!$F27 + 'ANALYSIS-YLD1'!V27*(1-VLOOKUP('ANALYSIS-YLD2'!V$4,'INTERNAL PARAMETERS-1'!$B$5:$J$44,5,FALSE))*VLOOKUP('ANALYSIS-YLD2'!V$4,'INTERNAL PARAMETERS-1'!$B$5:$J$44,9,FALSE)*'ANALYSIS-YLD2'!$F27</f>
        <v>89.62328746532539</v>
      </c>
      <c r="W27" s="113">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3">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3">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3">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3">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3">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3">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3">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3">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3">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6.933347308070994</v>
      </c>
      <c r="AG27" s="113">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3">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3">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0.29629689350730748</v>
      </c>
      <c r="AJ27" s="113">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11.555578846784991</v>
      </c>
      <c r="AK27" s="113">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3">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3">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3">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3">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3">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3">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3">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3">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2">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4">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3">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3">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18.454353258798402</v>
      </c>
      <c r="AX27" s="113">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3">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3">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3">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1.5876166353468726</v>
      </c>
      <c r="BB27" s="113">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3.7157597052776556</v>
      </c>
      <c r="BC27" s="113">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2.9056962251074596</v>
      </c>
      <c r="BD27" s="113">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3.2253210574440794</v>
      </c>
      <c r="BE27" s="113">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9.5519389118367251</v>
      </c>
      <c r="BF27" s="113">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3">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4.0933443295870058</v>
      </c>
      <c r="BH27" s="113">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1.5555066560956976E-2</v>
      </c>
      <c r="BI27" s="113">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3">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0.8489693397610959</v>
      </c>
      <c r="BK27" s="113">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1.1635972777119505</v>
      </c>
      <c r="BL27" s="113">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4.4002471765658031</v>
      </c>
      <c r="BM27" s="113">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0.85712455812907018</v>
      </c>
      <c r="BN27" s="113">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0.96960775590334258</v>
      </c>
      <c r="BO27" s="113">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0.72319585665689334</v>
      </c>
      <c r="BP27" s="113">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5.6353706455579008E-2</v>
      </c>
      <c r="BQ27" s="113">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3.3823591887335542</v>
      </c>
      <c r="BR27" s="113">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0.14176403521717446</v>
      </c>
      <c r="BS27" s="113">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1.4059914660476989E-2</v>
      </c>
      <c r="BT27" s="113">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3">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3">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3">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3">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3">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3">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1.43387924724807E-2</v>
      </c>
      <c r="CA27" s="113">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3">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3">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3.1010367290212528E-2</v>
      </c>
      <c r="CD27" s="113">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6.76395867149895E-2</v>
      </c>
      <c r="CE27" s="113">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0.12982820359899214</v>
      </c>
      <c r="CF27" s="113">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0.15621911662827243</v>
      </c>
      <c r="CG27" s="113">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1.8821497054788562E-3</v>
      </c>
      <c r="CH27" s="112">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4">
        <f t="shared" si="0"/>
        <v>3230.0373534592322</v>
      </c>
      <c r="CK27" s="112">
        <f t="shared" si="1"/>
        <v>56.507782216164529</v>
      </c>
    </row>
    <row r="28" spans="2:89" x14ac:dyDescent="0.5">
      <c r="B28" s="129" t="s">
        <v>29</v>
      </c>
      <c r="C28" s="128" t="s">
        <v>2</v>
      </c>
      <c r="D28" s="128" t="s">
        <v>15</v>
      </c>
      <c r="E28" s="127">
        <f>'INPUTS-Incidence'!E28</f>
        <v>4872.7788211440984</v>
      </c>
      <c r="F28" s="126">
        <f>'INTERNAL PARAMETERS-1'!M10</f>
        <v>58.935000000000002</v>
      </c>
      <c r="G28" s="114">
        <f>'ANALYSIS-YLD1'!G28*VLOOKUP('ANALYSIS-YLD2'!G$4,'INTERNAL PARAMETERS-1'!$B$5:$J$44,5,FALSE)*VLOOKUP('ANALYSIS-YLD2'!G$4,'INTERNAL PARAMETERS-1'!$B$5:$J$44,7,FALSE)*'ANALYSIS-YLD2'!$F28 + 'ANALYSIS-YLD1'!G28*(1-VLOOKUP('ANALYSIS-YLD2'!G$4,'INTERNAL PARAMETERS-1'!$B$5:$J$44,5,FALSE))*VLOOKUP('ANALYSIS-YLD2'!G$4,'INTERNAL PARAMETERS-1'!$B$5:$J$44,9,FALSE)*'ANALYSIS-YLD2'!$F28</f>
        <v>1195.3814666990445</v>
      </c>
      <c r="H28" s="113">
        <f>'ANALYSIS-YLD1'!H28*VLOOKUP('ANALYSIS-YLD2'!H$4,'INTERNAL PARAMETERS-1'!$B$5:$J$44,5,FALSE)*VLOOKUP('ANALYSIS-YLD2'!H$4,'INTERNAL PARAMETERS-1'!$B$5:$J$44,7,FALSE)*'ANALYSIS-YLD2'!$F28 + 'ANALYSIS-YLD1'!H28*(1-VLOOKUP('ANALYSIS-YLD2'!H$4,'INTERNAL PARAMETERS-1'!$B$5:$J$44,5,FALSE))*VLOOKUP('ANALYSIS-YLD2'!H$4,'INTERNAL PARAMETERS-1'!$B$5:$J$44,9,FALSE)*'ANALYSIS-YLD2'!$F28</f>
        <v>494.72594013542084</v>
      </c>
      <c r="I28" s="113">
        <f>'ANALYSIS-YLD1'!I28*VLOOKUP('ANALYSIS-YLD2'!I$4,'INTERNAL PARAMETERS-1'!$B$5:$J$44,5,FALSE)*VLOOKUP('ANALYSIS-YLD2'!I$4,'INTERNAL PARAMETERS-1'!$B$5:$J$44,7,FALSE)*'ANALYSIS-YLD2'!$F28 + 'ANALYSIS-YLD1'!I28*(1-VLOOKUP('ANALYSIS-YLD2'!I$4,'INTERNAL PARAMETERS-1'!$B$5:$J$44,5,FALSE))*VLOOKUP('ANALYSIS-YLD2'!I$4,'INTERNAL PARAMETERS-1'!$B$5:$J$44,9,FALSE)*'ANALYSIS-YLD2'!$F28</f>
        <v>801.26244977847318</v>
      </c>
      <c r="J28" s="113">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3">
        <f>'ANALYSIS-YLD1'!K28*VLOOKUP('ANALYSIS-YLD2'!K$4,'INTERNAL PARAMETERS-1'!$B$5:$J$44,5,FALSE)*VLOOKUP('ANALYSIS-YLD2'!K$4,'INTERNAL PARAMETERS-1'!$B$5:$J$44,7,FALSE)*'ANALYSIS-YLD2'!$F28 + 'ANALYSIS-YLD1'!K28*(1-VLOOKUP('ANALYSIS-YLD2'!K$4,'INTERNAL PARAMETERS-1'!$B$5:$J$44,5,FALSE))*VLOOKUP('ANALYSIS-YLD2'!K$4,'INTERNAL PARAMETERS-1'!$B$5:$J$44,9,FALSE)*'ANALYSIS-YLD2'!$F28</f>
        <v>16.11624198792012</v>
      </c>
      <c r="L28" s="113">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3">
        <f>'ANALYSIS-YLD1'!M28*VLOOKUP('ANALYSIS-YLD2'!M$4,'INTERNAL PARAMETERS-1'!$B$5:$J$44,5,FALSE)*VLOOKUP('ANALYSIS-YLD2'!M$4,'INTERNAL PARAMETERS-1'!$B$5:$J$44,7,FALSE)*'ANALYSIS-YLD2'!$F28 + 'ANALYSIS-YLD1'!M28*(1-VLOOKUP('ANALYSIS-YLD2'!M$4,'INTERNAL PARAMETERS-1'!$B$5:$J$44,5,FALSE))*VLOOKUP('ANALYSIS-YLD2'!M$4,'INTERNAL PARAMETERS-1'!$B$5:$J$44,9,FALSE)*'ANALYSIS-YLD2'!$F28</f>
        <v>8.4822099533353406</v>
      </c>
      <c r="N28" s="113">
        <f>'ANALYSIS-YLD1'!N28*VLOOKUP('ANALYSIS-YLD2'!N$4,'INTERNAL PARAMETERS-1'!$B$5:$J$44,5,FALSE)*VLOOKUP('ANALYSIS-YLD2'!N$4,'INTERNAL PARAMETERS-1'!$B$5:$J$44,7,FALSE)*'ANALYSIS-YLD2'!$F28 + 'ANALYSIS-YLD1'!N28*(1-VLOOKUP('ANALYSIS-YLD2'!N$4,'INTERNAL PARAMETERS-1'!$B$5:$J$44,5,FALSE))*VLOOKUP('ANALYSIS-YLD2'!N$4,'INTERNAL PARAMETERS-1'!$B$5:$J$44,9,FALSE)*'ANALYSIS-YLD2'!$F28</f>
        <v>2.895055091338516</v>
      </c>
      <c r="O28" s="113">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3">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3">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3">
        <f>'ANALYSIS-YLD1'!R28*VLOOKUP('ANALYSIS-YLD2'!R$4,'INTERNAL PARAMETERS-1'!$B$5:$J$44,5,FALSE)*VLOOKUP('ANALYSIS-YLD2'!R$4,'INTERNAL PARAMETERS-1'!$B$5:$J$44,7,FALSE)*'ANALYSIS-YLD2'!$F28 + 'ANALYSIS-YLD1'!R28*(1-VLOOKUP('ANALYSIS-YLD2'!R$4,'INTERNAL PARAMETERS-1'!$B$5:$J$44,5,FALSE))*VLOOKUP('ANALYSIS-YLD2'!R$4,'INTERNAL PARAMETERS-1'!$B$5:$J$44,9,FALSE)*'ANALYSIS-YLD2'!$F28</f>
        <v>6.685485677505687</v>
      </c>
      <c r="S28" s="113">
        <f>'ANALYSIS-YLD1'!S28*VLOOKUP('ANALYSIS-YLD2'!S$4,'INTERNAL PARAMETERS-1'!$B$5:$J$44,5,FALSE)*VLOOKUP('ANALYSIS-YLD2'!S$4,'INTERNAL PARAMETERS-1'!$B$5:$J$44,7,FALSE)*'ANALYSIS-YLD2'!$F28 + 'ANALYSIS-YLD1'!S28*(1-VLOOKUP('ANALYSIS-YLD2'!S$4,'INTERNAL PARAMETERS-1'!$B$5:$J$44,5,FALSE))*VLOOKUP('ANALYSIS-YLD2'!S$4,'INTERNAL PARAMETERS-1'!$B$5:$J$44,9,FALSE)*'ANALYSIS-YLD2'!$F28</f>
        <v>131.52459069978855</v>
      </c>
      <c r="T28" s="113">
        <f>'ANALYSIS-YLD1'!T28*VLOOKUP('ANALYSIS-YLD2'!T$4,'INTERNAL PARAMETERS-1'!$B$5:$J$44,5,FALSE)*VLOOKUP('ANALYSIS-YLD2'!T$4,'INTERNAL PARAMETERS-1'!$B$5:$J$44,7,FALSE)*'ANALYSIS-YLD2'!$F28 + 'ANALYSIS-YLD1'!T28*(1-VLOOKUP('ANALYSIS-YLD2'!T$4,'INTERNAL PARAMETERS-1'!$B$5:$J$44,5,FALSE))*VLOOKUP('ANALYSIS-YLD2'!T$4,'INTERNAL PARAMETERS-1'!$B$5:$J$44,9,FALSE)*'ANALYSIS-YLD2'!$F28</f>
        <v>19.698059862176553</v>
      </c>
      <c r="U28" s="113">
        <f>'ANALYSIS-YLD1'!U28*VLOOKUP('ANALYSIS-YLD2'!U$4,'INTERNAL PARAMETERS-1'!$B$5:$J$44,5,FALSE)*VLOOKUP('ANALYSIS-YLD2'!U$4,'INTERNAL PARAMETERS-1'!$B$5:$J$44,7,FALSE)*'ANALYSIS-YLD2'!$F28 + 'ANALYSIS-YLD1'!U28*(1-VLOOKUP('ANALYSIS-YLD2'!U$4,'INTERNAL PARAMETERS-1'!$B$5:$J$44,5,FALSE))*VLOOKUP('ANALYSIS-YLD2'!U$4,'INTERNAL PARAMETERS-1'!$B$5:$J$44,9,FALSE)*'ANALYSIS-YLD2'!$F28</f>
        <v>14.839205096173004</v>
      </c>
      <c r="V28" s="113">
        <f>'ANALYSIS-YLD1'!V28*VLOOKUP('ANALYSIS-YLD2'!V$4,'INTERNAL PARAMETERS-1'!$B$5:$J$44,5,FALSE)*VLOOKUP('ANALYSIS-YLD2'!V$4,'INTERNAL PARAMETERS-1'!$B$5:$J$44,7,FALSE)*'ANALYSIS-YLD2'!$F28 + 'ANALYSIS-YLD1'!V28*(1-VLOOKUP('ANALYSIS-YLD2'!V$4,'INTERNAL PARAMETERS-1'!$B$5:$J$44,5,FALSE))*VLOOKUP('ANALYSIS-YLD2'!V$4,'INTERNAL PARAMETERS-1'!$B$5:$J$44,9,FALSE)*'ANALYSIS-YLD2'!$F28</f>
        <v>61.028977233764635</v>
      </c>
      <c r="W28" s="113">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3">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3">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3">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3">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3">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3">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3">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3">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3">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4.6558032409547012</v>
      </c>
      <c r="AG28" s="113">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7.3436097121766393</v>
      </c>
      <c r="AH28" s="113">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3">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0.59689785140444895</v>
      </c>
      <c r="AJ28" s="113">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9.3116064819094024</v>
      </c>
      <c r="AK28" s="113">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3">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3">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3">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3">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3">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3">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3">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3">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2">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4">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3">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3">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16.052133273284696</v>
      </c>
      <c r="AX28" s="113">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3">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3">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3">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1.6984821809504103</v>
      </c>
      <c r="BB28" s="113">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2.8931441419141795</v>
      </c>
      <c r="BC28" s="113">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3.3306483835943728</v>
      </c>
      <c r="BD28" s="113">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2.8706984318997906</v>
      </c>
      <c r="BE28" s="113">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6.9042315226669251</v>
      </c>
      <c r="BF28" s="113">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3">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3.3283421380681961</v>
      </c>
      <c r="BH28" s="113">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1.037702815377152E-2</v>
      </c>
      <c r="BI28" s="113">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3">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0.62656315554373199</v>
      </c>
      <c r="BK28" s="113">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1.0225967834601417</v>
      </c>
      <c r="BL28" s="113">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3.4535566550382919</v>
      </c>
      <c r="BM28" s="113">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0.62379578278181935</v>
      </c>
      <c r="BN28" s="113">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0.88339805265052895</v>
      </c>
      <c r="BO28" s="113">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0.7990366141462959</v>
      </c>
      <c r="BP28" s="113">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6.3640432511105585E-2</v>
      </c>
      <c r="BQ28" s="113">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3.1570689957086229</v>
      </c>
      <c r="BR28" s="113">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9.9351663045925465E-2</v>
      </c>
      <c r="BS28" s="113">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6.8216435421871151E-3</v>
      </c>
      <c r="BT28" s="113">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3">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3">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3">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3">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3">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3">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1.0062621655786422E-2</v>
      </c>
      <c r="CA28" s="113">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3">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3">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3.1057690073038595E-2</v>
      </c>
      <c r="CD28" s="113">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5.2176955183155134E-2</v>
      </c>
      <c r="CE28" s="113">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9.9855421793322519E-2</v>
      </c>
      <c r="CF28" s="113">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3.100617709650548E-2</v>
      </c>
      <c r="CG28" s="113">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2">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4">
        <f t="shared" si="0"/>
        <v>2774.5475995013867</v>
      </c>
      <c r="CK28" s="112">
        <f t="shared" si="1"/>
        <v>48.048045744762803</v>
      </c>
    </row>
    <row r="29" spans="2:89" x14ac:dyDescent="0.5">
      <c r="B29" s="129" t="s">
        <v>29</v>
      </c>
      <c r="C29" s="128" t="s">
        <v>2</v>
      </c>
      <c r="D29" s="128" t="s">
        <v>14</v>
      </c>
      <c r="E29" s="127">
        <f>'INPUTS-Incidence'!E29</f>
        <v>4450.7017907694653</v>
      </c>
      <c r="F29" s="126">
        <f>'INTERNAL PARAMETERS-1'!M11</f>
        <v>53.995000000000005</v>
      </c>
      <c r="G29" s="114">
        <f>'ANALYSIS-YLD1'!G29*VLOOKUP('ANALYSIS-YLD2'!G$4,'INTERNAL PARAMETERS-1'!$B$5:$J$44,5,FALSE)*VLOOKUP('ANALYSIS-YLD2'!G$4,'INTERNAL PARAMETERS-1'!$B$5:$J$44,7,FALSE)*'ANALYSIS-YLD2'!$F29 + 'ANALYSIS-YLD1'!G29*(1-VLOOKUP('ANALYSIS-YLD2'!G$4,'INTERNAL PARAMETERS-1'!$B$5:$J$44,5,FALSE))*VLOOKUP('ANALYSIS-YLD2'!G$4,'INTERNAL PARAMETERS-1'!$B$5:$J$44,9,FALSE)*'ANALYSIS-YLD2'!$F29</f>
        <v>1429.7552757022825</v>
      </c>
      <c r="H29" s="113">
        <f>'ANALYSIS-YLD1'!H29*VLOOKUP('ANALYSIS-YLD2'!H$4,'INTERNAL PARAMETERS-1'!$B$5:$J$44,5,FALSE)*VLOOKUP('ANALYSIS-YLD2'!H$4,'INTERNAL PARAMETERS-1'!$B$5:$J$44,7,FALSE)*'ANALYSIS-YLD2'!$F29 + 'ANALYSIS-YLD1'!H29*(1-VLOOKUP('ANALYSIS-YLD2'!H$4,'INTERNAL PARAMETERS-1'!$B$5:$J$44,5,FALSE))*VLOOKUP('ANALYSIS-YLD2'!H$4,'INTERNAL PARAMETERS-1'!$B$5:$J$44,9,FALSE)*'ANALYSIS-YLD2'!$F29</f>
        <v>564.55047025062242</v>
      </c>
      <c r="I29" s="113">
        <f>'ANALYSIS-YLD1'!I29*VLOOKUP('ANALYSIS-YLD2'!I$4,'INTERNAL PARAMETERS-1'!$B$5:$J$44,5,FALSE)*VLOOKUP('ANALYSIS-YLD2'!I$4,'INTERNAL PARAMETERS-1'!$B$5:$J$44,7,FALSE)*'ANALYSIS-YLD2'!$F29 + 'ANALYSIS-YLD1'!I29*(1-VLOOKUP('ANALYSIS-YLD2'!I$4,'INTERNAL PARAMETERS-1'!$B$5:$J$44,5,FALSE))*VLOOKUP('ANALYSIS-YLD2'!I$4,'INTERNAL PARAMETERS-1'!$B$5:$J$44,9,FALSE)*'ANALYSIS-YLD2'!$F29</f>
        <v>643.8903986813558</v>
      </c>
      <c r="J29" s="113">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3">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3">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3">
        <f>'ANALYSIS-YLD1'!M29*VLOOKUP('ANALYSIS-YLD2'!M$4,'INTERNAL PARAMETERS-1'!$B$5:$J$44,5,FALSE)*VLOOKUP('ANALYSIS-YLD2'!M$4,'INTERNAL PARAMETERS-1'!$B$5:$J$44,7,FALSE)*'ANALYSIS-YLD2'!$F29 + 'ANALYSIS-YLD1'!M29*(1-VLOOKUP('ANALYSIS-YLD2'!M$4,'INTERNAL PARAMETERS-1'!$B$5:$J$44,5,FALSE))*VLOOKUP('ANALYSIS-YLD2'!M$4,'INTERNAL PARAMETERS-1'!$B$5:$J$44,9,FALSE)*'ANALYSIS-YLD2'!$F29</f>
        <v>9.8888805753359446</v>
      </c>
      <c r="N29" s="113">
        <f>'ANALYSIS-YLD1'!N29*VLOOKUP('ANALYSIS-YLD2'!N$4,'INTERNAL PARAMETERS-1'!$B$5:$J$44,5,FALSE)*VLOOKUP('ANALYSIS-YLD2'!N$4,'INTERNAL PARAMETERS-1'!$B$5:$J$44,7,FALSE)*'ANALYSIS-YLD2'!$F29 + 'ANALYSIS-YLD1'!N29*(1-VLOOKUP('ANALYSIS-YLD2'!N$4,'INTERNAL PARAMETERS-1'!$B$5:$J$44,5,FALSE))*VLOOKUP('ANALYSIS-YLD2'!N$4,'INTERNAL PARAMETERS-1'!$B$5:$J$44,9,FALSE)*'ANALYSIS-YLD2'!$F29</f>
        <v>2.2395915972780114</v>
      </c>
      <c r="O29" s="113">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3">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3">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3">
        <f>'ANALYSIS-YLD1'!R29*VLOOKUP('ANALYSIS-YLD2'!R$4,'INTERNAL PARAMETERS-1'!$B$5:$J$44,5,FALSE)*VLOOKUP('ANALYSIS-YLD2'!R$4,'INTERNAL PARAMETERS-1'!$B$5:$J$44,7,FALSE)*'ANALYSIS-YLD2'!$F29 + 'ANALYSIS-YLD1'!R29*(1-VLOOKUP('ANALYSIS-YLD2'!R$4,'INTERNAL PARAMETERS-1'!$B$5:$J$44,5,FALSE))*VLOOKUP('ANALYSIS-YLD2'!R$4,'INTERNAL PARAMETERS-1'!$B$5:$J$44,9,FALSE)*'ANALYSIS-YLD2'!$F29</f>
        <v>4.6236729750255723</v>
      </c>
      <c r="S29" s="113">
        <f>'ANALYSIS-YLD1'!S29*VLOOKUP('ANALYSIS-YLD2'!S$4,'INTERNAL PARAMETERS-1'!$B$5:$J$44,5,FALSE)*VLOOKUP('ANALYSIS-YLD2'!S$4,'INTERNAL PARAMETERS-1'!$B$5:$J$44,7,FALSE)*'ANALYSIS-YLD2'!$F29 + 'ANALYSIS-YLD1'!S29*(1-VLOOKUP('ANALYSIS-YLD2'!S$4,'INTERNAL PARAMETERS-1'!$B$5:$J$44,5,FALSE))*VLOOKUP('ANALYSIS-YLD2'!S$4,'INTERNAL PARAMETERS-1'!$B$5:$J$44,9,FALSE)*'ANALYSIS-YLD2'!$F29</f>
        <v>87.586025688143408</v>
      </c>
      <c r="T29" s="113">
        <f>'ANALYSIS-YLD1'!T29*VLOOKUP('ANALYSIS-YLD2'!T$4,'INTERNAL PARAMETERS-1'!$B$5:$J$44,5,FALSE)*VLOOKUP('ANALYSIS-YLD2'!T$4,'INTERNAL PARAMETERS-1'!$B$5:$J$44,7,FALSE)*'ANALYSIS-YLD2'!$F29 + 'ANALYSIS-YLD1'!T29*(1-VLOOKUP('ANALYSIS-YLD2'!T$4,'INTERNAL PARAMETERS-1'!$B$5:$J$44,5,FALSE))*VLOOKUP('ANALYSIS-YLD2'!T$4,'INTERNAL PARAMETERS-1'!$B$5:$J$44,9,FALSE)*'ANALYSIS-YLD2'!$F29</f>
        <v>19.072651021980487</v>
      </c>
      <c r="U29" s="113">
        <f>'ANALYSIS-YLD1'!U29*VLOOKUP('ANALYSIS-YLD2'!U$4,'INTERNAL PARAMETERS-1'!$B$5:$J$44,5,FALSE)*VLOOKUP('ANALYSIS-YLD2'!U$4,'INTERNAL PARAMETERS-1'!$B$5:$J$44,7,FALSE)*'ANALYSIS-YLD2'!$F29 + 'ANALYSIS-YLD1'!U29*(1-VLOOKUP('ANALYSIS-YLD2'!U$4,'INTERNAL PARAMETERS-1'!$B$5:$J$44,5,FALSE))*VLOOKUP('ANALYSIS-YLD2'!U$4,'INTERNAL PARAMETERS-1'!$B$5:$J$44,9,FALSE)*'ANALYSIS-YLD2'!$F29</f>
        <v>18.286626616226144</v>
      </c>
      <c r="V29" s="113">
        <f>'ANALYSIS-YLD1'!V29*VLOOKUP('ANALYSIS-YLD2'!V$4,'INTERNAL PARAMETERS-1'!$B$5:$J$44,5,FALSE)*VLOOKUP('ANALYSIS-YLD2'!V$4,'INTERNAL PARAMETERS-1'!$B$5:$J$44,7,FALSE)*'ANALYSIS-YLD2'!$F29 + 'ANALYSIS-YLD1'!V29*(1-VLOOKUP('ANALYSIS-YLD2'!V$4,'INTERNAL PARAMETERS-1'!$B$5:$J$44,5,FALSE))*VLOOKUP('ANALYSIS-YLD2'!V$4,'INTERNAL PARAMETERS-1'!$B$5:$J$44,9,FALSE)*'ANALYSIS-YLD2'!$F29</f>
        <v>54.781855367224857</v>
      </c>
      <c r="W29" s="113">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3">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3">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3">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3">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3">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3">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3">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3">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3">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2.2540405753249662</v>
      </c>
      <c r="AG29" s="113">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3">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3">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1.1559182437563931</v>
      </c>
      <c r="AJ29" s="113">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3">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3">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3">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3">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3">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3">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3">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3">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3">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2">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4">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3">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3">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14.079578639909753</v>
      </c>
      <c r="AX29" s="113">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3">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3">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3">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2.1613189009578302</v>
      </c>
      <c r="BB29" s="113">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2.442878182300583</v>
      </c>
      <c r="BC29" s="113">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2.9500140512896005</v>
      </c>
      <c r="BD29" s="113">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2.6818309557178188</v>
      </c>
      <c r="BE29" s="113">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6.1682111981509822</v>
      </c>
      <c r="BF29" s="113">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3">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2.4192211294576365</v>
      </c>
      <c r="BH29" s="113">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1.0966810694211928E-2</v>
      </c>
      <c r="BI29" s="113">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3">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0.61388248226937081</v>
      </c>
      <c r="BK29" s="113">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0.94561561122407989</v>
      </c>
      <c r="BL29" s="113">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3.3843678433893567</v>
      </c>
      <c r="BM29" s="113">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0.90011545013211935</v>
      </c>
      <c r="BN29" s="113">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0.82004911616371479</v>
      </c>
      <c r="BO29" s="113">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0.67958942139516054</v>
      </c>
      <c r="BP29" s="113">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5.0816230409287282E-2</v>
      </c>
      <c r="BQ29" s="113">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3.1478848685806264</v>
      </c>
      <c r="BR29" s="113">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9.692009066297283E-2</v>
      </c>
      <c r="BS29" s="113">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1.0213065915592052E-2</v>
      </c>
      <c r="BT29" s="113">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3">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3">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3">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3">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3">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3">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1.2406896946987232E-2</v>
      </c>
      <c r="CA29" s="113">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3">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3">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3.5448276991392094E-2</v>
      </c>
      <c r="CD29" s="113">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4.4556514829458119E-2</v>
      </c>
      <c r="CE29" s="113">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8.1699838399208455E-2</v>
      </c>
      <c r="CF29" s="113">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6.5538284335705688E-2</v>
      </c>
      <c r="CG29" s="113">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2.1715586351373625E-3</v>
      </c>
      <c r="CH29" s="112">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4">
        <f t="shared" si="0"/>
        <v>2838.0854072945563</v>
      </c>
      <c r="CK29" s="112">
        <f t="shared" si="1"/>
        <v>43.805295418758575</v>
      </c>
    </row>
    <row r="30" spans="2:89" x14ac:dyDescent="0.5">
      <c r="B30" s="129" t="s">
        <v>29</v>
      </c>
      <c r="C30" s="128" t="s">
        <v>2</v>
      </c>
      <c r="D30" s="128" t="s">
        <v>13</v>
      </c>
      <c r="E30" s="127">
        <f>'INPUTS-Incidence'!E30</f>
        <v>3996.4665104615269</v>
      </c>
      <c r="F30" s="126">
        <f>'INTERNAL PARAMETERS-1'!M12</f>
        <v>49.09</v>
      </c>
      <c r="G30" s="114">
        <f>'ANALYSIS-YLD1'!G30*VLOOKUP('ANALYSIS-YLD2'!G$4,'INTERNAL PARAMETERS-1'!$B$5:$J$44,5,FALSE)*VLOOKUP('ANALYSIS-YLD2'!G$4,'INTERNAL PARAMETERS-1'!$B$5:$J$44,7,FALSE)*'ANALYSIS-YLD2'!$F30 + 'ANALYSIS-YLD1'!G30*(1-VLOOKUP('ANALYSIS-YLD2'!G$4,'INTERNAL PARAMETERS-1'!$B$5:$J$44,5,FALSE))*VLOOKUP('ANALYSIS-YLD2'!G$4,'INTERNAL PARAMETERS-1'!$B$5:$J$44,9,FALSE)*'ANALYSIS-YLD2'!$F30</f>
        <v>1063.1880714610957</v>
      </c>
      <c r="H30" s="113">
        <f>'ANALYSIS-YLD1'!H30*VLOOKUP('ANALYSIS-YLD2'!H$4,'INTERNAL PARAMETERS-1'!$B$5:$J$44,5,FALSE)*VLOOKUP('ANALYSIS-YLD2'!H$4,'INTERNAL PARAMETERS-1'!$B$5:$J$44,7,FALSE)*'ANALYSIS-YLD2'!$F30 + 'ANALYSIS-YLD1'!H30*(1-VLOOKUP('ANALYSIS-YLD2'!H$4,'INTERNAL PARAMETERS-1'!$B$5:$J$44,5,FALSE))*VLOOKUP('ANALYSIS-YLD2'!H$4,'INTERNAL PARAMETERS-1'!$B$5:$J$44,9,FALSE)*'ANALYSIS-YLD2'!$F30</f>
        <v>320.58214867642903</v>
      </c>
      <c r="I30" s="113">
        <f>'ANALYSIS-YLD1'!I30*VLOOKUP('ANALYSIS-YLD2'!I$4,'INTERNAL PARAMETERS-1'!$B$5:$J$44,5,FALSE)*VLOOKUP('ANALYSIS-YLD2'!I$4,'INTERNAL PARAMETERS-1'!$B$5:$J$44,7,FALSE)*'ANALYSIS-YLD2'!$F30 + 'ANALYSIS-YLD1'!I30*(1-VLOOKUP('ANALYSIS-YLD2'!I$4,'INTERNAL PARAMETERS-1'!$B$5:$J$44,5,FALSE))*VLOOKUP('ANALYSIS-YLD2'!I$4,'INTERNAL PARAMETERS-1'!$B$5:$J$44,9,FALSE)*'ANALYSIS-YLD2'!$F30</f>
        <v>470.87849772160672</v>
      </c>
      <c r="J30" s="113">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3">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3">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3">
        <f>'ANALYSIS-YLD1'!M30*VLOOKUP('ANALYSIS-YLD2'!M$4,'INTERNAL PARAMETERS-1'!$B$5:$J$44,5,FALSE)*VLOOKUP('ANALYSIS-YLD2'!M$4,'INTERNAL PARAMETERS-1'!$B$5:$J$44,7,FALSE)*'ANALYSIS-YLD2'!$F30 + 'ANALYSIS-YLD1'!M30*(1-VLOOKUP('ANALYSIS-YLD2'!M$4,'INTERNAL PARAMETERS-1'!$B$5:$J$44,5,FALSE))*VLOOKUP('ANALYSIS-YLD2'!M$4,'INTERNAL PARAMETERS-1'!$B$5:$J$44,9,FALSE)*'ANALYSIS-YLD2'!$F30</f>
        <v>7.1790678278180442</v>
      </c>
      <c r="N30" s="113">
        <f>'ANALYSIS-YLD1'!N30*VLOOKUP('ANALYSIS-YLD2'!N$4,'INTERNAL PARAMETERS-1'!$B$5:$J$44,5,FALSE)*VLOOKUP('ANALYSIS-YLD2'!N$4,'INTERNAL PARAMETERS-1'!$B$5:$J$44,7,FALSE)*'ANALYSIS-YLD2'!$F30 + 'ANALYSIS-YLD1'!N30*(1-VLOOKUP('ANALYSIS-YLD2'!N$4,'INTERNAL PARAMETERS-1'!$B$5:$J$44,5,FALSE))*VLOOKUP('ANALYSIS-YLD2'!N$4,'INTERNAL PARAMETERS-1'!$B$5:$J$44,9,FALSE)*'ANALYSIS-YLD2'!$F30</f>
        <v>1.444065367664549</v>
      </c>
      <c r="O30" s="113">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3">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3">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3">
        <f>'ANALYSIS-YLD1'!R30*VLOOKUP('ANALYSIS-YLD2'!R$4,'INTERNAL PARAMETERS-1'!$B$5:$J$44,5,FALSE)*VLOOKUP('ANALYSIS-YLD2'!R$4,'INTERNAL PARAMETERS-1'!$B$5:$J$44,7,FALSE)*'ANALYSIS-YLD2'!$F30 + 'ANALYSIS-YLD1'!R30*(1-VLOOKUP('ANALYSIS-YLD2'!R$4,'INTERNAL PARAMETERS-1'!$B$5:$J$44,5,FALSE))*VLOOKUP('ANALYSIS-YLD2'!R$4,'INTERNAL PARAMETERS-1'!$B$5:$J$44,9,FALSE)*'ANALYSIS-YLD2'!$F30</f>
        <v>2.4754032997033848</v>
      </c>
      <c r="S30" s="113">
        <f>'ANALYSIS-YLD1'!S30*VLOOKUP('ANALYSIS-YLD2'!S$4,'INTERNAL PARAMETERS-1'!$B$5:$J$44,5,FALSE)*VLOOKUP('ANALYSIS-YLD2'!S$4,'INTERNAL PARAMETERS-1'!$B$5:$J$44,7,FALSE)*'ANALYSIS-YLD2'!$F30 + 'ANALYSIS-YLD1'!S30*(1-VLOOKUP('ANALYSIS-YLD2'!S$4,'INTERNAL PARAMETERS-1'!$B$5:$J$44,5,FALSE))*VLOOKUP('ANALYSIS-YLD2'!S$4,'INTERNAL PARAMETERS-1'!$B$5:$J$44,9,FALSE)*'ANALYSIS-YLD2'!$F30</f>
        <v>82.295257077695169</v>
      </c>
      <c r="T30" s="113">
        <f>'ANALYSIS-YLD1'!T30*VLOOKUP('ANALYSIS-YLD2'!T$4,'INTERNAL PARAMETERS-1'!$B$5:$J$44,5,FALSE)*VLOOKUP('ANALYSIS-YLD2'!T$4,'INTERNAL PARAMETERS-1'!$B$5:$J$44,7,FALSE)*'ANALYSIS-YLD2'!$F30 + 'ANALYSIS-YLD1'!T30*(1-VLOOKUP('ANALYSIS-YLD2'!T$4,'INTERNAL PARAMETERS-1'!$B$5:$J$44,5,FALSE))*VLOOKUP('ANALYSIS-YLD2'!T$4,'INTERNAL PARAMETERS-1'!$B$5:$J$44,9,FALSE)*'ANALYSIS-YLD2'!$F30</f>
        <v>23.208083053965225</v>
      </c>
      <c r="U30" s="113">
        <f>'ANALYSIS-YLD1'!U30*VLOOKUP('ANALYSIS-YLD2'!U$4,'INTERNAL PARAMETERS-1'!$B$5:$J$44,5,FALSE)*VLOOKUP('ANALYSIS-YLD2'!U$4,'INTERNAL PARAMETERS-1'!$B$5:$J$44,7,FALSE)*'ANALYSIS-YLD2'!$F30 + 'ANALYSIS-YLD1'!U30*(1-VLOOKUP('ANALYSIS-YLD2'!U$4,'INTERNAL PARAMETERS-1'!$B$5:$J$44,5,FALSE))*VLOOKUP('ANALYSIS-YLD2'!U$4,'INTERNAL PARAMETERS-1'!$B$5:$J$44,9,FALSE)*'ANALYSIS-YLD2'!$F30</f>
        <v>13.986915406489437</v>
      </c>
      <c r="V30" s="113">
        <f>'ANALYSIS-YLD1'!V30*VLOOKUP('ANALYSIS-YLD2'!V$4,'INTERNAL PARAMETERS-1'!$B$5:$J$44,5,FALSE)*VLOOKUP('ANALYSIS-YLD2'!V$4,'INTERNAL PARAMETERS-1'!$B$5:$J$44,7,FALSE)*'ANALYSIS-YLD2'!$F30 + 'ANALYSIS-YLD1'!V30*(1-VLOOKUP('ANALYSIS-YLD2'!V$4,'INTERNAL PARAMETERS-1'!$B$5:$J$44,5,FALSE))*VLOOKUP('ANALYSIS-YLD2'!V$4,'INTERNAL PARAMETERS-1'!$B$5:$J$44,9,FALSE)*'ANALYSIS-YLD2'!$F30</f>
        <v>42.293155866141923</v>
      </c>
      <c r="W30" s="113">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3">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3">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3">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3">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3">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3">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3">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3">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3">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3">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6.3440253203080177</v>
      </c>
      <c r="AH30" s="113">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0.56735185791372511</v>
      </c>
      <c r="AI30" s="113">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1.0314507392999102</v>
      </c>
      <c r="AJ30" s="113">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4.0230404470245968</v>
      </c>
      <c r="AK30" s="113">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3">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3">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3">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3">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3">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3">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3">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3">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2">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4">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3">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3">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11.325231318475179</v>
      </c>
      <c r="AX30" s="113">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3">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3">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3">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1.7258390416791114</v>
      </c>
      <c r="BB30" s="113">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1.7325283402902705</v>
      </c>
      <c r="BC30" s="113">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3.3231878865162519</v>
      </c>
      <c r="BD30" s="113">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2.2044922754173126</v>
      </c>
      <c r="BE30" s="113">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4.9097475588507251</v>
      </c>
      <c r="BF30" s="113">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3">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2.5002075736452452</v>
      </c>
      <c r="BH30" s="113">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1.4678073829778109E-2</v>
      </c>
      <c r="BI30" s="113">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3">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0.52128965914300718</v>
      </c>
      <c r="BK30" s="113">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0.74581498129961044</v>
      </c>
      <c r="BL30" s="113">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3.2566291215343459</v>
      </c>
      <c r="BM30" s="113">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0.93324029170500966</v>
      </c>
      <c r="BN30" s="113">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0.77598894573308608</v>
      </c>
      <c r="BO30" s="113">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0.70004042332597183</v>
      </c>
      <c r="BP30" s="113">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4.4742141288041146E-2</v>
      </c>
      <c r="BQ30" s="113">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2.9615161033925279</v>
      </c>
      <c r="BR30" s="113">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0.10107262506755503</v>
      </c>
      <c r="BS30" s="113">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6.4862405275888501E-3</v>
      </c>
      <c r="BT30" s="113">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3">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3">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3">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3">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3">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3">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4.638907939259463E-3</v>
      </c>
      <c r="CA30" s="113">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3">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3">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2.9960257148048147E-2</v>
      </c>
      <c r="CD30" s="113">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4.1799435493901096E-2</v>
      </c>
      <c r="CE30" s="113">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9.6895288056842888E-2</v>
      </c>
      <c r="CF30" s="113">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8.0407253551740568E-2</v>
      </c>
      <c r="CG30" s="113">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2.1315461869674157E-3</v>
      </c>
      <c r="CH30" s="112">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4">
        <f t="shared" si="0"/>
        <v>2039.4965341231555</v>
      </c>
      <c r="CK30" s="112">
        <f t="shared" si="1"/>
        <v>38.038565290097367</v>
      </c>
    </row>
    <row r="31" spans="2:89" x14ac:dyDescent="0.5">
      <c r="B31" s="129" t="s">
        <v>29</v>
      </c>
      <c r="C31" s="128" t="s">
        <v>2</v>
      </c>
      <c r="D31" s="128" t="s">
        <v>12</v>
      </c>
      <c r="E31" s="127">
        <f>'INPUTS-Incidence'!E31</f>
        <v>3085.5840811006519</v>
      </c>
      <c r="F31" s="126">
        <f>'INTERNAL PARAMETERS-1'!M13</f>
        <v>44.225000000000001</v>
      </c>
      <c r="G31" s="114">
        <f>'ANALYSIS-YLD1'!G31*VLOOKUP('ANALYSIS-YLD2'!G$4,'INTERNAL PARAMETERS-1'!$B$5:$J$44,5,FALSE)*VLOOKUP('ANALYSIS-YLD2'!G$4,'INTERNAL PARAMETERS-1'!$B$5:$J$44,7,FALSE)*'ANALYSIS-YLD2'!$F31 + 'ANALYSIS-YLD1'!G31*(1-VLOOKUP('ANALYSIS-YLD2'!G$4,'INTERNAL PARAMETERS-1'!$B$5:$J$44,5,FALSE))*VLOOKUP('ANALYSIS-YLD2'!G$4,'INTERNAL PARAMETERS-1'!$B$5:$J$44,9,FALSE)*'ANALYSIS-YLD2'!$F31</f>
        <v>472.54019483651496</v>
      </c>
      <c r="H31" s="113">
        <f>'ANALYSIS-YLD1'!H31*VLOOKUP('ANALYSIS-YLD2'!H$4,'INTERNAL PARAMETERS-1'!$B$5:$J$44,5,FALSE)*VLOOKUP('ANALYSIS-YLD2'!H$4,'INTERNAL PARAMETERS-1'!$B$5:$J$44,7,FALSE)*'ANALYSIS-YLD2'!$F31 + 'ANALYSIS-YLD1'!H31*(1-VLOOKUP('ANALYSIS-YLD2'!H$4,'INTERNAL PARAMETERS-1'!$B$5:$J$44,5,FALSE))*VLOOKUP('ANALYSIS-YLD2'!H$4,'INTERNAL PARAMETERS-1'!$B$5:$J$44,9,FALSE)*'ANALYSIS-YLD2'!$F31</f>
        <v>226.68072880717935</v>
      </c>
      <c r="I31" s="113">
        <f>'ANALYSIS-YLD1'!I31*VLOOKUP('ANALYSIS-YLD2'!I$4,'INTERNAL PARAMETERS-1'!$B$5:$J$44,5,FALSE)*VLOOKUP('ANALYSIS-YLD2'!I$4,'INTERNAL PARAMETERS-1'!$B$5:$J$44,7,FALSE)*'ANALYSIS-YLD2'!$F31 + 'ANALYSIS-YLD1'!I31*(1-VLOOKUP('ANALYSIS-YLD2'!I$4,'INTERNAL PARAMETERS-1'!$B$5:$J$44,5,FALSE))*VLOOKUP('ANALYSIS-YLD2'!I$4,'INTERNAL PARAMETERS-1'!$B$5:$J$44,9,FALSE)*'ANALYSIS-YLD2'!$F31</f>
        <v>323.70245636802593</v>
      </c>
      <c r="J31" s="113">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3">
        <f>'ANALYSIS-YLD1'!K31*VLOOKUP('ANALYSIS-YLD2'!K$4,'INTERNAL PARAMETERS-1'!$B$5:$J$44,5,FALSE)*VLOOKUP('ANALYSIS-YLD2'!K$4,'INTERNAL PARAMETERS-1'!$B$5:$J$44,7,FALSE)*'ANALYSIS-YLD2'!$F31 + 'ANALYSIS-YLD1'!K31*(1-VLOOKUP('ANALYSIS-YLD2'!K$4,'INTERNAL PARAMETERS-1'!$B$5:$J$44,5,FALSE))*VLOOKUP('ANALYSIS-YLD2'!K$4,'INTERNAL PARAMETERS-1'!$B$5:$J$44,9,FALSE)*'ANALYSIS-YLD2'!$F31</f>
        <v>4.9223835323513896</v>
      </c>
      <c r="L31" s="113">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3">
        <f>'ANALYSIS-YLD1'!M31*VLOOKUP('ANALYSIS-YLD2'!M$4,'INTERNAL PARAMETERS-1'!$B$5:$J$44,5,FALSE)*VLOOKUP('ANALYSIS-YLD2'!M$4,'INTERNAL PARAMETERS-1'!$B$5:$J$44,7,FALSE)*'ANALYSIS-YLD2'!$F31 + 'ANALYSIS-YLD1'!M31*(1-VLOOKUP('ANALYSIS-YLD2'!M$4,'INTERNAL PARAMETERS-1'!$B$5:$J$44,5,FALSE))*VLOOKUP('ANALYSIS-YLD2'!M$4,'INTERNAL PARAMETERS-1'!$B$5:$J$44,9,FALSE)*'ANALYSIS-YLD2'!$F31</f>
        <v>8.8833943933806037</v>
      </c>
      <c r="N31" s="113">
        <f>'ANALYSIS-YLD1'!N31*VLOOKUP('ANALYSIS-YLD2'!N$4,'INTERNAL PARAMETERS-1'!$B$5:$J$44,5,FALSE)*VLOOKUP('ANALYSIS-YLD2'!N$4,'INTERNAL PARAMETERS-1'!$B$5:$J$44,7,FALSE)*'ANALYSIS-YLD2'!$F31 + 'ANALYSIS-YLD1'!N31*(1-VLOOKUP('ANALYSIS-YLD2'!N$4,'INTERNAL PARAMETERS-1'!$B$5:$J$44,5,FALSE))*VLOOKUP('ANALYSIS-YLD2'!N$4,'INTERNAL PARAMETERS-1'!$B$5:$J$44,9,FALSE)*'ANALYSIS-YLD2'!$F31</f>
        <v>1.0666631264621533</v>
      </c>
      <c r="O31" s="113">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3">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3">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3">
        <f>'ANALYSIS-YLD1'!R31*VLOOKUP('ANALYSIS-YLD2'!R$4,'INTERNAL PARAMETERS-1'!$B$5:$J$44,5,FALSE)*VLOOKUP('ANALYSIS-YLD2'!R$4,'INTERNAL PARAMETERS-1'!$B$5:$J$44,7,FALSE)*'ANALYSIS-YLD2'!$F31 + 'ANALYSIS-YLD1'!R31*(1-VLOOKUP('ANALYSIS-YLD2'!R$4,'INTERNAL PARAMETERS-1'!$B$5:$J$44,5,FALSE))*VLOOKUP('ANALYSIS-YLD2'!R$4,'INTERNAL PARAMETERS-1'!$B$5:$J$44,9,FALSE)*'ANALYSIS-YLD2'!$F31</f>
        <v>0.58339360383423866</v>
      </c>
      <c r="S31" s="113">
        <f>'ANALYSIS-YLD1'!S31*VLOOKUP('ANALYSIS-YLD2'!S$4,'INTERNAL PARAMETERS-1'!$B$5:$J$44,5,FALSE)*VLOOKUP('ANALYSIS-YLD2'!S$4,'INTERNAL PARAMETERS-1'!$B$5:$J$44,7,FALSE)*'ANALYSIS-YLD2'!$F31 + 'ANALYSIS-YLD1'!S31*(1-VLOOKUP('ANALYSIS-YLD2'!S$4,'INTERNAL PARAMETERS-1'!$B$5:$J$44,5,FALSE))*VLOOKUP('ANALYSIS-YLD2'!S$4,'INTERNAL PARAMETERS-1'!$B$5:$J$44,9,FALSE)*'ANALYSIS-YLD2'!$F31</f>
        <v>53.212633525380674</v>
      </c>
      <c r="T31" s="113">
        <f>'ANALYSIS-YLD1'!T31*VLOOKUP('ANALYSIS-YLD2'!T$4,'INTERNAL PARAMETERS-1'!$B$5:$J$44,5,FALSE)*VLOOKUP('ANALYSIS-YLD2'!T$4,'INTERNAL PARAMETERS-1'!$B$5:$J$44,7,FALSE)*'ANALYSIS-YLD2'!$F31 + 'ANALYSIS-YLD1'!T31*(1-VLOOKUP('ANALYSIS-YLD2'!T$4,'INTERNAL PARAMETERS-1'!$B$5:$J$44,5,FALSE))*VLOOKUP('ANALYSIS-YLD2'!T$4,'INTERNAL PARAMETERS-1'!$B$5:$J$44,9,FALSE)*'ANALYSIS-YLD2'!$F31</f>
        <v>13.127993605742212</v>
      </c>
      <c r="U31" s="113">
        <f>'ANALYSIS-YLD1'!U31*VLOOKUP('ANALYSIS-YLD2'!U$4,'INTERNAL PARAMETERS-1'!$B$5:$J$44,5,FALSE)*VLOOKUP('ANALYSIS-YLD2'!U$4,'INTERNAL PARAMETERS-1'!$B$5:$J$44,7,FALSE)*'ANALYSIS-YLD2'!$F31 + 'ANALYSIS-YLD1'!U31*(1-VLOOKUP('ANALYSIS-YLD2'!U$4,'INTERNAL PARAMETERS-1'!$B$5:$J$44,5,FALSE))*VLOOKUP('ANALYSIS-YLD2'!U$4,'INTERNAL PARAMETERS-1'!$B$5:$J$44,9,FALSE)*'ANALYSIS-YLD2'!$F31</f>
        <v>8.2416682521607409</v>
      </c>
      <c r="V31" s="113">
        <f>'ANALYSIS-YLD1'!V31*VLOOKUP('ANALYSIS-YLD2'!V$4,'INTERNAL PARAMETERS-1'!$B$5:$J$44,5,FALSE)*VLOOKUP('ANALYSIS-YLD2'!V$4,'INTERNAL PARAMETERS-1'!$B$5:$J$44,7,FALSE)*'ANALYSIS-YLD2'!$F31 + 'ANALYSIS-YLD1'!V31*(1-VLOOKUP('ANALYSIS-YLD2'!V$4,'INTERNAL PARAMETERS-1'!$B$5:$J$44,5,FALSE))*VLOOKUP('ANALYSIS-YLD2'!V$4,'INTERNAL PARAMETERS-1'!$B$5:$J$44,9,FALSE)*'ANALYSIS-YLD2'!$F31</f>
        <v>28.739705104894608</v>
      </c>
      <c r="W31" s="113">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3">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3">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3">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3">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3">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3">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3">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3">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3">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3">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3">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0.40108310263603908</v>
      </c>
      <c r="AI31" s="113">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0.18231050119819961</v>
      </c>
      <c r="AJ31" s="113">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4.2665979218662189</v>
      </c>
      <c r="AK31" s="113">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3">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3">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3">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3">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3">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3">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3">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3">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2">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4">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3">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3">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8.6419034032305575</v>
      </c>
      <c r="AX31" s="113">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3">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3">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3">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2.3704803905955671</v>
      </c>
      <c r="BB31" s="113">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1.4205154692874229</v>
      </c>
      <c r="BC31" s="113">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2.789040827157705</v>
      </c>
      <c r="BD31" s="113">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1.2266627052162173</v>
      </c>
      <c r="BE31" s="113">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3.6217250031778074</v>
      </c>
      <c r="BF31" s="113">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3">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1.7944906657431394</v>
      </c>
      <c r="BH31" s="113">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9.2162308578761631E-3</v>
      </c>
      <c r="BI31" s="113">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3">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0.39320272148755275</v>
      </c>
      <c r="BK31" s="113">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0.59837682268128534</v>
      </c>
      <c r="BL31" s="113">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2.4793508054791165</v>
      </c>
      <c r="BM31" s="113">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0.88873126635521171</v>
      </c>
      <c r="BN31" s="113">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0.62848761806439379</v>
      </c>
      <c r="BO31" s="113">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0.60127484211045146</v>
      </c>
      <c r="BP31" s="113">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3.396537460016992E-2</v>
      </c>
      <c r="BQ31" s="113">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2.3914556480654046</v>
      </c>
      <c r="BR31" s="113">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0.10266109014783729</v>
      </c>
      <c r="BS31" s="113">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5.0908378036542447E-3</v>
      </c>
      <c r="BT31" s="113">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3">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3">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3">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3">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3">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3">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3.6410368616788306E-3</v>
      </c>
      <c r="CA31" s="113">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3">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3">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1.8457998609406199E-2</v>
      </c>
      <c r="CD31" s="113">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2.6928413086877226E-2</v>
      </c>
      <c r="CE31" s="113">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5.5070805195947363E-2</v>
      </c>
      <c r="CF31" s="113">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3.786524478490582E-2</v>
      </c>
      <c r="CG31" s="113">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2">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4">
        <f t="shared" si="0"/>
        <v>1146.551206681627</v>
      </c>
      <c r="CK31" s="112">
        <f t="shared" si="1"/>
        <v>30.138595220600191</v>
      </c>
    </row>
    <row r="32" spans="2:89" x14ac:dyDescent="0.5">
      <c r="B32" s="129" t="s">
        <v>29</v>
      </c>
      <c r="C32" s="128" t="s">
        <v>2</v>
      </c>
      <c r="D32" s="128" t="s">
        <v>11</v>
      </c>
      <c r="E32" s="127">
        <f>'INPUTS-Incidence'!E32</f>
        <v>2899.8701877358135</v>
      </c>
      <c r="F32" s="126">
        <f>'INTERNAL PARAMETERS-1'!M14</f>
        <v>39.424999999999997</v>
      </c>
      <c r="G32" s="114">
        <f>'ANALYSIS-YLD1'!G32*VLOOKUP('ANALYSIS-YLD2'!G$4,'INTERNAL PARAMETERS-1'!$B$5:$J$44,5,FALSE)*VLOOKUP('ANALYSIS-YLD2'!G$4,'INTERNAL PARAMETERS-1'!$B$5:$J$44,7,FALSE)*'ANALYSIS-YLD2'!$F32 + 'ANALYSIS-YLD1'!G32*(1-VLOOKUP('ANALYSIS-YLD2'!G$4,'INTERNAL PARAMETERS-1'!$B$5:$J$44,5,FALSE))*VLOOKUP('ANALYSIS-YLD2'!G$4,'INTERNAL PARAMETERS-1'!$B$5:$J$44,9,FALSE)*'ANALYSIS-YLD2'!$F32</f>
        <v>283.57053895811032</v>
      </c>
      <c r="H32" s="113">
        <f>'ANALYSIS-YLD1'!H32*VLOOKUP('ANALYSIS-YLD2'!H$4,'INTERNAL PARAMETERS-1'!$B$5:$J$44,5,FALSE)*VLOOKUP('ANALYSIS-YLD2'!H$4,'INTERNAL PARAMETERS-1'!$B$5:$J$44,7,FALSE)*'ANALYSIS-YLD2'!$F32 + 'ANALYSIS-YLD1'!H32*(1-VLOOKUP('ANALYSIS-YLD2'!H$4,'INTERNAL PARAMETERS-1'!$B$5:$J$44,5,FALSE))*VLOOKUP('ANALYSIS-YLD2'!H$4,'INTERNAL PARAMETERS-1'!$B$5:$J$44,9,FALSE)*'ANALYSIS-YLD2'!$F32</f>
        <v>171.00824582692451</v>
      </c>
      <c r="I32" s="113">
        <f>'ANALYSIS-YLD1'!I32*VLOOKUP('ANALYSIS-YLD2'!I$4,'INTERNAL PARAMETERS-1'!$B$5:$J$44,5,FALSE)*VLOOKUP('ANALYSIS-YLD2'!I$4,'INTERNAL PARAMETERS-1'!$B$5:$J$44,7,FALSE)*'ANALYSIS-YLD2'!$F32 + 'ANALYSIS-YLD1'!I32*(1-VLOOKUP('ANALYSIS-YLD2'!I$4,'INTERNAL PARAMETERS-1'!$B$5:$J$44,5,FALSE))*VLOOKUP('ANALYSIS-YLD2'!I$4,'INTERNAL PARAMETERS-1'!$B$5:$J$44,9,FALSE)*'ANALYSIS-YLD2'!$F32</f>
        <v>263.64874166961044</v>
      </c>
      <c r="J32" s="113">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3">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3">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3">
        <f>'ANALYSIS-YLD1'!M32*VLOOKUP('ANALYSIS-YLD2'!M$4,'INTERNAL PARAMETERS-1'!$B$5:$J$44,5,FALSE)*VLOOKUP('ANALYSIS-YLD2'!M$4,'INTERNAL PARAMETERS-1'!$B$5:$J$44,7,FALSE)*'ANALYSIS-YLD2'!$F32 + 'ANALYSIS-YLD1'!M32*(1-VLOOKUP('ANALYSIS-YLD2'!M$4,'INTERNAL PARAMETERS-1'!$B$5:$J$44,5,FALSE))*VLOOKUP('ANALYSIS-YLD2'!M$4,'INTERNAL PARAMETERS-1'!$B$5:$J$44,9,FALSE)*'ANALYSIS-YLD2'!$F32</f>
        <v>6.8878726462899111</v>
      </c>
      <c r="N32" s="113">
        <f>'ANALYSIS-YLD1'!N32*VLOOKUP('ANALYSIS-YLD2'!N$4,'INTERNAL PARAMETERS-1'!$B$5:$J$44,5,FALSE)*VLOOKUP('ANALYSIS-YLD2'!N$4,'INTERNAL PARAMETERS-1'!$B$5:$J$44,7,FALSE)*'ANALYSIS-YLD2'!$F32 + 'ANALYSIS-YLD1'!N32*(1-VLOOKUP('ANALYSIS-YLD2'!N$4,'INTERNAL PARAMETERS-1'!$B$5:$J$44,5,FALSE))*VLOOKUP('ANALYSIS-YLD2'!N$4,'INTERNAL PARAMETERS-1'!$B$5:$J$44,9,FALSE)*'ANALYSIS-YLD2'!$F32</f>
        <v>0.6820485800702184</v>
      </c>
      <c r="O32" s="113">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3">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3">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3">
        <f>'ANALYSIS-YLD1'!R32*VLOOKUP('ANALYSIS-YLD2'!R$4,'INTERNAL PARAMETERS-1'!$B$5:$J$44,5,FALSE)*VLOOKUP('ANALYSIS-YLD2'!R$4,'INTERNAL PARAMETERS-1'!$B$5:$J$44,7,FALSE)*'ANALYSIS-YLD2'!$F32 + 'ANALYSIS-YLD1'!R32*(1-VLOOKUP('ANALYSIS-YLD2'!R$4,'INTERNAL PARAMETERS-1'!$B$5:$J$44,5,FALSE))*VLOOKUP('ANALYSIS-YLD2'!R$4,'INTERNAL PARAMETERS-1'!$B$5:$J$44,9,FALSE)*'ANALYSIS-YLD2'!$F32</f>
        <v>2.0542344024978725</v>
      </c>
      <c r="S32" s="113">
        <f>'ANALYSIS-YLD1'!S32*VLOOKUP('ANALYSIS-YLD2'!S$4,'INTERNAL PARAMETERS-1'!$B$5:$J$44,5,FALSE)*VLOOKUP('ANALYSIS-YLD2'!S$4,'INTERNAL PARAMETERS-1'!$B$5:$J$44,7,FALSE)*'ANALYSIS-YLD2'!$F32 + 'ANALYSIS-YLD1'!S32*(1-VLOOKUP('ANALYSIS-YLD2'!S$4,'INTERNAL PARAMETERS-1'!$B$5:$J$44,5,FALSE))*VLOOKUP('ANALYSIS-YLD2'!S$4,'INTERNAL PARAMETERS-1'!$B$5:$J$44,9,FALSE)*'ANALYSIS-YLD2'!$F32</f>
        <v>43.416590508760457</v>
      </c>
      <c r="T32" s="113">
        <f>'ANALYSIS-YLD1'!T32*VLOOKUP('ANALYSIS-YLD2'!T$4,'INTERNAL PARAMETERS-1'!$B$5:$J$44,5,FALSE)*VLOOKUP('ANALYSIS-YLD2'!T$4,'INTERNAL PARAMETERS-1'!$B$5:$J$44,7,FALSE)*'ANALYSIS-YLD2'!$F32 + 'ANALYSIS-YLD1'!T32*(1-VLOOKUP('ANALYSIS-YLD2'!T$4,'INTERNAL PARAMETERS-1'!$B$5:$J$44,5,FALSE))*VLOOKUP('ANALYSIS-YLD2'!T$4,'INTERNAL PARAMETERS-1'!$B$5:$J$44,9,FALSE)*'ANALYSIS-YLD2'!$F32</f>
        <v>6.7402851421229162</v>
      </c>
      <c r="U32" s="113">
        <f>'ANALYSIS-YLD1'!U32*VLOOKUP('ANALYSIS-YLD2'!U$4,'INTERNAL PARAMETERS-1'!$B$5:$J$44,5,FALSE)*VLOOKUP('ANALYSIS-YLD2'!U$4,'INTERNAL PARAMETERS-1'!$B$5:$J$44,7,FALSE)*'ANALYSIS-YLD2'!$F32 + 'ANALYSIS-YLD1'!U32*(1-VLOOKUP('ANALYSIS-YLD2'!U$4,'INTERNAL PARAMETERS-1'!$B$5:$J$44,5,FALSE))*VLOOKUP('ANALYSIS-YLD2'!U$4,'INTERNAL PARAMETERS-1'!$B$5:$J$44,9,FALSE)*'ANALYSIS-YLD2'!$F32</f>
        <v>5.8029538071728277</v>
      </c>
      <c r="V32" s="113">
        <f>'ANALYSIS-YLD1'!V32*VLOOKUP('ANALYSIS-YLD2'!V$4,'INTERNAL PARAMETERS-1'!$B$5:$J$44,5,FALSE)*VLOOKUP('ANALYSIS-YLD2'!V$4,'INTERNAL PARAMETERS-1'!$B$5:$J$44,7,FALSE)*'ANALYSIS-YLD2'!$F32 + 'ANALYSIS-YLD1'!V32*(1-VLOOKUP('ANALYSIS-YLD2'!V$4,'INTERNAL PARAMETERS-1'!$B$5:$J$44,5,FALSE))*VLOOKUP('ANALYSIS-YLD2'!V$4,'INTERNAL PARAMETERS-1'!$B$5:$J$44,9,FALSE)*'ANALYSIS-YLD2'!$F32</f>
        <v>26.320691721327997</v>
      </c>
      <c r="W32" s="113">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3">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3">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3">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3">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3">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3">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3">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3">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3">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3">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3">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3">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0.16045848084960843</v>
      </c>
      <c r="AJ32" s="113">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6.2587725067155082</v>
      </c>
      <c r="AK32" s="113">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3">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3">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3">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3">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3">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3">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3">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3">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2">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4">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3">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3">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7.8956021214310574</v>
      </c>
      <c r="AX32" s="113">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3">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3">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3">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2.0617626670075078</v>
      </c>
      <c r="BB32" s="113">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1.0188966492407427</v>
      </c>
      <c r="BC32" s="113">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2.5114159390510147</v>
      </c>
      <c r="BD32" s="113">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1.313073748207805</v>
      </c>
      <c r="BE32" s="113">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4.8630127079484531</v>
      </c>
      <c r="BF32" s="113">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3">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1.6423976150464505</v>
      </c>
      <c r="BH32" s="113">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5.3079814608559903E-3</v>
      </c>
      <c r="BI32" s="113">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3">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0.40395003086642822</v>
      </c>
      <c r="BK32" s="113">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0.53298559299716519</v>
      </c>
      <c r="BL32" s="113">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2.1576616418328998</v>
      </c>
      <c r="BM32" s="113">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0.98351533308017813</v>
      </c>
      <c r="BN32" s="113">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0.58852426013650994</v>
      </c>
      <c r="BO32" s="113">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0.54758308538786804</v>
      </c>
      <c r="BP32" s="113">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3.1260672078498954E-2</v>
      </c>
      <c r="BQ32" s="113">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2.2801846013816105</v>
      </c>
      <c r="BR32" s="113">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8.600061056487511E-2</v>
      </c>
      <c r="BS32" s="113">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2.2846332523410707E-3</v>
      </c>
      <c r="BT32" s="113">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3">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3">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3">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3">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3">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3">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4.9429279379470852E-3</v>
      </c>
      <c r="CA32" s="113">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3">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3">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1.9471833178546599E-2</v>
      </c>
      <c r="CD32" s="113">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2.3778097137539554E-2</v>
      </c>
      <c r="CE32" s="113">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6.4727560632180201E-2</v>
      </c>
      <c r="CF32" s="113">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0.12461615659037746</v>
      </c>
      <c r="CG32" s="113">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3.3033630083956788E-3</v>
      </c>
      <c r="CH32" s="112">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4">
        <f t="shared" si="0"/>
        <v>816.55143425045264</v>
      </c>
      <c r="CK32" s="112">
        <f t="shared" si="1"/>
        <v>29.166259829457243</v>
      </c>
    </row>
    <row r="33" spans="2:89" x14ac:dyDescent="0.5">
      <c r="B33" s="129" t="s">
        <v>29</v>
      </c>
      <c r="C33" s="128" t="s">
        <v>2</v>
      </c>
      <c r="D33" s="128" t="s">
        <v>10</v>
      </c>
      <c r="E33" s="127">
        <f>'INPUTS-Incidence'!E33</f>
        <v>3293.0047931704717</v>
      </c>
      <c r="F33" s="126">
        <f>'INTERNAL PARAMETERS-1'!M15</f>
        <v>34.72</v>
      </c>
      <c r="G33" s="114">
        <f>'ANALYSIS-YLD1'!G33*VLOOKUP('ANALYSIS-YLD2'!G$4,'INTERNAL PARAMETERS-1'!$B$5:$J$44,5,FALSE)*VLOOKUP('ANALYSIS-YLD2'!G$4,'INTERNAL PARAMETERS-1'!$B$5:$J$44,7,FALSE)*'ANALYSIS-YLD2'!$F33 + 'ANALYSIS-YLD1'!G33*(1-VLOOKUP('ANALYSIS-YLD2'!G$4,'INTERNAL PARAMETERS-1'!$B$5:$J$44,5,FALSE))*VLOOKUP('ANALYSIS-YLD2'!G$4,'INTERNAL PARAMETERS-1'!$B$5:$J$44,9,FALSE)*'ANALYSIS-YLD2'!$F33</f>
        <v>246.0482380140312</v>
      </c>
      <c r="H33" s="113">
        <f>'ANALYSIS-YLD1'!H33*VLOOKUP('ANALYSIS-YLD2'!H$4,'INTERNAL PARAMETERS-1'!$B$5:$J$44,5,FALSE)*VLOOKUP('ANALYSIS-YLD2'!H$4,'INTERNAL PARAMETERS-1'!$B$5:$J$44,7,FALSE)*'ANALYSIS-YLD2'!$F33 + 'ANALYSIS-YLD1'!H33*(1-VLOOKUP('ANALYSIS-YLD2'!H$4,'INTERNAL PARAMETERS-1'!$B$5:$J$44,5,FALSE))*VLOOKUP('ANALYSIS-YLD2'!H$4,'INTERNAL PARAMETERS-1'!$B$5:$J$44,9,FALSE)*'ANALYSIS-YLD2'!$F33</f>
        <v>114.14095529999392</v>
      </c>
      <c r="I33" s="113">
        <f>'ANALYSIS-YLD1'!I33*VLOOKUP('ANALYSIS-YLD2'!I$4,'INTERNAL PARAMETERS-1'!$B$5:$J$44,5,FALSE)*VLOOKUP('ANALYSIS-YLD2'!I$4,'INTERNAL PARAMETERS-1'!$B$5:$J$44,7,FALSE)*'ANALYSIS-YLD2'!$F33 + 'ANALYSIS-YLD1'!I33*(1-VLOOKUP('ANALYSIS-YLD2'!I$4,'INTERNAL PARAMETERS-1'!$B$5:$J$44,5,FALSE))*VLOOKUP('ANALYSIS-YLD2'!I$4,'INTERNAL PARAMETERS-1'!$B$5:$J$44,9,FALSE)*'ANALYSIS-YLD2'!$F33</f>
        <v>256.43898917936207</v>
      </c>
      <c r="J33" s="113">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3">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3">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3">
        <f>'ANALYSIS-YLD1'!M33*VLOOKUP('ANALYSIS-YLD2'!M$4,'INTERNAL PARAMETERS-1'!$B$5:$J$44,5,FALSE)*VLOOKUP('ANALYSIS-YLD2'!M$4,'INTERNAL PARAMETERS-1'!$B$5:$J$44,7,FALSE)*'ANALYSIS-YLD2'!$F33 + 'ANALYSIS-YLD1'!M33*(1-VLOOKUP('ANALYSIS-YLD2'!M$4,'INTERNAL PARAMETERS-1'!$B$5:$J$44,5,FALSE))*VLOOKUP('ANALYSIS-YLD2'!M$4,'INTERNAL PARAMETERS-1'!$B$5:$J$44,9,FALSE)*'ANALYSIS-YLD2'!$F33</f>
        <v>11.462238922871855</v>
      </c>
      <c r="N33" s="113">
        <f>'ANALYSIS-YLD1'!N33*VLOOKUP('ANALYSIS-YLD2'!N$4,'INTERNAL PARAMETERS-1'!$B$5:$J$44,5,FALSE)*VLOOKUP('ANALYSIS-YLD2'!N$4,'INTERNAL PARAMETERS-1'!$B$5:$J$44,7,FALSE)*'ANALYSIS-YLD2'!$F33 + 'ANALYSIS-YLD1'!N33*(1-VLOOKUP('ANALYSIS-YLD2'!N$4,'INTERNAL PARAMETERS-1'!$B$5:$J$44,5,FALSE))*VLOOKUP('ANALYSIS-YLD2'!N$4,'INTERNAL PARAMETERS-1'!$B$5:$J$44,9,FALSE)*'ANALYSIS-YLD2'!$F33</f>
        <v>0.84352122343688296</v>
      </c>
      <c r="O33" s="113">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3">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3">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3">
        <f>'ANALYSIS-YLD1'!R33*VLOOKUP('ANALYSIS-YLD2'!R$4,'INTERNAL PARAMETERS-1'!$B$5:$J$44,5,FALSE)*VLOOKUP('ANALYSIS-YLD2'!R$4,'INTERNAL PARAMETERS-1'!$B$5:$J$44,7,FALSE)*'ANALYSIS-YLD2'!$F33 + 'ANALYSIS-YLD1'!R33*(1-VLOOKUP('ANALYSIS-YLD2'!R$4,'INTERNAL PARAMETERS-1'!$B$5:$J$44,5,FALSE))*VLOOKUP('ANALYSIS-YLD2'!R$4,'INTERNAL PARAMETERS-1'!$B$5:$J$44,9,FALSE)*'ANALYSIS-YLD2'!$F33</f>
        <v>0.51422466938154909</v>
      </c>
      <c r="S33" s="113">
        <f>'ANALYSIS-YLD1'!S33*VLOOKUP('ANALYSIS-YLD2'!S$4,'INTERNAL PARAMETERS-1'!$B$5:$J$44,5,FALSE)*VLOOKUP('ANALYSIS-YLD2'!S$4,'INTERNAL PARAMETERS-1'!$B$5:$J$44,7,FALSE)*'ANALYSIS-YLD2'!$F33 + 'ANALYSIS-YLD1'!S33*(1-VLOOKUP('ANALYSIS-YLD2'!S$4,'INTERNAL PARAMETERS-1'!$B$5:$J$44,5,FALSE))*VLOOKUP('ANALYSIS-YLD2'!S$4,'INTERNAL PARAMETERS-1'!$B$5:$J$44,9,FALSE)*'ANALYSIS-YLD2'!$F33</f>
        <v>38.069726339953114</v>
      </c>
      <c r="T33" s="113">
        <f>'ANALYSIS-YLD1'!T33*VLOOKUP('ANALYSIS-YLD2'!T$4,'INTERNAL PARAMETERS-1'!$B$5:$J$44,5,FALSE)*VLOOKUP('ANALYSIS-YLD2'!T$4,'INTERNAL PARAMETERS-1'!$B$5:$J$44,7,FALSE)*'ANALYSIS-YLD2'!$F33 + 'ANALYSIS-YLD1'!T33*(1-VLOOKUP('ANALYSIS-YLD2'!T$4,'INTERNAL PARAMETERS-1'!$B$5:$J$44,5,FALSE))*VLOOKUP('ANALYSIS-YLD2'!T$4,'INTERNAL PARAMETERS-1'!$B$5:$J$44,9,FALSE)*'ANALYSIS-YLD2'!$F33</f>
        <v>7.7123410425854679</v>
      </c>
      <c r="U33" s="113">
        <f>'ANALYSIS-YLD1'!U33*VLOOKUP('ANALYSIS-YLD2'!U$4,'INTERNAL PARAMETERS-1'!$B$5:$J$44,5,FALSE)*VLOOKUP('ANALYSIS-YLD2'!U$4,'INTERNAL PARAMETERS-1'!$B$5:$J$44,7,FALSE)*'ANALYSIS-YLD2'!$F33 + 'ANALYSIS-YLD1'!U33*(1-VLOOKUP('ANALYSIS-YLD2'!U$4,'INTERNAL PARAMETERS-1'!$B$5:$J$44,5,FALSE))*VLOOKUP('ANALYSIS-YLD2'!U$4,'INTERNAL PARAMETERS-1'!$B$5:$J$44,9,FALSE)*'ANALYSIS-YLD2'!$F33</f>
        <v>3.6311949417757776</v>
      </c>
      <c r="V33" s="113">
        <f>'ANALYSIS-YLD1'!V33*VLOOKUP('ANALYSIS-YLD2'!V$4,'INTERNAL PARAMETERS-1'!$B$5:$J$44,5,FALSE)*VLOOKUP('ANALYSIS-YLD2'!V$4,'INTERNAL PARAMETERS-1'!$B$5:$J$44,7,FALSE)*'ANALYSIS-YLD2'!$F33 + 'ANALYSIS-YLD1'!V33*(1-VLOOKUP('ANALYSIS-YLD2'!V$4,'INTERNAL PARAMETERS-1'!$B$5:$J$44,5,FALSE))*VLOOKUP('ANALYSIS-YLD2'!V$4,'INTERNAL PARAMETERS-1'!$B$5:$J$44,9,FALSE)*'ANALYSIS-YLD2'!$F33</f>
        <v>24.640442571942025</v>
      </c>
      <c r="W33" s="113">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3">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3">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3">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3">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3">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3">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3">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3">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3">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1.2534226316175261</v>
      </c>
      <c r="AG33" s="113">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3">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3">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3">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1.2534226316175261</v>
      </c>
      <c r="AK33" s="113">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3">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3">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3">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3">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3">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3">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3">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3">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2">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4">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3">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3">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8.7203836905459688</v>
      </c>
      <c r="AX33" s="113">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3">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3">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3">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3.8959646274232984</v>
      </c>
      <c r="BB33" s="113">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1.4308787187559762</v>
      </c>
      <c r="BC33" s="113">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3.6232166923677398</v>
      </c>
      <c r="BD33" s="113">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1.1304420404240358</v>
      </c>
      <c r="BE33" s="113">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4.357756302459225</v>
      </c>
      <c r="BF33" s="113">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3">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1.6352883045241071</v>
      </c>
      <c r="BH33" s="113">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6.8965095101612122E-3</v>
      </c>
      <c r="BI33" s="113">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3">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0.42940869743903604</v>
      </c>
      <c r="BK33" s="113">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0.61322423432511908</v>
      </c>
      <c r="BL33" s="113">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2.4529313008535745</v>
      </c>
      <c r="BM33" s="113">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1.2934949171611956</v>
      </c>
      <c r="BN33" s="113">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0.66178848359269216</v>
      </c>
      <c r="BO33" s="113">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0.61379124602408752</v>
      </c>
      <c r="BP33" s="113">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4.7815430345725163E-2</v>
      </c>
      <c r="BQ33" s="113">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2.7092879806601022</v>
      </c>
      <c r="BR33" s="113">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7.5072761143782293E-2</v>
      </c>
      <c r="BS33" s="113">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4.6750976125573317E-3</v>
      </c>
      <c r="BT33" s="113">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3">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3">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3">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3">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3">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3">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3.5758997350440816E-3</v>
      </c>
      <c r="CA33" s="113">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3">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3">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1.6460476418644489E-2</v>
      </c>
      <c r="CD33" s="113">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2.8947705665346074E-2</v>
      </c>
      <c r="CE33" s="113">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7.0642563373578104E-2</v>
      </c>
      <c r="CF33" s="113">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5.6666637568803219E-2</v>
      </c>
      <c r="CG33" s="113">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2">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4">
        <f t="shared" si="0"/>
        <v>706.00871746856899</v>
      </c>
      <c r="CK33" s="112">
        <f t="shared" si="1"/>
        <v>33.878610317929791</v>
      </c>
    </row>
    <row r="34" spans="2:89" x14ac:dyDescent="0.5">
      <c r="B34" s="129" t="s">
        <v>29</v>
      </c>
      <c r="C34" s="128" t="s">
        <v>2</v>
      </c>
      <c r="D34" s="128" t="s">
        <v>9</v>
      </c>
      <c r="E34" s="127">
        <f>'INPUTS-Incidence'!E34</f>
        <v>3810.7526170966885</v>
      </c>
      <c r="F34" s="126">
        <f>'INTERNAL PARAMETERS-1'!M16</f>
        <v>30.094999999999999</v>
      </c>
      <c r="G34" s="114">
        <f>'ANALYSIS-YLD1'!G34*VLOOKUP('ANALYSIS-YLD2'!G$4,'INTERNAL PARAMETERS-1'!$B$5:$J$44,5,FALSE)*VLOOKUP('ANALYSIS-YLD2'!G$4,'INTERNAL PARAMETERS-1'!$B$5:$J$44,7,FALSE)*'ANALYSIS-YLD2'!$F34 + 'ANALYSIS-YLD1'!G34*(1-VLOOKUP('ANALYSIS-YLD2'!G$4,'INTERNAL PARAMETERS-1'!$B$5:$J$44,5,FALSE))*VLOOKUP('ANALYSIS-YLD2'!G$4,'INTERNAL PARAMETERS-1'!$B$5:$J$44,9,FALSE)*'ANALYSIS-YLD2'!$F34</f>
        <v>218.9270525074003</v>
      </c>
      <c r="H34" s="113">
        <f>'ANALYSIS-YLD1'!H34*VLOOKUP('ANALYSIS-YLD2'!H$4,'INTERNAL PARAMETERS-1'!$B$5:$J$44,5,FALSE)*VLOOKUP('ANALYSIS-YLD2'!H$4,'INTERNAL PARAMETERS-1'!$B$5:$J$44,7,FALSE)*'ANALYSIS-YLD2'!$F34 + 'ANALYSIS-YLD1'!H34*(1-VLOOKUP('ANALYSIS-YLD2'!H$4,'INTERNAL PARAMETERS-1'!$B$5:$J$44,5,FALSE))*VLOOKUP('ANALYSIS-YLD2'!H$4,'INTERNAL PARAMETERS-1'!$B$5:$J$44,9,FALSE)*'ANALYSIS-YLD2'!$F34</f>
        <v>200.0407696405824</v>
      </c>
      <c r="I34" s="113">
        <f>'ANALYSIS-YLD1'!I34*VLOOKUP('ANALYSIS-YLD2'!I$4,'INTERNAL PARAMETERS-1'!$B$5:$J$44,5,FALSE)*VLOOKUP('ANALYSIS-YLD2'!I$4,'INTERNAL PARAMETERS-1'!$B$5:$J$44,7,FALSE)*'ANALYSIS-YLD2'!$F34 + 'ANALYSIS-YLD1'!I34*(1-VLOOKUP('ANALYSIS-YLD2'!I$4,'INTERNAL PARAMETERS-1'!$B$5:$J$44,5,FALSE))*VLOOKUP('ANALYSIS-YLD2'!I$4,'INTERNAL PARAMETERS-1'!$B$5:$J$44,9,FALSE)*'ANALYSIS-YLD2'!$F34</f>
        <v>219.59125066205911</v>
      </c>
      <c r="J34" s="113">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3">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3">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3">
        <f>'ANALYSIS-YLD1'!M34*VLOOKUP('ANALYSIS-YLD2'!M$4,'INTERNAL PARAMETERS-1'!$B$5:$J$44,5,FALSE)*VLOOKUP('ANALYSIS-YLD2'!M$4,'INTERNAL PARAMETERS-1'!$B$5:$J$44,7,FALSE)*'ANALYSIS-YLD2'!$F34 + 'ANALYSIS-YLD1'!M34*(1-VLOOKUP('ANALYSIS-YLD2'!M$4,'INTERNAL PARAMETERS-1'!$B$5:$J$44,5,FALSE))*VLOOKUP('ANALYSIS-YLD2'!M$4,'INTERNAL PARAMETERS-1'!$B$5:$J$44,9,FALSE)*'ANALYSIS-YLD2'!$F34</f>
        <v>16.266682463966664</v>
      </c>
      <c r="N34" s="113">
        <f>'ANALYSIS-YLD1'!N34*VLOOKUP('ANALYSIS-YLD2'!N$4,'INTERNAL PARAMETERS-1'!$B$5:$J$44,5,FALSE)*VLOOKUP('ANALYSIS-YLD2'!N$4,'INTERNAL PARAMETERS-1'!$B$5:$J$44,7,FALSE)*'ANALYSIS-YLD2'!$F34 + 'ANALYSIS-YLD1'!N34*(1-VLOOKUP('ANALYSIS-YLD2'!N$4,'INTERNAL PARAMETERS-1'!$B$5:$J$44,5,FALSE))*VLOOKUP('ANALYSIS-YLD2'!N$4,'INTERNAL PARAMETERS-1'!$B$5:$J$44,9,FALSE)*'ANALYSIS-YLD2'!$F34</f>
        <v>0.74338844438970442</v>
      </c>
      <c r="O34" s="113">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3">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3">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3">
        <f>'ANALYSIS-YLD1'!R34*VLOOKUP('ANALYSIS-YLD2'!R$4,'INTERNAL PARAMETERS-1'!$B$5:$J$44,5,FALSE)*VLOOKUP('ANALYSIS-YLD2'!R$4,'INTERNAL PARAMETERS-1'!$B$5:$J$44,7,FALSE)*'ANALYSIS-YLD2'!$F34 + 'ANALYSIS-YLD1'!R34*(1-VLOOKUP('ANALYSIS-YLD2'!R$4,'INTERNAL PARAMETERS-1'!$B$5:$J$44,5,FALSE))*VLOOKUP('ANALYSIS-YLD2'!R$4,'INTERNAL PARAMETERS-1'!$B$5:$J$44,9,FALSE)*'ANALYSIS-YLD2'!$F34</f>
        <v>2.1626763131773306</v>
      </c>
      <c r="S34" s="113">
        <f>'ANALYSIS-YLD1'!S34*VLOOKUP('ANALYSIS-YLD2'!S$4,'INTERNAL PARAMETERS-1'!$B$5:$J$44,5,FALSE)*VLOOKUP('ANALYSIS-YLD2'!S$4,'INTERNAL PARAMETERS-1'!$B$5:$J$44,7,FALSE)*'ANALYSIS-YLD2'!$F34 + 'ANALYSIS-YLD1'!S34*(1-VLOOKUP('ANALYSIS-YLD2'!S$4,'INTERNAL PARAMETERS-1'!$B$5:$J$44,5,FALSE))*VLOOKUP('ANALYSIS-YLD2'!S$4,'INTERNAL PARAMETERS-1'!$B$5:$J$44,9,FALSE)*'ANALYSIS-YLD2'!$F34</f>
        <v>31.341826339193588</v>
      </c>
      <c r="T34" s="113">
        <f>'ANALYSIS-YLD1'!T34*VLOOKUP('ANALYSIS-YLD2'!T$4,'INTERNAL PARAMETERS-1'!$B$5:$J$44,5,FALSE)*VLOOKUP('ANALYSIS-YLD2'!T$4,'INTERNAL PARAMETERS-1'!$B$5:$J$44,7,FALSE)*'ANALYSIS-YLD2'!$F34 + 'ANALYSIS-YLD1'!T34*(1-VLOOKUP('ANALYSIS-YLD2'!T$4,'INTERNAL PARAMETERS-1'!$B$5:$J$44,5,FALSE))*VLOOKUP('ANALYSIS-YLD2'!T$4,'INTERNAL PARAMETERS-1'!$B$5:$J$44,9,FALSE)*'ANALYSIS-YLD2'!$F34</f>
        <v>8.1096921206149553</v>
      </c>
      <c r="U34" s="113">
        <f>'ANALYSIS-YLD1'!U34*VLOOKUP('ANALYSIS-YLD2'!U$4,'INTERNAL PARAMETERS-1'!$B$5:$J$44,5,FALSE)*VLOOKUP('ANALYSIS-YLD2'!U$4,'INTERNAL PARAMETERS-1'!$B$5:$J$44,7,FALSE)*'ANALYSIS-YLD2'!$F34 + 'ANALYSIS-YLD1'!U34*(1-VLOOKUP('ANALYSIS-YLD2'!U$4,'INTERNAL PARAMETERS-1'!$B$5:$J$44,5,FALSE))*VLOOKUP('ANALYSIS-YLD2'!U$4,'INTERNAL PARAMETERS-1'!$B$5:$J$44,9,FALSE)*'ANALYSIS-YLD2'!$F34</f>
        <v>3.8183457718557121</v>
      </c>
      <c r="V34" s="113">
        <f>'ANALYSIS-YLD1'!V34*VLOOKUP('ANALYSIS-YLD2'!V$4,'INTERNAL PARAMETERS-1'!$B$5:$J$44,5,FALSE)*VLOOKUP('ANALYSIS-YLD2'!V$4,'INTERNAL PARAMETERS-1'!$B$5:$J$44,7,FALSE)*'ANALYSIS-YLD2'!$F34 + 'ANALYSIS-YLD1'!V34*(1-VLOOKUP('ANALYSIS-YLD2'!V$4,'INTERNAL PARAMETERS-1'!$B$5:$J$44,5,FALSE))*VLOOKUP('ANALYSIS-YLD2'!V$4,'INTERNAL PARAMETERS-1'!$B$5:$J$44,9,FALSE)*'ANALYSIS-YLD2'!$F34</f>
        <v>29.868994524352583</v>
      </c>
      <c r="W34" s="113">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3">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3">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3">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3">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3">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3">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3">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3">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3">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1.3176572433724134</v>
      </c>
      <c r="AG34" s="113">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3">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0.37164691479734741</v>
      </c>
      <c r="AI34" s="113">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0.3379181739339579</v>
      </c>
      <c r="AJ34" s="113">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2.6357617566848717</v>
      </c>
      <c r="AK34" s="113">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3">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3">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3">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3">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3">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3">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3">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3">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2">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4">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3">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3">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8.6149336844853011</v>
      </c>
      <c r="AX34" s="113">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3">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3">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3">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6.3786666467098705</v>
      </c>
      <c r="BB34" s="113">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1.4548157199234086</v>
      </c>
      <c r="BC34" s="113">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3.8680282117167528</v>
      </c>
      <c r="BD34" s="113">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1.3889749332725061</v>
      </c>
      <c r="BE34" s="113">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5.4443989456830026</v>
      </c>
      <c r="BF34" s="113">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3">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1.5531887797015149</v>
      </c>
      <c r="BH34" s="113">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8.366288741619923E-3</v>
      </c>
      <c r="BI34" s="113">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3">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0.60052114595197981</v>
      </c>
      <c r="BK34" s="113">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0.56680253649869494</v>
      </c>
      <c r="BL34" s="113">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3.0279642562861135</v>
      </c>
      <c r="BM34" s="113">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1.8218609684655083</v>
      </c>
      <c r="BN34" s="113">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0.92194960120400926</v>
      </c>
      <c r="BO34" s="113">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0.98458868902263263</v>
      </c>
      <c r="BP34" s="113">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5.8790851585024492E-2</v>
      </c>
      <c r="BQ34" s="113">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3.1599530676443206</v>
      </c>
      <c r="BR34" s="113">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4.8714473599814706E-2</v>
      </c>
      <c r="BS34" s="113">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1.1343235957503953E-2</v>
      </c>
      <c r="BT34" s="113">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3">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3">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3">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3">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3">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3">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4.9578007357747693E-3</v>
      </c>
      <c r="CA34" s="113">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3">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3">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2.1001809390071218E-2</v>
      </c>
      <c r="CD34" s="113">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2.0915688989242846E-2</v>
      </c>
      <c r="CE34" s="113">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5.356240885089731E-2</v>
      </c>
      <c r="CF34" s="113">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3.4374682656595254E-2</v>
      </c>
      <c r="CG34" s="113">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2.2775686824326991E-3</v>
      </c>
      <c r="CH34" s="112">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4">
        <f t="shared" si="0"/>
        <v>735.53366287638096</v>
      </c>
      <c r="CK34" s="112">
        <f t="shared" si="1"/>
        <v>40.050951995754588</v>
      </c>
    </row>
    <row r="35" spans="2:89" x14ac:dyDescent="0.5">
      <c r="B35" s="129" t="s">
        <v>29</v>
      </c>
      <c r="C35" s="128" t="s">
        <v>2</v>
      </c>
      <c r="D35" s="128" t="s">
        <v>8</v>
      </c>
      <c r="E35" s="127">
        <f>'INPUTS-Incidence'!E35</f>
        <v>3413.5982304203667</v>
      </c>
      <c r="F35" s="126">
        <f>'INTERNAL PARAMETERS-1'!M17</f>
        <v>25.55</v>
      </c>
      <c r="G35" s="114">
        <f>'ANALYSIS-YLD1'!G35*VLOOKUP('ANALYSIS-YLD2'!G$4,'INTERNAL PARAMETERS-1'!$B$5:$J$44,5,FALSE)*VLOOKUP('ANALYSIS-YLD2'!G$4,'INTERNAL PARAMETERS-1'!$B$5:$J$44,7,FALSE)*'ANALYSIS-YLD2'!$F35 + 'ANALYSIS-YLD1'!G35*(1-VLOOKUP('ANALYSIS-YLD2'!G$4,'INTERNAL PARAMETERS-1'!$B$5:$J$44,5,FALSE))*VLOOKUP('ANALYSIS-YLD2'!G$4,'INTERNAL PARAMETERS-1'!$B$5:$J$44,9,FALSE)*'ANALYSIS-YLD2'!$F35</f>
        <v>206.93294050706743</v>
      </c>
      <c r="H35" s="113">
        <f>'ANALYSIS-YLD1'!H35*VLOOKUP('ANALYSIS-YLD2'!H$4,'INTERNAL PARAMETERS-1'!$B$5:$J$44,5,FALSE)*VLOOKUP('ANALYSIS-YLD2'!H$4,'INTERNAL PARAMETERS-1'!$B$5:$J$44,7,FALSE)*'ANALYSIS-YLD2'!$F35 + 'ANALYSIS-YLD1'!H35*(1-VLOOKUP('ANALYSIS-YLD2'!H$4,'INTERNAL PARAMETERS-1'!$B$5:$J$44,5,FALSE))*VLOOKUP('ANALYSIS-YLD2'!H$4,'INTERNAL PARAMETERS-1'!$B$5:$J$44,9,FALSE)*'ANALYSIS-YLD2'!$F35</f>
        <v>34.66362750789299</v>
      </c>
      <c r="I35" s="113">
        <f>'ANALYSIS-YLD1'!I35*VLOOKUP('ANALYSIS-YLD2'!I$4,'INTERNAL PARAMETERS-1'!$B$5:$J$44,5,FALSE)*VLOOKUP('ANALYSIS-YLD2'!I$4,'INTERNAL PARAMETERS-1'!$B$5:$J$44,7,FALSE)*'ANALYSIS-YLD2'!$F35 + 'ANALYSIS-YLD1'!I35*(1-VLOOKUP('ANALYSIS-YLD2'!I$4,'INTERNAL PARAMETERS-1'!$B$5:$J$44,5,FALSE))*VLOOKUP('ANALYSIS-YLD2'!I$4,'INTERNAL PARAMETERS-1'!$B$5:$J$44,9,FALSE)*'ANALYSIS-YLD2'!$F35</f>
        <v>187.26334147325312</v>
      </c>
      <c r="J35" s="113">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3">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3">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3">
        <f>'ANALYSIS-YLD1'!M35*VLOOKUP('ANALYSIS-YLD2'!M$4,'INTERNAL PARAMETERS-1'!$B$5:$J$44,5,FALSE)*VLOOKUP('ANALYSIS-YLD2'!M$4,'INTERNAL PARAMETERS-1'!$B$5:$J$44,7,FALSE)*'ANALYSIS-YLD2'!$F35 + 'ANALYSIS-YLD1'!M35*(1-VLOOKUP('ANALYSIS-YLD2'!M$4,'INTERNAL PARAMETERS-1'!$B$5:$J$44,5,FALSE))*VLOOKUP('ANALYSIS-YLD2'!M$4,'INTERNAL PARAMETERS-1'!$B$5:$J$44,9,FALSE)*'ANALYSIS-YLD2'!$F35</f>
        <v>16.726196818968244</v>
      </c>
      <c r="N35" s="113">
        <f>'ANALYSIS-YLD1'!N35*VLOOKUP('ANALYSIS-YLD2'!N$4,'INTERNAL PARAMETERS-1'!$B$5:$J$44,5,FALSE)*VLOOKUP('ANALYSIS-YLD2'!N$4,'INTERNAL PARAMETERS-1'!$B$5:$J$44,7,FALSE)*'ANALYSIS-YLD2'!$F35 + 'ANALYSIS-YLD1'!N35*(1-VLOOKUP('ANALYSIS-YLD2'!N$4,'INTERNAL PARAMETERS-1'!$B$5:$J$44,5,FALSE))*VLOOKUP('ANALYSIS-YLD2'!N$4,'INTERNAL PARAMETERS-1'!$B$5:$J$44,9,FALSE)*'ANALYSIS-YLD2'!$F35</f>
        <v>0.55627061863714944</v>
      </c>
      <c r="O35" s="113">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3">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3">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3">
        <f>'ANALYSIS-YLD1'!R35*VLOOKUP('ANALYSIS-YLD2'!R$4,'INTERNAL PARAMETERS-1'!$B$5:$J$44,5,FALSE)*VLOOKUP('ANALYSIS-YLD2'!R$4,'INTERNAL PARAMETERS-1'!$B$5:$J$44,7,FALSE)*'ANALYSIS-YLD2'!$F35 + 'ANALYSIS-YLD1'!R35*(1-VLOOKUP('ANALYSIS-YLD2'!R$4,'INTERNAL PARAMETERS-1'!$B$5:$J$44,5,FALSE))*VLOOKUP('ANALYSIS-YLD2'!R$4,'INTERNAL PARAMETERS-1'!$B$5:$J$44,9,FALSE)*'ANALYSIS-YLD2'!$F35</f>
        <v>0.46846228572922549</v>
      </c>
      <c r="S35" s="113">
        <f>'ANALYSIS-YLD1'!S35*VLOOKUP('ANALYSIS-YLD2'!S$4,'INTERNAL PARAMETERS-1'!$B$5:$J$44,5,FALSE)*VLOOKUP('ANALYSIS-YLD2'!S$4,'INTERNAL PARAMETERS-1'!$B$5:$J$44,7,FALSE)*'ANALYSIS-YLD2'!$F35 + 'ANALYSIS-YLD1'!S35*(1-VLOOKUP('ANALYSIS-YLD2'!S$4,'INTERNAL PARAMETERS-1'!$B$5:$J$44,5,FALSE))*VLOOKUP('ANALYSIS-YLD2'!S$4,'INTERNAL PARAMETERS-1'!$B$5:$J$44,9,FALSE)*'ANALYSIS-YLD2'!$F35</f>
        <v>19.707530332290482</v>
      </c>
      <c r="T35" s="113">
        <f>'ANALYSIS-YLD1'!T35*VLOOKUP('ANALYSIS-YLD2'!T$4,'INTERNAL PARAMETERS-1'!$B$5:$J$44,5,FALSE)*VLOOKUP('ANALYSIS-YLD2'!T$4,'INTERNAL PARAMETERS-1'!$B$5:$J$44,7,FALSE)*'ANALYSIS-YLD2'!$F35 + 'ANALYSIS-YLD1'!T35*(1-VLOOKUP('ANALYSIS-YLD2'!T$4,'INTERNAL PARAMETERS-1'!$B$5:$J$44,5,FALSE))*VLOOKUP('ANALYSIS-YLD2'!T$4,'INTERNAL PARAMETERS-1'!$B$5:$J$44,9,FALSE)*'ANALYSIS-YLD2'!$F35</f>
        <v>2.6348387049225321</v>
      </c>
      <c r="U35" s="113">
        <f>'ANALYSIS-YLD1'!U35*VLOOKUP('ANALYSIS-YLD2'!U$4,'INTERNAL PARAMETERS-1'!$B$5:$J$44,5,FALSE)*VLOOKUP('ANALYSIS-YLD2'!U$4,'INTERNAL PARAMETERS-1'!$B$5:$J$44,7,FALSE)*'ANALYSIS-YLD2'!$F35 + 'ANALYSIS-YLD1'!U35*(1-VLOOKUP('ANALYSIS-YLD2'!U$4,'INTERNAL PARAMETERS-1'!$B$5:$J$44,5,FALSE))*VLOOKUP('ANALYSIS-YLD2'!U$4,'INTERNAL PARAMETERS-1'!$B$5:$J$44,9,FALSE)*'ANALYSIS-YLD2'!$F35</f>
        <v>0.66170297859253102</v>
      </c>
      <c r="V35" s="113">
        <f>'ANALYSIS-YLD1'!V35*VLOOKUP('ANALYSIS-YLD2'!V$4,'INTERNAL PARAMETERS-1'!$B$5:$J$44,5,FALSE)*VLOOKUP('ANALYSIS-YLD2'!V$4,'INTERNAL PARAMETERS-1'!$B$5:$J$44,7,FALSE)*'ANALYSIS-YLD2'!$F35 + 'ANALYSIS-YLD1'!V35*(1-VLOOKUP('ANALYSIS-YLD2'!V$4,'INTERNAL PARAMETERS-1'!$B$5:$J$44,5,FALSE))*VLOOKUP('ANALYSIS-YLD2'!V$4,'INTERNAL PARAMETERS-1'!$B$5:$J$44,9,FALSE)*'ANALYSIS-YLD2'!$F35</f>
        <v>17.149275512505927</v>
      </c>
      <c r="W35" s="113">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3">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3">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3">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3">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3">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3">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3">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3">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3">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3">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3">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3">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3">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1.141876821464987</v>
      </c>
      <c r="AK35" s="113">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2.57654257151074</v>
      </c>
      <c r="AL35" s="113">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3">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3">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3">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3">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3">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3">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3">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2">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4">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3">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3">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8.6535263061289616</v>
      </c>
      <c r="AX35" s="113">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3">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3">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3">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7.7255883455677941</v>
      </c>
      <c r="BB35" s="113">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1.2822766803423793</v>
      </c>
      <c r="BC35" s="113">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3.9834779285392359</v>
      </c>
      <c r="BD35" s="113">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0.93306637245599433</v>
      </c>
      <c r="BE35" s="113">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5.0732298518466967</v>
      </c>
      <c r="BF35" s="113">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3">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1.150364819061896</v>
      </c>
      <c r="BH35" s="113">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3.2017392493221956E-3</v>
      </c>
      <c r="BI35" s="113">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3">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0.40612237960100883</v>
      </c>
      <c r="BK35" s="113">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0.51519179556078576</v>
      </c>
      <c r="BL35" s="113">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2.2910487104587136</v>
      </c>
      <c r="BM35" s="113">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1.4114678301406176</v>
      </c>
      <c r="BN35" s="113">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0.8013525445463856</v>
      </c>
      <c r="BO35" s="113">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0.80675465603701135</v>
      </c>
      <c r="BP35" s="113">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3.8400190334332396E-2</v>
      </c>
      <c r="BQ35" s="113">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3.0230712375643152</v>
      </c>
      <c r="BR35" s="113">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4.9716217532897726E-2</v>
      </c>
      <c r="BS35" s="113">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3.2156702815528994E-3</v>
      </c>
      <c r="BT35" s="113">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3">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3">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3">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3">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3">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3">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2.5298320880149544E-3</v>
      </c>
      <c r="CA35" s="113">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3">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3">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1.2649474463074201E-2</v>
      </c>
      <c r="CD35" s="113">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2.0555396002495573E-2</v>
      </c>
      <c r="CE35" s="113">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8.7462080573255913E-2</v>
      </c>
      <c r="CF35" s="113">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1.7541036239577524E-2</v>
      </c>
      <c r="CG35" s="113">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4.6496656543765572E-3</v>
      </c>
      <c r="CH35" s="112">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4">
        <f t="shared" si="0"/>
        <v>490.48260613283531</v>
      </c>
      <c r="CK35" s="112">
        <f t="shared" si="1"/>
        <v>38.296460760270691</v>
      </c>
    </row>
    <row r="36" spans="2:89" x14ac:dyDescent="0.5">
      <c r="B36" s="129" t="s">
        <v>29</v>
      </c>
      <c r="C36" s="128" t="s">
        <v>2</v>
      </c>
      <c r="D36" s="128" t="s">
        <v>7</v>
      </c>
      <c r="E36" s="127">
        <f>'INPUTS-Incidence'!E36</f>
        <v>2203.6440766797518</v>
      </c>
      <c r="F36" s="126">
        <f>'INTERNAL PARAMETERS-1'!M18</f>
        <v>21.115000000000002</v>
      </c>
      <c r="G36" s="114">
        <f>'ANALYSIS-YLD1'!G36*VLOOKUP('ANALYSIS-YLD2'!G$4,'INTERNAL PARAMETERS-1'!$B$5:$J$44,5,FALSE)*VLOOKUP('ANALYSIS-YLD2'!G$4,'INTERNAL PARAMETERS-1'!$B$5:$J$44,7,FALSE)*'ANALYSIS-YLD2'!$F36 + 'ANALYSIS-YLD1'!G36*(1-VLOOKUP('ANALYSIS-YLD2'!G$4,'INTERNAL PARAMETERS-1'!$B$5:$J$44,5,FALSE))*VLOOKUP('ANALYSIS-YLD2'!G$4,'INTERNAL PARAMETERS-1'!$B$5:$J$44,9,FALSE)*'ANALYSIS-YLD2'!$F36</f>
        <v>76.339795772228328</v>
      </c>
      <c r="H36" s="113">
        <f>'ANALYSIS-YLD1'!H36*VLOOKUP('ANALYSIS-YLD2'!H$4,'INTERNAL PARAMETERS-1'!$B$5:$J$44,5,FALSE)*VLOOKUP('ANALYSIS-YLD2'!H$4,'INTERNAL PARAMETERS-1'!$B$5:$J$44,7,FALSE)*'ANALYSIS-YLD2'!$F36 + 'ANALYSIS-YLD1'!H36*(1-VLOOKUP('ANALYSIS-YLD2'!H$4,'INTERNAL PARAMETERS-1'!$B$5:$J$44,5,FALSE))*VLOOKUP('ANALYSIS-YLD2'!H$4,'INTERNAL PARAMETERS-1'!$B$5:$J$44,9,FALSE)*'ANALYSIS-YLD2'!$F36</f>
        <v>28.772889399011561</v>
      </c>
      <c r="I36" s="113">
        <f>'ANALYSIS-YLD1'!I36*VLOOKUP('ANALYSIS-YLD2'!I$4,'INTERNAL PARAMETERS-1'!$B$5:$J$44,5,FALSE)*VLOOKUP('ANALYSIS-YLD2'!I$4,'INTERNAL PARAMETERS-1'!$B$5:$J$44,7,FALSE)*'ANALYSIS-YLD2'!$F36 + 'ANALYSIS-YLD1'!I36*(1-VLOOKUP('ANALYSIS-YLD2'!I$4,'INTERNAL PARAMETERS-1'!$B$5:$J$44,5,FALSE))*VLOOKUP('ANALYSIS-YLD2'!I$4,'INTERNAL PARAMETERS-1'!$B$5:$J$44,9,FALSE)*'ANALYSIS-YLD2'!$F36</f>
        <v>90.945367662606927</v>
      </c>
      <c r="J36" s="113">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3">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3">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3">
        <f>'ANALYSIS-YLD1'!M36*VLOOKUP('ANALYSIS-YLD2'!M$4,'INTERNAL PARAMETERS-1'!$B$5:$J$44,5,FALSE)*VLOOKUP('ANALYSIS-YLD2'!M$4,'INTERNAL PARAMETERS-1'!$B$5:$J$44,7,FALSE)*'ANALYSIS-YLD2'!$F36 + 'ANALYSIS-YLD1'!M36*(1-VLOOKUP('ANALYSIS-YLD2'!M$4,'INTERNAL PARAMETERS-1'!$B$5:$J$44,5,FALSE))*VLOOKUP('ANALYSIS-YLD2'!M$4,'INTERNAL PARAMETERS-1'!$B$5:$J$44,9,FALSE)*'ANALYSIS-YLD2'!$F36</f>
        <v>14.189040478605836</v>
      </c>
      <c r="N36" s="113">
        <f>'ANALYSIS-YLD1'!N36*VLOOKUP('ANALYSIS-YLD2'!N$4,'INTERNAL PARAMETERS-1'!$B$5:$J$44,5,FALSE)*VLOOKUP('ANALYSIS-YLD2'!N$4,'INTERNAL PARAMETERS-1'!$B$5:$J$44,7,FALSE)*'ANALYSIS-YLD2'!$F36 + 'ANALYSIS-YLD1'!N36*(1-VLOOKUP('ANALYSIS-YLD2'!N$4,'INTERNAL PARAMETERS-1'!$B$5:$J$44,5,FALSE))*VLOOKUP('ANALYSIS-YLD2'!N$4,'INTERNAL PARAMETERS-1'!$B$5:$J$44,9,FALSE)*'ANALYSIS-YLD2'!$F36</f>
        <v>0.29162177528174726</v>
      </c>
      <c r="O36" s="113">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3">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3">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3">
        <f>'ANALYSIS-YLD1'!R36*VLOOKUP('ANALYSIS-YLD2'!R$4,'INTERNAL PARAMETERS-1'!$B$5:$J$44,5,FALSE)*VLOOKUP('ANALYSIS-YLD2'!R$4,'INTERNAL PARAMETERS-1'!$B$5:$J$44,7,FALSE)*'ANALYSIS-YLD2'!$F36 + 'ANALYSIS-YLD1'!R36*(1-VLOOKUP('ANALYSIS-YLD2'!R$4,'INTERNAL PARAMETERS-1'!$B$5:$J$44,5,FALSE))*VLOOKUP('ANALYSIS-YLD2'!R$4,'INTERNAL PARAMETERS-1'!$B$5:$J$44,9,FALSE)*'ANALYSIS-YLD2'!$F36</f>
        <v>0.25922762779616271</v>
      </c>
      <c r="S36" s="113">
        <f>'ANALYSIS-YLD1'!S36*VLOOKUP('ANALYSIS-YLD2'!S$4,'INTERNAL PARAMETERS-1'!$B$5:$J$44,5,FALSE)*VLOOKUP('ANALYSIS-YLD2'!S$4,'INTERNAL PARAMETERS-1'!$B$5:$J$44,7,FALSE)*'ANALYSIS-YLD2'!$F36 + 'ANALYSIS-YLD1'!S36*(1-VLOOKUP('ANALYSIS-YLD2'!S$4,'INTERNAL PARAMETERS-1'!$B$5:$J$44,5,FALSE))*VLOOKUP('ANALYSIS-YLD2'!S$4,'INTERNAL PARAMETERS-1'!$B$5:$J$44,9,FALSE)*'ANALYSIS-YLD2'!$F36</f>
        <v>9.7454498390297744</v>
      </c>
      <c r="T36" s="113">
        <f>'ANALYSIS-YLD1'!T36*VLOOKUP('ANALYSIS-YLD2'!T$4,'INTERNAL PARAMETERS-1'!$B$5:$J$44,5,FALSE)*VLOOKUP('ANALYSIS-YLD2'!T$4,'INTERNAL PARAMETERS-1'!$B$5:$J$44,7,FALSE)*'ANALYSIS-YLD2'!$F36 + 'ANALYSIS-YLD1'!T36*(1-VLOOKUP('ANALYSIS-YLD2'!T$4,'INTERNAL PARAMETERS-1'!$B$5:$J$44,5,FALSE))*VLOOKUP('ANALYSIS-YLD2'!T$4,'INTERNAL PARAMETERS-1'!$B$5:$J$44,9,FALSE)*'ANALYSIS-YLD2'!$F36</f>
        <v>2.9161712228727934</v>
      </c>
      <c r="U36" s="113">
        <f>'ANALYSIS-YLD1'!U36*VLOOKUP('ANALYSIS-YLD2'!U$4,'INTERNAL PARAMETERS-1'!$B$5:$J$44,5,FALSE)*VLOOKUP('ANALYSIS-YLD2'!U$4,'INTERNAL PARAMETERS-1'!$B$5:$J$44,7,FALSE)*'ANALYSIS-YLD2'!$F36 + 'ANALYSIS-YLD1'!U36*(1-VLOOKUP('ANALYSIS-YLD2'!U$4,'INTERNAL PARAMETERS-1'!$B$5:$J$44,5,FALSE))*VLOOKUP('ANALYSIS-YLD2'!U$4,'INTERNAL PARAMETERS-1'!$B$5:$J$44,9,FALSE)*'ANALYSIS-YLD2'!$F36</f>
        <v>1.4646360970483194</v>
      </c>
      <c r="V36" s="113">
        <f>'ANALYSIS-YLD1'!V36*VLOOKUP('ANALYSIS-YLD2'!V$4,'INTERNAL PARAMETERS-1'!$B$5:$J$44,5,FALSE)*VLOOKUP('ANALYSIS-YLD2'!V$4,'INTERNAL PARAMETERS-1'!$B$5:$J$44,7,FALSE)*'ANALYSIS-YLD2'!$F36 + 'ANALYSIS-YLD1'!V36*(1-VLOOKUP('ANALYSIS-YLD2'!V$4,'INTERNAL PARAMETERS-1'!$B$5:$J$44,5,FALSE))*VLOOKUP('ANALYSIS-YLD2'!V$4,'INTERNAL PARAMETERS-1'!$B$5:$J$44,9,FALSE)*'ANALYSIS-YLD2'!$F36</f>
        <v>7.5918813771246985</v>
      </c>
      <c r="W36" s="113">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3">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3">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3">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3">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3">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3">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3">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3">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3">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3">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3">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3">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8.1008633686300846E-2</v>
      </c>
      <c r="AJ36" s="113">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3.1591552469814848</v>
      </c>
      <c r="AK36" s="113">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3">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3">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3">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3">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3">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3">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3">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3">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2">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4">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3">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3">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5.085348861147259</v>
      </c>
      <c r="AX36" s="113">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3">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3">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3">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7.9302559919826088</v>
      </c>
      <c r="BB36" s="113">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0.81342101918079257</v>
      </c>
      <c r="BC36" s="113">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2.2948714536332377</v>
      </c>
      <c r="BD36" s="113">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0.44455581658236626</v>
      </c>
      <c r="BE36" s="113">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3.5857543943472536</v>
      </c>
      <c r="BF36" s="113">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3">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0.68834331174775432</v>
      </c>
      <c r="BH36" s="113">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4.2879011426948284E-3</v>
      </c>
      <c r="BI36" s="113">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3">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0.2175506458594621</v>
      </c>
      <c r="BK36" s="113">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0.31471120284392201</v>
      </c>
      <c r="BL36" s="113">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1.3675964752375054</v>
      </c>
      <c r="BM36" s="113">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0.76336532741884111</v>
      </c>
      <c r="BN36" s="113">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0.62400631250418803</v>
      </c>
      <c r="BO36" s="113">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0.58602319911402911</v>
      </c>
      <c r="BP36" s="113">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2.1963010097236207E-2</v>
      </c>
      <c r="BQ36" s="113">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1.7920132275175498</v>
      </c>
      <c r="BR36" s="113">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2.7500442771491548E-2</v>
      </c>
      <c r="BS36" s="113">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2.5838322582376243E-3</v>
      </c>
      <c r="BT36" s="113">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3">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3">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3">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3">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3">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3">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1.6940667234823022E-3</v>
      </c>
      <c r="CA36" s="113">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3">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3">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6.117260450975227E-3</v>
      </c>
      <c r="CD36" s="113">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1.4822627716870701E-2</v>
      </c>
      <c r="CE36" s="113">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4.1483065619991592E-2</v>
      </c>
      <c r="CF36" s="113">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1.1745235174004469E-2</v>
      </c>
      <c r="CG36" s="113">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2">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4">
        <f t="shared" si="0"/>
        <v>235.75624513227399</v>
      </c>
      <c r="CK36" s="112">
        <f t="shared" si="1"/>
        <v>26.640014681071751</v>
      </c>
    </row>
    <row r="37" spans="2:89" x14ac:dyDescent="0.5">
      <c r="B37" s="129" t="s">
        <v>29</v>
      </c>
      <c r="C37" s="128" t="s">
        <v>2</v>
      </c>
      <c r="D37" s="128" t="s">
        <v>6</v>
      </c>
      <c r="E37" s="127">
        <f>'INPUTS-Incidence'!E37</f>
        <v>1465.6122407103931</v>
      </c>
      <c r="F37" s="126">
        <f>'INTERNAL PARAMETERS-1'!M19</f>
        <v>16.865000000000002</v>
      </c>
      <c r="G37" s="114">
        <f>'ANALYSIS-YLD1'!G37*VLOOKUP('ANALYSIS-YLD2'!G$4,'INTERNAL PARAMETERS-1'!$B$5:$J$44,5,FALSE)*VLOOKUP('ANALYSIS-YLD2'!G$4,'INTERNAL PARAMETERS-1'!$B$5:$J$44,7,FALSE)*'ANALYSIS-YLD2'!$F37 + 'ANALYSIS-YLD1'!G37*(1-VLOOKUP('ANALYSIS-YLD2'!G$4,'INTERNAL PARAMETERS-1'!$B$5:$J$44,5,FALSE))*VLOOKUP('ANALYSIS-YLD2'!G$4,'INTERNAL PARAMETERS-1'!$B$5:$J$44,9,FALSE)*'ANALYSIS-YLD2'!$F37</f>
        <v>35.154741268362407</v>
      </c>
      <c r="H37" s="113">
        <f>'ANALYSIS-YLD1'!H37*VLOOKUP('ANALYSIS-YLD2'!H$4,'INTERNAL PARAMETERS-1'!$B$5:$J$44,5,FALSE)*VLOOKUP('ANALYSIS-YLD2'!H$4,'INTERNAL PARAMETERS-1'!$B$5:$J$44,7,FALSE)*'ANALYSIS-YLD2'!$F37 + 'ANALYSIS-YLD1'!H37*(1-VLOOKUP('ANALYSIS-YLD2'!H$4,'INTERNAL PARAMETERS-1'!$B$5:$J$44,5,FALSE))*VLOOKUP('ANALYSIS-YLD2'!H$4,'INTERNAL PARAMETERS-1'!$B$5:$J$44,9,FALSE)*'ANALYSIS-YLD2'!$F37</f>
        <v>6.6249956092199564</v>
      </c>
      <c r="I37" s="113">
        <f>'ANALYSIS-YLD1'!I37*VLOOKUP('ANALYSIS-YLD2'!I$4,'INTERNAL PARAMETERS-1'!$B$5:$J$44,5,FALSE)*VLOOKUP('ANALYSIS-YLD2'!I$4,'INTERNAL PARAMETERS-1'!$B$5:$J$44,7,FALSE)*'ANALYSIS-YLD2'!$F37 + 'ANALYSIS-YLD1'!I37*(1-VLOOKUP('ANALYSIS-YLD2'!I$4,'INTERNAL PARAMETERS-1'!$B$5:$J$44,5,FALSE))*VLOOKUP('ANALYSIS-YLD2'!I$4,'INTERNAL PARAMETERS-1'!$B$5:$J$44,9,FALSE)*'ANALYSIS-YLD2'!$F37</f>
        <v>44.538109344760457</v>
      </c>
      <c r="J37" s="113">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3">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3">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3">
        <f>'ANALYSIS-YLD1'!M37*VLOOKUP('ANALYSIS-YLD2'!M$4,'INTERNAL PARAMETERS-1'!$B$5:$J$44,5,FALSE)*VLOOKUP('ANALYSIS-YLD2'!M$4,'INTERNAL PARAMETERS-1'!$B$5:$J$44,7,FALSE)*'ANALYSIS-YLD2'!$F37 + 'ANALYSIS-YLD1'!M37*(1-VLOOKUP('ANALYSIS-YLD2'!M$4,'INTERNAL PARAMETERS-1'!$B$5:$J$44,5,FALSE))*VLOOKUP('ANALYSIS-YLD2'!M$4,'INTERNAL PARAMETERS-1'!$B$5:$J$44,9,FALSE)*'ANALYSIS-YLD2'!$F37</f>
        <v>10.883030925905025</v>
      </c>
      <c r="N37" s="113">
        <f>'ANALYSIS-YLD1'!N37*VLOOKUP('ANALYSIS-YLD2'!N$4,'INTERNAL PARAMETERS-1'!$B$5:$J$44,5,FALSE)*VLOOKUP('ANALYSIS-YLD2'!N$4,'INTERNAL PARAMETERS-1'!$B$5:$J$44,7,FALSE)*'ANALYSIS-YLD2'!$F37 + 'ANALYSIS-YLD1'!N37*(1-VLOOKUP('ANALYSIS-YLD2'!N$4,'INTERNAL PARAMETERS-1'!$B$5:$J$44,5,FALSE))*VLOOKUP('ANALYSIS-YLD2'!N$4,'INTERNAL PARAMETERS-1'!$B$5:$J$44,9,FALSE)*'ANALYSIS-YLD2'!$F37</f>
        <v>0.21263210971773272</v>
      </c>
      <c r="O37" s="113">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3">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3">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3">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3">
        <f>'ANALYSIS-YLD1'!S37*VLOOKUP('ANALYSIS-YLD2'!S$4,'INTERNAL PARAMETERS-1'!$B$5:$J$44,5,FALSE)*VLOOKUP('ANALYSIS-YLD2'!S$4,'INTERNAL PARAMETERS-1'!$B$5:$J$44,7,FALSE)*'ANALYSIS-YLD2'!$F37 + 'ANALYSIS-YLD1'!S37*(1-VLOOKUP('ANALYSIS-YLD2'!S$4,'INTERNAL PARAMETERS-1'!$B$5:$J$44,5,FALSE))*VLOOKUP('ANALYSIS-YLD2'!S$4,'INTERNAL PARAMETERS-1'!$B$5:$J$44,9,FALSE)*'ANALYSIS-YLD2'!$F37</f>
        <v>5.2299924297230032</v>
      </c>
      <c r="T37" s="113">
        <f>'ANALYSIS-YLD1'!T37*VLOOKUP('ANALYSIS-YLD2'!T$4,'INTERNAL PARAMETERS-1'!$B$5:$J$44,5,FALSE)*VLOOKUP('ANALYSIS-YLD2'!T$4,'INTERNAL PARAMETERS-1'!$B$5:$J$44,7,FALSE)*'ANALYSIS-YLD2'!$F37 + 'ANALYSIS-YLD1'!T37*(1-VLOOKUP('ANALYSIS-YLD2'!T$4,'INTERNAL PARAMETERS-1'!$B$5:$J$44,5,FALSE))*VLOOKUP('ANALYSIS-YLD2'!T$4,'INTERNAL PARAMETERS-1'!$B$5:$J$44,9,FALSE)*'ANALYSIS-YLD2'!$F37</f>
        <v>0.89531911202249492</v>
      </c>
      <c r="U37" s="113">
        <f>'ANALYSIS-YLD1'!U37*VLOOKUP('ANALYSIS-YLD2'!U$4,'INTERNAL PARAMETERS-1'!$B$5:$J$44,5,FALSE)*VLOOKUP('ANALYSIS-YLD2'!U$4,'INTERNAL PARAMETERS-1'!$B$5:$J$44,7,FALSE)*'ANALYSIS-YLD2'!$F37 + 'ANALYSIS-YLD1'!U37*(1-VLOOKUP('ANALYSIS-YLD2'!U$4,'INTERNAL PARAMETERS-1'!$B$5:$J$44,5,FALSE))*VLOOKUP('ANALYSIS-YLD2'!U$4,'INTERNAL PARAMETERS-1'!$B$5:$J$44,9,FALSE)*'ANALYSIS-YLD2'!$F37</f>
        <v>0.505827367460713</v>
      </c>
      <c r="V37" s="113">
        <f>'ANALYSIS-YLD1'!V37*VLOOKUP('ANALYSIS-YLD2'!V$4,'INTERNAL PARAMETERS-1'!$B$5:$J$44,5,FALSE)*VLOOKUP('ANALYSIS-YLD2'!V$4,'INTERNAL PARAMETERS-1'!$B$5:$J$44,7,FALSE)*'ANALYSIS-YLD2'!$F37 + 'ANALYSIS-YLD1'!V37*(1-VLOOKUP('ANALYSIS-YLD2'!V$4,'INTERNAL PARAMETERS-1'!$B$5:$J$44,5,FALSE))*VLOOKUP('ANALYSIS-YLD2'!V$4,'INTERNAL PARAMETERS-1'!$B$5:$J$44,9,FALSE)*'ANALYSIS-YLD2'!$F37</f>
        <v>5.4030928959084479</v>
      </c>
      <c r="W37" s="113">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3">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3">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3">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3">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3">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3">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3">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3">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3">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3">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3">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3">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3.7298783613327398E-2</v>
      </c>
      <c r="AJ37" s="113">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0.58195742281462182</v>
      </c>
      <c r="AK37" s="113">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3">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3">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3">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3">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3">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3">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3">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3">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2">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4">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3">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3">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3.1180041278816839</v>
      </c>
      <c r="AX37" s="113">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3">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3">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3">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7.6153309638892921</v>
      </c>
      <c r="BB37" s="113">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0.74255568879425926</v>
      </c>
      <c r="BC37" s="113">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1.7872486715581613</v>
      </c>
      <c r="BD37" s="113">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0.33943839874259413</v>
      </c>
      <c r="BE37" s="113">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3.0466717531544583</v>
      </c>
      <c r="BF37" s="113">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3">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0.46249709260873212</v>
      </c>
      <c r="BH37" s="113">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1.6482168121871442E-3</v>
      </c>
      <c r="BI37" s="113">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3">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0.19384657767568267</v>
      </c>
      <c r="BK37" s="113">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0.18842726091748935</v>
      </c>
      <c r="BL37" s="113">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0.75421089056810309</v>
      </c>
      <c r="BM37" s="113">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0.52395453666546132</v>
      </c>
      <c r="BN37" s="113">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0.35629811018272367</v>
      </c>
      <c r="BO37" s="113">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0.26418165387234022</v>
      </c>
      <c r="BP37" s="113">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8.3389363995070766E-3</v>
      </c>
      <c r="BQ37" s="113">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1.1031397900509614</v>
      </c>
      <c r="BR37" s="113">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2.6703965030714736E-2</v>
      </c>
      <c r="BS37" s="113">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2.7312411394395547E-3</v>
      </c>
      <c r="BT37" s="113">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3">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3">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3">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3">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3">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3">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4.88360536944339E-4</v>
      </c>
      <c r="CA37" s="113">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3">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3">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3.9339030829225116E-3</v>
      </c>
      <c r="CD37" s="113">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8.5460734540214744E-3</v>
      </c>
      <c r="CE37" s="113">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1.6882855313250587E-2</v>
      </c>
      <c r="CF37" s="113">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2.7087052837322469E-2</v>
      </c>
      <c r="CG37" s="113">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2">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4">
        <f t="shared" si="0"/>
        <v>110.06699726950818</v>
      </c>
      <c r="CK37" s="112">
        <f t="shared" si="1"/>
        <v>20.592166121168255</v>
      </c>
    </row>
    <row r="38" spans="2:89" x14ac:dyDescent="0.5">
      <c r="B38" s="129" t="s">
        <v>29</v>
      </c>
      <c r="C38" s="128" t="s">
        <v>2</v>
      </c>
      <c r="D38" s="128" t="s">
        <v>5</v>
      </c>
      <c r="E38" s="127">
        <f>'INPUTS-Incidence'!E38</f>
        <v>1333.763415983841</v>
      </c>
      <c r="F38" s="126">
        <f>'INTERNAL PARAMETERS-1'!M20</f>
        <v>12.89</v>
      </c>
      <c r="G38" s="114">
        <f>'ANALYSIS-YLD1'!G38*VLOOKUP('ANALYSIS-YLD2'!G$4,'INTERNAL PARAMETERS-1'!$B$5:$J$44,5,FALSE)*VLOOKUP('ANALYSIS-YLD2'!G$4,'INTERNAL PARAMETERS-1'!$B$5:$J$44,7,FALSE)*'ANALYSIS-YLD2'!$F38 + 'ANALYSIS-YLD1'!G38*(1-VLOOKUP('ANALYSIS-YLD2'!G$4,'INTERNAL PARAMETERS-1'!$B$5:$J$44,5,FALSE))*VLOOKUP('ANALYSIS-YLD2'!G$4,'INTERNAL PARAMETERS-1'!$B$5:$J$44,9,FALSE)*'ANALYSIS-YLD2'!$F38</f>
        <v>18.456033889984965</v>
      </c>
      <c r="H38" s="113">
        <f>'ANALYSIS-YLD1'!H38*VLOOKUP('ANALYSIS-YLD2'!H$4,'INTERNAL PARAMETERS-1'!$B$5:$J$44,5,FALSE)*VLOOKUP('ANALYSIS-YLD2'!H$4,'INTERNAL PARAMETERS-1'!$B$5:$J$44,7,FALSE)*'ANALYSIS-YLD2'!$F38 + 'ANALYSIS-YLD1'!H38*(1-VLOOKUP('ANALYSIS-YLD2'!H$4,'INTERNAL PARAMETERS-1'!$B$5:$J$44,5,FALSE))*VLOOKUP('ANALYSIS-YLD2'!H$4,'INTERNAL PARAMETERS-1'!$B$5:$J$44,9,FALSE)*'ANALYSIS-YLD2'!$F38</f>
        <v>6.1835154492046716</v>
      </c>
      <c r="I38" s="113">
        <f>'ANALYSIS-YLD1'!I38*VLOOKUP('ANALYSIS-YLD2'!I$4,'INTERNAL PARAMETERS-1'!$B$5:$J$44,5,FALSE)*VLOOKUP('ANALYSIS-YLD2'!I$4,'INTERNAL PARAMETERS-1'!$B$5:$J$44,7,FALSE)*'ANALYSIS-YLD2'!$F38 + 'ANALYSIS-YLD1'!I38*(1-VLOOKUP('ANALYSIS-YLD2'!I$4,'INTERNAL PARAMETERS-1'!$B$5:$J$44,5,FALSE))*VLOOKUP('ANALYSIS-YLD2'!I$4,'INTERNAL PARAMETERS-1'!$B$5:$J$44,9,FALSE)*'ANALYSIS-YLD2'!$F38</f>
        <v>33.570944349740415</v>
      </c>
      <c r="J38" s="113">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3">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3">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3">
        <f>'ANALYSIS-YLD1'!M38*VLOOKUP('ANALYSIS-YLD2'!M$4,'INTERNAL PARAMETERS-1'!$B$5:$J$44,5,FALSE)*VLOOKUP('ANALYSIS-YLD2'!M$4,'INTERNAL PARAMETERS-1'!$B$5:$J$44,7,FALSE)*'ANALYSIS-YLD2'!$F38 + 'ANALYSIS-YLD1'!M38*(1-VLOOKUP('ANALYSIS-YLD2'!M$4,'INTERNAL PARAMETERS-1'!$B$5:$J$44,5,FALSE))*VLOOKUP('ANALYSIS-YLD2'!M$4,'INTERNAL PARAMETERS-1'!$B$5:$J$44,9,FALSE)*'ANALYSIS-YLD2'!$F38</f>
        <v>10.162311288321337</v>
      </c>
      <c r="N38" s="113">
        <f>'ANALYSIS-YLD1'!N38*VLOOKUP('ANALYSIS-YLD2'!N$4,'INTERNAL PARAMETERS-1'!$B$5:$J$44,5,FALSE)*VLOOKUP('ANALYSIS-YLD2'!N$4,'INTERNAL PARAMETERS-1'!$B$5:$J$44,7,FALSE)*'ANALYSIS-YLD2'!$F38 + 'ANALYSIS-YLD1'!N38*(1-VLOOKUP('ANALYSIS-YLD2'!N$4,'INTERNAL PARAMETERS-1'!$B$5:$J$44,5,FALSE))*VLOOKUP('ANALYSIS-YLD2'!N$4,'INTERNAL PARAMETERS-1'!$B$5:$J$44,9,FALSE)*'ANALYSIS-YLD2'!$F38</f>
        <v>0.12794915789304881</v>
      </c>
      <c r="O38" s="113">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3">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3">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3">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3">
        <f>'ANALYSIS-YLD1'!S38*VLOOKUP('ANALYSIS-YLD2'!S$4,'INTERNAL PARAMETERS-1'!$B$5:$J$44,5,FALSE)*VLOOKUP('ANALYSIS-YLD2'!S$4,'INTERNAL PARAMETERS-1'!$B$5:$J$44,7,FALSE)*'ANALYSIS-YLD2'!$F38 + 'ANALYSIS-YLD1'!S38*(1-VLOOKUP('ANALYSIS-YLD2'!S$4,'INTERNAL PARAMETERS-1'!$B$5:$J$44,5,FALSE))*VLOOKUP('ANALYSIS-YLD2'!S$4,'INTERNAL PARAMETERS-1'!$B$5:$J$44,9,FALSE)*'ANALYSIS-YLD2'!$F38</f>
        <v>3.2017777279631847</v>
      </c>
      <c r="T38" s="113">
        <f>'ANALYSIS-YLD1'!T38*VLOOKUP('ANALYSIS-YLD2'!T$4,'INTERNAL PARAMETERS-1'!$B$5:$J$44,5,FALSE)*VLOOKUP('ANALYSIS-YLD2'!T$4,'INTERNAL PARAMETERS-1'!$B$5:$J$44,7,FALSE)*'ANALYSIS-YLD2'!$F38 + 'ANALYSIS-YLD1'!T38*(1-VLOOKUP('ANALYSIS-YLD2'!T$4,'INTERNAL PARAMETERS-1'!$B$5:$J$44,5,FALSE))*VLOOKUP('ANALYSIS-YLD2'!T$4,'INTERNAL PARAMETERS-1'!$B$5:$J$44,9,FALSE)*'ANALYSIS-YLD2'!$F38</f>
        <v>2.036761169882797</v>
      </c>
      <c r="U38" s="113">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3">
        <f>'ANALYSIS-YLD1'!V38*VLOOKUP('ANALYSIS-YLD2'!V$4,'INTERNAL PARAMETERS-1'!$B$5:$J$44,5,FALSE)*VLOOKUP('ANALYSIS-YLD2'!V$4,'INTERNAL PARAMETERS-1'!$B$5:$J$44,7,FALSE)*'ANALYSIS-YLD2'!$F38 + 'ANALYSIS-YLD1'!V38*(1-VLOOKUP('ANALYSIS-YLD2'!V$4,'INTERNAL PARAMETERS-1'!$B$5:$J$44,5,FALSE))*VLOOKUP('ANALYSIS-YLD2'!V$4,'INTERNAL PARAMETERS-1'!$B$5:$J$44,9,FALSE)*'ANALYSIS-YLD2'!$F38</f>
        <v>2.8921825515294617</v>
      </c>
      <c r="W38" s="113">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3">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3">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3">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3">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3">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3">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3">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3">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3">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0.20369674764079812</v>
      </c>
      <c r="AG38" s="113">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3">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3">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2.6114967646256169E-2</v>
      </c>
      <c r="AJ38" s="113">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0.61102319330170951</v>
      </c>
      <c r="AK38" s="113">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3">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3">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3">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3">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3">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3">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3">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3">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2">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4">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3">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3">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3.0749771643256487</v>
      </c>
      <c r="AX38" s="113">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3">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3">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3">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9.3038958772329803</v>
      </c>
      <c r="BB38" s="113">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0.58461646348132634</v>
      </c>
      <c r="BC38" s="113">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1.4655435758033364</v>
      </c>
      <c r="BD38" s="113">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0.2157084086420632</v>
      </c>
      <c r="BE38" s="113">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2.8329834844425905</v>
      </c>
      <c r="BF38" s="113">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3">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0.37045252066746165</v>
      </c>
      <c r="BH38" s="113">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4.9058020381952307E-3</v>
      </c>
      <c r="BI38" s="113">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3">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0.13576093908664552</v>
      </c>
      <c r="BK38" s="113">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0.14380846938155567</v>
      </c>
      <c r="BL38" s="113">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0.67818097480234896</v>
      </c>
      <c r="BM38" s="113">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0.3886871882611237</v>
      </c>
      <c r="BN38" s="113">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0.32153792020340738</v>
      </c>
      <c r="BO38" s="113">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0.24958983527877232</v>
      </c>
      <c r="BP38" s="113">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5.9400235530736277E-3</v>
      </c>
      <c r="BQ38" s="113">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0.77236924827345665</v>
      </c>
      <c r="BR38" s="113">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1.9870986522258886E-2</v>
      </c>
      <c r="BS38" s="113">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2.5013295031472236E-3</v>
      </c>
      <c r="BT38" s="113">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3">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3">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3">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3">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3">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3">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6.7087324834713918E-4</v>
      </c>
      <c r="CA38" s="113">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3">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3">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2.2362441611571307E-3</v>
      </c>
      <c r="CD38" s="113">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9.8767552697172703E-3</v>
      </c>
      <c r="CE38" s="113">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1.8038894841631337E-2</v>
      </c>
      <c r="CF38" s="113">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1.8605085536627087E-2</v>
      </c>
      <c r="CG38" s="113">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8.2204303463363488E-4</v>
      </c>
      <c r="CH38" s="112">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4">
        <f t="shared" si="0"/>
        <v>77.472310493108637</v>
      </c>
      <c r="CK38" s="112">
        <f t="shared" si="1"/>
        <v>20.621580107591505</v>
      </c>
    </row>
    <row r="39" spans="2:89" x14ac:dyDescent="0.5">
      <c r="B39" s="129" t="s">
        <v>29</v>
      </c>
      <c r="C39" s="128" t="s">
        <v>2</v>
      </c>
      <c r="D39" s="128" t="s">
        <v>4</v>
      </c>
      <c r="E39" s="127">
        <f>'INPUTS-Incidence'!E39</f>
        <v>1103.0279727123748</v>
      </c>
      <c r="F39" s="126">
        <f>'INTERNAL PARAMETERS-1'!M21</f>
        <v>9.3150000000000013</v>
      </c>
      <c r="G39" s="114">
        <f>'ANALYSIS-YLD1'!G39*VLOOKUP('ANALYSIS-YLD2'!G$4,'INTERNAL PARAMETERS-1'!$B$5:$J$44,5,FALSE)*VLOOKUP('ANALYSIS-YLD2'!G$4,'INTERNAL PARAMETERS-1'!$B$5:$J$44,7,FALSE)*'ANALYSIS-YLD2'!$F39 + 'ANALYSIS-YLD1'!G39*(1-VLOOKUP('ANALYSIS-YLD2'!G$4,'INTERNAL PARAMETERS-1'!$B$5:$J$44,5,FALSE))*VLOOKUP('ANALYSIS-YLD2'!G$4,'INTERNAL PARAMETERS-1'!$B$5:$J$44,9,FALSE)*'ANALYSIS-YLD2'!$F39</f>
        <v>7.9732485793647845</v>
      </c>
      <c r="H39" s="113">
        <f>'ANALYSIS-YLD1'!H39*VLOOKUP('ANALYSIS-YLD2'!H$4,'INTERNAL PARAMETERS-1'!$B$5:$J$44,5,FALSE)*VLOOKUP('ANALYSIS-YLD2'!H$4,'INTERNAL PARAMETERS-1'!$B$5:$J$44,7,FALSE)*'ANALYSIS-YLD2'!$F39 + 'ANALYSIS-YLD1'!H39*(1-VLOOKUP('ANALYSIS-YLD2'!H$4,'INTERNAL PARAMETERS-1'!$B$5:$J$44,5,FALSE))*VLOOKUP('ANALYSIS-YLD2'!H$4,'INTERNAL PARAMETERS-1'!$B$5:$J$44,9,FALSE)*'ANALYSIS-YLD2'!$F39</f>
        <v>6.6784188817845571</v>
      </c>
      <c r="I39" s="113">
        <f>'ANALYSIS-YLD1'!I39*VLOOKUP('ANALYSIS-YLD2'!I$4,'INTERNAL PARAMETERS-1'!$B$5:$J$44,5,FALSE)*VLOOKUP('ANALYSIS-YLD2'!I$4,'INTERNAL PARAMETERS-1'!$B$5:$J$44,7,FALSE)*'ANALYSIS-YLD2'!$F39 + 'ANALYSIS-YLD1'!I39*(1-VLOOKUP('ANALYSIS-YLD2'!I$4,'INTERNAL PARAMETERS-1'!$B$5:$J$44,5,FALSE))*VLOOKUP('ANALYSIS-YLD2'!I$4,'INTERNAL PARAMETERS-1'!$B$5:$J$44,9,FALSE)*'ANALYSIS-YLD2'!$F39</f>
        <v>18.540864475353803</v>
      </c>
      <c r="J39" s="113">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3">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3">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3">
        <f>'ANALYSIS-YLD1'!M39*VLOOKUP('ANALYSIS-YLD2'!M$4,'INTERNAL PARAMETERS-1'!$B$5:$J$44,5,FALSE)*VLOOKUP('ANALYSIS-YLD2'!M$4,'INTERNAL PARAMETERS-1'!$B$5:$J$44,7,FALSE)*'ANALYSIS-YLD2'!$F39 + 'ANALYSIS-YLD1'!M39*(1-VLOOKUP('ANALYSIS-YLD2'!M$4,'INTERNAL PARAMETERS-1'!$B$5:$J$44,5,FALSE))*VLOOKUP('ANALYSIS-YLD2'!M$4,'INTERNAL PARAMETERS-1'!$B$5:$J$44,9,FALSE)*'ANALYSIS-YLD2'!$F39</f>
        <v>6.8831950994229896</v>
      </c>
      <c r="N39" s="113">
        <f>'ANALYSIS-YLD1'!N39*VLOOKUP('ANALYSIS-YLD2'!N$4,'INTERNAL PARAMETERS-1'!$B$5:$J$44,5,FALSE)*VLOOKUP('ANALYSIS-YLD2'!N$4,'INTERNAL PARAMETERS-1'!$B$5:$J$44,7,FALSE)*'ANALYSIS-YLD2'!$F39 + 'ANALYSIS-YLD1'!N39*(1-VLOOKUP('ANALYSIS-YLD2'!N$4,'INTERNAL PARAMETERS-1'!$B$5:$J$44,5,FALSE))*VLOOKUP('ANALYSIS-YLD2'!N$4,'INTERNAL PARAMETERS-1'!$B$5:$J$44,9,FALSE)*'ANALYSIS-YLD2'!$F39</f>
        <v>8.2350994507095973E-2</v>
      </c>
      <c r="O39" s="113">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3">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3">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3">
        <f>'ANALYSIS-YLD1'!R39*VLOOKUP('ANALYSIS-YLD2'!R$4,'INTERNAL PARAMETERS-1'!$B$5:$J$44,5,FALSE)*VLOOKUP('ANALYSIS-YLD2'!R$4,'INTERNAL PARAMETERS-1'!$B$5:$J$44,7,FALSE)*'ANALYSIS-YLD2'!$F39 + 'ANALYSIS-YLD1'!R39*(1-VLOOKUP('ANALYSIS-YLD2'!R$4,'INTERNAL PARAMETERS-1'!$B$5:$J$44,5,FALSE))*VLOOKUP('ANALYSIS-YLD2'!R$4,'INTERNAL PARAMETERS-1'!$B$5:$J$44,9,FALSE)*'ANALYSIS-YLD2'!$F39</f>
        <v>7.2202410952100601E-2</v>
      </c>
      <c r="S39" s="113">
        <f>'ANALYSIS-YLD1'!S39*VLOOKUP('ANALYSIS-YLD2'!S$4,'INTERNAL PARAMETERS-1'!$B$5:$J$44,5,FALSE)*VLOOKUP('ANALYSIS-YLD2'!S$4,'INTERNAL PARAMETERS-1'!$B$5:$J$44,7,FALSE)*'ANALYSIS-YLD2'!$F39 + 'ANALYSIS-YLD1'!S39*(1-VLOOKUP('ANALYSIS-YLD2'!S$4,'INTERNAL PARAMETERS-1'!$B$5:$J$44,5,FALSE))*VLOOKUP('ANALYSIS-YLD2'!S$4,'INTERNAL PARAMETERS-1'!$B$5:$J$44,9,FALSE)*'ANALYSIS-YLD2'!$F39</f>
        <v>1.4050976322184496</v>
      </c>
      <c r="T39" s="113">
        <f>'ANALYSIS-YLD1'!T39*VLOOKUP('ANALYSIS-YLD2'!T$4,'INTERNAL PARAMETERS-1'!$B$5:$J$44,5,FALSE)*VLOOKUP('ANALYSIS-YLD2'!T$4,'INTERNAL PARAMETERS-1'!$B$5:$J$44,7,FALSE)*'ANALYSIS-YLD2'!$F39 + 'ANALYSIS-YLD1'!T39*(1-VLOOKUP('ANALYSIS-YLD2'!T$4,'INTERNAL PARAMETERS-1'!$B$5:$J$44,5,FALSE))*VLOOKUP('ANALYSIS-YLD2'!T$4,'INTERNAL PARAMETERS-1'!$B$5:$J$44,9,FALSE)*'ANALYSIS-YLD2'!$F39</f>
        <v>0.67686677855924582</v>
      </c>
      <c r="U39" s="113">
        <f>'ANALYSIS-YLD1'!U39*VLOOKUP('ANALYSIS-YLD2'!U$4,'INTERNAL PARAMETERS-1'!$B$5:$J$44,5,FALSE)*VLOOKUP('ANALYSIS-YLD2'!U$4,'INTERNAL PARAMETERS-1'!$B$5:$J$44,7,FALSE)*'ANALYSIS-YLD2'!$F39 + 'ANALYSIS-YLD1'!U39*(1-VLOOKUP('ANALYSIS-YLD2'!U$4,'INTERNAL PARAMETERS-1'!$B$5:$J$44,5,FALSE))*VLOOKUP('ANALYSIS-YLD2'!U$4,'INTERNAL PARAMETERS-1'!$B$5:$J$44,9,FALSE)*'ANALYSIS-YLD2'!$F39</f>
        <v>0.20394859010510547</v>
      </c>
      <c r="V39" s="113">
        <f>'ANALYSIS-YLD1'!V39*VLOOKUP('ANALYSIS-YLD2'!V$4,'INTERNAL PARAMETERS-1'!$B$5:$J$44,5,FALSE)*VLOOKUP('ANALYSIS-YLD2'!V$4,'INTERNAL PARAMETERS-1'!$B$5:$J$44,7,FALSE)*'ANALYSIS-YLD2'!$F39 + 'ANALYSIS-YLD1'!V39*(1-VLOOKUP('ANALYSIS-YLD2'!V$4,'INTERNAL PARAMETERS-1'!$B$5:$J$44,5,FALSE))*VLOOKUP('ANALYSIS-YLD2'!V$4,'INTERNAL PARAMETERS-1'!$B$5:$J$44,9,FALSE)*'ANALYSIS-YLD2'!$F39</f>
        <v>1.9222797659854023</v>
      </c>
      <c r="W39" s="113">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3">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3">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3">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3">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3">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3">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3">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3">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3">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3">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3">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3">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2.2563253422531439E-2</v>
      </c>
      <c r="AJ39" s="113">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0.35194668203978374</v>
      </c>
      <c r="AK39" s="113">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3">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3">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3">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3">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3">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3">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3">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3">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2">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4">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3">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3">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2.3500568824584858</v>
      </c>
      <c r="AX39" s="113">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3">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3">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3">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8.7203212663242535</v>
      </c>
      <c r="BB39" s="113">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0.52068194194529127</v>
      </c>
      <c r="BC39" s="113">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1.2592129181229383</v>
      </c>
      <c r="BD39" s="113">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0.12895623694950212</v>
      </c>
      <c r="BE39" s="113">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2.672361009111194</v>
      </c>
      <c r="BF39" s="113">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3">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0.2249665431489688</v>
      </c>
      <c r="BH39" s="113">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2.2560211647363482E-3</v>
      </c>
      <c r="BI39" s="113">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3">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0.12486358053209499</v>
      </c>
      <c r="BK39" s="113">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0.10698803257029552</v>
      </c>
      <c r="BL39" s="113">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0.45048290701178373</v>
      </c>
      <c r="BM39" s="113">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0.33277260602722103</v>
      </c>
      <c r="BN39" s="113">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0.2645451011409824</v>
      </c>
      <c r="BO39" s="113">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0.18118513058271302</v>
      </c>
      <c r="BP39" s="113">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8.7931713925698679E-3</v>
      </c>
      <c r="BQ39" s="113">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0.61711547653517229</v>
      </c>
      <c r="BR39" s="113">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2.2845156161421472E-2</v>
      </c>
      <c r="BS39" s="113">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2.4469947017475733E-3</v>
      </c>
      <c r="BT39" s="113">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3">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3">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3">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3">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3">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3">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2.6739246253261993E-4</v>
      </c>
      <c r="CA39" s="113">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3">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3">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1.7825149473704213E-3</v>
      </c>
      <c r="CD39" s="113">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8.3555324739542428E-3</v>
      </c>
      <c r="CE39" s="113">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1.3865507539268202E-2</v>
      </c>
      <c r="CF39" s="113">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7.4154986050279006E-3</v>
      </c>
      <c r="CG39" s="113">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9.8282646198745742E-4</v>
      </c>
      <c r="CH39" s="112">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4">
        <f t="shared" si="0"/>
        <v>44.812983143715847</v>
      </c>
      <c r="CK39" s="112">
        <f t="shared" si="1"/>
        <v>18.023520248371504</v>
      </c>
    </row>
    <row r="40" spans="2:89" x14ac:dyDescent="0.5">
      <c r="B40" s="129" t="s">
        <v>29</v>
      </c>
      <c r="C40" s="128" t="s">
        <v>2</v>
      </c>
      <c r="D40" s="128" t="s">
        <v>1</v>
      </c>
      <c r="E40" s="127">
        <f>'INPUTS-Incidence'!E40</f>
        <v>727.58040474103439</v>
      </c>
      <c r="F40" s="126">
        <f>'INTERNAL PARAMETERS-1'!M22</f>
        <v>5.05</v>
      </c>
      <c r="G40" s="114">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3">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3">
        <f>'ANALYSIS-YLD1'!I40*VLOOKUP('ANALYSIS-YLD2'!I$4,'INTERNAL PARAMETERS-1'!$B$5:$J$44,5,FALSE)*VLOOKUP('ANALYSIS-YLD2'!I$4,'INTERNAL PARAMETERS-1'!$B$5:$J$44,7,FALSE)*'ANALYSIS-YLD2'!$F40 + 'ANALYSIS-YLD1'!I40*(1-VLOOKUP('ANALYSIS-YLD2'!I$4,'INTERNAL PARAMETERS-1'!$B$5:$J$44,5,FALSE))*VLOOKUP('ANALYSIS-YLD2'!I$4,'INTERNAL PARAMETERS-1'!$B$5:$J$44,9,FALSE)*'ANALYSIS-YLD2'!$F40</f>
        <v>7.1528648824618646</v>
      </c>
      <c r="J40" s="113">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3">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3">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3">
        <f>'ANALYSIS-YLD1'!M40*VLOOKUP('ANALYSIS-YLD2'!M$4,'INTERNAL PARAMETERS-1'!$B$5:$J$44,5,FALSE)*VLOOKUP('ANALYSIS-YLD2'!M$4,'INTERNAL PARAMETERS-1'!$B$5:$J$44,7,FALSE)*'ANALYSIS-YLD2'!$F40 + 'ANALYSIS-YLD1'!M40*(1-VLOOKUP('ANALYSIS-YLD2'!M$4,'INTERNAL PARAMETERS-1'!$B$5:$J$44,5,FALSE))*VLOOKUP('ANALYSIS-YLD2'!M$4,'INTERNAL PARAMETERS-1'!$B$5:$J$44,9,FALSE)*'ANALYSIS-YLD2'!$F40</f>
        <v>2.4962600615991408</v>
      </c>
      <c r="N40" s="113">
        <f>'ANALYSIS-YLD1'!N40*VLOOKUP('ANALYSIS-YLD2'!N$4,'INTERNAL PARAMETERS-1'!$B$5:$J$44,5,FALSE)*VLOOKUP('ANALYSIS-YLD2'!N$4,'INTERNAL PARAMETERS-1'!$B$5:$J$44,7,FALSE)*'ANALYSIS-YLD2'!$F40 + 'ANALYSIS-YLD1'!N40*(1-VLOOKUP('ANALYSIS-YLD2'!N$4,'INTERNAL PARAMETERS-1'!$B$5:$J$44,5,FALSE))*VLOOKUP('ANALYSIS-YLD2'!N$4,'INTERNAL PARAMETERS-1'!$B$5:$J$44,9,FALSE)*'ANALYSIS-YLD2'!$F40</f>
        <v>4.1822320268620178E-2</v>
      </c>
      <c r="O40" s="113">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3">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3">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3">
        <f>'ANALYSIS-YLD1'!R40*VLOOKUP('ANALYSIS-YLD2'!R$4,'INTERNAL PARAMETERS-1'!$B$5:$J$44,5,FALSE)*VLOOKUP('ANALYSIS-YLD2'!R$4,'INTERNAL PARAMETERS-1'!$B$5:$J$44,7,FALSE)*'ANALYSIS-YLD2'!$F40 + 'ANALYSIS-YLD1'!R40*(1-VLOOKUP('ANALYSIS-YLD2'!R$4,'INTERNAL PARAMETERS-1'!$B$5:$J$44,5,FALSE))*VLOOKUP('ANALYSIS-YLD2'!R$4,'INTERNAL PARAMETERS-1'!$B$5:$J$44,9,FALSE)*'ANALYSIS-YLD2'!$F40</f>
        <v>4.8665117570805959E-2</v>
      </c>
      <c r="S40" s="113">
        <f>'ANALYSIS-YLD1'!S40*VLOOKUP('ANALYSIS-YLD2'!S$4,'INTERNAL PARAMETERS-1'!$B$5:$J$44,5,FALSE)*VLOOKUP('ANALYSIS-YLD2'!S$4,'INTERNAL PARAMETERS-1'!$B$5:$J$44,7,FALSE)*'ANALYSIS-YLD2'!$F40 + 'ANALYSIS-YLD1'!S40*(1-VLOOKUP('ANALYSIS-YLD2'!S$4,'INTERNAL PARAMETERS-1'!$B$5:$J$44,5,FALSE))*VLOOKUP('ANALYSIS-YLD2'!S$4,'INTERNAL PARAMETERS-1'!$B$5:$J$44,9,FALSE)*'ANALYSIS-YLD2'!$F40</f>
        <v>0.79187899299304332</v>
      </c>
      <c r="T40" s="113">
        <f>'ANALYSIS-YLD1'!T40*VLOOKUP('ANALYSIS-YLD2'!T$4,'INTERNAL PARAMETERS-1'!$B$5:$J$44,5,FALSE)*VLOOKUP('ANALYSIS-YLD2'!T$4,'INTERNAL PARAMETERS-1'!$B$5:$J$44,7,FALSE)*'ANALYSIS-YLD2'!$F40 + 'ANALYSIS-YLD1'!T40*(1-VLOOKUP('ANALYSIS-YLD2'!T$4,'INTERNAL PARAMETERS-1'!$B$5:$J$44,5,FALSE))*VLOOKUP('ANALYSIS-YLD2'!T$4,'INTERNAL PARAMETERS-1'!$B$5:$J$44,9,FALSE)*'ANALYSIS-YLD2'!$F40</f>
        <v>0.18249419089052232</v>
      </c>
      <c r="U40" s="113">
        <f>'ANALYSIS-YLD1'!U40*VLOOKUP('ANALYSIS-YLD2'!U$4,'INTERNAL PARAMETERS-1'!$B$5:$J$44,5,FALSE)*VLOOKUP('ANALYSIS-YLD2'!U$4,'INTERNAL PARAMETERS-1'!$B$5:$J$44,7,FALSE)*'ANALYSIS-YLD2'!$F40 + 'ANALYSIS-YLD1'!U40*(1-VLOOKUP('ANALYSIS-YLD2'!U$4,'INTERNAL PARAMETERS-1'!$B$5:$J$44,5,FALSE))*VLOOKUP('ANALYSIS-YLD2'!U$4,'INTERNAL PARAMETERS-1'!$B$5:$J$44,9,FALSE)*'ANALYSIS-YLD2'!$F40</f>
        <v>0.13747895713752684</v>
      </c>
      <c r="V40" s="113">
        <f>'ANALYSIS-YLD1'!V40*VLOOKUP('ANALYSIS-YLD2'!V$4,'INTERNAL PARAMETERS-1'!$B$5:$J$44,5,FALSE)*VLOOKUP('ANALYSIS-YLD2'!V$4,'INTERNAL PARAMETERS-1'!$B$5:$J$44,7,FALSE)*'ANALYSIS-YLD2'!$F40 + 'ANALYSIS-YLD1'!V40*(1-VLOOKUP('ANALYSIS-YLD2'!V$4,'INTERNAL PARAMETERS-1'!$B$5:$J$44,5,FALSE))*VLOOKUP('ANALYSIS-YLD2'!V$4,'INTERNAL PARAMETERS-1'!$B$5:$J$44,9,FALSE)*'ANALYSIS-YLD2'!$F40</f>
        <v>0.45350589058157159</v>
      </c>
      <c r="W40" s="113">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3">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3">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3">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3">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3">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3">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3">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3">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3">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3">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3">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3">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3">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0.35586367223651866</v>
      </c>
      <c r="AK40" s="113">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3">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3">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3">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3">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3">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3">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3">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3">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2">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4">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3">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3">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1.672321977862095</v>
      </c>
      <c r="AX40" s="113">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3">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3">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3">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5.833426297060627</v>
      </c>
      <c r="BB40" s="113">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0.48775673201157665</v>
      </c>
      <c r="BC40" s="113">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0.84883708121418211</v>
      </c>
      <c r="BD40" s="113">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4.7157932103056119E-2</v>
      </c>
      <c r="BE40" s="113">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1.8412184514763608</v>
      </c>
      <c r="BF40" s="113">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3">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0.23386311833942622</v>
      </c>
      <c r="BH40" s="113">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1.1219680672798493E-3</v>
      </c>
      <c r="BI40" s="113">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3">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5.4336743079012657E-2</v>
      </c>
      <c r="BK40" s="113">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8.5514684702751947E-2</v>
      </c>
      <c r="BL40" s="113">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0.17736635090919245</v>
      </c>
      <c r="BM40" s="113">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0.17120746316052524</v>
      </c>
      <c r="BN40" s="113">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0.14671259464282901</v>
      </c>
      <c r="BO40" s="113">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0.11169097808976026</v>
      </c>
      <c r="BP40" s="113">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4.6254990478325087E-3</v>
      </c>
      <c r="BQ40" s="113">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0.3645963973150888</v>
      </c>
      <c r="BR40" s="113">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1.0225481142849081E-2</v>
      </c>
      <c r="BS40" s="113">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3.3804152526803227E-4</v>
      </c>
      <c r="BT40" s="113">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3">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3">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3">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3">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3">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3">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3">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3">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3">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2.216277840265699E-3</v>
      </c>
      <c r="CD40" s="113">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6.6488167879417935E-3</v>
      </c>
      <c r="CE40" s="113">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1.9154587109821773E-3</v>
      </c>
      <c r="CF40" s="113">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3">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2">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4">
        <f t="shared" si="0"/>
        <v>11.660834085739614</v>
      </c>
      <c r="CK40" s="112">
        <f t="shared" si="1"/>
        <v>12.103098345088901</v>
      </c>
    </row>
    <row r="41" spans="2:89" x14ac:dyDescent="0.5">
      <c r="B41" s="129" t="s">
        <v>27</v>
      </c>
      <c r="C41" s="128" t="s">
        <v>21</v>
      </c>
      <c r="D41" s="128" t="s">
        <v>20</v>
      </c>
      <c r="E41" s="127">
        <f>'INPUTS-Incidence'!E41</f>
        <v>329.75879847561703</v>
      </c>
      <c r="F41" s="126">
        <f>'INTERNAL PARAMETERS-1'!M5</f>
        <v>85.012</v>
      </c>
      <c r="G41" s="114">
        <f>'ANALYSIS-YLD1'!G41*VLOOKUP('ANALYSIS-YLD2'!G$4,'INTERNAL PARAMETERS-1'!$B$5:$J$44,5,FALSE)*VLOOKUP('ANALYSIS-YLD2'!G$4,'INTERNAL PARAMETERS-1'!$B$5:$J$44,7,FALSE)*'ANALYSIS-YLD2'!$F41 + 'ANALYSIS-YLD1'!G41*(1-VLOOKUP('ANALYSIS-YLD2'!G$4,'INTERNAL PARAMETERS-1'!$B$5:$J$44,5,FALSE))*VLOOKUP('ANALYSIS-YLD2'!G$4,'INTERNAL PARAMETERS-1'!$B$5:$J$44,9,FALSE)*'ANALYSIS-YLD2'!$F41</f>
        <v>22.997502697354889</v>
      </c>
      <c r="H41" s="113">
        <f>'ANALYSIS-YLD1'!H41*VLOOKUP('ANALYSIS-YLD2'!H$4,'INTERNAL PARAMETERS-1'!$B$5:$J$44,5,FALSE)*VLOOKUP('ANALYSIS-YLD2'!H$4,'INTERNAL PARAMETERS-1'!$B$5:$J$44,7,FALSE)*'ANALYSIS-YLD2'!$F41 + 'ANALYSIS-YLD1'!H41*(1-VLOOKUP('ANALYSIS-YLD2'!H$4,'INTERNAL PARAMETERS-1'!$B$5:$J$44,5,FALSE))*VLOOKUP('ANALYSIS-YLD2'!H$4,'INTERNAL PARAMETERS-1'!$B$5:$J$44,9,FALSE)*'ANALYSIS-YLD2'!$F41</f>
        <v>13.868284737215612</v>
      </c>
      <c r="I41" s="113">
        <f>'ANALYSIS-YLD1'!I41*VLOOKUP('ANALYSIS-YLD2'!I$4,'INTERNAL PARAMETERS-1'!$B$5:$J$44,5,FALSE)*VLOOKUP('ANALYSIS-YLD2'!I$4,'INTERNAL PARAMETERS-1'!$B$5:$J$44,7,FALSE)*'ANALYSIS-YLD2'!$F41 + 'ANALYSIS-YLD1'!I41*(1-VLOOKUP('ANALYSIS-YLD2'!I$4,'INTERNAL PARAMETERS-1'!$B$5:$J$44,5,FALSE))*VLOOKUP('ANALYSIS-YLD2'!I$4,'INTERNAL PARAMETERS-1'!$B$5:$J$44,9,FALSE)*'ANALYSIS-YLD2'!$F41</f>
        <v>76.034470072022984</v>
      </c>
      <c r="J41" s="113">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3">
        <f>'ANALYSIS-YLD1'!K41*VLOOKUP('ANALYSIS-YLD2'!K$4,'INTERNAL PARAMETERS-1'!$B$5:$J$44,5,FALSE)*VLOOKUP('ANALYSIS-YLD2'!K$4,'INTERNAL PARAMETERS-1'!$B$5:$J$44,7,FALSE)*'ANALYSIS-YLD2'!$F41 + 'ANALYSIS-YLD1'!K41*(1-VLOOKUP('ANALYSIS-YLD2'!K$4,'INTERNAL PARAMETERS-1'!$B$5:$J$44,5,FALSE))*VLOOKUP('ANALYSIS-YLD2'!K$4,'INTERNAL PARAMETERS-1'!$B$5:$J$44,9,FALSE)*'ANALYSIS-YLD2'!$F41</f>
        <v>1.0543662751026803</v>
      </c>
      <c r="L41" s="113">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3">
        <f>'ANALYSIS-YLD1'!M41*VLOOKUP('ANALYSIS-YLD2'!M$4,'INTERNAL PARAMETERS-1'!$B$5:$J$44,5,FALSE)*VLOOKUP('ANALYSIS-YLD2'!M$4,'INTERNAL PARAMETERS-1'!$B$5:$J$44,7,FALSE)*'ANALYSIS-YLD2'!$F41 + 'ANALYSIS-YLD1'!M41*(1-VLOOKUP('ANALYSIS-YLD2'!M$4,'INTERNAL PARAMETERS-1'!$B$5:$J$44,5,FALSE))*VLOOKUP('ANALYSIS-YLD2'!M$4,'INTERNAL PARAMETERS-1'!$B$5:$J$44,9,FALSE)*'ANALYSIS-YLD2'!$F41</f>
        <v>0.74729846200836691</v>
      </c>
      <c r="N41" s="113">
        <f>'ANALYSIS-YLD1'!N41*VLOOKUP('ANALYSIS-YLD2'!N$4,'INTERNAL PARAMETERS-1'!$B$5:$J$44,5,FALSE)*VLOOKUP('ANALYSIS-YLD2'!N$4,'INTERNAL PARAMETERS-1'!$B$5:$J$44,7,FALSE)*'ANALYSIS-YLD2'!$F41 + 'ANALYSIS-YLD1'!N41*(1-VLOOKUP('ANALYSIS-YLD2'!N$4,'INTERNAL PARAMETERS-1'!$B$5:$J$44,5,FALSE))*VLOOKUP('ANALYSIS-YLD2'!N$4,'INTERNAL PARAMETERS-1'!$B$5:$J$44,9,FALSE)*'ANALYSIS-YLD2'!$F41</f>
        <v>0.55832620352056317</v>
      </c>
      <c r="O41" s="113">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3">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3">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3">
        <f>'ANALYSIS-YLD1'!R41*VLOOKUP('ANALYSIS-YLD2'!R$4,'INTERNAL PARAMETERS-1'!$B$5:$J$44,5,FALSE)*VLOOKUP('ANALYSIS-YLD2'!R$4,'INTERNAL PARAMETERS-1'!$B$5:$J$44,7,FALSE)*'ANALYSIS-YLD2'!$F41 + 'ANALYSIS-YLD1'!R41*(1-VLOOKUP('ANALYSIS-YLD2'!R$4,'INTERNAL PARAMETERS-1'!$B$5:$J$44,5,FALSE))*VLOOKUP('ANALYSIS-YLD2'!R$4,'INTERNAL PARAMETERS-1'!$B$5:$J$44,9,FALSE)*'ANALYSIS-YLD2'!$F41</f>
        <v>1.6242359545459897</v>
      </c>
      <c r="S41" s="113">
        <f>'ANALYSIS-YLD1'!S41*VLOOKUP('ANALYSIS-YLD2'!S$4,'INTERNAL PARAMETERS-1'!$B$5:$J$44,5,FALSE)*VLOOKUP('ANALYSIS-YLD2'!S$4,'INTERNAL PARAMETERS-1'!$B$5:$J$44,7,FALSE)*'ANALYSIS-YLD2'!$F41 + 'ANALYSIS-YLD1'!S41*(1-VLOOKUP('ANALYSIS-YLD2'!S$4,'INTERNAL PARAMETERS-1'!$B$5:$J$44,5,FALSE))*VLOOKUP('ANALYSIS-YLD2'!S$4,'INTERNAL PARAMETERS-1'!$B$5:$J$44,9,FALSE)*'ANALYSIS-YLD2'!$F41</f>
        <v>26.056495923594923</v>
      </c>
      <c r="T41" s="113">
        <f>'ANALYSIS-YLD1'!T41*VLOOKUP('ANALYSIS-YLD2'!T$4,'INTERNAL PARAMETERS-1'!$B$5:$J$44,5,FALSE)*VLOOKUP('ANALYSIS-YLD2'!T$4,'INTERNAL PARAMETERS-1'!$B$5:$J$44,7,FALSE)*'ANALYSIS-YLD2'!$F41 + 'ANALYSIS-YLD1'!T41*(1-VLOOKUP('ANALYSIS-YLD2'!T$4,'INTERNAL PARAMETERS-1'!$B$5:$J$44,5,FALSE))*VLOOKUP('ANALYSIS-YLD2'!T$4,'INTERNAL PARAMETERS-1'!$B$5:$J$44,9,FALSE)*'ANALYSIS-YLD2'!$F41</f>
        <v>4.2167081971263691</v>
      </c>
      <c r="U41" s="113">
        <f>'ANALYSIS-YLD1'!U41*VLOOKUP('ANALYSIS-YLD2'!U$4,'INTERNAL PARAMETERS-1'!$B$5:$J$44,5,FALSE)*VLOOKUP('ANALYSIS-YLD2'!U$4,'INTERNAL PARAMETERS-1'!$B$5:$J$44,7,FALSE)*'ANALYSIS-YLD2'!$F41 + 'ANALYSIS-YLD1'!U41*(1-VLOOKUP('ANALYSIS-YLD2'!U$4,'INTERNAL PARAMETERS-1'!$B$5:$J$44,5,FALSE))*VLOOKUP('ANALYSIS-YLD2'!U$4,'INTERNAL PARAMETERS-1'!$B$5:$J$44,9,FALSE)*'ANALYSIS-YLD2'!$F41</f>
        <v>1.0588622806117325</v>
      </c>
      <c r="V41" s="113">
        <f>'ANALYSIS-YLD1'!V41*VLOOKUP('ANALYSIS-YLD2'!V$4,'INTERNAL PARAMETERS-1'!$B$5:$J$44,5,FALSE)*VLOOKUP('ANALYSIS-YLD2'!V$4,'INTERNAL PARAMETERS-1'!$B$5:$J$44,7,FALSE)*'ANALYSIS-YLD2'!$F41 + 'ANALYSIS-YLD1'!V41*(1-VLOOKUP('ANALYSIS-YLD2'!V$4,'INTERNAL PARAMETERS-1'!$B$5:$J$44,5,FALSE))*VLOOKUP('ANALYSIS-YLD2'!V$4,'INTERNAL PARAMETERS-1'!$B$5:$J$44,9,FALSE)*'ANALYSIS-YLD2'!$F41</f>
        <v>19.293902040036404</v>
      </c>
      <c r="W41" s="113">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3">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3">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3">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3">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3">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3">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3">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3">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3">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3">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3">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0.17179181543848171</v>
      </c>
      <c r="AI41" s="113">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0.39043594417836752</v>
      </c>
      <c r="AJ41" s="113">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0.30459470169632985</v>
      </c>
      <c r="AK41" s="113">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3">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3">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3">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3">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3">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3">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3">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3">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2">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4">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3">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3">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1.0559942272303189</v>
      </c>
      <c r="AX41" s="113">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3">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3">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3">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0.10373829832368875</v>
      </c>
      <c r="BB41" s="113">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0.38680698151608212</v>
      </c>
      <c r="BC41" s="113">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8.0548638811650877E-2</v>
      </c>
      <c r="BD41" s="113">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0.14959040298932863</v>
      </c>
      <c r="BE41" s="113">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8.7144105537689004E-2</v>
      </c>
      <c r="BF41" s="113">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3">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0.45711983904581327</v>
      </c>
      <c r="BH41" s="113">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1.5399837728078852E-3</v>
      </c>
      <c r="BI41" s="113">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3">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0.13732255799255511</v>
      </c>
      <c r="BK41" s="113">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2.8981207583777119E-2</v>
      </c>
      <c r="BL41" s="113">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1.138918040089547E-2</v>
      </c>
      <c r="BM41" s="113">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2.175834411511827E-3</v>
      </c>
      <c r="BN41" s="113">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8.1198157516935959E-2</v>
      </c>
      <c r="BO41" s="113">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3.4644561026549787E-2</v>
      </c>
      <c r="BP41" s="113">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1.3467051395716829E-3</v>
      </c>
      <c r="BQ41" s="113">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0.16307538161717058</v>
      </c>
      <c r="BR41" s="113">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2.7723530458282917E-3</v>
      </c>
      <c r="BS41" s="113">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9.2797376080428124E-4</v>
      </c>
      <c r="BT41" s="113">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3">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3">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3">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3">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3">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3">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1.0139810849763855E-4</v>
      </c>
      <c r="CA41" s="113">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3">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3">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3.098326095929459E-4</v>
      </c>
      <c r="CD41" s="113">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6.5697865733980862E-3</v>
      </c>
      <c r="CE41" s="113">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8.1794474188095091E-3</v>
      </c>
      <c r="CF41" s="113">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5.2022939230875878E-2</v>
      </c>
      <c r="CG41" s="113">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3.7269840474578455E-4</v>
      </c>
      <c r="CH41" s="112">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4">
        <f t="shared" si="0"/>
        <v>168.37727530445366</v>
      </c>
      <c r="CK41" s="112">
        <f t="shared" si="1"/>
        <v>2.8538724920688989</v>
      </c>
    </row>
    <row r="42" spans="2:89" x14ac:dyDescent="0.5">
      <c r="B42" s="129" t="s">
        <v>27</v>
      </c>
      <c r="C42" s="128" t="s">
        <v>21</v>
      </c>
      <c r="D42" s="128" t="s">
        <v>19</v>
      </c>
      <c r="E42" s="127">
        <f>'INPUTS-Incidence'!E42</f>
        <v>1144.5917118657344</v>
      </c>
      <c r="F42" s="126">
        <f>'INTERNAL PARAMETERS-1'!M6</f>
        <v>78.760000000000005</v>
      </c>
      <c r="G42" s="114">
        <f>'ANALYSIS-YLD1'!G42*VLOOKUP('ANALYSIS-YLD2'!G$4,'INTERNAL PARAMETERS-1'!$B$5:$J$44,5,FALSE)*VLOOKUP('ANALYSIS-YLD2'!G$4,'INTERNAL PARAMETERS-1'!$B$5:$J$44,7,FALSE)*'ANALYSIS-YLD2'!$F42 + 'ANALYSIS-YLD1'!G42*(1-VLOOKUP('ANALYSIS-YLD2'!G$4,'INTERNAL PARAMETERS-1'!$B$5:$J$44,5,FALSE))*VLOOKUP('ANALYSIS-YLD2'!G$4,'INTERNAL PARAMETERS-1'!$B$5:$J$44,9,FALSE)*'ANALYSIS-YLD2'!$F42</f>
        <v>72.870593794701193</v>
      </c>
      <c r="H42" s="113">
        <f>'ANALYSIS-YLD1'!H42*VLOOKUP('ANALYSIS-YLD2'!H$4,'INTERNAL PARAMETERS-1'!$B$5:$J$44,5,FALSE)*VLOOKUP('ANALYSIS-YLD2'!H$4,'INTERNAL PARAMETERS-1'!$B$5:$J$44,7,FALSE)*'ANALYSIS-YLD2'!$F42 + 'ANALYSIS-YLD1'!H42*(1-VLOOKUP('ANALYSIS-YLD2'!H$4,'INTERNAL PARAMETERS-1'!$B$5:$J$44,5,FALSE))*VLOOKUP('ANALYSIS-YLD2'!H$4,'INTERNAL PARAMETERS-1'!$B$5:$J$44,9,FALSE)*'ANALYSIS-YLD2'!$F42</f>
        <v>15.257808730613815</v>
      </c>
      <c r="I42" s="113">
        <f>'ANALYSIS-YLD1'!I42*VLOOKUP('ANALYSIS-YLD2'!I$4,'INTERNAL PARAMETERS-1'!$B$5:$J$44,5,FALSE)*VLOOKUP('ANALYSIS-YLD2'!I$4,'INTERNAL PARAMETERS-1'!$B$5:$J$44,7,FALSE)*'ANALYSIS-YLD2'!$F42 + 'ANALYSIS-YLD1'!I42*(1-VLOOKUP('ANALYSIS-YLD2'!I$4,'INTERNAL PARAMETERS-1'!$B$5:$J$44,5,FALSE))*VLOOKUP('ANALYSIS-YLD2'!I$4,'INTERNAL PARAMETERS-1'!$B$5:$J$44,9,FALSE)*'ANALYSIS-YLD2'!$F42</f>
        <v>197.42203894311086</v>
      </c>
      <c r="J42" s="113">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3">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3">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3">
        <f>'ANALYSIS-YLD1'!M42*VLOOKUP('ANALYSIS-YLD2'!M$4,'INTERNAL PARAMETERS-1'!$B$5:$J$44,5,FALSE)*VLOOKUP('ANALYSIS-YLD2'!M$4,'INTERNAL PARAMETERS-1'!$B$5:$J$44,7,FALSE)*'ANALYSIS-YLD2'!$F42 + 'ANALYSIS-YLD1'!M42*(1-VLOOKUP('ANALYSIS-YLD2'!M$4,'INTERNAL PARAMETERS-1'!$B$5:$J$44,5,FALSE))*VLOOKUP('ANALYSIS-YLD2'!M$4,'INTERNAL PARAMETERS-1'!$B$5:$J$44,9,FALSE)*'ANALYSIS-YLD2'!$F42</f>
        <v>1.3753273948380071</v>
      </c>
      <c r="N42" s="113">
        <f>'ANALYSIS-YLD1'!N42*VLOOKUP('ANALYSIS-YLD2'!N$4,'INTERNAL PARAMETERS-1'!$B$5:$J$44,5,FALSE)*VLOOKUP('ANALYSIS-YLD2'!N$4,'INTERNAL PARAMETERS-1'!$B$5:$J$44,7,FALSE)*'ANALYSIS-YLD2'!$F42 + 'ANALYSIS-YLD1'!N42*(1-VLOOKUP('ANALYSIS-YLD2'!N$4,'INTERNAL PARAMETERS-1'!$B$5:$J$44,5,FALSE))*VLOOKUP('ANALYSIS-YLD2'!N$4,'INTERNAL PARAMETERS-1'!$B$5:$J$44,9,FALSE)*'ANALYSIS-YLD2'!$F42</f>
        <v>1.6753270112296819</v>
      </c>
      <c r="O42" s="113">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3">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3">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3">
        <f>'ANALYSIS-YLD1'!R42*VLOOKUP('ANALYSIS-YLD2'!R$4,'INTERNAL PARAMETERS-1'!$B$5:$J$44,5,FALSE)*VLOOKUP('ANALYSIS-YLD2'!R$4,'INTERNAL PARAMETERS-1'!$B$5:$J$44,7,FALSE)*'ANALYSIS-YLD2'!$F42 + 'ANALYSIS-YLD1'!R42*(1-VLOOKUP('ANALYSIS-YLD2'!R$4,'INTERNAL PARAMETERS-1'!$B$5:$J$44,5,FALSE))*VLOOKUP('ANALYSIS-YLD2'!R$4,'INTERNAL PARAMETERS-1'!$B$5:$J$44,9,FALSE)*'ANALYSIS-YLD2'!$F42</f>
        <v>1.8144998140639026</v>
      </c>
      <c r="S42" s="113">
        <f>'ANALYSIS-YLD1'!S42*VLOOKUP('ANALYSIS-YLD2'!S$4,'INTERNAL PARAMETERS-1'!$B$5:$J$44,5,FALSE)*VLOOKUP('ANALYSIS-YLD2'!S$4,'INTERNAL PARAMETERS-1'!$B$5:$J$44,7,FALSE)*'ANALYSIS-YLD2'!$F42 + 'ANALYSIS-YLD1'!S42*(1-VLOOKUP('ANALYSIS-YLD2'!S$4,'INTERNAL PARAMETERS-1'!$B$5:$J$44,5,FALSE))*VLOOKUP('ANALYSIS-YLD2'!S$4,'INTERNAL PARAMETERS-1'!$B$5:$J$44,9,FALSE)*'ANALYSIS-YLD2'!$F42</f>
        <v>72.44427107755682</v>
      </c>
      <c r="T42" s="113">
        <f>'ANALYSIS-YLD1'!T42*VLOOKUP('ANALYSIS-YLD2'!T$4,'INTERNAL PARAMETERS-1'!$B$5:$J$44,5,FALSE)*VLOOKUP('ANALYSIS-YLD2'!T$4,'INTERNAL PARAMETERS-1'!$B$5:$J$44,7,FALSE)*'ANALYSIS-YLD2'!$F42 + 'ANALYSIS-YLD1'!T42*(1-VLOOKUP('ANALYSIS-YLD2'!T$4,'INTERNAL PARAMETERS-1'!$B$5:$J$44,5,FALSE))*VLOOKUP('ANALYSIS-YLD2'!T$4,'INTERNAL PARAMETERS-1'!$B$5:$J$44,9,FALSE)*'ANALYSIS-YLD2'!$F42</f>
        <v>10.515949538462955</v>
      </c>
      <c r="U42" s="113">
        <f>'ANALYSIS-YLD1'!U42*VLOOKUP('ANALYSIS-YLD2'!U$4,'INTERNAL PARAMETERS-1'!$B$5:$J$44,5,FALSE)*VLOOKUP('ANALYSIS-YLD2'!U$4,'INTERNAL PARAMETERS-1'!$B$5:$J$44,7,FALSE)*'ANALYSIS-YLD2'!$F42 + 'ANALYSIS-YLD1'!U42*(1-VLOOKUP('ANALYSIS-YLD2'!U$4,'INTERNAL PARAMETERS-1'!$B$5:$J$44,5,FALSE))*VLOOKUP('ANALYSIS-YLD2'!U$4,'INTERNAL PARAMETERS-1'!$B$5:$J$44,9,FALSE)*'ANALYSIS-YLD2'!$F42</f>
        <v>3.4950666803061274</v>
      </c>
      <c r="V42" s="113">
        <f>'ANALYSIS-YLD1'!V42*VLOOKUP('ANALYSIS-YLD2'!V$4,'INTERNAL PARAMETERS-1'!$B$5:$J$44,5,FALSE)*VLOOKUP('ANALYSIS-YLD2'!V$4,'INTERNAL PARAMETERS-1'!$B$5:$J$44,7,FALSE)*'ANALYSIS-YLD2'!$F42 + 'ANALYSIS-YLD1'!V42*(1-VLOOKUP('ANALYSIS-YLD2'!V$4,'INTERNAL PARAMETERS-1'!$B$5:$J$44,5,FALSE))*VLOOKUP('ANALYSIS-YLD2'!V$4,'INTERNAL PARAMETERS-1'!$B$5:$J$44,9,FALSE)*'ANALYSIS-YLD2'!$F42</f>
        <v>42.27236737110205</v>
      </c>
      <c r="W42" s="113">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3">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3">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3">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3">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3">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3">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3">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3">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3">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3">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3">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3">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0.72168016005010804</v>
      </c>
      <c r="AJ42" s="113">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0.40220450965955429</v>
      </c>
      <c r="AK42" s="113">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3">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3">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3">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3">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3">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3">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3">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3">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2">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4">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3">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3">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2.9595193213046365</v>
      </c>
      <c r="AX42" s="113">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3">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3">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3">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0.20607516254373298</v>
      </c>
      <c r="BB42" s="113">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1.2527961500510014</v>
      </c>
      <c r="BC42" s="113">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0.20497824639057674</v>
      </c>
      <c r="BD42" s="113">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0.80966443170915992</v>
      </c>
      <c r="BE42" s="113">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0.36796014525461784</v>
      </c>
      <c r="BF42" s="113">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3">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1.3718057907107313</v>
      </c>
      <c r="BH42" s="113">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4.1453921048729614E-3</v>
      </c>
      <c r="BI42" s="113">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3">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0.32475280568919385</v>
      </c>
      <c r="BK42" s="113">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0.17242876250661382</v>
      </c>
      <c r="BL42" s="113">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3.0432963804341632E-2</v>
      </c>
      <c r="BM42" s="113">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1.3953683245106721E-2</v>
      </c>
      <c r="BN42" s="113">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0.44845461298560207</v>
      </c>
      <c r="BO42" s="113">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0.36699227975655274</v>
      </c>
      <c r="BP42" s="113">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1.0052744530000662E-2</v>
      </c>
      <c r="BQ42" s="113">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0.55585571147907242</v>
      </c>
      <c r="BR42" s="113">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1.3580952790693603E-2</v>
      </c>
      <c r="BS42" s="113">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2.130626526140037E-3</v>
      </c>
      <c r="BT42" s="113">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3">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3">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3">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3">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3">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3">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7.9475183820140196E-4</v>
      </c>
      <c r="CA42" s="113">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3">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3">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1.7661151960031156E-3</v>
      </c>
      <c r="CD42" s="113">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1.8845347641929907E-2</v>
      </c>
      <c r="CE42" s="113">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2.2480355068091012E-2</v>
      </c>
      <c r="CF42" s="113">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1.4025018180416269E-2</v>
      </c>
      <c r="CG42" s="113">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2.6564680972359495E-4</v>
      </c>
      <c r="CH42" s="112">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4">
        <f t="shared" si="0"/>
        <v>420.2671350256951</v>
      </c>
      <c r="CK42" s="112">
        <f t="shared" si="1"/>
        <v>9.1737570181170103</v>
      </c>
    </row>
    <row r="43" spans="2:89" x14ac:dyDescent="0.5">
      <c r="B43" s="129" t="s">
        <v>27</v>
      </c>
      <c r="C43" s="128" t="s">
        <v>21</v>
      </c>
      <c r="D43" s="128" t="s">
        <v>18</v>
      </c>
      <c r="E43" s="127">
        <f>'INPUTS-Incidence'!E43</f>
        <v>1891.9372240972391</v>
      </c>
      <c r="F43" s="130">
        <f>'INTERNAL PARAMETERS-1'!M7</f>
        <v>73.784999999999997</v>
      </c>
      <c r="G43" s="114">
        <f>'ANALYSIS-YLD1'!G43*VLOOKUP('ANALYSIS-YLD2'!G$4,'INTERNAL PARAMETERS-1'!$B$5:$J$44,5,FALSE)*VLOOKUP('ANALYSIS-YLD2'!G$4,'INTERNAL PARAMETERS-1'!$B$5:$J$44,7,FALSE)*'ANALYSIS-YLD2'!$F43 + 'ANALYSIS-YLD1'!G43*(1-VLOOKUP('ANALYSIS-YLD2'!G$4,'INTERNAL PARAMETERS-1'!$B$5:$J$44,5,FALSE))*VLOOKUP('ANALYSIS-YLD2'!G$4,'INTERNAL PARAMETERS-1'!$B$5:$J$44,9,FALSE)*'ANALYSIS-YLD2'!$F43</f>
        <v>50.500992170860847</v>
      </c>
      <c r="H43" s="113">
        <f>'ANALYSIS-YLD1'!H43*VLOOKUP('ANALYSIS-YLD2'!H$4,'INTERNAL PARAMETERS-1'!$B$5:$J$44,5,FALSE)*VLOOKUP('ANALYSIS-YLD2'!H$4,'INTERNAL PARAMETERS-1'!$B$5:$J$44,7,FALSE)*'ANALYSIS-YLD2'!$F43 + 'ANALYSIS-YLD1'!H43*(1-VLOOKUP('ANALYSIS-YLD2'!H$4,'INTERNAL PARAMETERS-1'!$B$5:$J$44,5,FALSE))*VLOOKUP('ANALYSIS-YLD2'!H$4,'INTERNAL PARAMETERS-1'!$B$5:$J$44,9,FALSE)*'ANALYSIS-YLD2'!$F43</f>
        <v>41.237948891541002</v>
      </c>
      <c r="I43" s="113">
        <f>'ANALYSIS-YLD1'!I43*VLOOKUP('ANALYSIS-YLD2'!I$4,'INTERNAL PARAMETERS-1'!$B$5:$J$44,5,FALSE)*VLOOKUP('ANALYSIS-YLD2'!I$4,'INTERNAL PARAMETERS-1'!$B$5:$J$44,7,FALSE)*'ANALYSIS-YLD2'!$F43 + 'ANALYSIS-YLD1'!I43*(1-VLOOKUP('ANALYSIS-YLD2'!I$4,'INTERNAL PARAMETERS-1'!$B$5:$J$44,5,FALSE))*VLOOKUP('ANALYSIS-YLD2'!I$4,'INTERNAL PARAMETERS-1'!$B$5:$J$44,9,FALSE)*'ANALYSIS-YLD2'!$F43</f>
        <v>306.4675728947276</v>
      </c>
      <c r="J43" s="113">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3">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3">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3">
        <f>'ANALYSIS-YLD1'!M43*VLOOKUP('ANALYSIS-YLD2'!M$4,'INTERNAL PARAMETERS-1'!$B$5:$J$44,5,FALSE)*VLOOKUP('ANALYSIS-YLD2'!M$4,'INTERNAL PARAMETERS-1'!$B$5:$J$44,7,FALSE)*'ANALYSIS-YLD2'!$F43 + 'ANALYSIS-YLD1'!M43*(1-VLOOKUP('ANALYSIS-YLD2'!M$4,'INTERNAL PARAMETERS-1'!$B$5:$J$44,5,FALSE))*VLOOKUP('ANALYSIS-YLD2'!M$4,'INTERNAL PARAMETERS-1'!$B$5:$J$44,9,FALSE)*'ANALYSIS-YLD2'!$F43</f>
        <v>3.5740425858067897</v>
      </c>
      <c r="N43" s="113">
        <f>'ANALYSIS-YLD1'!N43*VLOOKUP('ANALYSIS-YLD2'!N$4,'INTERNAL PARAMETERS-1'!$B$5:$J$44,5,FALSE)*VLOOKUP('ANALYSIS-YLD2'!N$4,'INTERNAL PARAMETERS-1'!$B$5:$J$44,7,FALSE)*'ANALYSIS-YLD2'!$F43 + 'ANALYSIS-YLD1'!N43*(1-VLOOKUP('ANALYSIS-YLD2'!N$4,'INTERNAL PARAMETERS-1'!$B$5:$J$44,5,FALSE))*VLOOKUP('ANALYSIS-YLD2'!N$4,'INTERNAL PARAMETERS-1'!$B$5:$J$44,9,FALSE)*'ANALYSIS-YLD2'!$F43</f>
        <v>1.9879601117004706</v>
      </c>
      <c r="O43" s="113">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3">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3">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3">
        <f>'ANALYSIS-YLD1'!R43*VLOOKUP('ANALYSIS-YLD2'!R$4,'INTERNAL PARAMETERS-1'!$B$5:$J$44,5,FALSE)*VLOOKUP('ANALYSIS-YLD2'!R$4,'INTERNAL PARAMETERS-1'!$B$5:$J$44,7,FALSE)*'ANALYSIS-YLD2'!$F43 + 'ANALYSIS-YLD1'!R43*(1-VLOOKUP('ANALYSIS-YLD2'!R$4,'INTERNAL PARAMETERS-1'!$B$5:$J$44,5,FALSE))*VLOOKUP('ANALYSIS-YLD2'!R$4,'INTERNAL PARAMETERS-1'!$B$5:$J$44,9,FALSE)*'ANALYSIS-YLD2'!$F43</f>
        <v>1.0287710155144769</v>
      </c>
      <c r="S43" s="113">
        <f>'ANALYSIS-YLD1'!S43*VLOOKUP('ANALYSIS-YLD2'!S$4,'INTERNAL PARAMETERS-1'!$B$5:$J$44,5,FALSE)*VLOOKUP('ANALYSIS-YLD2'!S$4,'INTERNAL PARAMETERS-1'!$B$5:$J$44,7,FALSE)*'ANALYSIS-YLD2'!$F43 + 'ANALYSIS-YLD1'!S43*(1-VLOOKUP('ANALYSIS-YLD2'!S$4,'INTERNAL PARAMETERS-1'!$B$5:$J$44,5,FALSE))*VLOOKUP('ANALYSIS-YLD2'!S$4,'INTERNAL PARAMETERS-1'!$B$5:$J$44,9,FALSE)*'ANALYSIS-YLD2'!$F43</f>
        <v>101.74834029182327</v>
      </c>
      <c r="T43" s="113">
        <f>'ANALYSIS-YLD1'!T43*VLOOKUP('ANALYSIS-YLD2'!T$4,'INTERNAL PARAMETERS-1'!$B$5:$J$44,5,FALSE)*VLOOKUP('ANALYSIS-YLD2'!T$4,'INTERNAL PARAMETERS-1'!$B$5:$J$44,7,FALSE)*'ANALYSIS-YLD2'!$F43 + 'ANALYSIS-YLD1'!T43*(1-VLOOKUP('ANALYSIS-YLD2'!T$4,'INTERNAL PARAMETERS-1'!$B$5:$J$44,5,FALSE))*VLOOKUP('ANALYSIS-YLD2'!T$4,'INTERNAL PARAMETERS-1'!$B$5:$J$44,9,FALSE)*'ANALYSIS-YLD2'!$F43</f>
        <v>9.6451470602124623</v>
      </c>
      <c r="U43" s="113">
        <f>'ANALYSIS-YLD1'!U43*VLOOKUP('ANALYSIS-YLD2'!U$4,'INTERNAL PARAMETERS-1'!$B$5:$J$44,5,FALSE)*VLOOKUP('ANALYSIS-YLD2'!U$4,'INTERNAL PARAMETERS-1'!$B$5:$J$44,7,FALSE)*'ANALYSIS-YLD2'!$F43 + 'ANALYSIS-YLD1'!U43*(1-VLOOKUP('ANALYSIS-YLD2'!U$4,'INTERNAL PARAMETERS-1'!$B$5:$J$44,5,FALSE))*VLOOKUP('ANALYSIS-YLD2'!U$4,'INTERNAL PARAMETERS-1'!$B$5:$J$44,9,FALSE)*'ANALYSIS-YLD2'!$F43</f>
        <v>4.6017121842413165</v>
      </c>
      <c r="V43" s="113">
        <f>'ANALYSIS-YLD1'!V43*VLOOKUP('ANALYSIS-YLD2'!V$4,'INTERNAL PARAMETERS-1'!$B$5:$J$44,5,FALSE)*VLOOKUP('ANALYSIS-YLD2'!V$4,'INTERNAL PARAMETERS-1'!$B$5:$J$44,7,FALSE)*'ANALYSIS-YLD2'!$F43 + 'ANALYSIS-YLD1'!V43*(1-VLOOKUP('ANALYSIS-YLD2'!V$4,'INTERNAL PARAMETERS-1'!$B$5:$J$44,5,FALSE))*VLOOKUP('ANALYSIS-YLD2'!V$4,'INTERNAL PARAMETERS-1'!$B$5:$J$44,9,FALSE)*'ANALYSIS-YLD2'!$F43</f>
        <v>61.40383469138019</v>
      </c>
      <c r="W43" s="113">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3">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3">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3">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3">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3">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3">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3">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3">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3">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0.41811970061726028</v>
      </c>
      <c r="AG43" s="113">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3">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0.23570883897310491</v>
      </c>
      <c r="AI43" s="113">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0.5894465931678623</v>
      </c>
      <c r="AJ43" s="113">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0.41811970061726028</v>
      </c>
      <c r="AK43" s="113">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3">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3">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3">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3">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3">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3">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3">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3">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2">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4">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3">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3">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4.9039688339858314</v>
      </c>
      <c r="AX43" s="113">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3">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3">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3">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0.57163249167298891</v>
      </c>
      <c r="BB43" s="113">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1.5868143210311654</v>
      </c>
      <c r="BC43" s="113">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0.30476670761755575</v>
      </c>
      <c r="BD43" s="113">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1.3782745576300623</v>
      </c>
      <c r="BE43" s="113">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0.53076106971982673</v>
      </c>
      <c r="BF43" s="113">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3">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2.0566175828570752</v>
      </c>
      <c r="BH43" s="113">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4.0584817938464158E-3</v>
      </c>
      <c r="BI43" s="113">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3">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0.50353476598959357</v>
      </c>
      <c r="BK43" s="113">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0.31963392197816232</v>
      </c>
      <c r="BL43" s="113">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0.15307529818670834</v>
      </c>
      <c r="BM43" s="113">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2.0642245643933788E-2</v>
      </c>
      <c r="BN43" s="113">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0.50729311003343469</v>
      </c>
      <c r="BO43" s="113">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0.90707930655266489</v>
      </c>
      <c r="BP43" s="113">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2.7581266894382277E-2</v>
      </c>
      <c r="BQ43" s="113">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0.96385421735872501</v>
      </c>
      <c r="BR43" s="113">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2.5480597066552889E-2</v>
      </c>
      <c r="BS43" s="113">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2.4455872067563646E-3</v>
      </c>
      <c r="BT43" s="113">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3">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3">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3">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3">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3">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3">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1.2826597805872734E-3</v>
      </c>
      <c r="CA43" s="113">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3">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3">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3.2512333859657863E-3</v>
      </c>
      <c r="CD43" s="113">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2.9093975985332976E-2</v>
      </c>
      <c r="CE43" s="113">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3.3719934831588021E-2</v>
      </c>
      <c r="CF43" s="113">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2.000844853860427E-2</v>
      </c>
      <c r="CG43" s="113">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2.9477858206353175E-4</v>
      </c>
      <c r="CH43" s="112">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4">
        <f t="shared" si="0"/>
        <v>583.85771673118393</v>
      </c>
      <c r="CK43" s="112">
        <f t="shared" si="1"/>
        <v>14.855165394323407</v>
      </c>
    </row>
    <row r="44" spans="2:89" x14ac:dyDescent="0.5">
      <c r="B44" s="129" t="s">
        <v>27</v>
      </c>
      <c r="C44" s="128" t="s">
        <v>21</v>
      </c>
      <c r="D44" s="128" t="s">
        <v>17</v>
      </c>
      <c r="E44" s="127">
        <f>'INPUTS-Incidence'!E44</f>
        <v>3507.7283955494554</v>
      </c>
      <c r="F44" s="130">
        <f>'INTERNAL PARAMETERS-1'!M8</f>
        <v>68.824999999999989</v>
      </c>
      <c r="G44" s="114">
        <f>'ANALYSIS-YLD1'!G44*VLOOKUP('ANALYSIS-YLD2'!G$4,'INTERNAL PARAMETERS-1'!$B$5:$J$44,5,FALSE)*VLOOKUP('ANALYSIS-YLD2'!G$4,'INTERNAL PARAMETERS-1'!$B$5:$J$44,7,FALSE)*'ANALYSIS-YLD2'!$F44 + 'ANALYSIS-YLD1'!G44*(1-VLOOKUP('ANALYSIS-YLD2'!G$4,'INTERNAL PARAMETERS-1'!$B$5:$J$44,5,FALSE))*VLOOKUP('ANALYSIS-YLD2'!G$4,'INTERNAL PARAMETERS-1'!$B$5:$J$44,9,FALSE)*'ANALYSIS-YLD2'!$F44</f>
        <v>442.52826688986954</v>
      </c>
      <c r="H44" s="113">
        <f>'ANALYSIS-YLD1'!H44*VLOOKUP('ANALYSIS-YLD2'!H$4,'INTERNAL PARAMETERS-1'!$B$5:$J$44,5,FALSE)*VLOOKUP('ANALYSIS-YLD2'!H$4,'INTERNAL PARAMETERS-1'!$B$5:$J$44,7,FALSE)*'ANALYSIS-YLD2'!$F44 + 'ANALYSIS-YLD1'!H44*(1-VLOOKUP('ANALYSIS-YLD2'!H$4,'INTERNAL PARAMETERS-1'!$B$5:$J$44,5,FALSE))*VLOOKUP('ANALYSIS-YLD2'!H$4,'INTERNAL PARAMETERS-1'!$B$5:$J$44,9,FALSE)*'ANALYSIS-YLD2'!$F44</f>
        <v>328.88816867774557</v>
      </c>
      <c r="I44" s="113">
        <f>'ANALYSIS-YLD1'!I44*VLOOKUP('ANALYSIS-YLD2'!I$4,'INTERNAL PARAMETERS-1'!$B$5:$J$44,5,FALSE)*VLOOKUP('ANALYSIS-YLD2'!I$4,'INTERNAL PARAMETERS-1'!$B$5:$J$44,7,FALSE)*'ANALYSIS-YLD2'!$F44 + 'ANALYSIS-YLD1'!I44*(1-VLOOKUP('ANALYSIS-YLD2'!I$4,'INTERNAL PARAMETERS-1'!$B$5:$J$44,5,FALSE))*VLOOKUP('ANALYSIS-YLD2'!I$4,'INTERNAL PARAMETERS-1'!$B$5:$J$44,9,FALSE)*'ANALYSIS-YLD2'!$F44</f>
        <v>620.66558635086312</v>
      </c>
      <c r="J44" s="113">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3">
        <f>'ANALYSIS-YLD1'!K44*VLOOKUP('ANALYSIS-YLD2'!K$4,'INTERNAL PARAMETERS-1'!$B$5:$J$44,5,FALSE)*VLOOKUP('ANALYSIS-YLD2'!K$4,'INTERNAL PARAMETERS-1'!$B$5:$J$44,7,FALSE)*'ANALYSIS-YLD2'!$F44 + 'ANALYSIS-YLD1'!K44*(1-VLOOKUP('ANALYSIS-YLD2'!K$4,'INTERNAL PARAMETERS-1'!$B$5:$J$44,5,FALSE))*VLOOKUP('ANALYSIS-YLD2'!K$4,'INTERNAL PARAMETERS-1'!$B$5:$J$44,9,FALSE)*'ANALYSIS-YLD2'!$F44</f>
        <v>2.8582850670890925</v>
      </c>
      <c r="L44" s="113">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3">
        <f>'ANALYSIS-YLD1'!M44*VLOOKUP('ANALYSIS-YLD2'!M$4,'INTERNAL PARAMETERS-1'!$B$5:$J$44,5,FALSE)*VLOOKUP('ANALYSIS-YLD2'!M$4,'INTERNAL PARAMETERS-1'!$B$5:$J$44,7,FALSE)*'ANALYSIS-YLD2'!$F44 + 'ANALYSIS-YLD1'!M44*(1-VLOOKUP('ANALYSIS-YLD2'!M$4,'INTERNAL PARAMETERS-1'!$B$5:$J$44,5,FALSE))*VLOOKUP('ANALYSIS-YLD2'!M$4,'INTERNAL PARAMETERS-1'!$B$5:$J$44,9,FALSE)*'ANALYSIS-YLD2'!$F44</f>
        <v>8.2244059619338721</v>
      </c>
      <c r="N44" s="113">
        <f>'ANALYSIS-YLD1'!N44*VLOOKUP('ANALYSIS-YLD2'!N$4,'INTERNAL PARAMETERS-1'!$B$5:$J$44,5,FALSE)*VLOOKUP('ANALYSIS-YLD2'!N$4,'INTERNAL PARAMETERS-1'!$B$5:$J$44,7,FALSE)*'ANALYSIS-YLD2'!$F44 + 'ANALYSIS-YLD1'!N44*(1-VLOOKUP('ANALYSIS-YLD2'!N$4,'INTERNAL PARAMETERS-1'!$B$5:$J$44,5,FALSE))*VLOOKUP('ANALYSIS-YLD2'!N$4,'INTERNAL PARAMETERS-1'!$B$5:$J$44,9,FALSE)*'ANALYSIS-YLD2'!$F44</f>
        <v>4.873044691251037</v>
      </c>
      <c r="O44" s="113">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3">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3">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3">
        <f>'ANALYSIS-YLD1'!R44*VLOOKUP('ANALYSIS-YLD2'!R$4,'INTERNAL PARAMETERS-1'!$B$5:$J$44,5,FALSE)*VLOOKUP('ANALYSIS-YLD2'!R$4,'INTERNAL PARAMETERS-1'!$B$5:$J$44,7,FALSE)*'ANALYSIS-YLD2'!$F44 + 'ANALYSIS-YLD1'!R44*(1-VLOOKUP('ANALYSIS-YLD2'!R$4,'INTERNAL PARAMETERS-1'!$B$5:$J$44,5,FALSE))*VLOOKUP('ANALYSIS-YLD2'!R$4,'INTERNAL PARAMETERS-1'!$B$5:$J$44,9,FALSE)*'ANALYSIS-YLD2'!$F44</f>
        <v>5.0794643195704632</v>
      </c>
      <c r="S44" s="113">
        <f>'ANALYSIS-YLD1'!S44*VLOOKUP('ANALYSIS-YLD2'!S$4,'INTERNAL PARAMETERS-1'!$B$5:$J$44,5,FALSE)*VLOOKUP('ANALYSIS-YLD2'!S$4,'INTERNAL PARAMETERS-1'!$B$5:$J$44,7,FALSE)*'ANALYSIS-YLD2'!$F44 + 'ANALYSIS-YLD1'!S44*(1-VLOOKUP('ANALYSIS-YLD2'!S$4,'INTERNAL PARAMETERS-1'!$B$5:$J$44,5,FALSE))*VLOOKUP('ANALYSIS-YLD2'!S$4,'INTERNAL PARAMETERS-1'!$B$5:$J$44,9,FALSE)*'ANALYSIS-YLD2'!$F44</f>
        <v>91.805113097480742</v>
      </c>
      <c r="T44" s="113">
        <f>'ANALYSIS-YLD1'!T44*VLOOKUP('ANALYSIS-YLD2'!T$4,'INTERNAL PARAMETERS-1'!$B$5:$J$44,5,FALSE)*VLOOKUP('ANALYSIS-YLD2'!T$4,'INTERNAL PARAMETERS-1'!$B$5:$J$44,7,FALSE)*'ANALYSIS-YLD2'!$F44 + 'ANALYSIS-YLD1'!T44*(1-VLOOKUP('ANALYSIS-YLD2'!T$4,'INTERNAL PARAMETERS-1'!$B$5:$J$44,5,FALSE))*VLOOKUP('ANALYSIS-YLD2'!T$4,'INTERNAL PARAMETERS-1'!$B$5:$J$44,9,FALSE)*'ANALYSIS-YLD2'!$F44</f>
        <v>17.143192078550314</v>
      </c>
      <c r="U44" s="113">
        <f>'ANALYSIS-YLD1'!U44*VLOOKUP('ANALYSIS-YLD2'!U$4,'INTERNAL PARAMETERS-1'!$B$5:$J$44,5,FALSE)*VLOOKUP('ANALYSIS-YLD2'!U$4,'INTERNAL PARAMETERS-1'!$B$5:$J$44,7,FALSE)*'ANALYSIS-YLD2'!$F44 + 'ANALYSIS-YLD1'!U44*(1-VLOOKUP('ANALYSIS-YLD2'!U$4,'INTERNAL PARAMETERS-1'!$B$5:$J$44,5,FALSE))*VLOOKUP('ANALYSIS-YLD2'!U$4,'INTERNAL PARAMETERS-1'!$B$5:$J$44,9,FALSE)*'ANALYSIS-YLD2'!$F44</f>
        <v>8.1311939289592434</v>
      </c>
      <c r="V44" s="113">
        <f>'ANALYSIS-YLD1'!V44*VLOOKUP('ANALYSIS-YLD2'!V$4,'INTERNAL PARAMETERS-1'!$B$5:$J$44,5,FALSE)*VLOOKUP('ANALYSIS-YLD2'!V$4,'INTERNAL PARAMETERS-1'!$B$5:$J$44,7,FALSE)*'ANALYSIS-YLD2'!$F44 + 'ANALYSIS-YLD1'!V44*(1-VLOOKUP('ANALYSIS-YLD2'!V$4,'INTERNAL PARAMETERS-1'!$B$5:$J$44,5,FALSE))*VLOOKUP('ANALYSIS-YLD2'!V$4,'INTERNAL PARAMETERS-1'!$B$5:$J$44,9,FALSE)*'ANALYSIS-YLD2'!$F44</f>
        <v>98.949682644312176</v>
      </c>
      <c r="W44" s="113">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3">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3">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3">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3">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3">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3">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3">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3">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3">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1.6505120586315301</v>
      </c>
      <c r="AG44" s="113">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3">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0.4655290421781238</v>
      </c>
      <c r="AI44" s="113">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1.3227369299870042</v>
      </c>
      <c r="AJ44" s="113">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6.6029897702127309</v>
      </c>
      <c r="AK44" s="113">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1.8631784141025194</v>
      </c>
      <c r="AL44" s="113">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3">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3">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3">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3">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3">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3">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3">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2">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4">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3">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3">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10.647378676012629</v>
      </c>
      <c r="AX44" s="113">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3">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3">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3">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1.4102093311462911</v>
      </c>
      <c r="BB44" s="113">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4.1700446122195984</v>
      </c>
      <c r="BC44" s="113">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1.5408952268836562</v>
      </c>
      <c r="BD44" s="113">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2.7350849081183748</v>
      </c>
      <c r="BE44" s="113">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1.9016840441830722</v>
      </c>
      <c r="BF44" s="113">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3">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1.9893671496051923</v>
      </c>
      <c r="BH44" s="113">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7.7333613053873901E-3</v>
      </c>
      <c r="BI44" s="113">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3">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0.86990181038341574</v>
      </c>
      <c r="BK44" s="113">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0.88168204235642178</v>
      </c>
      <c r="BL44" s="113">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1.2105719252783684</v>
      </c>
      <c r="BM44" s="113">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0.11654712390066782</v>
      </c>
      <c r="BN44" s="113">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0.58413488381223488</v>
      </c>
      <c r="BO44" s="113">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0.70071986236866379</v>
      </c>
      <c r="BP44" s="113">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6.7411625143857387E-2</v>
      </c>
      <c r="BQ44" s="113">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2.3754407281392491</v>
      </c>
      <c r="BR44" s="113">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0.11456444633004205</v>
      </c>
      <c r="BS44" s="113">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6.1269331024143446E-3</v>
      </c>
      <c r="BT44" s="113">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3">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3">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3">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3">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3">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3">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9.419867898476094E-3</v>
      </c>
      <c r="CA44" s="113">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3">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3">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9.2407577645080945E-3</v>
      </c>
      <c r="CD44" s="113">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5.2721915512063573E-2</v>
      </c>
      <c r="CE44" s="113">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4.5474625388438709E-2</v>
      </c>
      <c r="CF44" s="113">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5.88367607087232E-2</v>
      </c>
      <c r="CG44" s="113">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6.2409906966367753E-4</v>
      </c>
      <c r="CH44" s="112">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4">
        <f t="shared" si="0"/>
        <v>1641.0513499227368</v>
      </c>
      <c r="CK44" s="112">
        <f t="shared" si="1"/>
        <v>31.505816716631411</v>
      </c>
    </row>
    <row r="45" spans="2:89" x14ac:dyDescent="0.5">
      <c r="B45" s="129" t="s">
        <v>27</v>
      </c>
      <c r="C45" s="128" t="s">
        <v>21</v>
      </c>
      <c r="D45" s="128" t="s">
        <v>16</v>
      </c>
      <c r="E45" s="127">
        <f>'INPUTS-Incidence'!E45</f>
        <v>3650.1119944010597</v>
      </c>
      <c r="F45" s="130">
        <f>'INTERNAL PARAMETERS-1'!M9</f>
        <v>63.875</v>
      </c>
      <c r="G45" s="114">
        <f>'ANALYSIS-YLD1'!G45*VLOOKUP('ANALYSIS-YLD2'!G$4,'INTERNAL PARAMETERS-1'!$B$5:$J$44,5,FALSE)*VLOOKUP('ANALYSIS-YLD2'!G$4,'INTERNAL PARAMETERS-1'!$B$5:$J$44,7,FALSE)*'ANALYSIS-YLD2'!$F45 + 'ANALYSIS-YLD1'!G45*(1-VLOOKUP('ANALYSIS-YLD2'!G$4,'INTERNAL PARAMETERS-1'!$B$5:$J$44,5,FALSE))*VLOOKUP('ANALYSIS-YLD2'!G$4,'INTERNAL PARAMETERS-1'!$B$5:$J$44,9,FALSE)*'ANALYSIS-YLD2'!$F45</f>
        <v>852.95851980234625</v>
      </c>
      <c r="H45" s="113">
        <f>'ANALYSIS-YLD1'!H45*VLOOKUP('ANALYSIS-YLD2'!H$4,'INTERNAL PARAMETERS-1'!$B$5:$J$44,5,FALSE)*VLOOKUP('ANALYSIS-YLD2'!H$4,'INTERNAL PARAMETERS-1'!$B$5:$J$44,7,FALSE)*'ANALYSIS-YLD2'!$F45 + 'ANALYSIS-YLD1'!H45*(1-VLOOKUP('ANALYSIS-YLD2'!H$4,'INTERNAL PARAMETERS-1'!$B$5:$J$44,5,FALSE))*VLOOKUP('ANALYSIS-YLD2'!H$4,'INTERNAL PARAMETERS-1'!$B$5:$J$44,9,FALSE)*'ANALYSIS-YLD2'!$F45</f>
        <v>524.3306424319228</v>
      </c>
      <c r="I45" s="113">
        <f>'ANALYSIS-YLD1'!I45*VLOOKUP('ANALYSIS-YLD2'!I$4,'INTERNAL PARAMETERS-1'!$B$5:$J$44,5,FALSE)*VLOOKUP('ANALYSIS-YLD2'!I$4,'INTERNAL PARAMETERS-1'!$B$5:$J$44,7,FALSE)*'ANALYSIS-YLD2'!$F45 + 'ANALYSIS-YLD1'!I45*(1-VLOOKUP('ANALYSIS-YLD2'!I$4,'INTERNAL PARAMETERS-1'!$B$5:$J$44,5,FALSE))*VLOOKUP('ANALYSIS-YLD2'!I$4,'INTERNAL PARAMETERS-1'!$B$5:$J$44,9,FALSE)*'ANALYSIS-YLD2'!$F45</f>
        <v>622.76084423030056</v>
      </c>
      <c r="J45" s="113">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3">
        <f>'ANALYSIS-YLD1'!K45*VLOOKUP('ANALYSIS-YLD2'!K$4,'INTERNAL PARAMETERS-1'!$B$5:$J$44,5,FALSE)*VLOOKUP('ANALYSIS-YLD2'!K$4,'INTERNAL PARAMETERS-1'!$B$5:$J$44,7,FALSE)*'ANALYSIS-YLD2'!$F45 + 'ANALYSIS-YLD1'!K45*(1-VLOOKUP('ANALYSIS-YLD2'!K$4,'INTERNAL PARAMETERS-1'!$B$5:$J$44,5,FALSE))*VLOOKUP('ANALYSIS-YLD2'!K$4,'INTERNAL PARAMETERS-1'!$B$5:$J$44,9,FALSE)*'ANALYSIS-YLD2'!$F45</f>
        <v>3.4906187538817082</v>
      </c>
      <c r="L45" s="113">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3">
        <f>'ANALYSIS-YLD1'!M45*VLOOKUP('ANALYSIS-YLD2'!M$4,'INTERNAL PARAMETERS-1'!$B$5:$J$44,5,FALSE)*VLOOKUP('ANALYSIS-YLD2'!M$4,'INTERNAL PARAMETERS-1'!$B$5:$J$44,7,FALSE)*'ANALYSIS-YLD2'!$F45 + 'ANALYSIS-YLD1'!M45*(1-VLOOKUP('ANALYSIS-YLD2'!M$4,'INTERNAL PARAMETERS-1'!$B$5:$J$44,5,FALSE))*VLOOKUP('ANALYSIS-YLD2'!M$4,'INTERNAL PARAMETERS-1'!$B$5:$J$44,9,FALSE)*'ANALYSIS-YLD2'!$F45</f>
        <v>9.6365838233101968</v>
      </c>
      <c r="N45" s="113">
        <f>'ANALYSIS-YLD1'!N45*VLOOKUP('ANALYSIS-YLD2'!N$4,'INTERNAL PARAMETERS-1'!$B$5:$J$44,5,FALSE)*VLOOKUP('ANALYSIS-YLD2'!N$4,'INTERNAL PARAMETERS-1'!$B$5:$J$44,7,FALSE)*'ANALYSIS-YLD2'!$F45 + 'ANALYSIS-YLD1'!N45*(1-VLOOKUP('ANALYSIS-YLD2'!N$4,'INTERNAL PARAMETERS-1'!$B$5:$J$44,5,FALSE))*VLOOKUP('ANALYSIS-YLD2'!N$4,'INTERNAL PARAMETERS-1'!$B$5:$J$44,9,FALSE)*'ANALYSIS-YLD2'!$F45</f>
        <v>3.9015821941869273</v>
      </c>
      <c r="O45" s="113">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3">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3">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3">
        <f>'ANALYSIS-YLD1'!R45*VLOOKUP('ANALYSIS-YLD2'!R$4,'INTERNAL PARAMETERS-1'!$B$5:$J$44,5,FALSE)*VLOOKUP('ANALYSIS-YLD2'!R$4,'INTERNAL PARAMETERS-1'!$B$5:$J$44,7,FALSE)*'ANALYSIS-YLD2'!$F45 + 'ANALYSIS-YLD1'!R45*(1-VLOOKUP('ANALYSIS-YLD2'!R$4,'INTERNAL PARAMETERS-1'!$B$5:$J$44,5,FALSE))*VLOOKUP('ANALYSIS-YLD2'!R$4,'INTERNAL PARAMETERS-1'!$B$5:$J$44,9,FALSE)*'ANALYSIS-YLD2'!$F45</f>
        <v>2.8962937854069484</v>
      </c>
      <c r="S45" s="113">
        <f>'ANALYSIS-YLD1'!S45*VLOOKUP('ANALYSIS-YLD2'!S$4,'INTERNAL PARAMETERS-1'!$B$5:$J$44,5,FALSE)*VLOOKUP('ANALYSIS-YLD2'!S$4,'INTERNAL PARAMETERS-1'!$B$5:$J$44,7,FALSE)*'ANALYSIS-YLD2'!$F45 + 'ANALYSIS-YLD1'!S45*(1-VLOOKUP('ANALYSIS-YLD2'!S$4,'INTERNAL PARAMETERS-1'!$B$5:$J$44,5,FALSE))*VLOOKUP('ANALYSIS-YLD2'!S$4,'INTERNAL PARAMETERS-1'!$B$5:$J$44,9,FALSE)*'ANALYSIS-YLD2'!$F45</f>
        <v>83.796423546275022</v>
      </c>
      <c r="T45" s="113">
        <f>'ANALYSIS-YLD1'!T45*VLOOKUP('ANALYSIS-YLD2'!T$4,'INTERNAL PARAMETERS-1'!$B$5:$J$44,5,FALSE)*VLOOKUP('ANALYSIS-YLD2'!T$4,'INTERNAL PARAMETERS-1'!$B$5:$J$44,7,FALSE)*'ANALYSIS-YLD2'!$F45 + 'ANALYSIS-YLD1'!T45*(1-VLOOKUP('ANALYSIS-YLD2'!T$4,'INTERNAL PARAMETERS-1'!$B$5:$J$44,5,FALSE))*VLOOKUP('ANALYSIS-YLD2'!T$4,'INTERNAL PARAMETERS-1'!$B$5:$J$44,9,FALSE)*'ANALYSIS-YLD2'!$F45</f>
        <v>15.127763231931386</v>
      </c>
      <c r="U45" s="113">
        <f>'ANALYSIS-YLD1'!U45*VLOOKUP('ANALYSIS-YLD2'!U$4,'INTERNAL PARAMETERS-1'!$B$5:$J$44,5,FALSE)*VLOOKUP('ANALYSIS-YLD2'!U$4,'INTERNAL PARAMETERS-1'!$B$5:$J$44,7,FALSE)*'ANALYSIS-YLD2'!$F45 + 'ANALYSIS-YLD1'!U45*(1-VLOOKUP('ANALYSIS-YLD2'!U$4,'INTERNAL PARAMETERS-1'!$B$5:$J$44,5,FALSE))*VLOOKUP('ANALYSIS-YLD2'!U$4,'INTERNAL PARAMETERS-1'!$B$5:$J$44,9,FALSE)*'ANALYSIS-YLD2'!$F45</f>
        <v>11.104334043991923</v>
      </c>
      <c r="V45" s="113">
        <f>'ANALYSIS-YLD1'!V45*VLOOKUP('ANALYSIS-YLD2'!V$4,'INTERNAL PARAMETERS-1'!$B$5:$J$44,5,FALSE)*VLOOKUP('ANALYSIS-YLD2'!V$4,'INTERNAL PARAMETERS-1'!$B$5:$J$44,7,FALSE)*'ANALYSIS-YLD2'!$F45 + 'ANALYSIS-YLD1'!V45*(1-VLOOKUP('ANALYSIS-YLD2'!V$4,'INTERNAL PARAMETERS-1'!$B$5:$J$44,5,FALSE))*VLOOKUP('ANALYSIS-YLD2'!V$4,'INTERNAL PARAMETERS-1'!$B$5:$J$44,9,FALSE)*'ANALYSIS-YLD2'!$F45</f>
        <v>75.598908885234977</v>
      </c>
      <c r="W45" s="113">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3">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3">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3">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3">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3">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3">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3">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3">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3">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0.50465513093390491</v>
      </c>
      <c r="AG45" s="113">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3">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0.14233862667366548</v>
      </c>
      <c r="AI45" s="113">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0.58182808003952868</v>
      </c>
      <c r="AJ45" s="113">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9.5811731795505501</v>
      </c>
      <c r="AK45" s="113">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1.1387090133893238</v>
      </c>
      <c r="AL45" s="113">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3">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3">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3">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3">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3">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3">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3">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2">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4">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3">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3">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11.511227569852394</v>
      </c>
      <c r="AX45" s="113">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3">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3">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3">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1.7803994651557553</v>
      </c>
      <c r="BB45" s="113">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3.5974633183409619</v>
      </c>
      <c r="BC45" s="113">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2.3139456538809324</v>
      </c>
      <c r="BD45" s="113">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2.2410411275659521</v>
      </c>
      <c r="BE45" s="113">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2.8237374078233075</v>
      </c>
      <c r="BF45" s="113">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3">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1.95654059104302</v>
      </c>
      <c r="BH45" s="113">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7.3530350383329383E-3</v>
      </c>
      <c r="BI45" s="113">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3">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0.71612141864120327</v>
      </c>
      <c r="BK45" s="113">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0.84144480122083365</v>
      </c>
      <c r="BL45" s="113">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2.1428207375987123</v>
      </c>
      <c r="BM45" s="113">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0.26852083813961075</v>
      </c>
      <c r="BN45" s="113">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0.64020677378016588</v>
      </c>
      <c r="BO45" s="113">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0.58914815076279059</v>
      </c>
      <c r="BP45" s="113">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5.3985411230472596E-2</v>
      </c>
      <c r="BQ45" s="113">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2.2669006300544439</v>
      </c>
      <c r="BR45" s="113">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0.11799122483278796</v>
      </c>
      <c r="BS45" s="113">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8.8616824389080098E-3</v>
      </c>
      <c r="BT45" s="113">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3">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3">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3">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3">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3">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3">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1.2401777609399634E-2</v>
      </c>
      <c r="CA45" s="113">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3">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3">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1.4028118411651748E-2</v>
      </c>
      <c r="CD45" s="113">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5.3908859312883244E-2</v>
      </c>
      <c r="CE45" s="113">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7.0170489298645916E-2</v>
      </c>
      <c r="CF45" s="113">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4.6480288392242178E-2</v>
      </c>
      <c r="CG45" s="113">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1.2322178485378158E-3</v>
      </c>
      <c r="CH45" s="112">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4">
        <f t="shared" si="0"/>
        <v>2217.5512187593758</v>
      </c>
      <c r="CK45" s="112">
        <f t="shared" si="1"/>
        <v>34.075931588273939</v>
      </c>
    </row>
    <row r="46" spans="2:89" x14ac:dyDescent="0.5">
      <c r="B46" s="129" t="s">
        <v>27</v>
      </c>
      <c r="C46" s="128" t="s">
        <v>21</v>
      </c>
      <c r="D46" s="128" t="s">
        <v>15</v>
      </c>
      <c r="E46" s="127">
        <f>'INPUTS-Incidence'!E46</f>
        <v>3166.384933401901</v>
      </c>
      <c r="F46" s="130">
        <f>'INTERNAL PARAMETERS-1'!M10</f>
        <v>58.935000000000002</v>
      </c>
      <c r="G46" s="114">
        <f>'ANALYSIS-YLD1'!G46*VLOOKUP('ANALYSIS-YLD2'!G$4,'INTERNAL PARAMETERS-1'!$B$5:$J$44,5,FALSE)*VLOOKUP('ANALYSIS-YLD2'!G$4,'INTERNAL PARAMETERS-1'!$B$5:$J$44,7,FALSE)*'ANALYSIS-YLD2'!$F46 + 'ANALYSIS-YLD1'!G46*(1-VLOOKUP('ANALYSIS-YLD2'!G$4,'INTERNAL PARAMETERS-1'!$B$5:$J$44,5,FALSE))*VLOOKUP('ANALYSIS-YLD2'!G$4,'INTERNAL PARAMETERS-1'!$B$5:$J$44,9,FALSE)*'ANALYSIS-YLD2'!$F46</f>
        <v>602.08591099953674</v>
      </c>
      <c r="H46" s="113">
        <f>'ANALYSIS-YLD1'!H46*VLOOKUP('ANALYSIS-YLD2'!H$4,'INTERNAL PARAMETERS-1'!$B$5:$J$44,5,FALSE)*VLOOKUP('ANALYSIS-YLD2'!H$4,'INTERNAL PARAMETERS-1'!$B$5:$J$44,7,FALSE)*'ANALYSIS-YLD2'!$F46 + 'ANALYSIS-YLD1'!H46*(1-VLOOKUP('ANALYSIS-YLD2'!H$4,'INTERNAL PARAMETERS-1'!$B$5:$J$44,5,FALSE))*VLOOKUP('ANALYSIS-YLD2'!H$4,'INTERNAL PARAMETERS-1'!$B$5:$J$44,9,FALSE)*'ANALYSIS-YLD2'!$F46</f>
        <v>503.08043315466779</v>
      </c>
      <c r="I46" s="113">
        <f>'ANALYSIS-YLD1'!I46*VLOOKUP('ANALYSIS-YLD2'!I$4,'INTERNAL PARAMETERS-1'!$B$5:$J$44,5,FALSE)*VLOOKUP('ANALYSIS-YLD2'!I$4,'INTERNAL PARAMETERS-1'!$B$5:$J$44,7,FALSE)*'ANALYSIS-YLD2'!$F46 + 'ANALYSIS-YLD1'!I46*(1-VLOOKUP('ANALYSIS-YLD2'!I$4,'INTERNAL PARAMETERS-1'!$B$5:$J$44,5,FALSE))*VLOOKUP('ANALYSIS-YLD2'!I$4,'INTERNAL PARAMETERS-1'!$B$5:$J$44,9,FALSE)*'ANALYSIS-YLD2'!$F46</f>
        <v>465.82348098421051</v>
      </c>
      <c r="J46" s="113">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3">
        <f>'ANALYSIS-YLD1'!K46*VLOOKUP('ANALYSIS-YLD2'!K$4,'INTERNAL PARAMETERS-1'!$B$5:$J$44,5,FALSE)*VLOOKUP('ANALYSIS-YLD2'!K$4,'INTERNAL PARAMETERS-1'!$B$5:$J$44,7,FALSE)*'ANALYSIS-YLD2'!$F46 + 'ANALYSIS-YLD1'!K46*(1-VLOOKUP('ANALYSIS-YLD2'!K$4,'INTERNAL PARAMETERS-1'!$B$5:$J$44,5,FALSE))*VLOOKUP('ANALYSIS-YLD2'!K$4,'INTERNAL PARAMETERS-1'!$B$5:$J$44,9,FALSE)*'ANALYSIS-YLD2'!$F46</f>
        <v>3.3254061676117321</v>
      </c>
      <c r="L46" s="113">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3">
        <f>'ANALYSIS-YLD1'!M46*VLOOKUP('ANALYSIS-YLD2'!M$4,'INTERNAL PARAMETERS-1'!$B$5:$J$44,5,FALSE)*VLOOKUP('ANALYSIS-YLD2'!M$4,'INTERNAL PARAMETERS-1'!$B$5:$J$44,7,FALSE)*'ANALYSIS-YLD2'!$F46 + 'ANALYSIS-YLD1'!M46*(1-VLOOKUP('ANALYSIS-YLD2'!M$4,'INTERNAL PARAMETERS-1'!$B$5:$J$44,5,FALSE))*VLOOKUP('ANALYSIS-YLD2'!M$4,'INTERNAL PARAMETERS-1'!$B$5:$J$44,9,FALSE)*'ANALYSIS-YLD2'!$F46</f>
        <v>9.5719185321069382</v>
      </c>
      <c r="N46" s="113">
        <f>'ANALYSIS-YLD1'!N46*VLOOKUP('ANALYSIS-YLD2'!N$4,'INTERNAL PARAMETERS-1'!$B$5:$J$44,5,FALSE)*VLOOKUP('ANALYSIS-YLD2'!N$4,'INTERNAL PARAMETERS-1'!$B$5:$J$44,7,FALSE)*'ANALYSIS-YLD2'!$F46 + 'ANALYSIS-YLD1'!N46*(1-VLOOKUP('ANALYSIS-YLD2'!N$4,'INTERNAL PARAMETERS-1'!$B$5:$J$44,5,FALSE))*VLOOKUP('ANALYSIS-YLD2'!N$4,'INTERNAL PARAMETERS-1'!$B$5:$J$44,9,FALSE)*'ANALYSIS-YLD2'!$F46</f>
        <v>2.460105438444895</v>
      </c>
      <c r="O46" s="113">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3">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3">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3">
        <f>'ANALYSIS-YLD1'!R46*VLOOKUP('ANALYSIS-YLD2'!R$4,'INTERNAL PARAMETERS-1'!$B$5:$J$44,5,FALSE)*VLOOKUP('ANALYSIS-YLD2'!R$4,'INTERNAL PARAMETERS-1'!$B$5:$J$44,7,FALSE)*'ANALYSIS-YLD2'!$F46 + 'ANALYSIS-YLD1'!R46*(1-VLOOKUP('ANALYSIS-YLD2'!R$4,'INTERNAL PARAMETERS-1'!$B$5:$J$44,5,FALSE))*VLOOKUP('ANALYSIS-YLD2'!R$4,'INTERNAL PARAMETERS-1'!$B$5:$J$44,9,FALSE)*'ANALYSIS-YLD2'!$F46</f>
        <v>3.3500388058903363</v>
      </c>
      <c r="S46" s="113">
        <f>'ANALYSIS-YLD1'!S46*VLOOKUP('ANALYSIS-YLD2'!S$4,'INTERNAL PARAMETERS-1'!$B$5:$J$44,5,FALSE)*VLOOKUP('ANALYSIS-YLD2'!S$4,'INTERNAL PARAMETERS-1'!$B$5:$J$44,7,FALSE)*'ANALYSIS-YLD2'!$F46 + 'ANALYSIS-YLD1'!S46*(1-VLOOKUP('ANALYSIS-YLD2'!S$4,'INTERNAL PARAMETERS-1'!$B$5:$J$44,5,FALSE))*VLOOKUP('ANALYSIS-YLD2'!S$4,'INTERNAL PARAMETERS-1'!$B$5:$J$44,9,FALSE)*'ANALYSIS-YLD2'!$F46</f>
        <v>60.506599370400792</v>
      </c>
      <c r="T46" s="113">
        <f>'ANALYSIS-YLD1'!T46*VLOOKUP('ANALYSIS-YLD2'!T$4,'INTERNAL PARAMETERS-1'!$B$5:$J$44,5,FALSE)*VLOOKUP('ANALYSIS-YLD2'!T$4,'INTERNAL PARAMETERS-1'!$B$5:$J$44,7,FALSE)*'ANALYSIS-YLD2'!$F46 + 'ANALYSIS-YLD1'!T46*(1-VLOOKUP('ANALYSIS-YLD2'!T$4,'INTERNAL PARAMETERS-1'!$B$5:$J$44,5,FALSE))*VLOOKUP('ANALYSIS-YLD2'!T$4,'INTERNAL PARAMETERS-1'!$B$5:$J$44,9,FALSE)*'ANALYSIS-YLD2'!$F46</f>
        <v>18.843408450444993</v>
      </c>
      <c r="U46" s="113">
        <f>'ANALYSIS-YLD1'!U46*VLOOKUP('ANALYSIS-YLD2'!U$4,'INTERNAL PARAMETERS-1'!$B$5:$J$44,5,FALSE)*VLOOKUP('ANALYSIS-YLD2'!U$4,'INTERNAL PARAMETERS-1'!$B$5:$J$44,7,FALSE)*'ANALYSIS-YLD2'!$F46 + 'ANALYSIS-YLD1'!U46*(1-VLOOKUP('ANALYSIS-YLD2'!U$4,'INTERNAL PARAMETERS-1'!$B$5:$J$44,5,FALSE))*VLOOKUP('ANALYSIS-YLD2'!U$4,'INTERNAL PARAMETERS-1'!$B$5:$J$44,9,FALSE)*'ANALYSIS-YLD2'!$F46</f>
        <v>11.690228386401058</v>
      </c>
      <c r="V46" s="113">
        <f>'ANALYSIS-YLD1'!V46*VLOOKUP('ANALYSIS-YLD2'!V$4,'INTERNAL PARAMETERS-1'!$B$5:$J$44,5,FALSE)*VLOOKUP('ANALYSIS-YLD2'!V$4,'INTERNAL PARAMETERS-1'!$B$5:$J$44,7,FALSE)*'ANALYSIS-YLD2'!$F46 + 'ANALYSIS-YLD1'!V46*(1-VLOOKUP('ANALYSIS-YLD2'!V$4,'INTERNAL PARAMETERS-1'!$B$5:$J$44,5,FALSE))*VLOOKUP('ANALYSIS-YLD2'!V$4,'INTERNAL PARAMETERS-1'!$B$5:$J$44,9,FALSE)*'ANALYSIS-YLD2'!$F46</f>
        <v>57.974820419000991</v>
      </c>
      <c r="W46" s="113">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3">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3">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3">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3">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3">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3">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3">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3">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3">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4.8033644643280562</v>
      </c>
      <c r="AG46" s="113">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3">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3">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0.8621423397511897</v>
      </c>
      <c r="AJ46" s="113">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6.2443738036264733</v>
      </c>
      <c r="AK46" s="113">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2.1676721685172766</v>
      </c>
      <c r="AL46" s="113">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3">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3">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3">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3">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3">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3">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3">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2">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4">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3">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3">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9.3320991151541612</v>
      </c>
      <c r="AX46" s="113">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3">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3">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3">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1.9166859997257955</v>
      </c>
      <c r="BB46" s="113">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2.4584815878019599</v>
      </c>
      <c r="BC46" s="113">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2.3331957242497867</v>
      </c>
      <c r="BD46" s="113">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1.7997982203393401</v>
      </c>
      <c r="BE46" s="113">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2.4818899968560206</v>
      </c>
      <c r="BF46" s="113">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3">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1.5311711919742117</v>
      </c>
      <c r="BH46" s="113">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9.9267938757130799E-3</v>
      </c>
      <c r="BI46" s="113">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3">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0.59520719615981843</v>
      </c>
      <c r="BK46" s="113">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0.80439065643741581</v>
      </c>
      <c r="BL46" s="113">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2.1668204387979686</v>
      </c>
      <c r="BM46" s="113">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0.28463633105530728</v>
      </c>
      <c r="BN46" s="113">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0.60345145244743614</v>
      </c>
      <c r="BO46" s="113">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0.5490999682962181</v>
      </c>
      <c r="BP46" s="113">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5.5732327932677371E-2</v>
      </c>
      <c r="BQ46" s="113">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2.1297393742740951</v>
      </c>
      <c r="BR46" s="113">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0.11077172340631104</v>
      </c>
      <c r="BS46" s="113">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6.6855107832929379E-3</v>
      </c>
      <c r="BT46" s="113">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3">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3">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3">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3">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3">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3">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9.5734877345897001E-3</v>
      </c>
      <c r="CA46" s="113">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3">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3">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1.1534355326330504E-2</v>
      </c>
      <c r="CD46" s="113">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3.9505259231794071E-2</v>
      </c>
      <c r="CE46" s="113">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6.7789322551606801E-2</v>
      </c>
      <c r="CF46" s="113">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1.5994444087533762E-2</v>
      </c>
      <c r="CG46" s="113">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2">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4">
        <f t="shared" si="0"/>
        <v>1752.7899034849404</v>
      </c>
      <c r="CK46" s="112">
        <f t="shared" si="1"/>
        <v>29.314180478499388</v>
      </c>
    </row>
    <row r="47" spans="2:89" x14ac:dyDescent="0.5">
      <c r="B47" s="129" t="s">
        <v>27</v>
      </c>
      <c r="C47" s="128" t="s">
        <v>21</v>
      </c>
      <c r="D47" s="128" t="s">
        <v>14</v>
      </c>
      <c r="E47" s="127">
        <f>'INPUTS-Incidence'!E47</f>
        <v>2565.4641817680254</v>
      </c>
      <c r="F47" s="130">
        <f>'INTERNAL PARAMETERS-1'!M11</f>
        <v>53.995000000000005</v>
      </c>
      <c r="G47" s="114">
        <f>'ANALYSIS-YLD1'!G47*VLOOKUP('ANALYSIS-YLD2'!G$4,'INTERNAL PARAMETERS-1'!$B$5:$J$44,5,FALSE)*VLOOKUP('ANALYSIS-YLD2'!G$4,'INTERNAL PARAMETERS-1'!$B$5:$J$44,7,FALSE)*'ANALYSIS-YLD2'!$F47 + 'ANALYSIS-YLD1'!G47*(1-VLOOKUP('ANALYSIS-YLD2'!G$4,'INTERNAL PARAMETERS-1'!$B$5:$J$44,5,FALSE))*VLOOKUP('ANALYSIS-YLD2'!G$4,'INTERNAL PARAMETERS-1'!$B$5:$J$44,9,FALSE)*'ANALYSIS-YLD2'!$F47</f>
        <v>460.88332385596857</v>
      </c>
      <c r="H47" s="113">
        <f>'ANALYSIS-YLD1'!H47*VLOOKUP('ANALYSIS-YLD2'!H$4,'INTERNAL PARAMETERS-1'!$B$5:$J$44,5,FALSE)*VLOOKUP('ANALYSIS-YLD2'!H$4,'INTERNAL PARAMETERS-1'!$B$5:$J$44,7,FALSE)*'ANALYSIS-YLD2'!$F47 + 'ANALYSIS-YLD1'!H47*(1-VLOOKUP('ANALYSIS-YLD2'!H$4,'INTERNAL PARAMETERS-1'!$B$5:$J$44,5,FALSE))*VLOOKUP('ANALYSIS-YLD2'!H$4,'INTERNAL PARAMETERS-1'!$B$5:$J$44,9,FALSE)*'ANALYSIS-YLD2'!$F47</f>
        <v>349.0549856260514</v>
      </c>
      <c r="I47" s="113">
        <f>'ANALYSIS-YLD1'!I47*VLOOKUP('ANALYSIS-YLD2'!I$4,'INTERNAL PARAMETERS-1'!$B$5:$J$44,5,FALSE)*VLOOKUP('ANALYSIS-YLD2'!I$4,'INTERNAL PARAMETERS-1'!$B$5:$J$44,7,FALSE)*'ANALYSIS-YLD2'!$F47 + 'ANALYSIS-YLD1'!I47*(1-VLOOKUP('ANALYSIS-YLD2'!I$4,'INTERNAL PARAMETERS-1'!$B$5:$J$44,5,FALSE))*VLOOKUP('ANALYSIS-YLD2'!I$4,'INTERNAL PARAMETERS-1'!$B$5:$J$44,9,FALSE)*'ANALYSIS-YLD2'!$F47</f>
        <v>305.71593873841584</v>
      </c>
      <c r="J47" s="113">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3">
        <f>'ANALYSIS-YLD1'!K47*VLOOKUP('ANALYSIS-YLD2'!K$4,'INTERNAL PARAMETERS-1'!$B$5:$J$44,5,FALSE)*VLOOKUP('ANALYSIS-YLD2'!K$4,'INTERNAL PARAMETERS-1'!$B$5:$J$44,7,FALSE)*'ANALYSIS-YLD2'!$F47 + 'ANALYSIS-YLD1'!K47*(1-VLOOKUP('ANALYSIS-YLD2'!K$4,'INTERNAL PARAMETERS-1'!$B$5:$J$44,5,FALSE))*VLOOKUP('ANALYSIS-YLD2'!K$4,'INTERNAL PARAMETERS-1'!$B$5:$J$44,9,FALSE)*'ANALYSIS-YLD2'!$F47</f>
        <v>4.4638098743680956</v>
      </c>
      <c r="L47" s="113">
        <f>'ANALYSIS-YLD1'!L47*VLOOKUP('ANALYSIS-YLD2'!L$4,'INTERNAL PARAMETERS-1'!$B$5:$J$44,5,FALSE)*VLOOKUP('ANALYSIS-YLD2'!L$4,'INTERNAL PARAMETERS-1'!$B$5:$J$44,7,FALSE)*'ANALYSIS-YLD2'!$F47 + 'ANALYSIS-YLD1'!L47*(1-VLOOKUP('ANALYSIS-YLD2'!L$4,'INTERNAL PARAMETERS-1'!$B$5:$J$44,5,FALSE))*VLOOKUP('ANALYSIS-YLD2'!L$4,'INTERNAL PARAMETERS-1'!$B$5:$J$44,9,FALSE)*'ANALYSIS-YLD2'!$F47</f>
        <v>1.4885599748625906</v>
      </c>
      <c r="M47" s="113">
        <f>'ANALYSIS-YLD1'!M47*VLOOKUP('ANALYSIS-YLD2'!M$4,'INTERNAL PARAMETERS-1'!$B$5:$J$44,5,FALSE)*VLOOKUP('ANALYSIS-YLD2'!M$4,'INTERNAL PARAMETERS-1'!$B$5:$J$44,7,FALSE)*'ANALYSIS-YLD2'!$F47 + 'ANALYSIS-YLD1'!M47*(1-VLOOKUP('ANALYSIS-YLD2'!M$4,'INTERNAL PARAMETERS-1'!$B$5:$J$44,5,FALSE))*VLOOKUP('ANALYSIS-YLD2'!M$4,'INTERNAL PARAMETERS-1'!$B$5:$J$44,9,FALSE)*'ANALYSIS-YLD2'!$F47</f>
        <v>8.9489937301359035</v>
      </c>
      <c r="N47" s="113">
        <f>'ANALYSIS-YLD1'!N47*VLOOKUP('ANALYSIS-YLD2'!N$4,'INTERNAL PARAMETERS-1'!$B$5:$J$44,5,FALSE)*VLOOKUP('ANALYSIS-YLD2'!N$4,'INTERNAL PARAMETERS-1'!$B$5:$J$44,7,FALSE)*'ANALYSIS-YLD2'!$F47 + 'ANALYSIS-YLD1'!N47*(1-VLOOKUP('ANALYSIS-YLD2'!N$4,'INTERNAL PARAMETERS-1'!$B$5:$J$44,5,FALSE))*VLOOKUP('ANALYSIS-YLD2'!N$4,'INTERNAL PARAMETERS-1'!$B$5:$J$44,9,FALSE)*'ANALYSIS-YLD2'!$F47</f>
        <v>1.6999795413649199</v>
      </c>
      <c r="O47" s="113">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3">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3">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3">
        <f>'ANALYSIS-YLD1'!R47*VLOOKUP('ANALYSIS-YLD2'!R$4,'INTERNAL PARAMETERS-1'!$B$5:$J$44,5,FALSE)*VLOOKUP('ANALYSIS-YLD2'!R$4,'INTERNAL PARAMETERS-1'!$B$5:$J$44,7,FALSE)*'ANALYSIS-YLD2'!$F47 + 'ANALYSIS-YLD1'!R47*(1-VLOOKUP('ANALYSIS-YLD2'!R$4,'INTERNAL PARAMETERS-1'!$B$5:$J$44,5,FALSE))*VLOOKUP('ANALYSIS-YLD2'!R$4,'INTERNAL PARAMETERS-1'!$B$5:$J$44,9,FALSE)*'ANALYSIS-YLD2'!$F47</f>
        <v>2.9976212410223764</v>
      </c>
      <c r="S47" s="113">
        <f>'ANALYSIS-YLD1'!S47*VLOOKUP('ANALYSIS-YLD2'!S$4,'INTERNAL PARAMETERS-1'!$B$5:$J$44,5,FALSE)*VLOOKUP('ANALYSIS-YLD2'!S$4,'INTERNAL PARAMETERS-1'!$B$5:$J$44,7,FALSE)*'ANALYSIS-YLD2'!$F47 + 'ANALYSIS-YLD1'!S47*(1-VLOOKUP('ANALYSIS-YLD2'!S$4,'INTERNAL PARAMETERS-1'!$B$5:$J$44,5,FALSE))*VLOOKUP('ANALYSIS-YLD2'!S$4,'INTERNAL PARAMETERS-1'!$B$5:$J$44,9,FALSE)*'ANALYSIS-YLD2'!$F47</f>
        <v>40.056129399877001</v>
      </c>
      <c r="T47" s="113">
        <f>'ANALYSIS-YLD1'!T47*VLOOKUP('ANALYSIS-YLD2'!T$4,'INTERNAL PARAMETERS-1'!$B$5:$J$44,5,FALSE)*VLOOKUP('ANALYSIS-YLD2'!T$4,'INTERNAL PARAMETERS-1'!$B$5:$J$44,7,FALSE)*'ANALYSIS-YLD2'!$F47 + 'ANALYSIS-YLD1'!T47*(1-VLOOKUP('ANALYSIS-YLD2'!T$4,'INTERNAL PARAMETERS-1'!$B$5:$J$44,5,FALSE))*VLOOKUP('ANALYSIS-YLD2'!T$4,'INTERNAL PARAMETERS-1'!$B$5:$J$44,9,FALSE)*'ANALYSIS-YLD2'!$F47</f>
        <v>10.579913009499355</v>
      </c>
      <c r="U47" s="113">
        <f>'ANALYSIS-YLD1'!U47*VLOOKUP('ANALYSIS-YLD2'!U$4,'INTERNAL PARAMETERS-1'!$B$5:$J$44,5,FALSE)*VLOOKUP('ANALYSIS-YLD2'!U$4,'INTERNAL PARAMETERS-1'!$B$5:$J$44,7,FALSE)*'ANALYSIS-YLD2'!$F47 + 'ANALYSIS-YLD1'!U47*(1-VLOOKUP('ANALYSIS-YLD2'!U$4,'INTERNAL PARAMETERS-1'!$B$5:$J$44,5,FALSE))*VLOOKUP('ANALYSIS-YLD2'!U$4,'INTERNAL PARAMETERS-1'!$B$5:$J$44,9,FALSE)*'ANALYSIS-YLD2'!$F47</f>
        <v>7.9702011338228482</v>
      </c>
      <c r="V47" s="113">
        <f>'ANALYSIS-YLD1'!V47*VLOOKUP('ANALYSIS-YLD2'!V$4,'INTERNAL PARAMETERS-1'!$B$5:$J$44,5,FALSE)*VLOOKUP('ANALYSIS-YLD2'!V$4,'INTERNAL PARAMETERS-1'!$B$5:$J$44,7,FALSE)*'ANALYSIS-YLD2'!$F47 + 'ANALYSIS-YLD1'!V47*(1-VLOOKUP('ANALYSIS-YLD2'!V$4,'INTERNAL PARAMETERS-1'!$B$5:$J$44,5,FALSE))*VLOOKUP('ANALYSIS-YLD2'!V$4,'INTERNAL PARAMETERS-1'!$B$5:$J$44,9,FALSE)*'ANALYSIS-YLD2'!$F47</f>
        <v>39.202575451998065</v>
      </c>
      <c r="W47" s="113">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3">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3">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3">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3">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3">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3">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3">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3">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3">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1.7190332752698469</v>
      </c>
      <c r="AG47" s="113">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3">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0.1212900720258407</v>
      </c>
      <c r="AI47" s="113">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0.60617331565221444</v>
      </c>
      <c r="AJ47" s="113">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7.3067017749920433</v>
      </c>
      <c r="AK47" s="113">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0.97032057620672563</v>
      </c>
      <c r="AL47" s="113">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3">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3">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3">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3">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3">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3">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3">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2">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4">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3">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3">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6.6849134724735455</v>
      </c>
      <c r="AX47" s="113">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3">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3">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3">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1.955896741410367</v>
      </c>
      <c r="BB47" s="113">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1.8542858157733124</v>
      </c>
      <c r="BC47" s="113">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2.3492020160040035</v>
      </c>
      <c r="BD47" s="113">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1.4095204061432705</v>
      </c>
      <c r="BE47" s="113">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1.986624817800865</v>
      </c>
      <c r="BF47" s="113">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3">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1.1063937865328868</v>
      </c>
      <c r="BH47" s="113">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6.0834701480508291E-3</v>
      </c>
      <c r="BI47" s="113">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3">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0.43930192156695486</v>
      </c>
      <c r="BK47" s="113">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0.56027084959075368</v>
      </c>
      <c r="BL47" s="113">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1.5912418901868632</v>
      </c>
      <c r="BM47" s="113">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0.3819603241929066</v>
      </c>
      <c r="BN47" s="113">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0.60143408446710811</v>
      </c>
      <c r="BO47" s="113">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0.48820434574250815</v>
      </c>
      <c r="BP47" s="113">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4.3605010321235226E-2</v>
      </c>
      <c r="BQ47" s="113">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1.8819229587564721</v>
      </c>
      <c r="BR47" s="113">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8.3166230290102838E-2</v>
      </c>
      <c r="BS47" s="113">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6.1862033446862252E-3</v>
      </c>
      <c r="BT47" s="113">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3">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3">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3">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3">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3">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3">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5.1823126619762331E-3</v>
      </c>
      <c r="CA47" s="113">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3">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3">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1.0076719064953787E-2</v>
      </c>
      <c r="CD47" s="113">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3.1168971691525171E-2</v>
      </c>
      <c r="CE47" s="113">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4.9983136515469956E-2</v>
      </c>
      <c r="CF47" s="113">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4.9990313353229412E-2</v>
      </c>
      <c r="CG47" s="113">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8.280644088366762E-4</v>
      </c>
      <c r="CH47" s="112">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4">
        <f t="shared" si="0"/>
        <v>1243.7855505915334</v>
      </c>
      <c r="CK47" s="112">
        <f t="shared" si="1"/>
        <v>23.577443862441893</v>
      </c>
    </row>
    <row r="48" spans="2:89" x14ac:dyDescent="0.5">
      <c r="B48" s="129" t="s">
        <v>27</v>
      </c>
      <c r="C48" s="128" t="s">
        <v>21</v>
      </c>
      <c r="D48" s="128" t="s">
        <v>13</v>
      </c>
      <c r="E48" s="127">
        <f>'INPUTS-Incidence'!E48</f>
        <v>2084.565933991084</v>
      </c>
      <c r="F48" s="130">
        <f>'INTERNAL PARAMETERS-1'!M12</f>
        <v>49.09</v>
      </c>
      <c r="G48" s="114">
        <f>'ANALYSIS-YLD1'!G48*VLOOKUP('ANALYSIS-YLD2'!G$4,'INTERNAL PARAMETERS-1'!$B$5:$J$44,5,FALSE)*VLOOKUP('ANALYSIS-YLD2'!G$4,'INTERNAL PARAMETERS-1'!$B$5:$J$44,7,FALSE)*'ANALYSIS-YLD2'!$F48 + 'ANALYSIS-YLD1'!G48*(1-VLOOKUP('ANALYSIS-YLD2'!G$4,'INTERNAL PARAMETERS-1'!$B$5:$J$44,5,FALSE))*VLOOKUP('ANALYSIS-YLD2'!G$4,'INTERNAL PARAMETERS-1'!$B$5:$J$44,9,FALSE)*'ANALYSIS-YLD2'!$F48</f>
        <v>473.65060259565172</v>
      </c>
      <c r="H48" s="113">
        <f>'ANALYSIS-YLD1'!H48*VLOOKUP('ANALYSIS-YLD2'!H$4,'INTERNAL PARAMETERS-1'!$B$5:$J$44,5,FALSE)*VLOOKUP('ANALYSIS-YLD2'!H$4,'INTERNAL PARAMETERS-1'!$B$5:$J$44,7,FALSE)*'ANALYSIS-YLD2'!$F48 + 'ANALYSIS-YLD1'!H48*(1-VLOOKUP('ANALYSIS-YLD2'!H$4,'INTERNAL PARAMETERS-1'!$B$5:$J$44,5,FALSE))*VLOOKUP('ANALYSIS-YLD2'!H$4,'INTERNAL PARAMETERS-1'!$B$5:$J$44,9,FALSE)*'ANALYSIS-YLD2'!$F48</f>
        <v>249.50239443533187</v>
      </c>
      <c r="I48" s="113">
        <f>'ANALYSIS-YLD1'!I48*VLOOKUP('ANALYSIS-YLD2'!I$4,'INTERNAL PARAMETERS-1'!$B$5:$J$44,5,FALSE)*VLOOKUP('ANALYSIS-YLD2'!I$4,'INTERNAL PARAMETERS-1'!$B$5:$J$44,7,FALSE)*'ANALYSIS-YLD2'!$F48 + 'ANALYSIS-YLD1'!I48*(1-VLOOKUP('ANALYSIS-YLD2'!I$4,'INTERNAL PARAMETERS-1'!$B$5:$J$44,5,FALSE))*VLOOKUP('ANALYSIS-YLD2'!I$4,'INTERNAL PARAMETERS-1'!$B$5:$J$44,9,FALSE)*'ANALYSIS-YLD2'!$F48</f>
        <v>217.20142405111599</v>
      </c>
      <c r="J48" s="113">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3">
        <f>'ANALYSIS-YLD1'!K48*VLOOKUP('ANALYSIS-YLD2'!K$4,'INTERNAL PARAMETERS-1'!$B$5:$J$44,5,FALSE)*VLOOKUP('ANALYSIS-YLD2'!K$4,'INTERNAL PARAMETERS-1'!$B$5:$J$44,7,FALSE)*'ANALYSIS-YLD2'!$F48 + 'ANALYSIS-YLD1'!K48*(1-VLOOKUP('ANALYSIS-YLD2'!K$4,'INTERNAL PARAMETERS-1'!$B$5:$J$44,5,FALSE))*VLOOKUP('ANALYSIS-YLD2'!K$4,'INTERNAL PARAMETERS-1'!$B$5:$J$44,9,FALSE)*'ANALYSIS-YLD2'!$F48</f>
        <v>1.3082550379588216</v>
      </c>
      <c r="L48" s="113">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3">
        <f>'ANALYSIS-YLD1'!M48*VLOOKUP('ANALYSIS-YLD2'!M$4,'INTERNAL PARAMETERS-1'!$B$5:$J$44,5,FALSE)*VLOOKUP('ANALYSIS-YLD2'!M$4,'INTERNAL PARAMETERS-1'!$B$5:$J$44,7,FALSE)*'ANALYSIS-YLD2'!$F48 + 'ANALYSIS-YLD1'!M48*(1-VLOOKUP('ANALYSIS-YLD2'!M$4,'INTERNAL PARAMETERS-1'!$B$5:$J$44,5,FALSE))*VLOOKUP('ANALYSIS-YLD2'!M$4,'INTERNAL PARAMETERS-1'!$B$5:$J$44,9,FALSE)*'ANALYSIS-YLD2'!$F48</f>
        <v>7.5019075900590622</v>
      </c>
      <c r="N48" s="113">
        <f>'ANALYSIS-YLD1'!N48*VLOOKUP('ANALYSIS-YLD2'!N$4,'INTERNAL PARAMETERS-1'!$B$5:$J$44,5,FALSE)*VLOOKUP('ANALYSIS-YLD2'!N$4,'INTERNAL PARAMETERS-1'!$B$5:$J$44,7,FALSE)*'ANALYSIS-YLD2'!$F48 + 'ANALYSIS-YLD1'!N48*(1-VLOOKUP('ANALYSIS-YLD2'!N$4,'INTERNAL PARAMETERS-1'!$B$5:$J$44,5,FALSE))*VLOOKUP('ANALYSIS-YLD2'!N$4,'INTERNAL PARAMETERS-1'!$B$5:$J$44,9,FALSE)*'ANALYSIS-YLD2'!$F48</f>
        <v>1.0536393101089063</v>
      </c>
      <c r="O48" s="113">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3">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3">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3">
        <f>'ANALYSIS-YLD1'!R48*VLOOKUP('ANALYSIS-YLD2'!R$4,'INTERNAL PARAMETERS-1'!$B$5:$J$44,5,FALSE)*VLOOKUP('ANALYSIS-YLD2'!R$4,'INTERNAL PARAMETERS-1'!$B$5:$J$44,7,FALSE)*'ANALYSIS-YLD2'!$F48 + 'ANALYSIS-YLD1'!R48*(1-VLOOKUP('ANALYSIS-YLD2'!R$4,'INTERNAL PARAMETERS-1'!$B$5:$J$44,5,FALSE))*VLOOKUP('ANALYSIS-YLD2'!R$4,'INTERNAL PARAMETERS-1'!$B$5:$J$44,9,FALSE)*'ANALYSIS-YLD2'!$F48</f>
        <v>2.1702430947655902</v>
      </c>
      <c r="S48" s="113">
        <f>'ANALYSIS-YLD1'!S48*VLOOKUP('ANALYSIS-YLD2'!S$4,'INTERNAL PARAMETERS-1'!$B$5:$J$44,5,FALSE)*VLOOKUP('ANALYSIS-YLD2'!S$4,'INTERNAL PARAMETERS-1'!$B$5:$J$44,7,FALSE)*'ANALYSIS-YLD2'!$F48 + 'ANALYSIS-YLD1'!S48*(1-VLOOKUP('ANALYSIS-YLD2'!S$4,'INTERNAL PARAMETERS-1'!$B$5:$J$44,5,FALSE))*VLOOKUP('ANALYSIS-YLD2'!S$4,'INTERNAL PARAMETERS-1'!$B$5:$J$44,9,FALSE)*'ANALYSIS-YLD2'!$F48</f>
        <v>27.050193186312143</v>
      </c>
      <c r="T48" s="113">
        <f>'ANALYSIS-YLD1'!T48*VLOOKUP('ANALYSIS-YLD2'!T$4,'INTERNAL PARAMETERS-1'!$B$5:$J$44,5,FALSE)*VLOOKUP('ANALYSIS-YLD2'!T$4,'INTERNAL PARAMETERS-1'!$B$5:$J$44,7,FALSE)*'ANALYSIS-YLD2'!$F48 + 'ANALYSIS-YLD1'!T48*(1-VLOOKUP('ANALYSIS-YLD2'!T$4,'INTERNAL PARAMETERS-1'!$B$5:$J$44,5,FALSE))*VLOOKUP('ANALYSIS-YLD2'!T$4,'INTERNAL PARAMETERS-1'!$B$5:$J$44,9,FALSE)*'ANALYSIS-YLD2'!$F48</f>
        <v>9.0105816306768443</v>
      </c>
      <c r="U48" s="113">
        <f>'ANALYSIS-YLD1'!U48*VLOOKUP('ANALYSIS-YLD2'!U$4,'INTERNAL PARAMETERS-1'!$B$5:$J$44,5,FALSE)*VLOOKUP('ANALYSIS-YLD2'!U$4,'INTERNAL PARAMETERS-1'!$B$5:$J$44,7,FALSE)*'ANALYSIS-YLD2'!$F48 + 'ANALYSIS-YLD1'!U48*(1-VLOOKUP('ANALYSIS-YLD2'!U$4,'INTERNAL PARAMETERS-1'!$B$5:$J$44,5,FALSE))*VLOOKUP('ANALYSIS-YLD2'!U$4,'INTERNAL PARAMETERS-1'!$B$5:$J$44,9,FALSE)*'ANALYSIS-YLD2'!$F48</f>
        <v>6.3499483268451575</v>
      </c>
      <c r="V48" s="113">
        <f>'ANALYSIS-YLD1'!V48*VLOOKUP('ANALYSIS-YLD2'!V$4,'INTERNAL PARAMETERS-1'!$B$5:$J$44,5,FALSE)*VLOOKUP('ANALYSIS-YLD2'!V$4,'INTERNAL PARAMETERS-1'!$B$5:$J$44,7,FALSE)*'ANALYSIS-YLD2'!$F48 + 'ANALYSIS-YLD1'!V48*(1-VLOOKUP('ANALYSIS-YLD2'!V$4,'INTERNAL PARAMETERS-1'!$B$5:$J$44,5,FALSE))*VLOOKUP('ANALYSIS-YLD2'!V$4,'INTERNAL PARAMETERS-1'!$B$5:$J$44,9,FALSE)*'ANALYSIS-YLD2'!$F48</f>
        <v>29.923320079466631</v>
      </c>
      <c r="W48" s="113">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3">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3">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3">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3">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3">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3">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3">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3">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3">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2.267242973562662</v>
      </c>
      <c r="AG48" s="113">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3">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0.31968311146962014</v>
      </c>
      <c r="AI48" s="113">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0.53289046190078326</v>
      </c>
      <c r="AJ48" s="113">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6.0458482320895559</v>
      </c>
      <c r="AK48" s="113">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2.5574648917569611</v>
      </c>
      <c r="AL48" s="113">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3">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3">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3">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3">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3">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3">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3">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2">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4">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3">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3">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5.223972600115256</v>
      </c>
      <c r="AX48" s="113">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3">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3">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3">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1.8034493219056034</v>
      </c>
      <c r="BB48" s="113">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1.2641117265763668</v>
      </c>
      <c r="BC48" s="113">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2.3086476768526278</v>
      </c>
      <c r="BD48" s="113">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0.9982502304713633</v>
      </c>
      <c r="BE48" s="113">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1.8446862221622895</v>
      </c>
      <c r="BF48" s="113">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3">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0.82181039679035128</v>
      </c>
      <c r="BH48" s="113">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5.6987896034662007E-3</v>
      </c>
      <c r="BI48" s="113">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3">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0.36882367856450088</v>
      </c>
      <c r="BK48" s="113">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0.46235903958262953</v>
      </c>
      <c r="BL48" s="113">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1.2908784587350732</v>
      </c>
      <c r="BM48" s="113">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0.3786872299810321</v>
      </c>
      <c r="BN48" s="113">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0.48075389601338059</v>
      </c>
      <c r="BO48" s="113">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0.39638933079054772</v>
      </c>
      <c r="BP48" s="113">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3.5963291048734615E-2</v>
      </c>
      <c r="BQ48" s="113">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1.5477930310674692</v>
      </c>
      <c r="BR48" s="113">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6.366403561760256E-2</v>
      </c>
      <c r="BS48" s="113">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4.0985648166725645E-3</v>
      </c>
      <c r="BT48" s="113">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3">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3">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3">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3">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3">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3">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4.6842317914350257E-3</v>
      </c>
      <c r="CA48" s="113">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3">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3">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8.5332592555457543E-3</v>
      </c>
      <c r="CD48" s="113">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2.4465116425594444E-2</v>
      </c>
      <c r="CE48" s="113">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3.4521893920504233E-2</v>
      </c>
      <c r="CF48" s="113">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1.510550989371128E-2</v>
      </c>
      <c r="CG48" s="113">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2">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4">
        <f t="shared" si="0"/>
        <v>1036.4456390090722</v>
      </c>
      <c r="CK48" s="112">
        <f t="shared" si="1"/>
        <v>19.38734753198176</v>
      </c>
    </row>
    <row r="49" spans="2:89" x14ac:dyDescent="0.5">
      <c r="B49" s="129" t="s">
        <v>27</v>
      </c>
      <c r="C49" s="128" t="s">
        <v>21</v>
      </c>
      <c r="D49" s="128" t="s">
        <v>12</v>
      </c>
      <c r="E49" s="127">
        <f>'INPUTS-Incidence'!E49</f>
        <v>1796.4311014995214</v>
      </c>
      <c r="F49" s="130">
        <f>'INTERNAL PARAMETERS-1'!M13</f>
        <v>44.225000000000001</v>
      </c>
      <c r="G49" s="114">
        <f>'ANALYSIS-YLD1'!G49*VLOOKUP('ANALYSIS-YLD2'!G$4,'INTERNAL PARAMETERS-1'!$B$5:$J$44,5,FALSE)*VLOOKUP('ANALYSIS-YLD2'!G$4,'INTERNAL PARAMETERS-1'!$B$5:$J$44,7,FALSE)*'ANALYSIS-YLD2'!$F49 + 'ANALYSIS-YLD1'!G49*(1-VLOOKUP('ANALYSIS-YLD2'!G$4,'INTERNAL PARAMETERS-1'!$B$5:$J$44,5,FALSE))*VLOOKUP('ANALYSIS-YLD2'!G$4,'INTERNAL PARAMETERS-1'!$B$5:$J$44,9,FALSE)*'ANALYSIS-YLD2'!$F49</f>
        <v>351.98732980648879</v>
      </c>
      <c r="H49" s="113">
        <f>'ANALYSIS-YLD1'!H49*VLOOKUP('ANALYSIS-YLD2'!H$4,'INTERNAL PARAMETERS-1'!$B$5:$J$44,5,FALSE)*VLOOKUP('ANALYSIS-YLD2'!H$4,'INTERNAL PARAMETERS-1'!$B$5:$J$44,7,FALSE)*'ANALYSIS-YLD2'!$F49 + 'ANALYSIS-YLD1'!H49*(1-VLOOKUP('ANALYSIS-YLD2'!H$4,'INTERNAL PARAMETERS-1'!$B$5:$J$44,5,FALSE))*VLOOKUP('ANALYSIS-YLD2'!H$4,'INTERNAL PARAMETERS-1'!$B$5:$J$44,9,FALSE)*'ANALYSIS-YLD2'!$F49</f>
        <v>169.41656775259</v>
      </c>
      <c r="I49" s="113">
        <f>'ANALYSIS-YLD1'!I49*VLOOKUP('ANALYSIS-YLD2'!I$4,'INTERNAL PARAMETERS-1'!$B$5:$J$44,5,FALSE)*VLOOKUP('ANALYSIS-YLD2'!I$4,'INTERNAL PARAMETERS-1'!$B$5:$J$44,7,FALSE)*'ANALYSIS-YLD2'!$F49 + 'ANALYSIS-YLD1'!I49*(1-VLOOKUP('ANALYSIS-YLD2'!I$4,'INTERNAL PARAMETERS-1'!$B$5:$J$44,5,FALSE))*VLOOKUP('ANALYSIS-YLD2'!I$4,'INTERNAL PARAMETERS-1'!$B$5:$J$44,9,FALSE)*'ANALYSIS-YLD2'!$F49</f>
        <v>173.26980016523356</v>
      </c>
      <c r="J49" s="113">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3">
        <f>'ANALYSIS-YLD1'!K49*VLOOKUP('ANALYSIS-YLD2'!K$4,'INTERNAL PARAMETERS-1'!$B$5:$J$44,5,FALSE)*VLOOKUP('ANALYSIS-YLD2'!K$4,'INTERNAL PARAMETERS-1'!$B$5:$J$44,7,FALSE)*'ANALYSIS-YLD2'!$F49 + 'ANALYSIS-YLD1'!K49*(1-VLOOKUP('ANALYSIS-YLD2'!K$4,'INTERNAL PARAMETERS-1'!$B$5:$J$44,5,FALSE))*VLOOKUP('ANALYSIS-YLD2'!K$4,'INTERNAL PARAMETERS-1'!$B$5:$J$44,9,FALSE)*'ANALYSIS-YLD2'!$F49</f>
        <v>2.2727053388406624</v>
      </c>
      <c r="L49" s="113">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3">
        <f>'ANALYSIS-YLD1'!M49*VLOOKUP('ANALYSIS-YLD2'!M$4,'INTERNAL PARAMETERS-1'!$B$5:$J$44,5,FALSE)*VLOOKUP('ANALYSIS-YLD2'!M$4,'INTERNAL PARAMETERS-1'!$B$5:$J$44,7,FALSE)*'ANALYSIS-YLD2'!$F49 + 'ANALYSIS-YLD1'!M49*(1-VLOOKUP('ANALYSIS-YLD2'!M$4,'INTERNAL PARAMETERS-1'!$B$5:$J$44,5,FALSE))*VLOOKUP('ANALYSIS-YLD2'!M$4,'INTERNAL PARAMETERS-1'!$B$5:$J$44,9,FALSE)*'ANALYSIS-YLD2'!$F49</f>
        <v>6.5660317494486069</v>
      </c>
      <c r="N49" s="113">
        <f>'ANALYSIS-YLD1'!N49*VLOOKUP('ANALYSIS-YLD2'!N$4,'INTERNAL PARAMETERS-1'!$B$5:$J$44,5,FALSE)*VLOOKUP('ANALYSIS-YLD2'!N$4,'INTERNAL PARAMETERS-1'!$B$5:$J$44,7,FALSE)*'ANALYSIS-YLD2'!$F49 + 'ANALYSIS-YLD1'!N49*(1-VLOOKUP('ANALYSIS-YLD2'!N$4,'INTERNAL PARAMETERS-1'!$B$5:$J$44,5,FALSE))*VLOOKUP('ANALYSIS-YLD2'!N$4,'INTERNAL PARAMETERS-1'!$B$5:$J$44,9,FALSE)*'ANALYSIS-YLD2'!$F49</f>
        <v>0.7743556323427252</v>
      </c>
      <c r="O49" s="113">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3">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3">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3">
        <f>'ANALYSIS-YLD1'!R49*VLOOKUP('ANALYSIS-YLD2'!R$4,'INTERNAL PARAMETERS-1'!$B$5:$J$44,5,FALSE)*VLOOKUP('ANALYSIS-YLD2'!R$4,'INTERNAL PARAMETERS-1'!$B$5:$J$44,7,FALSE)*'ANALYSIS-YLD2'!$F49 + 'ANALYSIS-YLD1'!R49*(1-VLOOKUP('ANALYSIS-YLD2'!R$4,'INTERNAL PARAMETERS-1'!$B$5:$J$44,5,FALSE))*VLOOKUP('ANALYSIS-YLD2'!R$4,'INTERNAL PARAMETERS-1'!$B$5:$J$44,9,FALSE)*'ANALYSIS-YLD2'!$F49</f>
        <v>1.6160189032663952</v>
      </c>
      <c r="S49" s="113">
        <f>'ANALYSIS-YLD1'!S49*VLOOKUP('ANALYSIS-YLD2'!S$4,'INTERNAL PARAMETERS-1'!$B$5:$J$44,5,FALSE)*VLOOKUP('ANALYSIS-YLD2'!S$4,'INTERNAL PARAMETERS-1'!$B$5:$J$44,7,FALSE)*'ANALYSIS-YLD2'!$F49 + 'ANALYSIS-YLD1'!S49*(1-VLOOKUP('ANALYSIS-YLD2'!S$4,'INTERNAL PARAMETERS-1'!$B$5:$J$44,5,FALSE))*VLOOKUP('ANALYSIS-YLD2'!S$4,'INTERNAL PARAMETERS-1'!$B$5:$J$44,9,FALSE)*'ANALYSIS-YLD2'!$F49</f>
        <v>19.094118829170178</v>
      </c>
      <c r="T49" s="113">
        <f>'ANALYSIS-YLD1'!T49*VLOOKUP('ANALYSIS-YLD2'!T$4,'INTERNAL PARAMETERS-1'!$B$5:$J$44,5,FALSE)*VLOOKUP('ANALYSIS-YLD2'!T$4,'INTERNAL PARAMETERS-1'!$B$5:$J$44,7,FALSE)*'ANALYSIS-YLD2'!$F49 + 'ANALYSIS-YLD1'!T49*(1-VLOOKUP('ANALYSIS-YLD2'!T$4,'INTERNAL PARAMETERS-1'!$B$5:$J$44,5,FALSE))*VLOOKUP('ANALYSIS-YLD2'!T$4,'INTERNAL PARAMETERS-1'!$B$5:$J$44,9,FALSE)*'ANALYSIS-YLD2'!$F49</f>
        <v>4.5451723361849332</v>
      </c>
      <c r="U49" s="113">
        <f>'ANALYSIS-YLD1'!U49*VLOOKUP('ANALYSIS-YLD2'!U$4,'INTERNAL PARAMETERS-1'!$B$5:$J$44,5,FALSE)*VLOOKUP('ANALYSIS-YLD2'!U$4,'INTERNAL PARAMETERS-1'!$B$5:$J$44,7,FALSE)*'ANALYSIS-YLD2'!$F49 + 'ANALYSIS-YLD1'!U49*(1-VLOOKUP('ANALYSIS-YLD2'!U$4,'INTERNAL PARAMETERS-1'!$B$5:$J$44,5,FALSE))*VLOOKUP('ANALYSIS-YLD2'!U$4,'INTERNAL PARAMETERS-1'!$B$5:$J$44,9,FALSE)*'ANALYSIS-YLD2'!$F49</f>
        <v>1.9021589922874951</v>
      </c>
      <c r="V49" s="113">
        <f>'ANALYSIS-YLD1'!V49*VLOOKUP('ANALYSIS-YLD2'!V$4,'INTERNAL PARAMETERS-1'!$B$5:$J$44,5,FALSE)*VLOOKUP('ANALYSIS-YLD2'!V$4,'INTERNAL PARAMETERS-1'!$B$5:$J$44,7,FALSE)*'ANALYSIS-YLD2'!$F49 + 'ANALYSIS-YLD1'!V49*(1-VLOOKUP('ANALYSIS-YLD2'!V$4,'INTERNAL PARAMETERS-1'!$B$5:$J$44,5,FALSE))*VLOOKUP('ANALYSIS-YLD2'!V$4,'INTERNAL PARAMETERS-1'!$B$5:$J$44,9,FALSE)*'ANALYSIS-YLD2'!$F49</f>
        <v>26.174907433742735</v>
      </c>
      <c r="W49" s="113">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3">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3">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3">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3">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3">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3">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3">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3">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3">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1.3131186402190491</v>
      </c>
      <c r="AG49" s="113">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3">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0.18518339797960948</v>
      </c>
      <c r="AI49" s="113">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0.33665736365292176</v>
      </c>
      <c r="AJ49" s="113">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1.9696779603285737</v>
      </c>
      <c r="AK49" s="113">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3">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3">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3">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3">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3">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3">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3">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3">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2">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4">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3">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3">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4.6257939853956458</v>
      </c>
      <c r="AX49" s="113">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3">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3">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3">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1.7521061000841875</v>
      </c>
      <c r="BB49" s="113">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1.0312385674388587</v>
      </c>
      <c r="BC49" s="113">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2.3722784042873943</v>
      </c>
      <c r="BD49" s="113">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0.81062714618572218</v>
      </c>
      <c r="BE49" s="113">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1.6250377843178432</v>
      </c>
      <c r="BF49" s="113">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3">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0.64391133720516391</v>
      </c>
      <c r="BH49" s="113">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3.1908423173507778E-3</v>
      </c>
      <c r="BI49" s="113">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3">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0.3581124023391456</v>
      </c>
      <c r="BK49" s="113">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0.44285288656068467</v>
      </c>
      <c r="BL49" s="113">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1.1946554209682814</v>
      </c>
      <c r="BM49" s="113">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0.38996593476726144</v>
      </c>
      <c r="BN49" s="113">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0.40676630991398244</v>
      </c>
      <c r="BO49" s="113">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0.30746748373833033</v>
      </c>
      <c r="BP49" s="113">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2.4980042133762283E-2</v>
      </c>
      <c r="BQ49" s="113">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1.3713208421753007</v>
      </c>
      <c r="BR49" s="113">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4.9544206409880179E-2</v>
      </c>
      <c r="BS49" s="113">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2.6704876664298007E-3</v>
      </c>
      <c r="BT49" s="113">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3">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3">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3">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3">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3">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3">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3.6766356504066289E-3</v>
      </c>
      <c r="CA49" s="113">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3">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3">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6.3028433190080923E-3</v>
      </c>
      <c r="CD49" s="113">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1.9171123181066715E-2</v>
      </c>
      <c r="CE49" s="113">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3.45006748760305E-2</v>
      </c>
      <c r="CF49" s="113">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1.7480517142954264E-2</v>
      </c>
      <c r="CG49" s="113">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2">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4">
        <f t="shared" si="0"/>
        <v>761.42380430177616</v>
      </c>
      <c r="CK49" s="112">
        <f t="shared" si="1"/>
        <v>17.493651978074691</v>
      </c>
    </row>
    <row r="50" spans="2:89" x14ac:dyDescent="0.5">
      <c r="B50" s="129" t="s">
        <v>27</v>
      </c>
      <c r="C50" s="128" t="s">
        <v>21</v>
      </c>
      <c r="D50" s="128" t="s">
        <v>11</v>
      </c>
      <c r="E50" s="127">
        <f>'INPUTS-Incidence'!E50</f>
        <v>1889.7819378326924</v>
      </c>
      <c r="F50" s="130">
        <f>'INTERNAL PARAMETERS-1'!M14</f>
        <v>39.424999999999997</v>
      </c>
      <c r="G50" s="114">
        <f>'ANALYSIS-YLD1'!G50*VLOOKUP('ANALYSIS-YLD2'!G$4,'INTERNAL PARAMETERS-1'!$B$5:$J$44,5,FALSE)*VLOOKUP('ANALYSIS-YLD2'!G$4,'INTERNAL PARAMETERS-1'!$B$5:$J$44,7,FALSE)*'ANALYSIS-YLD2'!$F50 + 'ANALYSIS-YLD1'!G50*(1-VLOOKUP('ANALYSIS-YLD2'!G$4,'INTERNAL PARAMETERS-1'!$B$5:$J$44,5,FALSE))*VLOOKUP('ANALYSIS-YLD2'!G$4,'INTERNAL PARAMETERS-1'!$B$5:$J$44,9,FALSE)*'ANALYSIS-YLD2'!$F50</f>
        <v>396.39292363222779</v>
      </c>
      <c r="H50" s="113">
        <f>'ANALYSIS-YLD1'!H50*VLOOKUP('ANALYSIS-YLD2'!H$4,'INTERNAL PARAMETERS-1'!$B$5:$J$44,5,FALSE)*VLOOKUP('ANALYSIS-YLD2'!H$4,'INTERNAL PARAMETERS-1'!$B$5:$J$44,7,FALSE)*'ANALYSIS-YLD2'!$F50 + 'ANALYSIS-YLD1'!H50*(1-VLOOKUP('ANALYSIS-YLD2'!H$4,'INTERNAL PARAMETERS-1'!$B$5:$J$44,5,FALSE))*VLOOKUP('ANALYSIS-YLD2'!H$4,'INTERNAL PARAMETERS-1'!$B$5:$J$44,9,FALSE)*'ANALYSIS-YLD2'!$F50</f>
        <v>135.46066447027599</v>
      </c>
      <c r="I50" s="113">
        <f>'ANALYSIS-YLD1'!I50*VLOOKUP('ANALYSIS-YLD2'!I$4,'INTERNAL PARAMETERS-1'!$B$5:$J$44,5,FALSE)*VLOOKUP('ANALYSIS-YLD2'!I$4,'INTERNAL PARAMETERS-1'!$B$5:$J$44,7,FALSE)*'ANALYSIS-YLD2'!$F50 + 'ANALYSIS-YLD1'!I50*(1-VLOOKUP('ANALYSIS-YLD2'!I$4,'INTERNAL PARAMETERS-1'!$B$5:$J$44,5,FALSE))*VLOOKUP('ANALYSIS-YLD2'!I$4,'INTERNAL PARAMETERS-1'!$B$5:$J$44,9,FALSE)*'ANALYSIS-YLD2'!$F50</f>
        <v>158.81496784518959</v>
      </c>
      <c r="J50" s="113">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3">
        <f>'ANALYSIS-YLD1'!K50*VLOOKUP('ANALYSIS-YLD2'!K$4,'INTERNAL PARAMETERS-1'!$B$5:$J$44,5,FALSE)*VLOOKUP('ANALYSIS-YLD2'!K$4,'INTERNAL PARAMETERS-1'!$B$5:$J$44,7,FALSE)*'ANALYSIS-YLD2'!$F50 + 'ANALYSIS-YLD1'!K50*(1-VLOOKUP('ANALYSIS-YLD2'!K$4,'INTERNAL PARAMETERS-1'!$B$5:$J$44,5,FALSE))*VLOOKUP('ANALYSIS-YLD2'!K$4,'INTERNAL PARAMETERS-1'!$B$5:$J$44,9,FALSE)*'ANALYSIS-YLD2'!$F50</f>
        <v>1.210998628221222</v>
      </c>
      <c r="L50" s="113">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3">
        <f>'ANALYSIS-YLD1'!M50*VLOOKUP('ANALYSIS-YLD2'!M$4,'INTERNAL PARAMETERS-1'!$B$5:$J$44,5,FALSE)*VLOOKUP('ANALYSIS-YLD2'!M$4,'INTERNAL PARAMETERS-1'!$B$5:$J$44,7,FALSE)*'ANALYSIS-YLD2'!$F50 + 'ANALYSIS-YLD1'!M50*(1-VLOOKUP('ANALYSIS-YLD2'!M$4,'INTERNAL PARAMETERS-1'!$B$5:$J$44,5,FALSE))*VLOOKUP('ANALYSIS-YLD2'!M$4,'INTERNAL PARAMETERS-1'!$B$5:$J$44,9,FALSE)*'ANALYSIS-YLD2'!$F50</f>
        <v>8.5353290308615719</v>
      </c>
      <c r="N50" s="113">
        <f>'ANALYSIS-YLD1'!N50*VLOOKUP('ANALYSIS-YLD2'!N$4,'INTERNAL PARAMETERS-1'!$B$5:$J$44,5,FALSE)*VLOOKUP('ANALYSIS-YLD2'!N$4,'INTERNAL PARAMETERS-1'!$B$5:$J$44,7,FALSE)*'ANALYSIS-YLD2'!$F50 + 'ANALYSIS-YLD1'!N50*(1-VLOOKUP('ANALYSIS-YLD2'!N$4,'INTERNAL PARAMETERS-1'!$B$5:$J$44,5,FALSE))*VLOOKUP('ANALYSIS-YLD2'!N$4,'INTERNAL PARAMETERS-1'!$B$5:$J$44,9,FALSE)*'ANALYSIS-YLD2'!$F50</f>
        <v>0.60569302620814858</v>
      </c>
      <c r="O50" s="113">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3">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3">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3">
        <f>'ANALYSIS-YLD1'!R50*VLOOKUP('ANALYSIS-YLD2'!R$4,'INTERNAL PARAMETERS-1'!$B$5:$J$44,5,FALSE)*VLOOKUP('ANALYSIS-YLD2'!R$4,'INTERNAL PARAMETERS-1'!$B$5:$J$44,7,FALSE)*'ANALYSIS-YLD2'!$F50 + 'ANALYSIS-YLD1'!R50*(1-VLOOKUP('ANALYSIS-YLD2'!R$4,'INTERNAL PARAMETERS-1'!$B$5:$J$44,5,FALSE))*VLOOKUP('ANALYSIS-YLD2'!R$4,'INTERNAL PARAMETERS-1'!$B$5:$J$44,9,FALSE)*'ANALYSIS-YLD2'!$F50</f>
        <v>1.4357344632259281</v>
      </c>
      <c r="S50" s="113">
        <f>'ANALYSIS-YLD1'!S50*VLOOKUP('ANALYSIS-YLD2'!S$4,'INTERNAL PARAMETERS-1'!$B$5:$J$44,5,FALSE)*VLOOKUP('ANALYSIS-YLD2'!S$4,'INTERNAL PARAMETERS-1'!$B$5:$J$44,7,FALSE)*'ANALYSIS-YLD2'!$F50 + 'ANALYSIS-YLD1'!S50*(1-VLOOKUP('ANALYSIS-YLD2'!S$4,'INTERNAL PARAMETERS-1'!$B$5:$J$44,5,FALSE))*VLOOKUP('ANALYSIS-YLD2'!S$4,'INTERNAL PARAMETERS-1'!$B$5:$J$44,9,FALSE)*'ANALYSIS-YLD2'!$F50</f>
        <v>17.48702284417033</v>
      </c>
      <c r="T50" s="113">
        <f>'ANALYSIS-YLD1'!T50*VLOOKUP('ANALYSIS-YLD2'!T$4,'INTERNAL PARAMETERS-1'!$B$5:$J$44,5,FALSE)*VLOOKUP('ANALYSIS-YLD2'!T$4,'INTERNAL PARAMETERS-1'!$B$5:$J$44,7,FALSE)*'ANALYSIS-YLD2'!$F50 + 'ANALYSIS-YLD1'!T50*(1-VLOOKUP('ANALYSIS-YLD2'!T$4,'INTERNAL PARAMETERS-1'!$B$5:$J$44,5,FALSE))*VLOOKUP('ANALYSIS-YLD2'!T$4,'INTERNAL PARAMETERS-1'!$B$5:$J$44,9,FALSE)*'ANALYSIS-YLD2'!$F50</f>
        <v>7.5375612291443828</v>
      </c>
      <c r="U50" s="113">
        <f>'ANALYSIS-YLD1'!U50*VLOOKUP('ANALYSIS-YLD2'!U$4,'INTERNAL PARAMETERS-1'!$B$5:$J$44,5,FALSE)*VLOOKUP('ANALYSIS-YLD2'!U$4,'INTERNAL PARAMETERS-1'!$B$5:$J$44,7,FALSE)*'ANALYSIS-YLD2'!$F50 + 'ANALYSIS-YLD1'!U50*(1-VLOOKUP('ANALYSIS-YLD2'!U$4,'INTERNAL PARAMETERS-1'!$B$5:$J$44,5,FALSE))*VLOOKUP('ANALYSIS-YLD2'!U$4,'INTERNAL PARAMETERS-1'!$B$5:$J$44,9,FALSE)*'ANALYSIS-YLD2'!$F50</f>
        <v>3.6503211966488118</v>
      </c>
      <c r="V50" s="113">
        <f>'ANALYSIS-YLD1'!V50*VLOOKUP('ANALYSIS-YLD2'!V$4,'INTERNAL PARAMETERS-1'!$B$5:$J$44,5,FALSE)*VLOOKUP('ANALYSIS-YLD2'!V$4,'INTERNAL PARAMETERS-1'!$B$5:$J$44,7,FALSE)*'ANALYSIS-YLD2'!$F50 + 'ANALYSIS-YLD1'!V50*(1-VLOOKUP('ANALYSIS-YLD2'!V$4,'INTERNAL PARAMETERS-1'!$B$5:$J$44,5,FALSE))*VLOOKUP('ANALYSIS-YLD2'!V$4,'INTERNAL PARAMETERS-1'!$B$5:$J$44,9,FALSE)*'ANALYSIS-YLD2'!$F50</f>
        <v>20.92868481981699</v>
      </c>
      <c r="W50" s="113">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3">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3">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3">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3">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3">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3">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3">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3">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3">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0.69997866445190116</v>
      </c>
      <c r="AG50" s="113">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3">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0.19742987971720288</v>
      </c>
      <c r="AI50" s="113">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0.17948170883382084</v>
      </c>
      <c r="AJ50" s="113">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2.7996240896612981</v>
      </c>
      <c r="AK50" s="113">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0.78939169839605572</v>
      </c>
      <c r="AL50" s="113">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3">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3">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3">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3">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3">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3">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3">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2">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4">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3">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3">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4.7561000636401678</v>
      </c>
      <c r="AX50" s="113">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3">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3">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3">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2.55489955319291</v>
      </c>
      <c r="BB50" s="113">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0.90483084769186417</v>
      </c>
      <c r="BC50" s="113">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2.872627589087926</v>
      </c>
      <c r="BD50" s="113">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0.79478556165501424</v>
      </c>
      <c r="BE50" s="113">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1.6874499317646932</v>
      </c>
      <c r="BF50" s="113">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3">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0.66151312843722709</v>
      </c>
      <c r="BH50" s="113">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5.9358371969058851E-3</v>
      </c>
      <c r="BI50" s="113">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3">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0.32119759497461536</v>
      </c>
      <c r="BK50" s="113">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0.50985651572614865</v>
      </c>
      <c r="BL50" s="113">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1.1358889305911253</v>
      </c>
      <c r="BM50" s="113">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0.49601117232352476</v>
      </c>
      <c r="BN50" s="113">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0.44442128076171006</v>
      </c>
      <c r="BO50" s="113">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0.33049887971056052</v>
      </c>
      <c r="BP50" s="113">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2.733096545522172E-2</v>
      </c>
      <c r="BQ50" s="113">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1.3849621993105681</v>
      </c>
      <c r="BR50" s="113">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3.864114090658375E-2</v>
      </c>
      <c r="BS50" s="113">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4.0877755390101985E-3</v>
      </c>
      <c r="BT50" s="113">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3">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3">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3">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3">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3">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3">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4.145667799267002E-3</v>
      </c>
      <c r="CA50" s="113">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3">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3">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8.3750127109889824E-3</v>
      </c>
      <c r="CD50" s="113">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1.8948476399536868E-2</v>
      </c>
      <c r="CE50" s="113">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3.908756105406766E-2</v>
      </c>
      <c r="CF50" s="113">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1.7419831298499611E-2</v>
      </c>
      <c r="CG50" s="113">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2">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4">
        <f t="shared" si="0"/>
        <v>756.72580722705106</v>
      </c>
      <c r="CK50" s="112">
        <f t="shared" si="1"/>
        <v>19.019015517228134</v>
      </c>
    </row>
    <row r="51" spans="2:89" x14ac:dyDescent="0.5">
      <c r="B51" s="129" t="s">
        <v>27</v>
      </c>
      <c r="C51" s="128" t="s">
        <v>21</v>
      </c>
      <c r="D51" s="128" t="s">
        <v>10</v>
      </c>
      <c r="E51" s="127">
        <f>'INPUTS-Incidence'!E51</f>
        <v>1534.5638203571198</v>
      </c>
      <c r="F51" s="130">
        <f>'INTERNAL PARAMETERS-1'!M15</f>
        <v>34.72</v>
      </c>
      <c r="G51" s="114">
        <f>'ANALYSIS-YLD1'!G51*VLOOKUP('ANALYSIS-YLD2'!G$4,'INTERNAL PARAMETERS-1'!$B$5:$J$44,5,FALSE)*VLOOKUP('ANALYSIS-YLD2'!G$4,'INTERNAL PARAMETERS-1'!$B$5:$J$44,7,FALSE)*'ANALYSIS-YLD2'!$F51 + 'ANALYSIS-YLD1'!G51*(1-VLOOKUP('ANALYSIS-YLD2'!G$4,'INTERNAL PARAMETERS-1'!$B$5:$J$44,5,FALSE))*VLOOKUP('ANALYSIS-YLD2'!G$4,'INTERNAL PARAMETERS-1'!$B$5:$J$44,9,FALSE)*'ANALYSIS-YLD2'!$F51</f>
        <v>251.15918357581145</v>
      </c>
      <c r="H51" s="113">
        <f>'ANALYSIS-YLD1'!H51*VLOOKUP('ANALYSIS-YLD2'!H$4,'INTERNAL PARAMETERS-1'!$B$5:$J$44,5,FALSE)*VLOOKUP('ANALYSIS-YLD2'!H$4,'INTERNAL PARAMETERS-1'!$B$5:$J$44,7,FALSE)*'ANALYSIS-YLD2'!$F51 + 'ANALYSIS-YLD1'!H51*(1-VLOOKUP('ANALYSIS-YLD2'!H$4,'INTERNAL PARAMETERS-1'!$B$5:$J$44,5,FALSE))*VLOOKUP('ANALYSIS-YLD2'!H$4,'INTERNAL PARAMETERS-1'!$B$5:$J$44,9,FALSE)*'ANALYSIS-YLD2'!$F51</f>
        <v>69.637970715521377</v>
      </c>
      <c r="I51" s="113">
        <f>'ANALYSIS-YLD1'!I51*VLOOKUP('ANALYSIS-YLD2'!I$4,'INTERNAL PARAMETERS-1'!$B$5:$J$44,5,FALSE)*VLOOKUP('ANALYSIS-YLD2'!I$4,'INTERNAL PARAMETERS-1'!$B$5:$J$44,7,FALSE)*'ANALYSIS-YLD2'!$F51 + 'ANALYSIS-YLD1'!I51*(1-VLOOKUP('ANALYSIS-YLD2'!I$4,'INTERNAL PARAMETERS-1'!$B$5:$J$44,5,FALSE))*VLOOKUP('ANALYSIS-YLD2'!I$4,'INTERNAL PARAMETERS-1'!$B$5:$J$44,9,FALSE)*'ANALYSIS-YLD2'!$F51</f>
        <v>115.52043632571007</v>
      </c>
      <c r="J51" s="113">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3">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3">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3">
        <f>'ANALYSIS-YLD1'!M51*VLOOKUP('ANALYSIS-YLD2'!M$4,'INTERNAL PARAMETERS-1'!$B$5:$J$44,5,FALSE)*VLOOKUP('ANALYSIS-YLD2'!M$4,'INTERNAL PARAMETERS-1'!$B$5:$J$44,7,FALSE)*'ANALYSIS-YLD2'!$F51 + 'ANALYSIS-YLD1'!M51*(1-VLOOKUP('ANALYSIS-YLD2'!M$4,'INTERNAL PARAMETERS-1'!$B$5:$J$44,5,FALSE))*VLOOKUP('ANALYSIS-YLD2'!M$4,'INTERNAL PARAMETERS-1'!$B$5:$J$44,9,FALSE)*'ANALYSIS-YLD2'!$F51</f>
        <v>6.886637960281714</v>
      </c>
      <c r="N51" s="113">
        <f>'ANALYSIS-YLD1'!N51*VLOOKUP('ANALYSIS-YLD2'!N$4,'INTERNAL PARAMETERS-1'!$B$5:$J$44,5,FALSE)*VLOOKUP('ANALYSIS-YLD2'!N$4,'INTERNAL PARAMETERS-1'!$B$5:$J$44,7,FALSE)*'ANALYSIS-YLD2'!$F51 + 'ANALYSIS-YLD1'!N51*(1-VLOOKUP('ANALYSIS-YLD2'!N$4,'INTERNAL PARAMETERS-1'!$B$5:$J$44,5,FALSE))*VLOOKUP('ANALYSIS-YLD2'!N$4,'INTERNAL PARAMETERS-1'!$B$5:$J$44,9,FALSE)*'ANALYSIS-YLD2'!$F51</f>
        <v>0.39700834410424174</v>
      </c>
      <c r="O51" s="113">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3">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3">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3">
        <f>'ANALYSIS-YLD1'!R51*VLOOKUP('ANALYSIS-YLD2'!R$4,'INTERNAL PARAMETERS-1'!$B$5:$J$44,5,FALSE)*VLOOKUP('ANALYSIS-YLD2'!R$4,'INTERNAL PARAMETERS-1'!$B$5:$J$44,7,FALSE)*'ANALYSIS-YLD2'!$F51 + 'ANALYSIS-YLD1'!R51*(1-VLOOKUP('ANALYSIS-YLD2'!R$4,'INTERNAL PARAMETERS-1'!$B$5:$J$44,5,FALSE))*VLOOKUP('ANALYSIS-YLD2'!R$4,'INTERNAL PARAMETERS-1'!$B$5:$J$44,9,FALSE)*'ANALYSIS-YLD2'!$F51</f>
        <v>0.82341129501695587</v>
      </c>
      <c r="S51" s="113">
        <f>'ANALYSIS-YLD1'!S51*VLOOKUP('ANALYSIS-YLD2'!S$4,'INTERNAL PARAMETERS-1'!$B$5:$J$44,5,FALSE)*VLOOKUP('ANALYSIS-YLD2'!S$4,'INTERNAL PARAMETERS-1'!$B$5:$J$44,7,FALSE)*'ANALYSIS-YLD2'!$F51 + 'ANALYSIS-YLD1'!S51*(1-VLOOKUP('ANALYSIS-YLD2'!S$4,'INTERNAL PARAMETERS-1'!$B$5:$J$44,5,FALSE))*VLOOKUP('ANALYSIS-YLD2'!S$4,'INTERNAL PARAMETERS-1'!$B$5:$J$44,9,FALSE)*'ANALYSIS-YLD2'!$F51</f>
        <v>13.634789866616265</v>
      </c>
      <c r="T51" s="113">
        <f>'ANALYSIS-YLD1'!T51*VLOOKUP('ANALYSIS-YLD2'!T$4,'INTERNAL PARAMETERS-1'!$B$5:$J$44,5,FALSE)*VLOOKUP('ANALYSIS-YLD2'!T$4,'INTERNAL PARAMETERS-1'!$B$5:$J$44,7,FALSE)*'ANALYSIS-YLD2'!$F51 + 'ANALYSIS-YLD1'!T51*(1-VLOOKUP('ANALYSIS-YLD2'!T$4,'INTERNAL PARAMETERS-1'!$B$5:$J$44,5,FALSE))*VLOOKUP('ANALYSIS-YLD2'!T$4,'INTERNAL PARAMETERS-1'!$B$5:$J$44,9,FALSE)*'ANALYSIS-YLD2'!$F51</f>
        <v>2.8672129251243961</v>
      </c>
      <c r="U51" s="113">
        <f>'ANALYSIS-YLD1'!U51*VLOOKUP('ANALYSIS-YLD2'!U$4,'INTERNAL PARAMETERS-1'!$B$5:$J$44,5,FALSE)*VLOOKUP('ANALYSIS-YLD2'!U$4,'INTERNAL PARAMETERS-1'!$B$5:$J$44,7,FALSE)*'ANALYSIS-YLD2'!$F51 + 'ANALYSIS-YLD1'!U51*(1-VLOOKUP('ANALYSIS-YLD2'!U$4,'INTERNAL PARAMETERS-1'!$B$5:$J$44,5,FALSE))*VLOOKUP('ANALYSIS-YLD2'!U$4,'INTERNAL PARAMETERS-1'!$B$5:$J$44,9,FALSE)*'ANALYSIS-YLD2'!$F51</f>
        <v>3.1569860992355117</v>
      </c>
      <c r="V51" s="113">
        <f>'ANALYSIS-YLD1'!V51*VLOOKUP('ANALYSIS-YLD2'!V$4,'INTERNAL PARAMETERS-1'!$B$5:$J$44,5,FALSE)*VLOOKUP('ANALYSIS-YLD2'!V$4,'INTERNAL PARAMETERS-1'!$B$5:$J$44,7,FALSE)*'ANALYSIS-YLD2'!$F51 + 'ANALYSIS-YLD1'!V51*(1-VLOOKUP('ANALYSIS-YLD2'!V$4,'INTERNAL PARAMETERS-1'!$B$5:$J$44,5,FALSE))*VLOOKUP('ANALYSIS-YLD2'!V$4,'INTERNAL PARAMETERS-1'!$B$5:$J$44,9,FALSE)*'ANALYSIS-YLD2'!$F51</f>
        <v>15.346611727175876</v>
      </c>
      <c r="W51" s="113">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3">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3">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3">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3">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3">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3">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3">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3">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3">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1.147013042183781</v>
      </c>
      <c r="AG51" s="113">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3">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3">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0.25731602969279871</v>
      </c>
      <c r="AJ51" s="113">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2.0070650316038297</v>
      </c>
      <c r="AK51" s="113">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3">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3">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3">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3">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3">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3">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3">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3">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2">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4">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3">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3">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3.9283516601092159</v>
      </c>
      <c r="AX51" s="113">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3">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3">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3">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2.3407379723686503</v>
      </c>
      <c r="BB51" s="113">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0.67345168676697265</v>
      </c>
      <c r="BC51" s="113">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2.3542522559329404</v>
      </c>
      <c r="BD51" s="113">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0.59022113025610778</v>
      </c>
      <c r="BE51" s="113">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1.4955272493621936</v>
      </c>
      <c r="BF51" s="113">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3">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0.58568354824556501</v>
      </c>
      <c r="BH51" s="113">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2.56391167047621E-3</v>
      </c>
      <c r="BI51" s="113">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3">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0.2674452186736776</v>
      </c>
      <c r="BK51" s="113">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0.32736799226684737</v>
      </c>
      <c r="BL51" s="113">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1.0305273795227292</v>
      </c>
      <c r="BM51" s="113">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0.53419890843967055</v>
      </c>
      <c r="BN51" s="113">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0.35523520824950733</v>
      </c>
      <c r="BO51" s="113">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0.24026218327525187</v>
      </c>
      <c r="BP51" s="113">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2.0992524259088277E-2</v>
      </c>
      <c r="BQ51" s="113">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1.1105869655366805</v>
      </c>
      <c r="BR51" s="113">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2.8759822075326721E-2</v>
      </c>
      <c r="BS51" s="113">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3.5653894048016934E-3</v>
      </c>
      <c r="BT51" s="113">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3">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3">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3">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3">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3">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3">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1.2856667697760068E-3</v>
      </c>
      <c r="CA51" s="113">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3">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3">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5.9087441938790947E-3</v>
      </c>
      <c r="CD51" s="113">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1.4706947069639431E-2</v>
      </c>
      <c r="CE51" s="113">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2.8284092165951673E-2</v>
      </c>
      <c r="CF51" s="113">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3.2413361237446821E-2</v>
      </c>
      <c r="CG51" s="113">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2">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4">
        <f t="shared" si="0"/>
        <v>482.84164293807822</v>
      </c>
      <c r="CK51" s="112">
        <f t="shared" si="1"/>
        <v>15.972329817852399</v>
      </c>
    </row>
    <row r="52" spans="2:89" x14ac:dyDescent="0.5">
      <c r="B52" s="129" t="s">
        <v>27</v>
      </c>
      <c r="C52" s="128" t="s">
        <v>21</v>
      </c>
      <c r="D52" s="128" t="s">
        <v>9</v>
      </c>
      <c r="E52" s="127">
        <f>'INPUTS-Incidence'!E52</f>
        <v>1101.0818704002015</v>
      </c>
      <c r="F52" s="130">
        <f>'INTERNAL PARAMETERS-1'!M16</f>
        <v>30.094999999999999</v>
      </c>
      <c r="G52" s="114">
        <f>'ANALYSIS-YLD1'!G52*VLOOKUP('ANALYSIS-YLD2'!G$4,'INTERNAL PARAMETERS-1'!$B$5:$J$44,5,FALSE)*VLOOKUP('ANALYSIS-YLD2'!G$4,'INTERNAL PARAMETERS-1'!$B$5:$J$44,7,FALSE)*'ANALYSIS-YLD2'!$F52 + 'ANALYSIS-YLD1'!G52*(1-VLOOKUP('ANALYSIS-YLD2'!G$4,'INTERNAL PARAMETERS-1'!$B$5:$J$44,5,FALSE))*VLOOKUP('ANALYSIS-YLD2'!G$4,'INTERNAL PARAMETERS-1'!$B$5:$J$44,9,FALSE)*'ANALYSIS-YLD2'!$F52</f>
        <v>193.83055364996198</v>
      </c>
      <c r="H52" s="113">
        <f>'ANALYSIS-YLD1'!H52*VLOOKUP('ANALYSIS-YLD2'!H$4,'INTERNAL PARAMETERS-1'!$B$5:$J$44,5,FALSE)*VLOOKUP('ANALYSIS-YLD2'!H$4,'INTERNAL PARAMETERS-1'!$B$5:$J$44,7,FALSE)*'ANALYSIS-YLD2'!$F52 + 'ANALYSIS-YLD1'!H52*(1-VLOOKUP('ANALYSIS-YLD2'!H$4,'INTERNAL PARAMETERS-1'!$B$5:$J$44,5,FALSE))*VLOOKUP('ANALYSIS-YLD2'!H$4,'INTERNAL PARAMETERS-1'!$B$5:$J$44,9,FALSE)*'ANALYSIS-YLD2'!$F52</f>
        <v>54.482679763373611</v>
      </c>
      <c r="I52" s="113">
        <f>'ANALYSIS-YLD1'!I52*VLOOKUP('ANALYSIS-YLD2'!I$4,'INTERNAL PARAMETERS-1'!$B$5:$J$44,5,FALSE)*VLOOKUP('ANALYSIS-YLD2'!I$4,'INTERNAL PARAMETERS-1'!$B$5:$J$44,7,FALSE)*'ANALYSIS-YLD2'!$F52 + 'ANALYSIS-YLD1'!I52*(1-VLOOKUP('ANALYSIS-YLD2'!I$4,'INTERNAL PARAMETERS-1'!$B$5:$J$44,5,FALSE))*VLOOKUP('ANALYSIS-YLD2'!I$4,'INTERNAL PARAMETERS-1'!$B$5:$J$44,9,FALSE)*'ANALYSIS-YLD2'!$F52</f>
        <v>73.595696099233578</v>
      </c>
      <c r="J52" s="113">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3">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3">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3">
        <f>'ANALYSIS-YLD1'!M52*VLOOKUP('ANALYSIS-YLD2'!M$4,'INTERNAL PARAMETERS-1'!$B$5:$J$44,5,FALSE)*VLOOKUP('ANALYSIS-YLD2'!M$4,'INTERNAL PARAMETERS-1'!$B$5:$J$44,7,FALSE)*'ANALYSIS-YLD2'!$F52 + 'ANALYSIS-YLD1'!M52*(1-VLOOKUP('ANALYSIS-YLD2'!M$4,'INTERNAL PARAMETERS-1'!$B$5:$J$44,5,FALSE))*VLOOKUP('ANALYSIS-YLD2'!M$4,'INTERNAL PARAMETERS-1'!$B$5:$J$44,9,FALSE)*'ANALYSIS-YLD2'!$F52</f>
        <v>5.8231127296446363</v>
      </c>
      <c r="N52" s="113">
        <f>'ANALYSIS-YLD1'!N52*VLOOKUP('ANALYSIS-YLD2'!N$4,'INTERNAL PARAMETERS-1'!$B$5:$J$44,5,FALSE)*VLOOKUP('ANALYSIS-YLD2'!N$4,'INTERNAL PARAMETERS-1'!$B$5:$J$44,7,FALSE)*'ANALYSIS-YLD2'!$F52 + 'ANALYSIS-YLD1'!N52*(1-VLOOKUP('ANALYSIS-YLD2'!N$4,'INTERNAL PARAMETERS-1'!$B$5:$J$44,5,FALSE))*VLOOKUP('ANALYSIS-YLD2'!N$4,'INTERNAL PARAMETERS-1'!$B$5:$J$44,9,FALSE)*'ANALYSIS-YLD2'!$F52</f>
        <v>0.21892412168712505</v>
      </c>
      <c r="O52" s="113">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3">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3">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3">
        <f>'ANALYSIS-YLD1'!R52*VLOOKUP('ANALYSIS-YLD2'!R$4,'INTERNAL PARAMETERS-1'!$B$5:$J$44,5,FALSE)*VLOOKUP('ANALYSIS-YLD2'!R$4,'INTERNAL PARAMETERS-1'!$B$5:$J$44,7,FALSE)*'ANALYSIS-YLD2'!$F52 + 'ANALYSIS-YLD1'!R52*(1-VLOOKUP('ANALYSIS-YLD2'!R$4,'INTERNAL PARAMETERS-1'!$B$5:$J$44,5,FALSE))*VLOOKUP('ANALYSIS-YLD2'!R$4,'INTERNAL PARAMETERS-1'!$B$5:$J$44,9,FALSE)*'ANALYSIS-YLD2'!$F52</f>
        <v>0.71395781601379249</v>
      </c>
      <c r="S52" s="113">
        <f>'ANALYSIS-YLD1'!S52*VLOOKUP('ANALYSIS-YLD2'!S$4,'INTERNAL PARAMETERS-1'!$B$5:$J$44,5,FALSE)*VLOOKUP('ANALYSIS-YLD2'!S$4,'INTERNAL PARAMETERS-1'!$B$5:$J$44,7,FALSE)*'ANALYSIS-YLD2'!$F52 + 'ANALYSIS-YLD1'!S52*(1-VLOOKUP('ANALYSIS-YLD2'!S$4,'INTERNAL PARAMETERS-1'!$B$5:$J$44,5,FALSE))*VLOOKUP('ANALYSIS-YLD2'!S$4,'INTERNAL PARAMETERS-1'!$B$5:$J$44,9,FALSE)*'ANALYSIS-YLD2'!$F52</f>
        <v>8.7979573975550878</v>
      </c>
      <c r="T52" s="113">
        <f>'ANALYSIS-YLD1'!T52*VLOOKUP('ANALYSIS-YLD2'!T$4,'INTERNAL PARAMETERS-1'!$B$5:$J$44,5,FALSE)*VLOOKUP('ANALYSIS-YLD2'!T$4,'INTERNAL PARAMETERS-1'!$B$5:$J$44,7,FALSE)*'ANALYSIS-YLD2'!$F52 + 'ANALYSIS-YLD1'!T52*(1-VLOOKUP('ANALYSIS-YLD2'!T$4,'INTERNAL PARAMETERS-1'!$B$5:$J$44,5,FALSE))*VLOOKUP('ANALYSIS-YLD2'!T$4,'INTERNAL PARAMETERS-1'!$B$5:$J$44,9,FALSE)*'ANALYSIS-YLD2'!$F52</f>
        <v>3.5139862728987175</v>
      </c>
      <c r="U52" s="113">
        <f>'ANALYSIS-YLD1'!U52*VLOOKUP('ANALYSIS-YLD2'!U$4,'INTERNAL PARAMETERS-1'!$B$5:$J$44,5,FALSE)*VLOOKUP('ANALYSIS-YLD2'!U$4,'INTERNAL PARAMETERS-1'!$B$5:$J$44,7,FALSE)*'ANALYSIS-YLD2'!$F52 + 'ANALYSIS-YLD1'!U52*(1-VLOOKUP('ANALYSIS-YLD2'!U$4,'INTERNAL PARAMETERS-1'!$B$5:$J$44,5,FALSE))*VLOOKUP('ANALYSIS-YLD2'!U$4,'INTERNAL PARAMETERS-1'!$B$5:$J$44,9,FALSE)*'ANALYSIS-YLD2'!$F52</f>
        <v>0.75631161646306611</v>
      </c>
      <c r="V52" s="113">
        <f>'ANALYSIS-YLD1'!V52*VLOOKUP('ANALYSIS-YLD2'!V$4,'INTERNAL PARAMETERS-1'!$B$5:$J$44,5,FALSE)*VLOOKUP('ANALYSIS-YLD2'!V$4,'INTERNAL PARAMETERS-1'!$B$5:$J$44,7,FALSE)*'ANALYSIS-YLD2'!$F52 + 'ANALYSIS-YLD1'!V52*(1-VLOOKUP('ANALYSIS-YLD2'!V$4,'INTERNAL PARAMETERS-1'!$B$5:$J$44,5,FALSE))*VLOOKUP('ANALYSIS-YLD2'!V$4,'INTERNAL PARAMETERS-1'!$B$5:$J$44,9,FALSE)*'ANALYSIS-YLD2'!$F52</f>
        <v>8.6133606179129725</v>
      </c>
      <c r="W52" s="113">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3">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3">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3">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3">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3">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3">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3">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3">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3">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1.0876378017010944</v>
      </c>
      <c r="AG52" s="113">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3">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6.134663712249061E-2</v>
      </c>
      <c r="AI52" s="113">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0.16732557886351018</v>
      </c>
      <c r="AJ52" s="113">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1.7402721765336191</v>
      </c>
      <c r="AK52" s="113">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3">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3">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3">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3">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3">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3">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3">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3">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2">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4">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3">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3">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2.8872828013269145</v>
      </c>
      <c r="AX52" s="113">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3">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3">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3">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2.2834216522573185</v>
      </c>
      <c r="BB52" s="113">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0.42843584145611407</v>
      </c>
      <c r="BC52" s="113">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1.8690199167531774</v>
      </c>
      <c r="BD52" s="113">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0.33665507600677141</v>
      </c>
      <c r="BE52" s="113">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0.92474121315468549</v>
      </c>
      <c r="BF52" s="113">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3">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0.43599529160450617</v>
      </c>
      <c r="BH52" s="113">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3.625171382083266E-3</v>
      </c>
      <c r="BI52" s="113">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3">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0.17317306026319504</v>
      </c>
      <c r="BK52" s="113">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0.23682498780369146</v>
      </c>
      <c r="BL52" s="113">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0.7238748955395905</v>
      </c>
      <c r="BM52" s="113">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0.37097377978460455</v>
      </c>
      <c r="BN52" s="113">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0.22281443742203164</v>
      </c>
      <c r="BO52" s="113">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0.14271752143064939</v>
      </c>
      <c r="BP52" s="113">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1.4233203756654381E-2</v>
      </c>
      <c r="BQ52" s="113">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0.77445382425589482</v>
      </c>
      <c r="BR52" s="113">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2.5172280457731937E-2</v>
      </c>
      <c r="BS52" s="113">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2.4965045544980621E-3</v>
      </c>
      <c r="BT52" s="113">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3">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3">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3">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3">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3">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3">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1.7390563933346354E-3</v>
      </c>
      <c r="CA52" s="113">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3">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3">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3.5803824163392305E-3</v>
      </c>
      <c r="CD52" s="113">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9.6755459896561286E-3</v>
      </c>
      <c r="CE52" s="113">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2.416632458473161E-2</v>
      </c>
      <c r="CF52" s="113">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8.5114291793465992E-3</v>
      </c>
      <c r="CG52" s="113">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3.7595140419485355E-4</v>
      </c>
      <c r="CH52" s="112">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4">
        <f t="shared" si="0"/>
        <v>353.40312227896521</v>
      </c>
      <c r="CK52" s="112">
        <f t="shared" si="1"/>
        <v>11.903960149177719</v>
      </c>
    </row>
    <row r="53" spans="2:89" x14ac:dyDescent="0.5">
      <c r="B53" s="129" t="s">
        <v>27</v>
      </c>
      <c r="C53" s="128" t="s">
        <v>21</v>
      </c>
      <c r="D53" s="128" t="s">
        <v>8</v>
      </c>
      <c r="E53" s="127">
        <f>'INPUTS-Incidence'!E53</f>
        <v>675.54753854379874</v>
      </c>
      <c r="F53" s="130">
        <f>'INTERNAL PARAMETERS-1'!M17</f>
        <v>25.55</v>
      </c>
      <c r="G53" s="114">
        <f>'ANALYSIS-YLD1'!G53*VLOOKUP('ANALYSIS-YLD2'!G$4,'INTERNAL PARAMETERS-1'!$B$5:$J$44,5,FALSE)*VLOOKUP('ANALYSIS-YLD2'!G$4,'INTERNAL PARAMETERS-1'!$B$5:$J$44,7,FALSE)*'ANALYSIS-YLD2'!$F53 + 'ANALYSIS-YLD1'!G53*(1-VLOOKUP('ANALYSIS-YLD2'!G$4,'INTERNAL PARAMETERS-1'!$B$5:$J$44,5,FALSE))*VLOOKUP('ANALYSIS-YLD2'!G$4,'INTERNAL PARAMETERS-1'!$B$5:$J$44,9,FALSE)*'ANALYSIS-YLD2'!$F53</f>
        <v>94.825987241648548</v>
      </c>
      <c r="H53" s="113">
        <f>'ANALYSIS-YLD1'!H53*VLOOKUP('ANALYSIS-YLD2'!H$4,'INTERNAL PARAMETERS-1'!$B$5:$J$44,5,FALSE)*VLOOKUP('ANALYSIS-YLD2'!H$4,'INTERNAL PARAMETERS-1'!$B$5:$J$44,7,FALSE)*'ANALYSIS-YLD2'!$F53 + 'ANALYSIS-YLD1'!H53*(1-VLOOKUP('ANALYSIS-YLD2'!H$4,'INTERNAL PARAMETERS-1'!$B$5:$J$44,5,FALSE))*VLOOKUP('ANALYSIS-YLD2'!H$4,'INTERNAL PARAMETERS-1'!$B$5:$J$44,9,FALSE)*'ANALYSIS-YLD2'!$F53</f>
        <v>32.139380836746113</v>
      </c>
      <c r="I53" s="113">
        <f>'ANALYSIS-YLD1'!I53*VLOOKUP('ANALYSIS-YLD2'!I$4,'INTERNAL PARAMETERS-1'!$B$5:$J$44,5,FALSE)*VLOOKUP('ANALYSIS-YLD2'!I$4,'INTERNAL PARAMETERS-1'!$B$5:$J$44,7,FALSE)*'ANALYSIS-YLD2'!$F53 + 'ANALYSIS-YLD1'!I53*(1-VLOOKUP('ANALYSIS-YLD2'!I$4,'INTERNAL PARAMETERS-1'!$B$5:$J$44,5,FALSE))*VLOOKUP('ANALYSIS-YLD2'!I$4,'INTERNAL PARAMETERS-1'!$B$5:$J$44,9,FALSE)*'ANALYSIS-YLD2'!$F53</f>
        <v>41.362035605821589</v>
      </c>
      <c r="J53" s="113">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3">
        <f>'ANALYSIS-YLD1'!K53*VLOOKUP('ANALYSIS-YLD2'!K$4,'INTERNAL PARAMETERS-1'!$B$5:$J$44,5,FALSE)*VLOOKUP('ANALYSIS-YLD2'!K$4,'INTERNAL PARAMETERS-1'!$B$5:$J$44,7,FALSE)*'ANALYSIS-YLD2'!$F53 + 'ANALYSIS-YLD1'!K53*(1-VLOOKUP('ANALYSIS-YLD2'!K$4,'INTERNAL PARAMETERS-1'!$B$5:$J$44,5,FALSE))*VLOOKUP('ANALYSIS-YLD2'!K$4,'INTERNAL PARAMETERS-1'!$B$5:$J$44,9,FALSE)*'ANALYSIS-YLD2'!$F53</f>
        <v>0.50540570613418467</v>
      </c>
      <c r="L53" s="113">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3">
        <f>'ANALYSIS-YLD1'!M53*VLOOKUP('ANALYSIS-YLD2'!M$4,'INTERNAL PARAMETERS-1'!$B$5:$J$44,5,FALSE)*VLOOKUP('ANALYSIS-YLD2'!M$4,'INTERNAL PARAMETERS-1'!$B$5:$J$44,7,FALSE)*'ANALYSIS-YLD2'!$F53 + 'ANALYSIS-YLD1'!M53*(1-VLOOKUP('ANALYSIS-YLD2'!M$4,'INTERNAL PARAMETERS-1'!$B$5:$J$44,5,FALSE))*VLOOKUP('ANALYSIS-YLD2'!M$4,'INTERNAL PARAMETERS-1'!$B$5:$J$44,9,FALSE)*'ANALYSIS-YLD2'!$F53</f>
        <v>3.8219612649633019</v>
      </c>
      <c r="N53" s="113">
        <f>'ANALYSIS-YLD1'!N53*VLOOKUP('ANALYSIS-YLD2'!N$4,'INTERNAL PARAMETERS-1'!$B$5:$J$44,5,FALSE)*VLOOKUP('ANALYSIS-YLD2'!N$4,'INTERNAL PARAMETERS-1'!$B$5:$J$44,7,FALSE)*'ANALYSIS-YLD2'!$F53 + 'ANALYSIS-YLD1'!N53*(1-VLOOKUP('ANALYSIS-YLD2'!N$4,'INTERNAL PARAMETERS-1'!$B$5:$J$44,5,FALSE))*VLOOKUP('ANALYSIS-YLD2'!N$4,'INTERNAL PARAMETERS-1'!$B$5:$J$44,9,FALSE)*'ANALYSIS-YLD2'!$F53</f>
        <v>9.2666342911072105E-2</v>
      </c>
      <c r="O53" s="113">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3">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3">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3">
        <f>'ANALYSIS-YLD1'!R53*VLOOKUP('ANALYSIS-YLD2'!R$4,'INTERNAL PARAMETERS-1'!$B$5:$J$44,5,FALSE)*VLOOKUP('ANALYSIS-YLD2'!R$4,'INTERNAL PARAMETERS-1'!$B$5:$J$44,7,FALSE)*'ANALYSIS-YLD2'!$F53 + 'ANALYSIS-YLD1'!R53*(1-VLOOKUP('ANALYSIS-YLD2'!R$4,'INTERNAL PARAMETERS-1'!$B$5:$J$44,5,FALSE))*VLOOKUP('ANALYSIS-YLD2'!R$4,'INTERNAL PARAMETERS-1'!$B$5:$J$44,9,FALSE)*'ANALYSIS-YLD2'!$F53</f>
        <v>0.11979987108365858</v>
      </c>
      <c r="S53" s="113">
        <f>'ANALYSIS-YLD1'!S53*VLOOKUP('ANALYSIS-YLD2'!S$4,'INTERNAL PARAMETERS-1'!$B$5:$J$44,5,FALSE)*VLOOKUP('ANALYSIS-YLD2'!S$4,'INTERNAL PARAMETERS-1'!$B$5:$J$44,7,FALSE)*'ANALYSIS-YLD2'!$F53 + 'ANALYSIS-YLD1'!S53*(1-VLOOKUP('ANALYSIS-YLD2'!S$4,'INTERNAL PARAMETERS-1'!$B$5:$J$44,5,FALSE))*VLOOKUP('ANALYSIS-YLD2'!S$4,'INTERNAL PARAMETERS-1'!$B$5:$J$44,9,FALSE)*'ANALYSIS-YLD2'!$F53</f>
        <v>4.8308578262493604</v>
      </c>
      <c r="T53" s="113">
        <f>'ANALYSIS-YLD1'!T53*VLOOKUP('ANALYSIS-YLD2'!T$4,'INTERNAL PARAMETERS-1'!$B$5:$J$44,5,FALSE)*VLOOKUP('ANALYSIS-YLD2'!T$4,'INTERNAL PARAMETERS-1'!$B$5:$J$44,7,FALSE)*'ANALYSIS-YLD2'!$F53 + 'ANALYSIS-YLD1'!T53*(1-VLOOKUP('ANALYSIS-YLD2'!T$4,'INTERNAL PARAMETERS-1'!$B$5:$J$44,5,FALSE))*VLOOKUP('ANALYSIS-YLD2'!T$4,'INTERNAL PARAMETERS-1'!$B$5:$J$44,9,FALSE)*'ANALYSIS-YLD2'!$F53</f>
        <v>1.5725286501295075</v>
      </c>
      <c r="U53" s="113">
        <f>'ANALYSIS-YLD1'!U53*VLOOKUP('ANALYSIS-YLD2'!U$4,'INTERNAL PARAMETERS-1'!$B$5:$J$44,5,FALSE)*VLOOKUP('ANALYSIS-YLD2'!U$4,'INTERNAL PARAMETERS-1'!$B$5:$J$44,7,FALSE)*'ANALYSIS-YLD2'!$F53 + 'ANALYSIS-YLD1'!U53*(1-VLOOKUP('ANALYSIS-YLD2'!U$4,'INTERNAL PARAMETERS-1'!$B$5:$J$44,5,FALSE))*VLOOKUP('ANALYSIS-YLD2'!U$4,'INTERNAL PARAMETERS-1'!$B$5:$J$44,9,FALSE)*'ANALYSIS-YLD2'!$F53</f>
        <v>1.0153819237170429</v>
      </c>
      <c r="V53" s="113">
        <f>'ANALYSIS-YLD1'!V53*VLOOKUP('ANALYSIS-YLD2'!V$4,'INTERNAL PARAMETERS-1'!$B$5:$J$44,5,FALSE)*VLOOKUP('ANALYSIS-YLD2'!V$4,'INTERNAL PARAMETERS-1'!$B$5:$J$44,7,FALSE)*'ANALYSIS-YLD2'!$F53 + 'ANALYSIS-YLD1'!V53*(1-VLOOKUP('ANALYSIS-YLD2'!V$4,'INTERNAL PARAMETERS-1'!$B$5:$J$44,5,FALSE))*VLOOKUP('ANALYSIS-YLD2'!V$4,'INTERNAL PARAMETERS-1'!$B$5:$J$44,9,FALSE)*'ANALYSIS-YLD2'!$F53</f>
        <v>6.4596731533607814</v>
      </c>
      <c r="W53" s="113">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3">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3">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3">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3">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3">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3">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3">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3">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3">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0.2920121857664178</v>
      </c>
      <c r="AG53" s="113">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3">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3">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0.1684858289510047</v>
      </c>
      <c r="AJ53" s="113">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0.73009777935052278</v>
      </c>
      <c r="AK53" s="113">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3">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3">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3">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3">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3">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3">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3">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3">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2">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4">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3">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3">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1.9113589471068084</v>
      </c>
      <c r="AX53" s="113">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3">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3">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3">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1.7653086188922051</v>
      </c>
      <c r="BB53" s="113">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0.21360806518703784</v>
      </c>
      <c r="BC53" s="113">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1.1794669317905708</v>
      </c>
      <c r="BD53" s="113">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0.19963729811511599</v>
      </c>
      <c r="BE53" s="113">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0.67452540598759536</v>
      </c>
      <c r="BF53" s="113">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3">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0.28198606296708945</v>
      </c>
      <c r="BH53" s="113">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1.910867139759633E-3</v>
      </c>
      <c r="BI53" s="113">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3">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0.15297543214432199</v>
      </c>
      <c r="BK53" s="113">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0.14217154407029864</v>
      </c>
      <c r="BL53" s="113">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0.3633945624692666</v>
      </c>
      <c r="BM53" s="113">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0.24992700334901061</v>
      </c>
      <c r="BN53" s="113">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0.10938827885670109</v>
      </c>
      <c r="BO53" s="113">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6.1717848523996262E-2</v>
      </c>
      <c r="BP53" s="113">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8.6960973563872911E-3</v>
      </c>
      <c r="BQ53" s="113">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0.44882646039699375</v>
      </c>
      <c r="BR53" s="113">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9.9514392803668698E-3</v>
      </c>
      <c r="BS53" s="113">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1.8916921690816091E-3</v>
      </c>
      <c r="BT53" s="113">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3">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3">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3">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3">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3">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3">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1.2132409875762478E-3</v>
      </c>
      <c r="CA53" s="113">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3">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3">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2.1568604378372387E-3</v>
      </c>
      <c r="CD53" s="113">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6.0324913703724741E-3</v>
      </c>
      <c r="CE53" s="113">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1.0718973773683891E-2</v>
      </c>
      <c r="CF53" s="113">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3">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2">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4">
        <f t="shared" si="0"/>
        <v>187.93627421683308</v>
      </c>
      <c r="CK53" s="112">
        <f t="shared" si="1"/>
        <v>7.7968641223720763</v>
      </c>
    </row>
    <row r="54" spans="2:89" x14ac:dyDescent="0.5">
      <c r="B54" s="129" t="s">
        <v>27</v>
      </c>
      <c r="C54" s="128" t="s">
        <v>21</v>
      </c>
      <c r="D54" s="128" t="s">
        <v>7</v>
      </c>
      <c r="E54" s="127">
        <f>'INPUTS-Incidence'!E54</f>
        <v>313.86356227458646</v>
      </c>
      <c r="F54" s="130">
        <f>'INTERNAL PARAMETERS-1'!M18</f>
        <v>21.115000000000002</v>
      </c>
      <c r="G54" s="114">
        <f>'ANALYSIS-YLD1'!G54*VLOOKUP('ANALYSIS-YLD2'!G$4,'INTERNAL PARAMETERS-1'!$B$5:$J$44,5,FALSE)*VLOOKUP('ANALYSIS-YLD2'!G$4,'INTERNAL PARAMETERS-1'!$B$5:$J$44,7,FALSE)*'ANALYSIS-YLD2'!$F54 + 'ANALYSIS-YLD1'!G54*(1-VLOOKUP('ANALYSIS-YLD2'!G$4,'INTERNAL PARAMETERS-1'!$B$5:$J$44,5,FALSE))*VLOOKUP('ANALYSIS-YLD2'!G$4,'INTERNAL PARAMETERS-1'!$B$5:$J$44,9,FALSE)*'ANALYSIS-YLD2'!$F54</f>
        <v>50.940645937243666</v>
      </c>
      <c r="H54" s="113">
        <f>'ANALYSIS-YLD1'!H54*VLOOKUP('ANALYSIS-YLD2'!H$4,'INTERNAL PARAMETERS-1'!$B$5:$J$44,5,FALSE)*VLOOKUP('ANALYSIS-YLD2'!H$4,'INTERNAL PARAMETERS-1'!$B$5:$J$44,7,FALSE)*'ANALYSIS-YLD2'!$F54 + 'ANALYSIS-YLD1'!H54*(1-VLOOKUP('ANALYSIS-YLD2'!H$4,'INTERNAL PARAMETERS-1'!$B$5:$J$44,5,FALSE))*VLOOKUP('ANALYSIS-YLD2'!H$4,'INTERNAL PARAMETERS-1'!$B$5:$J$44,9,FALSE)*'ANALYSIS-YLD2'!$F54</f>
        <v>12.04694527896066</v>
      </c>
      <c r="I54" s="113">
        <f>'ANALYSIS-YLD1'!I54*VLOOKUP('ANALYSIS-YLD2'!I$4,'INTERNAL PARAMETERS-1'!$B$5:$J$44,5,FALSE)*VLOOKUP('ANALYSIS-YLD2'!I$4,'INTERNAL PARAMETERS-1'!$B$5:$J$44,7,FALSE)*'ANALYSIS-YLD2'!$F54 + 'ANALYSIS-YLD1'!I54*(1-VLOOKUP('ANALYSIS-YLD2'!I$4,'INTERNAL PARAMETERS-1'!$B$5:$J$44,5,FALSE))*VLOOKUP('ANALYSIS-YLD2'!I$4,'INTERNAL PARAMETERS-1'!$B$5:$J$44,9,FALSE)*'ANALYSIS-YLD2'!$F54</f>
        <v>15.928733628997895</v>
      </c>
      <c r="J54" s="113">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3">
        <f>'ANALYSIS-YLD1'!K54*VLOOKUP('ANALYSIS-YLD2'!K$4,'INTERNAL PARAMETERS-1'!$B$5:$J$44,5,FALSE)*VLOOKUP('ANALYSIS-YLD2'!K$4,'INTERNAL PARAMETERS-1'!$B$5:$J$44,7,FALSE)*'ANALYSIS-YLD2'!$F54 + 'ANALYSIS-YLD1'!K54*(1-VLOOKUP('ANALYSIS-YLD2'!K$4,'INTERNAL PARAMETERS-1'!$B$5:$J$44,5,FALSE))*VLOOKUP('ANALYSIS-YLD2'!K$4,'INTERNAL PARAMETERS-1'!$B$5:$J$44,9,FALSE)*'ANALYSIS-YLD2'!$F54</f>
        <v>0.22894757070522273</v>
      </c>
      <c r="L54" s="113">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3">
        <f>'ANALYSIS-YLD1'!M54*VLOOKUP('ANALYSIS-YLD2'!M$4,'INTERNAL PARAMETERS-1'!$B$5:$J$44,5,FALSE)*VLOOKUP('ANALYSIS-YLD2'!M$4,'INTERNAL PARAMETERS-1'!$B$5:$J$44,7,FALSE)*'ANALYSIS-YLD2'!$F54 + 'ANALYSIS-YLD1'!M54*(1-VLOOKUP('ANALYSIS-YLD2'!M$4,'INTERNAL PARAMETERS-1'!$B$5:$J$44,5,FALSE))*VLOOKUP('ANALYSIS-YLD2'!M$4,'INTERNAL PARAMETERS-1'!$B$5:$J$44,9,FALSE)*'ANALYSIS-YLD2'!$F54</f>
        <v>1.6622347811872735</v>
      </c>
      <c r="N54" s="113">
        <f>'ANALYSIS-YLD1'!N54*VLOOKUP('ANALYSIS-YLD2'!N$4,'INTERNAL PARAMETERS-1'!$B$5:$J$44,5,FALSE)*VLOOKUP('ANALYSIS-YLD2'!N$4,'INTERNAL PARAMETERS-1'!$B$5:$J$44,7,FALSE)*'ANALYSIS-YLD2'!$F54 + 'ANALYSIS-YLD1'!N54*(1-VLOOKUP('ANALYSIS-YLD2'!N$4,'INTERNAL PARAMETERS-1'!$B$5:$J$44,5,FALSE))*VLOOKUP('ANALYSIS-YLD2'!N$4,'INTERNAL PARAMETERS-1'!$B$5:$J$44,9,FALSE)*'ANALYSIS-YLD2'!$F54</f>
        <v>4.7482771180547376E-2</v>
      </c>
      <c r="O54" s="113">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3">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3">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3">
        <f>'ANALYSIS-YLD1'!R54*VLOOKUP('ANALYSIS-YLD2'!R$4,'INTERNAL PARAMETERS-1'!$B$5:$J$44,5,FALSE)*VLOOKUP('ANALYSIS-YLD2'!R$4,'INTERNAL PARAMETERS-1'!$B$5:$J$44,7,FALSE)*'ANALYSIS-YLD2'!$F54 + 'ANALYSIS-YLD1'!R54*(1-VLOOKUP('ANALYSIS-YLD2'!R$4,'INTERNAL PARAMETERS-1'!$B$5:$J$44,5,FALSE))*VLOOKUP('ANALYSIS-YLD2'!R$4,'INTERNAL PARAMETERS-1'!$B$5:$J$44,9,FALSE)*'ANALYSIS-YLD2'!$F54</f>
        <v>2.7134526898396769E-2</v>
      </c>
      <c r="S54" s="113">
        <f>'ANALYSIS-YLD1'!S54*VLOOKUP('ANALYSIS-YLD2'!S$4,'INTERNAL PARAMETERS-1'!$B$5:$J$44,5,FALSE)*VLOOKUP('ANALYSIS-YLD2'!S$4,'INTERNAL PARAMETERS-1'!$B$5:$J$44,7,FALSE)*'ANALYSIS-YLD2'!$F54 + 'ANALYSIS-YLD1'!S54*(1-VLOOKUP('ANALYSIS-YLD2'!S$4,'INTERNAL PARAMETERS-1'!$B$5:$J$44,5,FALSE))*VLOOKUP('ANALYSIS-YLD2'!S$4,'INTERNAL PARAMETERS-1'!$B$5:$J$44,9,FALSE)*'ANALYSIS-YLD2'!$F54</f>
        <v>1.6239869875095705</v>
      </c>
      <c r="T54" s="113">
        <f>'ANALYSIS-YLD1'!T54*VLOOKUP('ANALYSIS-YLD2'!T$4,'INTERNAL PARAMETERS-1'!$B$5:$J$44,5,FALSE)*VLOOKUP('ANALYSIS-YLD2'!T$4,'INTERNAL PARAMETERS-1'!$B$5:$J$44,7,FALSE)*'ANALYSIS-YLD2'!$F54 + 'ANALYSIS-YLD1'!T54*(1-VLOOKUP('ANALYSIS-YLD2'!T$4,'INTERNAL PARAMETERS-1'!$B$5:$J$44,5,FALSE))*VLOOKUP('ANALYSIS-YLD2'!T$4,'INTERNAL PARAMETERS-1'!$B$5:$J$44,9,FALSE)*'ANALYSIS-YLD2'!$F54</f>
        <v>0.61048709183922267</v>
      </c>
      <c r="U54" s="113">
        <f>'ANALYSIS-YLD1'!U54*VLOOKUP('ANALYSIS-YLD2'!U$4,'INTERNAL PARAMETERS-1'!$B$5:$J$44,5,FALSE)*VLOOKUP('ANALYSIS-YLD2'!U$4,'INTERNAL PARAMETERS-1'!$B$5:$J$44,7,FALSE)*'ANALYSIS-YLD2'!$F54 + 'ANALYSIS-YLD1'!U54*(1-VLOOKUP('ANALYSIS-YLD2'!U$4,'INTERNAL PARAMETERS-1'!$B$5:$J$44,5,FALSE))*VLOOKUP('ANALYSIS-YLD2'!U$4,'INTERNAL PARAMETERS-1'!$B$5:$J$44,9,FALSE)*'ANALYSIS-YLD2'!$F54</f>
        <v>0.19162261868212183</v>
      </c>
      <c r="V54" s="113">
        <f>'ANALYSIS-YLD1'!V54*VLOOKUP('ANALYSIS-YLD2'!V$4,'INTERNAL PARAMETERS-1'!$B$5:$J$44,5,FALSE)*VLOOKUP('ANALYSIS-YLD2'!V$4,'INTERNAL PARAMETERS-1'!$B$5:$J$44,7,FALSE)*'ANALYSIS-YLD2'!$F54 + 'ANALYSIS-YLD1'!V54*(1-VLOOKUP('ANALYSIS-YLD2'!V$4,'INTERNAL PARAMETERS-1'!$B$5:$J$44,5,FALSE))*VLOOKUP('ANALYSIS-YLD2'!V$4,'INTERNAL PARAMETERS-1'!$B$5:$J$44,9,FALSE)*'ANALYSIS-YLD2'!$F54</f>
        <v>1.9685817938910817</v>
      </c>
      <c r="W54" s="113">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3">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3">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3">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3">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3">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3">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3">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3">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3">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0.13228081862968424</v>
      </c>
      <c r="AG54" s="113">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3">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3">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3.391484500843725E-2</v>
      </c>
      <c r="AJ54" s="113">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0.19842122794452632</v>
      </c>
      <c r="AK54" s="113">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0.2984797958823644</v>
      </c>
      <c r="AL54" s="113">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3">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3">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3">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3">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3">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3">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3">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2">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4">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3">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3">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0.89067942108114362</v>
      </c>
      <c r="AX54" s="113">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3">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3">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3">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0.92902316780813687</v>
      </c>
      <c r="BB54" s="113">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0.1324437590090573</v>
      </c>
      <c r="BC54" s="113">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0.59737579818892672</v>
      </c>
      <c r="BD54" s="113">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0.11192941699030386</v>
      </c>
      <c r="BE54" s="113">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0.30195442277592294</v>
      </c>
      <c r="BF54" s="113">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3">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0.11470589861749135</v>
      </c>
      <c r="BH54" s="113">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8.976524691575124E-4</v>
      </c>
      <c r="BI54" s="113">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3">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5.6411081708758484E-2</v>
      </c>
      <c r="BK54" s="113">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5.3846711418580266E-2</v>
      </c>
      <c r="BL54" s="113">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0.20538719975645961</v>
      </c>
      <c r="BM54" s="113">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0.10653719381421956</v>
      </c>
      <c r="BN54" s="113">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5.1747797891078612E-2</v>
      </c>
      <c r="BO54" s="113">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2.8776792914145335E-2</v>
      </c>
      <c r="BP54" s="113">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2.2989004289590666E-3</v>
      </c>
      <c r="BQ54" s="113">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0.19990863535677678</v>
      </c>
      <c r="BR54" s="113">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4.8480115148648731E-3</v>
      </c>
      <c r="BS54" s="113">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6.3107156530036444E-4</v>
      </c>
      <c r="BT54" s="113">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3">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3">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3">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3">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3">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3">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3.1030250625500839E-4</v>
      </c>
      <c r="CA54" s="113">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3">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3">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1.0835988033860416E-3</v>
      </c>
      <c r="CD54" s="113">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2.7520825484158846E-3</v>
      </c>
      <c r="CE54" s="113">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6.3854339653765949E-3</v>
      </c>
      <c r="CF54" s="113">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1.2294268264014788E-3</v>
      </c>
      <c r="CG54" s="113">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1.6294429847850896E-4</v>
      </c>
      <c r="CH54" s="112">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4">
        <f t="shared" si="0"/>
        <v>85.939899674560621</v>
      </c>
      <c r="CK54" s="112">
        <f t="shared" si="1"/>
        <v>3.8013267222575964</v>
      </c>
    </row>
    <row r="55" spans="2:89" x14ac:dyDescent="0.5">
      <c r="B55" s="129" t="s">
        <v>27</v>
      </c>
      <c r="C55" s="128" t="s">
        <v>21</v>
      </c>
      <c r="D55" s="128" t="s">
        <v>6</v>
      </c>
      <c r="E55" s="127">
        <f>'INPUTS-Incidence'!E55</f>
        <v>131.60716752887166</v>
      </c>
      <c r="F55" s="130">
        <f>'INTERNAL PARAMETERS-1'!M19</f>
        <v>16.865000000000002</v>
      </c>
      <c r="G55" s="114">
        <f>'ANALYSIS-YLD1'!G55*VLOOKUP('ANALYSIS-YLD2'!G$4,'INTERNAL PARAMETERS-1'!$B$5:$J$44,5,FALSE)*VLOOKUP('ANALYSIS-YLD2'!G$4,'INTERNAL PARAMETERS-1'!$B$5:$J$44,7,FALSE)*'ANALYSIS-YLD2'!$F55 + 'ANALYSIS-YLD1'!G55*(1-VLOOKUP('ANALYSIS-YLD2'!G$4,'INTERNAL PARAMETERS-1'!$B$5:$J$44,5,FALSE))*VLOOKUP('ANALYSIS-YLD2'!G$4,'INTERNAL PARAMETERS-1'!$B$5:$J$44,9,FALSE)*'ANALYSIS-YLD2'!$F55</f>
        <v>7.1673699730434777</v>
      </c>
      <c r="H55" s="113">
        <f>'ANALYSIS-YLD1'!H55*VLOOKUP('ANALYSIS-YLD2'!H$4,'INTERNAL PARAMETERS-1'!$B$5:$J$44,5,FALSE)*VLOOKUP('ANALYSIS-YLD2'!H$4,'INTERNAL PARAMETERS-1'!$B$5:$J$44,7,FALSE)*'ANALYSIS-YLD2'!$F55 + 'ANALYSIS-YLD1'!H55*(1-VLOOKUP('ANALYSIS-YLD2'!H$4,'INTERNAL PARAMETERS-1'!$B$5:$J$44,5,FALSE))*VLOOKUP('ANALYSIS-YLD2'!H$4,'INTERNAL PARAMETERS-1'!$B$5:$J$44,9,FALSE)*'ANALYSIS-YLD2'!$F55</f>
        <v>2.3412433084238766</v>
      </c>
      <c r="I55" s="113">
        <f>'ANALYSIS-YLD1'!I55*VLOOKUP('ANALYSIS-YLD2'!I$4,'INTERNAL PARAMETERS-1'!$B$5:$J$44,5,FALSE)*VLOOKUP('ANALYSIS-YLD2'!I$4,'INTERNAL PARAMETERS-1'!$B$5:$J$44,7,FALSE)*'ANALYSIS-YLD2'!$F55 + 'ANALYSIS-YLD1'!I55*(1-VLOOKUP('ANALYSIS-YLD2'!I$4,'INTERNAL PARAMETERS-1'!$B$5:$J$44,5,FALSE))*VLOOKUP('ANALYSIS-YLD2'!I$4,'INTERNAL PARAMETERS-1'!$B$5:$J$44,9,FALSE)*'ANALYSIS-YLD2'!$F55</f>
        <v>5.421953387620003</v>
      </c>
      <c r="J55" s="113">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3">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3">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3">
        <f>'ANALYSIS-YLD1'!M55*VLOOKUP('ANALYSIS-YLD2'!M$4,'INTERNAL PARAMETERS-1'!$B$5:$J$44,5,FALSE)*VLOOKUP('ANALYSIS-YLD2'!M$4,'INTERNAL PARAMETERS-1'!$B$5:$J$44,7,FALSE)*'ANALYSIS-YLD2'!$F55 + 'ANALYSIS-YLD1'!M55*(1-VLOOKUP('ANALYSIS-YLD2'!M$4,'INTERNAL PARAMETERS-1'!$B$5:$J$44,5,FALSE))*VLOOKUP('ANALYSIS-YLD2'!M$4,'INTERNAL PARAMETERS-1'!$B$5:$J$44,9,FALSE)*'ANALYSIS-YLD2'!$F55</f>
        <v>0.76577078224621298</v>
      </c>
      <c r="N55" s="113">
        <f>'ANALYSIS-YLD1'!N55*VLOOKUP('ANALYSIS-YLD2'!N$4,'INTERNAL PARAMETERS-1'!$B$5:$J$44,5,FALSE)*VLOOKUP('ANALYSIS-YLD2'!N$4,'INTERNAL PARAMETERS-1'!$B$5:$J$44,7,FALSE)*'ANALYSIS-YLD2'!$F55 + 'ANALYSIS-YLD1'!N55*(1-VLOOKUP('ANALYSIS-YLD2'!N$4,'INTERNAL PARAMETERS-1'!$B$5:$J$44,5,FALSE))*VLOOKUP('ANALYSIS-YLD2'!N$4,'INTERNAL PARAMETERS-1'!$B$5:$J$44,9,FALSE)*'ANALYSIS-YLD2'!$F55</f>
        <v>1.3081279620718707E-2</v>
      </c>
      <c r="O55" s="113">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3">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3">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3">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3">
        <f>'ANALYSIS-YLD1'!S55*VLOOKUP('ANALYSIS-YLD2'!S$4,'INTERNAL PARAMETERS-1'!$B$5:$J$44,5,FALSE)*VLOOKUP('ANALYSIS-YLD2'!S$4,'INTERNAL PARAMETERS-1'!$B$5:$J$44,7,FALSE)*'ANALYSIS-YLD2'!$F55 + 'ANALYSIS-YLD1'!S55*(1-VLOOKUP('ANALYSIS-YLD2'!S$4,'INTERNAL PARAMETERS-1'!$B$5:$J$44,5,FALSE))*VLOOKUP('ANALYSIS-YLD2'!S$4,'INTERNAL PARAMETERS-1'!$B$5:$J$44,9,FALSE)*'ANALYSIS-YLD2'!$F55</f>
        <v>0.50458825737705915</v>
      </c>
      <c r="T55" s="113">
        <f>'ANALYSIS-YLD1'!T55*VLOOKUP('ANALYSIS-YLD2'!T$4,'INTERNAL PARAMETERS-1'!$B$5:$J$44,5,FALSE)*VLOOKUP('ANALYSIS-YLD2'!T$4,'INTERNAL PARAMETERS-1'!$B$5:$J$44,7,FALSE)*'ANALYSIS-YLD2'!$F55 + 'ANALYSIS-YLD1'!T55*(1-VLOOKUP('ANALYSIS-YLD2'!T$4,'INTERNAL PARAMETERS-1'!$B$5:$J$44,5,FALSE))*VLOOKUP('ANALYSIS-YLD2'!T$4,'INTERNAL PARAMETERS-1'!$B$5:$J$44,9,FALSE)*'ANALYSIS-YLD2'!$F55</f>
        <v>0.21903677336974969</v>
      </c>
      <c r="U55" s="113">
        <f>'ANALYSIS-YLD1'!U55*VLOOKUP('ANALYSIS-YLD2'!U$4,'INTERNAL PARAMETERS-1'!$B$5:$J$44,5,FALSE)*VLOOKUP('ANALYSIS-YLD2'!U$4,'INTERNAL PARAMETERS-1'!$B$5:$J$44,7,FALSE)*'ANALYSIS-YLD2'!$F55 + 'ANALYSIS-YLD1'!U55*(1-VLOOKUP('ANALYSIS-YLD2'!U$4,'INTERNAL PARAMETERS-1'!$B$5:$J$44,5,FALSE))*VLOOKUP('ANALYSIS-YLD2'!U$4,'INTERNAL PARAMETERS-1'!$B$5:$J$44,9,FALSE)*'ANALYSIS-YLD2'!$F55</f>
        <v>2.7498775670520417E-2</v>
      </c>
      <c r="V55" s="113">
        <f>'ANALYSIS-YLD1'!V55*VLOOKUP('ANALYSIS-YLD2'!V$4,'INTERNAL PARAMETERS-1'!$B$5:$J$44,5,FALSE)*VLOOKUP('ANALYSIS-YLD2'!V$4,'INTERNAL PARAMETERS-1'!$B$5:$J$44,7,FALSE)*'ANALYSIS-YLD2'!$F55 + 'ANALYSIS-YLD1'!V55*(1-VLOOKUP('ANALYSIS-YLD2'!V$4,'INTERNAL PARAMETERS-1'!$B$5:$J$44,5,FALSE))*VLOOKUP('ANALYSIS-YLD2'!V$4,'INTERNAL PARAMETERS-1'!$B$5:$J$44,9,FALSE)*'ANALYSIS-YLD2'!$F55</f>
        <v>0.73869560862461181</v>
      </c>
      <c r="W55" s="113">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3">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3">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3">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3">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3">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3">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3">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3">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3">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3">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3">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3">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6.0837999271062867E-3</v>
      </c>
      <c r="AJ55" s="113">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9.4915935126891532E-2</v>
      </c>
      <c r="AK55" s="113">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3">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3">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3">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3">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3">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3">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3">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3">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2">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4">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3">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3">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0.37957769857085472</v>
      </c>
      <c r="AX55" s="113">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3">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3">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3">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0.5358431845856727</v>
      </c>
      <c r="BB55" s="113">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4.568255759662912E-2</v>
      </c>
      <c r="BC55" s="113">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0.25421735501185549</v>
      </c>
      <c r="BD55" s="113">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4.2369524821063542E-2</v>
      </c>
      <c r="BE55" s="113">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0.15972297801667262</v>
      </c>
      <c r="BF55" s="113">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3">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4.4621594607882925E-2</v>
      </c>
      <c r="BH55" s="113">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4.0323063308646999E-4</v>
      </c>
      <c r="BI55" s="113">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3">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2.6502156900609919E-2</v>
      </c>
      <c r="BK55" s="113">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2.1057641561092386E-2</v>
      </c>
      <c r="BL55" s="113">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7.9399095791850338E-2</v>
      </c>
      <c r="BM55" s="113">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5.2129200183074619E-2</v>
      </c>
      <c r="BN55" s="113">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1.7292048604417961E-2</v>
      </c>
      <c r="BO55" s="113">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1.1225669310442613E-2</v>
      </c>
      <c r="BP55" s="113">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7.556083647360202E-4</v>
      </c>
      <c r="BQ55" s="113">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8.4420544514656734E-2</v>
      </c>
      <c r="BR55" s="113">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9.5275132562027234E-4</v>
      </c>
      <c r="BS55" s="113">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1.8223421989636756E-4</v>
      </c>
      <c r="BT55" s="113">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3">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3">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3">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3">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3">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3">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1.1947211110319675E-4</v>
      </c>
      <c r="CA55" s="113">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3">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3">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1.9912422076481139E-4</v>
      </c>
      <c r="CD55" s="113">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1.1034814019359352E-3</v>
      </c>
      <c r="CE55" s="113">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1.7209882421321317E-3</v>
      </c>
      <c r="CF55" s="113">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1.1043584875897487E-3</v>
      </c>
      <c r="CG55" s="113">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2.1957891121321383E-4</v>
      </c>
      <c r="CH55" s="112">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4">
        <f t="shared" si="0"/>
        <v>17.300237881050229</v>
      </c>
      <c r="CK55" s="112">
        <f t="shared" si="1"/>
        <v>1.7608220779948538</v>
      </c>
    </row>
    <row r="56" spans="2:89" x14ac:dyDescent="0.5">
      <c r="B56" s="129" t="s">
        <v>27</v>
      </c>
      <c r="C56" s="128" t="s">
        <v>21</v>
      </c>
      <c r="D56" s="128" t="s">
        <v>5</v>
      </c>
      <c r="E56" s="127">
        <f>'INPUTS-Incidence'!E56</f>
        <v>61.964480105712347</v>
      </c>
      <c r="F56" s="130">
        <f>'INTERNAL PARAMETERS-1'!M20</f>
        <v>12.89</v>
      </c>
      <c r="G56" s="114">
        <f>'ANALYSIS-YLD1'!G56*VLOOKUP('ANALYSIS-YLD2'!G$4,'INTERNAL PARAMETERS-1'!$B$5:$J$44,5,FALSE)*VLOOKUP('ANALYSIS-YLD2'!G$4,'INTERNAL PARAMETERS-1'!$B$5:$J$44,7,FALSE)*'ANALYSIS-YLD2'!$F56 + 'ANALYSIS-YLD1'!G56*(1-VLOOKUP('ANALYSIS-YLD2'!G$4,'INTERNAL PARAMETERS-1'!$B$5:$J$44,5,FALSE))*VLOOKUP('ANALYSIS-YLD2'!G$4,'INTERNAL PARAMETERS-1'!$B$5:$J$44,9,FALSE)*'ANALYSIS-YLD2'!$F56</f>
        <v>1.5958044406820504</v>
      </c>
      <c r="H56" s="113">
        <f>'ANALYSIS-YLD1'!H56*VLOOKUP('ANALYSIS-YLD2'!H$4,'INTERNAL PARAMETERS-1'!$B$5:$J$44,5,FALSE)*VLOOKUP('ANALYSIS-YLD2'!H$4,'INTERNAL PARAMETERS-1'!$B$5:$J$44,7,FALSE)*'ANALYSIS-YLD2'!$F56 + 'ANALYSIS-YLD1'!H56*(1-VLOOKUP('ANALYSIS-YLD2'!H$4,'INTERNAL PARAMETERS-1'!$B$5:$J$44,5,FALSE))*VLOOKUP('ANALYSIS-YLD2'!H$4,'INTERNAL PARAMETERS-1'!$B$5:$J$44,9,FALSE)*'ANALYSIS-YLD2'!$F56</f>
        <v>0.88216049806779784</v>
      </c>
      <c r="I56" s="113">
        <f>'ANALYSIS-YLD1'!I56*VLOOKUP('ANALYSIS-YLD2'!I$4,'INTERNAL PARAMETERS-1'!$B$5:$J$44,5,FALSE)*VLOOKUP('ANALYSIS-YLD2'!I$4,'INTERNAL PARAMETERS-1'!$B$5:$J$44,7,FALSE)*'ANALYSIS-YLD2'!$F56 + 'ANALYSIS-YLD1'!I56*(1-VLOOKUP('ANALYSIS-YLD2'!I$4,'INTERNAL PARAMETERS-1'!$B$5:$J$44,5,FALSE))*VLOOKUP('ANALYSIS-YLD2'!I$4,'INTERNAL PARAMETERS-1'!$B$5:$J$44,9,FALSE)*'ANALYSIS-YLD2'!$F56</f>
        <v>1.9212809406618567</v>
      </c>
      <c r="J56" s="113">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3">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3">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3">
        <f>'ANALYSIS-YLD1'!M56*VLOOKUP('ANALYSIS-YLD2'!M$4,'INTERNAL PARAMETERS-1'!$B$5:$J$44,5,FALSE)*VLOOKUP('ANALYSIS-YLD2'!M$4,'INTERNAL PARAMETERS-1'!$B$5:$J$44,7,FALSE)*'ANALYSIS-YLD2'!$F56 + 'ANALYSIS-YLD1'!M56*(1-VLOOKUP('ANALYSIS-YLD2'!M$4,'INTERNAL PARAMETERS-1'!$B$5:$J$44,5,FALSE))*VLOOKUP('ANALYSIS-YLD2'!M$4,'INTERNAL PARAMETERS-1'!$B$5:$J$44,9,FALSE)*'ANALYSIS-YLD2'!$F56</f>
        <v>0.38343008179494531</v>
      </c>
      <c r="N56" s="113">
        <f>'ANALYSIS-YLD1'!N56*VLOOKUP('ANALYSIS-YLD2'!N$4,'INTERNAL PARAMETERS-1'!$B$5:$J$44,5,FALSE)*VLOOKUP('ANALYSIS-YLD2'!N$4,'INTERNAL PARAMETERS-1'!$B$5:$J$44,7,FALSE)*'ANALYSIS-YLD2'!$F56 + 'ANALYSIS-YLD1'!N56*(1-VLOOKUP('ANALYSIS-YLD2'!N$4,'INTERNAL PARAMETERS-1'!$B$5:$J$44,5,FALSE))*VLOOKUP('ANALYSIS-YLD2'!N$4,'INTERNAL PARAMETERS-1'!$B$5:$J$44,9,FALSE)*'ANALYSIS-YLD2'!$F56</f>
        <v>5.080072545395482E-3</v>
      </c>
      <c r="O56" s="113">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3">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3">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3">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3">
        <f>'ANALYSIS-YLD1'!S56*VLOOKUP('ANALYSIS-YLD2'!S$4,'INTERNAL PARAMETERS-1'!$B$5:$J$44,5,FALSE)*VLOOKUP('ANALYSIS-YLD2'!S$4,'INTERNAL PARAMETERS-1'!$B$5:$J$44,7,FALSE)*'ANALYSIS-YLD2'!$F56 + 'ANALYSIS-YLD1'!S56*(1-VLOOKUP('ANALYSIS-YLD2'!S$4,'INTERNAL PARAMETERS-1'!$B$5:$J$44,5,FALSE))*VLOOKUP('ANALYSIS-YLD2'!S$4,'INTERNAL PARAMETERS-1'!$B$5:$J$44,9,FALSE)*'ANALYSIS-YLD2'!$F56</f>
        <v>0.18596686123646899</v>
      </c>
      <c r="T56" s="113">
        <f>'ANALYSIS-YLD1'!T56*VLOOKUP('ANALYSIS-YLD2'!T$4,'INTERNAL PARAMETERS-1'!$B$5:$J$44,5,FALSE)*VLOOKUP('ANALYSIS-YLD2'!T$4,'INTERNAL PARAMETERS-1'!$B$5:$J$44,7,FALSE)*'ANALYSIS-YLD2'!$F56 + 'ANALYSIS-YLD1'!T56*(1-VLOOKUP('ANALYSIS-YLD2'!T$4,'INTERNAL PARAMETERS-1'!$B$5:$J$44,5,FALSE))*VLOOKUP('ANALYSIS-YLD2'!T$4,'INTERNAL PARAMETERS-1'!$B$5:$J$44,9,FALSE)*'ANALYSIS-YLD2'!$F56</f>
        <v>6.5024768836632454E-2</v>
      </c>
      <c r="U56" s="113">
        <f>'ANALYSIS-YLD1'!U56*VLOOKUP('ANALYSIS-YLD2'!U$4,'INTERNAL PARAMETERS-1'!$B$5:$J$44,5,FALSE)*VLOOKUP('ANALYSIS-YLD2'!U$4,'INTERNAL PARAMETERS-1'!$B$5:$J$44,7,FALSE)*'ANALYSIS-YLD2'!$F56 + 'ANALYSIS-YLD1'!U56*(1-VLOOKUP('ANALYSIS-YLD2'!U$4,'INTERNAL PARAMETERS-1'!$B$5:$J$44,5,FALSE))*VLOOKUP('ANALYSIS-YLD2'!U$4,'INTERNAL PARAMETERS-1'!$B$5:$J$44,9,FALSE)*'ANALYSIS-YLD2'!$F56</f>
        <v>1.8368820279327763E-2</v>
      </c>
      <c r="V56" s="113">
        <f>'ANALYSIS-YLD1'!V56*VLOOKUP('ANALYSIS-YLD2'!V$4,'INTERNAL PARAMETERS-1'!$B$5:$J$44,5,FALSE)*VLOOKUP('ANALYSIS-YLD2'!V$4,'INTERNAL PARAMETERS-1'!$B$5:$J$44,7,FALSE)*'ANALYSIS-YLD2'!$F56 + 'ANALYSIS-YLD1'!V56*(1-VLOOKUP('ANALYSIS-YLD2'!V$4,'INTERNAL PARAMETERS-1'!$B$5:$J$44,5,FALSE))*VLOOKUP('ANALYSIS-YLD2'!V$4,'INTERNAL PARAMETERS-1'!$B$5:$J$44,9,FALSE)*'ANALYSIS-YLD2'!$F56</f>
        <v>0.30297552660738647</v>
      </c>
      <c r="W56" s="113">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3">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3">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3">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3">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3">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3">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3">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3">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3">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3">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3">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3">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4.0638982918866726E-3</v>
      </c>
      <c r="AJ56" s="113">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1.0566135558905348E-2</v>
      </c>
      <c r="AK56" s="113">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3">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3">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3">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3">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3">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3">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3">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3">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2">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4">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3">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3">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0.17598238992746695</v>
      </c>
      <c r="AX56" s="113">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3">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3">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3">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0.35104155501699619</v>
      </c>
      <c r="BB56" s="113">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2.3211516938627962E-2</v>
      </c>
      <c r="BC56" s="113">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0.10894595744675087</v>
      </c>
      <c r="BD56" s="113">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1.5140528153470677E-2</v>
      </c>
      <c r="BE56" s="113">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7.976471475369297E-2</v>
      </c>
      <c r="BF56" s="113">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3">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2.1516762985759063E-2</v>
      </c>
      <c r="BH56" s="113">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1.5662054452377525E-4</v>
      </c>
      <c r="BI56" s="113">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3">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1.4221869221477028E-2</v>
      </c>
      <c r="BK56" s="113">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9.9476388289496433E-3</v>
      </c>
      <c r="BL56" s="113">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2.8668189088888917E-2</v>
      </c>
      <c r="BM56" s="113">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2.539284922362409E-2</v>
      </c>
      <c r="BN56" s="113">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8.5057715554837914E-3</v>
      </c>
      <c r="BO56" s="113">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4.7566239447961378E-3</v>
      </c>
      <c r="BP56" s="113">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4.1088939403486447E-4</v>
      </c>
      <c r="BQ56" s="113">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3.3993212471719429E-2</v>
      </c>
      <c r="BR56" s="113">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7.9300669081625182E-4</v>
      </c>
      <c r="BS56" s="113">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7.078396387029993E-5</v>
      </c>
      <c r="BT56" s="113">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3">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3">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3">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3">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3">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3">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6.9609985932938851E-5</v>
      </c>
      <c r="CA56" s="113">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3">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3">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1.2890674799915846E-4</v>
      </c>
      <c r="CD56" s="113">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4.3505813691345192E-4</v>
      </c>
      <c r="CE56" s="113">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8.0217221884624774E-4</v>
      </c>
      <c r="CF56" s="113">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3">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4.2640926965164958E-5</v>
      </c>
      <c r="CH56" s="112">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4">
        <f t="shared" si="0"/>
        <v>5.3747220445626542</v>
      </c>
      <c r="CK56" s="112">
        <f t="shared" si="1"/>
        <v>0.90399926816760601</v>
      </c>
    </row>
    <row r="57" spans="2:89" x14ac:dyDescent="0.5">
      <c r="B57" s="129" t="s">
        <v>27</v>
      </c>
      <c r="C57" s="128" t="s">
        <v>21</v>
      </c>
      <c r="D57" s="128" t="s">
        <v>4</v>
      </c>
      <c r="E57" s="127">
        <f>'INPUTS-Incidence'!E57</f>
        <v>39.199268936439772</v>
      </c>
      <c r="F57" s="130">
        <f>'INTERNAL PARAMETERS-1'!M21</f>
        <v>9.3150000000000013</v>
      </c>
      <c r="G57" s="114">
        <f>'ANALYSIS-YLD1'!G57*VLOOKUP('ANALYSIS-YLD2'!G$4,'INTERNAL PARAMETERS-1'!$B$5:$J$44,5,FALSE)*VLOOKUP('ANALYSIS-YLD2'!G$4,'INTERNAL PARAMETERS-1'!$B$5:$J$44,7,FALSE)*'ANALYSIS-YLD2'!$F57 + 'ANALYSIS-YLD1'!G57*(1-VLOOKUP('ANALYSIS-YLD2'!G$4,'INTERNAL PARAMETERS-1'!$B$5:$J$44,5,FALSE))*VLOOKUP('ANALYSIS-YLD2'!G$4,'INTERNAL PARAMETERS-1'!$B$5:$J$44,9,FALSE)*'ANALYSIS-YLD2'!$F57</f>
        <v>0.63597805887591807</v>
      </c>
      <c r="H57" s="113">
        <f>'ANALYSIS-YLD1'!H57*VLOOKUP('ANALYSIS-YLD2'!H$4,'INTERNAL PARAMETERS-1'!$B$5:$J$44,5,FALSE)*VLOOKUP('ANALYSIS-YLD2'!H$4,'INTERNAL PARAMETERS-1'!$B$5:$J$44,7,FALSE)*'ANALYSIS-YLD2'!$F57 + 'ANALYSIS-YLD1'!H57*(1-VLOOKUP('ANALYSIS-YLD2'!H$4,'INTERNAL PARAMETERS-1'!$B$5:$J$44,5,FALSE))*VLOOKUP('ANALYSIS-YLD2'!H$4,'INTERNAL PARAMETERS-1'!$B$5:$J$44,9,FALSE)*'ANALYSIS-YLD2'!$F57</f>
        <v>0.10653622265267219</v>
      </c>
      <c r="I57" s="113">
        <f>'ANALYSIS-YLD1'!I57*VLOOKUP('ANALYSIS-YLD2'!I$4,'INTERNAL PARAMETERS-1'!$B$5:$J$44,5,FALSE)*VLOOKUP('ANALYSIS-YLD2'!I$4,'INTERNAL PARAMETERS-1'!$B$5:$J$44,7,FALSE)*'ANALYSIS-YLD2'!$F57 + 'ANALYSIS-YLD1'!I57*(1-VLOOKUP('ANALYSIS-YLD2'!I$4,'INTERNAL PARAMETERS-1'!$B$5:$J$44,5,FALSE))*VLOOKUP('ANALYSIS-YLD2'!I$4,'INTERNAL PARAMETERS-1'!$B$5:$J$44,9,FALSE)*'ANALYSIS-YLD2'!$F57</f>
        <v>0.94234251910990097</v>
      </c>
      <c r="J57" s="113">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3">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3">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3">
        <f>'ANALYSIS-YLD1'!M57*VLOOKUP('ANALYSIS-YLD2'!M$4,'INTERNAL PARAMETERS-1'!$B$5:$J$44,5,FALSE)*VLOOKUP('ANALYSIS-YLD2'!M$4,'INTERNAL PARAMETERS-1'!$B$5:$J$44,7,FALSE)*'ANALYSIS-YLD2'!$F57 + 'ANALYSIS-YLD1'!M57*(1-VLOOKUP('ANALYSIS-YLD2'!M$4,'INTERNAL PARAMETERS-1'!$B$5:$J$44,5,FALSE))*VLOOKUP('ANALYSIS-YLD2'!M$4,'INTERNAL PARAMETERS-1'!$B$5:$J$44,9,FALSE)*'ANALYSIS-YLD2'!$F57</f>
        <v>0.23954628431710157</v>
      </c>
      <c r="N57" s="113">
        <f>'ANALYSIS-YLD1'!N57*VLOOKUP('ANALYSIS-YLD2'!N$4,'INTERNAL PARAMETERS-1'!$B$5:$J$44,5,FALSE)*VLOOKUP('ANALYSIS-YLD2'!N$4,'INTERNAL PARAMETERS-1'!$B$5:$J$44,7,FALSE)*'ANALYSIS-YLD2'!$F57 + 'ANALYSIS-YLD1'!N57*(1-VLOOKUP('ANALYSIS-YLD2'!N$4,'INTERNAL PARAMETERS-1'!$B$5:$J$44,5,FALSE))*VLOOKUP('ANALYSIS-YLD2'!N$4,'INTERNAL PARAMETERS-1'!$B$5:$J$44,9,FALSE)*'ANALYSIS-YLD2'!$F57</f>
        <v>1.5296677308062972E-3</v>
      </c>
      <c r="O57" s="113">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3">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3">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3">
        <f>'ANALYSIS-YLD1'!R57*VLOOKUP('ANALYSIS-YLD2'!R$4,'INTERNAL PARAMETERS-1'!$B$5:$J$44,5,FALSE)*VLOOKUP('ANALYSIS-YLD2'!R$4,'INTERNAL PARAMETERS-1'!$B$5:$J$44,7,FALSE)*'ANALYSIS-YLD2'!$F57 + 'ANALYSIS-YLD1'!R57*(1-VLOOKUP('ANALYSIS-YLD2'!R$4,'INTERNAL PARAMETERS-1'!$B$5:$J$44,5,FALSE))*VLOOKUP('ANALYSIS-YLD2'!R$4,'INTERNAL PARAMETERS-1'!$B$5:$J$44,9,FALSE)*'ANALYSIS-YLD2'!$F57</f>
        <v>2.8796494819432546E-3</v>
      </c>
      <c r="S57" s="113">
        <f>'ANALYSIS-YLD1'!S57*VLOOKUP('ANALYSIS-YLD2'!S$4,'INTERNAL PARAMETERS-1'!$B$5:$J$44,5,FALSE)*VLOOKUP('ANALYSIS-YLD2'!S$4,'INTERNAL PARAMETERS-1'!$B$5:$J$44,7,FALSE)*'ANALYSIS-YLD2'!$F57 + 'ANALYSIS-YLD1'!S57*(1-VLOOKUP('ANALYSIS-YLD2'!S$4,'INTERNAL PARAMETERS-1'!$B$5:$J$44,5,FALSE))*VLOOKUP('ANALYSIS-YLD2'!S$4,'INTERNAL PARAMETERS-1'!$B$5:$J$44,9,FALSE)*'ANALYSIS-YLD2'!$F57</f>
        <v>6.9048126027791271E-2</v>
      </c>
      <c r="T57" s="113">
        <f>'ANALYSIS-YLD1'!T57*VLOOKUP('ANALYSIS-YLD2'!T$4,'INTERNAL PARAMETERS-1'!$B$5:$J$44,5,FALSE)*VLOOKUP('ANALYSIS-YLD2'!T$4,'INTERNAL PARAMETERS-1'!$B$5:$J$44,7,FALSE)*'ANALYSIS-YLD2'!$F57 + 'ANALYSIS-YLD1'!T57*(1-VLOOKUP('ANALYSIS-YLD2'!T$4,'INTERNAL PARAMETERS-1'!$B$5:$J$44,5,FALSE))*VLOOKUP('ANALYSIS-YLD2'!T$4,'INTERNAL PARAMETERS-1'!$B$5:$J$44,9,FALSE)*'ANALYSIS-YLD2'!$F57</f>
        <v>2.6994523046077159E-2</v>
      </c>
      <c r="U57" s="113">
        <f>'ANALYSIS-YLD1'!U57*VLOOKUP('ANALYSIS-YLD2'!U$4,'INTERNAL PARAMETERS-1'!$B$5:$J$44,5,FALSE)*VLOOKUP('ANALYSIS-YLD2'!U$4,'INTERNAL PARAMETERS-1'!$B$5:$J$44,7,FALSE)*'ANALYSIS-YLD2'!$F57 + 'ANALYSIS-YLD1'!U57*(1-VLOOKUP('ANALYSIS-YLD2'!U$4,'INTERNAL PARAMETERS-1'!$B$5:$J$44,5,FALSE))*VLOOKUP('ANALYSIS-YLD2'!U$4,'INTERNAL PARAMETERS-1'!$B$5:$J$44,9,FALSE)*'ANALYSIS-YLD2'!$F57</f>
        <v>4.0675048932448474E-3</v>
      </c>
      <c r="V57" s="113">
        <f>'ANALYSIS-YLD1'!V57*VLOOKUP('ANALYSIS-YLD2'!V$4,'INTERNAL PARAMETERS-1'!$B$5:$J$44,5,FALSE)*VLOOKUP('ANALYSIS-YLD2'!V$4,'INTERNAL PARAMETERS-1'!$B$5:$J$44,7,FALSE)*'ANALYSIS-YLD2'!$F57 + 'ANALYSIS-YLD1'!V57*(1-VLOOKUP('ANALYSIS-YLD2'!V$4,'INTERNAL PARAMETERS-1'!$B$5:$J$44,5,FALSE))*VLOOKUP('ANALYSIS-YLD2'!V$4,'INTERNAL PARAMETERS-1'!$B$5:$J$44,9,FALSE)*'ANALYSIS-YLD2'!$F57</f>
        <v>8.2413190008644527E-2</v>
      </c>
      <c r="W57" s="113">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3">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3">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3">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3">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3">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3">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3">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3">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3">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3">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3">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3">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8.9989046310726703E-4</v>
      </c>
      <c r="AJ57" s="113">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7.0191456122366833E-3</v>
      </c>
      <c r="AK57" s="113">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1.5838072150687898E-2</v>
      </c>
      <c r="AL57" s="113">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3">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3">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3">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3">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3">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3">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3">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2">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4">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3">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3">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0.11944203171385462</v>
      </c>
      <c r="AX57" s="113">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3">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3">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3">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0.30348123614489564</v>
      </c>
      <c r="BB57" s="113">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9.6716544757530516E-3</v>
      </c>
      <c r="BC57" s="113">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5.5362384567851419E-2</v>
      </c>
      <c r="BD57" s="113">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1.058844997191531E-2</v>
      </c>
      <c r="BE57" s="113">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5.5664923302034916E-2</v>
      </c>
      <c r="BF57" s="113">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3">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1.1055116646137479E-2</v>
      </c>
      <c r="BH57" s="113">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8.9973710119948847E-5</v>
      </c>
      <c r="BI57" s="113">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3">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5.3532301435197955E-3</v>
      </c>
      <c r="BK57" s="113">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7.0098290201268034E-3</v>
      </c>
      <c r="BL57" s="113">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1.6169354480807033E-2</v>
      </c>
      <c r="BM57" s="113">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1.5559675066561682E-2</v>
      </c>
      <c r="BN57" s="113">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5.7686139456737846E-3</v>
      </c>
      <c r="BO57" s="113">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2.5503388014289016E-3</v>
      </c>
      <c r="BP57" s="113">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1.3487848657926644E-4</v>
      </c>
      <c r="BQ57" s="113">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1.9375039560389603E-2</v>
      </c>
      <c r="BR57" s="113">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3.2799644048055052E-4</v>
      </c>
      <c r="BS57" s="113">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6.5059034702940284E-5</v>
      </c>
      <c r="BT57" s="113">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3">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3">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3">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3">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3">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3">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2.1326668936768715E-5</v>
      </c>
      <c r="CA57" s="113">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3">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3">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9.4786397278119944E-5</v>
      </c>
      <c r="CD57" s="113">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3.0657311972278586E-4</v>
      </c>
      <c r="CE57" s="113">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3.0721182150303519E-4</v>
      </c>
      <c r="CF57" s="113">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3">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3.9198077665022403E-5</v>
      </c>
      <c r="CH57" s="112">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4">
        <f t="shared" si="0"/>
        <v>2.1350928543701322</v>
      </c>
      <c r="CK57" s="112">
        <f t="shared" si="1"/>
        <v>0.63843888159793827</v>
      </c>
    </row>
    <row r="58" spans="2:89" x14ac:dyDescent="0.5">
      <c r="B58" s="129" t="s">
        <v>27</v>
      </c>
      <c r="C58" s="128" t="s">
        <v>21</v>
      </c>
      <c r="D58" s="128" t="s">
        <v>1</v>
      </c>
      <c r="E58" s="127">
        <f>'INPUTS-Incidence'!E58</f>
        <v>26.132845957626511</v>
      </c>
      <c r="F58" s="130">
        <f>'INTERNAL PARAMETERS-1'!M22</f>
        <v>5.05</v>
      </c>
      <c r="G58" s="114">
        <f>'ANALYSIS-YLD1'!G58*VLOOKUP('ANALYSIS-YLD2'!G$4,'INTERNAL PARAMETERS-1'!$B$5:$J$44,5,FALSE)*VLOOKUP('ANALYSIS-YLD2'!G$4,'INTERNAL PARAMETERS-1'!$B$5:$J$44,7,FALSE)*'ANALYSIS-YLD2'!$F58 + 'ANALYSIS-YLD1'!G58*(1-VLOOKUP('ANALYSIS-YLD2'!G$4,'INTERNAL PARAMETERS-1'!$B$5:$J$44,5,FALSE))*VLOOKUP('ANALYSIS-YLD2'!G$4,'INTERNAL PARAMETERS-1'!$B$5:$J$44,9,FALSE)*'ANALYSIS-YLD2'!$F58</f>
        <v>0.19982267979332283</v>
      </c>
      <c r="H58" s="113">
        <f>'ANALYSIS-YLD1'!H58*VLOOKUP('ANALYSIS-YLD2'!H$4,'INTERNAL PARAMETERS-1'!$B$5:$J$44,5,FALSE)*VLOOKUP('ANALYSIS-YLD2'!H$4,'INTERNAL PARAMETERS-1'!$B$5:$J$44,7,FALSE)*'ANALYSIS-YLD2'!$F58 + 'ANALYSIS-YLD1'!H58*(1-VLOOKUP('ANALYSIS-YLD2'!H$4,'INTERNAL PARAMETERS-1'!$B$5:$J$44,5,FALSE))*VLOOKUP('ANALYSIS-YLD2'!H$4,'INTERNAL PARAMETERS-1'!$B$5:$J$44,9,FALSE)*'ANALYSIS-YLD2'!$F58</f>
        <v>0.10042022617796868</v>
      </c>
      <c r="I58" s="113">
        <f>'ANALYSIS-YLD1'!I58*VLOOKUP('ANALYSIS-YLD2'!I$4,'INTERNAL PARAMETERS-1'!$B$5:$J$44,5,FALSE)*VLOOKUP('ANALYSIS-YLD2'!I$4,'INTERNAL PARAMETERS-1'!$B$5:$J$44,7,FALSE)*'ANALYSIS-YLD2'!$F58 + 'ANALYSIS-YLD1'!I58*(1-VLOOKUP('ANALYSIS-YLD2'!I$4,'INTERNAL PARAMETERS-1'!$B$5:$J$44,5,FALSE))*VLOOKUP('ANALYSIS-YLD2'!I$4,'INTERNAL PARAMETERS-1'!$B$5:$J$44,9,FALSE)*'ANALYSIS-YLD2'!$F58</f>
        <v>0.30227381298022116</v>
      </c>
      <c r="J58" s="113">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3">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3">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3">
        <f>'ANALYSIS-YLD1'!M58*VLOOKUP('ANALYSIS-YLD2'!M$4,'INTERNAL PARAMETERS-1'!$B$5:$J$44,5,FALSE)*VLOOKUP('ANALYSIS-YLD2'!M$4,'INTERNAL PARAMETERS-1'!$B$5:$J$44,7,FALSE)*'ANALYSIS-YLD2'!$F58 + 'ANALYSIS-YLD1'!M58*(1-VLOOKUP('ANALYSIS-YLD2'!M$4,'INTERNAL PARAMETERS-1'!$B$5:$J$44,5,FALSE))*VLOOKUP('ANALYSIS-YLD2'!M$4,'INTERNAL PARAMETERS-1'!$B$5:$J$44,9,FALSE)*'ANALYSIS-YLD2'!$F58</f>
        <v>8.3298838600221692E-2</v>
      </c>
      <c r="N58" s="113">
        <f>'ANALYSIS-YLD1'!N58*VLOOKUP('ANALYSIS-YLD2'!N$4,'INTERNAL PARAMETERS-1'!$B$5:$J$44,5,FALSE)*VLOOKUP('ANALYSIS-YLD2'!N$4,'INTERNAL PARAMETERS-1'!$B$5:$J$44,7,FALSE)*'ANALYSIS-YLD2'!$F58 + 'ANALYSIS-YLD1'!N58*(1-VLOOKUP('ANALYSIS-YLD2'!N$4,'INTERNAL PARAMETERS-1'!$B$5:$J$44,5,FALSE))*VLOOKUP('ANALYSIS-YLD2'!N$4,'INTERNAL PARAMETERS-1'!$B$5:$J$44,9,FALSE)*'ANALYSIS-YLD2'!$F58</f>
        <v>5.9370066152515286E-4</v>
      </c>
      <c r="O58" s="113">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3">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3">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3">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3">
        <f>'ANALYSIS-YLD1'!S58*VLOOKUP('ANALYSIS-YLD2'!S$4,'INTERNAL PARAMETERS-1'!$B$5:$J$44,5,FALSE)*VLOOKUP('ANALYSIS-YLD2'!S$4,'INTERNAL PARAMETERS-1'!$B$5:$J$44,7,FALSE)*'ANALYSIS-YLD2'!$F58 + 'ANALYSIS-YLD1'!S58*(1-VLOOKUP('ANALYSIS-YLD2'!S$4,'INTERNAL PARAMETERS-1'!$B$5:$J$44,5,FALSE))*VLOOKUP('ANALYSIS-YLD2'!S$4,'INTERNAL PARAMETERS-1'!$B$5:$J$44,9,FALSE)*'ANALYSIS-YLD2'!$F58</f>
        <v>3.5384459129036316E-2</v>
      </c>
      <c r="T58" s="113">
        <f>'ANALYSIS-YLD1'!T58*VLOOKUP('ANALYSIS-YLD2'!T$4,'INTERNAL PARAMETERS-1'!$B$5:$J$44,5,FALSE)*VLOOKUP('ANALYSIS-YLD2'!T$4,'INTERNAL PARAMETERS-1'!$B$5:$J$44,7,FALSE)*'ANALYSIS-YLD2'!$F58 + 'ANALYSIS-YLD1'!T58*(1-VLOOKUP('ANALYSIS-YLD2'!T$4,'INTERNAL PARAMETERS-1'!$B$5:$J$44,5,FALSE))*VLOOKUP('ANALYSIS-YLD2'!T$4,'INTERNAL PARAMETERS-1'!$B$5:$J$44,9,FALSE)*'ANALYSIS-YLD2'!$F58</f>
        <v>3.3925752087151585E-3</v>
      </c>
      <c r="U58" s="113">
        <f>'ANALYSIS-YLD1'!U58*VLOOKUP('ANALYSIS-YLD2'!U$4,'INTERNAL PARAMETERS-1'!$B$5:$J$44,5,FALSE)*VLOOKUP('ANALYSIS-YLD2'!U$4,'INTERNAL PARAMETERS-1'!$B$5:$J$44,7,FALSE)*'ANALYSIS-YLD2'!$F58 + 'ANALYSIS-YLD1'!U58*(1-VLOOKUP('ANALYSIS-YLD2'!U$4,'INTERNAL PARAMETERS-1'!$B$5:$J$44,5,FALSE))*VLOOKUP('ANALYSIS-YLD2'!U$4,'INTERNAL PARAMETERS-1'!$B$5:$J$44,9,FALSE)*'ANALYSIS-YLD2'!$F58</f>
        <v>2.5557399905654196E-3</v>
      </c>
      <c r="V58" s="113">
        <f>'ANALYSIS-YLD1'!V58*VLOOKUP('ANALYSIS-YLD2'!V$4,'INTERNAL PARAMETERS-1'!$B$5:$J$44,5,FALSE)*VLOOKUP('ANALYSIS-YLD2'!V$4,'INTERNAL PARAMETERS-1'!$B$5:$J$44,7,FALSE)*'ANALYSIS-YLD2'!$F58 + 'ANALYSIS-YLD1'!V58*(1-VLOOKUP('ANALYSIS-YLD2'!V$4,'INTERNAL PARAMETERS-1'!$B$5:$J$44,5,FALSE))*VLOOKUP('ANALYSIS-YLD2'!V$4,'INTERNAL PARAMETERS-1'!$B$5:$J$44,9,FALSE)*'ANALYSIS-YLD2'!$F58</f>
        <v>3.9743878021119304E-2</v>
      </c>
      <c r="W58" s="113">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3">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3">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3">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3">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3">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3">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3">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3">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3">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3">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3">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3">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3">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4.4103477713297061E-3</v>
      </c>
      <c r="AK58" s="113">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3">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3">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3">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3">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3">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3">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3">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3">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2">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4">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3">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3">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7.0670863924528413E-2</v>
      </c>
      <c r="AX58" s="113">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3">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3">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3">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0.19465825820001142</v>
      </c>
      <c r="BB58" s="113">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6.9240896391847603E-3</v>
      </c>
      <c r="BC58" s="113">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3.5767111537469663E-2</v>
      </c>
      <c r="BD58" s="113">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5.9611988968392817E-3</v>
      </c>
      <c r="BE58" s="113">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4.0915798451664979E-2</v>
      </c>
      <c r="BF58" s="113">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3">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1.0449980395859683E-2</v>
      </c>
      <c r="BH58" s="113">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2.0857436784424012E-5</v>
      </c>
      <c r="BI58" s="113">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3">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4.7619070310813121E-3</v>
      </c>
      <c r="BK58" s="113">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4.592416658598053E-3</v>
      </c>
      <c r="BL58" s="113">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9.0238357182657325E-3</v>
      </c>
      <c r="BM58" s="113">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8.7523675212787602E-3</v>
      </c>
      <c r="BN58" s="113">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3.871061333616531E-3</v>
      </c>
      <c r="BO58" s="113">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1.6188117603055019E-3</v>
      </c>
      <c r="BP58" s="113">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9.3803287125716455E-5</v>
      </c>
      <c r="BQ58" s="113">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1.3960100844297002E-2</v>
      </c>
      <c r="BR58" s="113">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2.5345280325340643E-4</v>
      </c>
      <c r="BS58" s="113">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1.2568414288086193E-5</v>
      </c>
      <c r="BT58" s="113">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3">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3">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3">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3">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3">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3">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2.4719925077835865E-5</v>
      </c>
      <c r="CA58" s="113">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3">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3">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5.4933166839635258E-5</v>
      </c>
      <c r="CD58" s="113">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2.7809855612385737E-4</v>
      </c>
      <c r="CE58" s="113">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2.8486770803982291E-4</v>
      </c>
      <c r="CF58" s="113">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3">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4.543021945108229E-5</v>
      </c>
      <c r="CH58" s="112">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4">
        <f t="shared" si="0"/>
        <v>0.77189625833402553</v>
      </c>
      <c r="CK58" s="112">
        <f t="shared" si="1"/>
        <v>0.41299653342998505</v>
      </c>
    </row>
    <row r="59" spans="2:89" x14ac:dyDescent="0.5">
      <c r="B59" s="129" t="s">
        <v>27</v>
      </c>
      <c r="C59" s="128" t="s">
        <v>2</v>
      </c>
      <c r="D59" s="128" t="s">
        <v>20</v>
      </c>
      <c r="E59" s="127">
        <f>'INPUTS-Incidence'!E59</f>
        <v>271.43136394132694</v>
      </c>
      <c r="F59" s="130">
        <f>'INTERNAL PARAMETERS-1'!M5</f>
        <v>85.012</v>
      </c>
      <c r="G59" s="114">
        <f>'ANALYSIS-YLD1'!G59*VLOOKUP('ANALYSIS-YLD2'!G$4,'INTERNAL PARAMETERS-1'!$B$5:$J$44,5,FALSE)*VLOOKUP('ANALYSIS-YLD2'!G$4,'INTERNAL PARAMETERS-1'!$B$5:$J$44,7,FALSE)*'ANALYSIS-YLD2'!$F59 + 'ANALYSIS-YLD1'!G59*(1-VLOOKUP('ANALYSIS-YLD2'!G$4,'INTERNAL PARAMETERS-1'!$B$5:$J$44,5,FALSE))*VLOOKUP('ANALYSIS-YLD2'!G$4,'INTERNAL PARAMETERS-1'!$B$5:$J$44,9,FALSE)*'ANALYSIS-YLD2'!$F59</f>
        <v>17.12482343787962</v>
      </c>
      <c r="H59" s="113">
        <f>'ANALYSIS-YLD1'!H59*VLOOKUP('ANALYSIS-YLD2'!H$4,'INTERNAL PARAMETERS-1'!$B$5:$J$44,5,FALSE)*VLOOKUP('ANALYSIS-YLD2'!H$4,'INTERNAL PARAMETERS-1'!$B$5:$J$44,7,FALSE)*'ANALYSIS-YLD2'!$F59 + 'ANALYSIS-YLD1'!H59*(1-VLOOKUP('ANALYSIS-YLD2'!H$4,'INTERNAL PARAMETERS-1'!$B$5:$J$44,5,FALSE))*VLOOKUP('ANALYSIS-YLD2'!H$4,'INTERNAL PARAMETERS-1'!$B$5:$J$44,9,FALSE)*'ANALYSIS-YLD2'!$F59</f>
        <v>5.7373488824135448</v>
      </c>
      <c r="I59" s="113">
        <f>'ANALYSIS-YLD1'!I59*VLOOKUP('ANALYSIS-YLD2'!I$4,'INTERNAL PARAMETERS-1'!$B$5:$J$44,5,FALSE)*VLOOKUP('ANALYSIS-YLD2'!I$4,'INTERNAL PARAMETERS-1'!$B$5:$J$44,7,FALSE)*'ANALYSIS-YLD2'!$F59 + 'ANALYSIS-YLD1'!I59*(1-VLOOKUP('ANALYSIS-YLD2'!I$4,'INTERNAL PARAMETERS-1'!$B$5:$J$44,5,FALSE))*VLOOKUP('ANALYSIS-YLD2'!I$4,'INTERNAL PARAMETERS-1'!$B$5:$J$44,9,FALSE)*'ANALYSIS-YLD2'!$F59</f>
        <v>61.971644443487889</v>
      </c>
      <c r="J59" s="113">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3">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3">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3">
        <f>'ANALYSIS-YLD1'!M59*VLOOKUP('ANALYSIS-YLD2'!M$4,'INTERNAL PARAMETERS-1'!$B$5:$J$44,5,FALSE)*VLOOKUP('ANALYSIS-YLD2'!M$4,'INTERNAL PARAMETERS-1'!$B$5:$J$44,7,FALSE)*'ANALYSIS-YLD2'!$F59 + 'ANALYSIS-YLD1'!M59*(1-VLOOKUP('ANALYSIS-YLD2'!M$4,'INTERNAL PARAMETERS-1'!$B$5:$J$44,5,FALSE))*VLOOKUP('ANALYSIS-YLD2'!M$4,'INTERNAL PARAMETERS-1'!$B$5:$J$44,9,FALSE)*'ANALYSIS-YLD2'!$F59</f>
        <v>0.67451276893645817</v>
      </c>
      <c r="N59" s="113">
        <f>'ANALYSIS-YLD1'!N59*VLOOKUP('ANALYSIS-YLD2'!N$4,'INTERNAL PARAMETERS-1'!$B$5:$J$44,5,FALSE)*VLOOKUP('ANALYSIS-YLD2'!N$4,'INTERNAL PARAMETERS-1'!$B$5:$J$44,7,FALSE)*'ANALYSIS-YLD2'!$F59 + 'ANALYSIS-YLD1'!N59*(1-VLOOKUP('ANALYSIS-YLD2'!N$4,'INTERNAL PARAMETERS-1'!$B$5:$J$44,5,FALSE))*VLOOKUP('ANALYSIS-YLD2'!N$4,'INTERNAL PARAMETERS-1'!$B$5:$J$44,9,FALSE)*'ANALYSIS-YLD2'!$F59</f>
        <v>0.48940931235004936</v>
      </c>
      <c r="O59" s="113">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3">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3">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3">
        <f>'ANALYSIS-YLD1'!R59*VLOOKUP('ANALYSIS-YLD2'!R$4,'INTERNAL PARAMETERS-1'!$B$5:$J$44,5,FALSE)*VLOOKUP('ANALYSIS-YLD2'!R$4,'INTERNAL PARAMETERS-1'!$B$5:$J$44,7,FALSE)*'ANALYSIS-YLD2'!$F59 + 'ANALYSIS-YLD1'!R59*(1-VLOOKUP('ANALYSIS-YLD2'!R$4,'INTERNAL PARAMETERS-1'!$B$5:$J$44,5,FALSE))*VLOOKUP('ANALYSIS-YLD2'!R$4,'INTERNAL PARAMETERS-1'!$B$5:$J$44,9,FALSE)*'ANALYSIS-YLD2'!$F59</f>
        <v>1.5505979132077636</v>
      </c>
      <c r="S59" s="113">
        <f>'ANALYSIS-YLD1'!S59*VLOOKUP('ANALYSIS-YLD2'!S$4,'INTERNAL PARAMETERS-1'!$B$5:$J$44,5,FALSE)*VLOOKUP('ANALYSIS-YLD2'!S$4,'INTERNAL PARAMETERS-1'!$B$5:$J$44,7,FALSE)*'ANALYSIS-YLD2'!$F59 + 'ANALYSIS-YLD1'!S59*(1-VLOOKUP('ANALYSIS-YLD2'!S$4,'INTERNAL PARAMETERS-1'!$B$5:$J$44,5,FALSE))*VLOOKUP('ANALYSIS-YLD2'!S$4,'INTERNAL PARAMETERS-1'!$B$5:$J$44,9,FALSE)*'ANALYSIS-YLD2'!$F59</f>
        <v>24.476053440883117</v>
      </c>
      <c r="T59" s="113">
        <f>'ANALYSIS-YLD1'!T59*VLOOKUP('ANALYSIS-YLD2'!T$4,'INTERNAL PARAMETERS-1'!$B$5:$J$44,5,FALSE)*VLOOKUP('ANALYSIS-YLD2'!T$4,'INTERNAL PARAMETERS-1'!$B$5:$J$44,7,FALSE)*'ANALYSIS-YLD2'!$F59 + 'ANALYSIS-YLD1'!T59*(1-VLOOKUP('ANALYSIS-YLD2'!T$4,'INTERNAL PARAMETERS-1'!$B$5:$J$44,5,FALSE))*VLOOKUP('ANALYSIS-YLD2'!T$4,'INTERNAL PARAMETERS-1'!$B$5:$J$44,9,FALSE)*'ANALYSIS-YLD2'!$F59</f>
        <v>2.9073710872645573</v>
      </c>
      <c r="U59" s="113">
        <f>'ANALYSIS-YLD1'!U59*VLOOKUP('ANALYSIS-YLD2'!U$4,'INTERNAL PARAMETERS-1'!$B$5:$J$44,5,FALSE)*VLOOKUP('ANALYSIS-YLD2'!U$4,'INTERNAL PARAMETERS-1'!$B$5:$J$44,7,FALSE)*'ANALYSIS-YLD2'!$F59 + 'ANALYSIS-YLD1'!U59*(1-VLOOKUP('ANALYSIS-YLD2'!U$4,'INTERNAL PARAMETERS-1'!$B$5:$J$44,5,FALSE))*VLOOKUP('ANALYSIS-YLD2'!U$4,'INTERNAL PARAMETERS-1'!$B$5:$J$44,9,FALSE)*'ANALYSIS-YLD2'!$F59</f>
        <v>0.87610868069287928</v>
      </c>
      <c r="V59" s="113">
        <f>'ANALYSIS-YLD1'!V59*VLOOKUP('ANALYSIS-YLD2'!V$4,'INTERNAL PARAMETERS-1'!$B$5:$J$44,5,FALSE)*VLOOKUP('ANALYSIS-YLD2'!V$4,'INTERNAL PARAMETERS-1'!$B$5:$J$44,7,FALSE)*'ANALYSIS-YLD2'!$F59 + 'ANALYSIS-YLD1'!V59*(1-VLOOKUP('ANALYSIS-YLD2'!V$4,'INTERNAL PARAMETERS-1'!$B$5:$J$44,5,FALSE))*VLOOKUP('ANALYSIS-YLD2'!V$4,'INTERNAL PARAMETERS-1'!$B$5:$J$44,9,FALSE)*'ANALYSIS-YLD2'!$F59</f>
        <v>13.623994979466561</v>
      </c>
      <c r="W59" s="113">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3">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3">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3">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3">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3">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3">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3">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3">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3">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3">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3">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3">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4.8457338533898178E-2</v>
      </c>
      <c r="AJ59" s="113">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3">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3">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3">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3">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3">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3">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3">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3">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3">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2">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4">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3">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3">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0.86068461741502233</v>
      </c>
      <c r="AX59" s="113">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3">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3">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3">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9.3634351473192504E-2</v>
      </c>
      <c r="BB59" s="113">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0.33906153363803532</v>
      </c>
      <c r="BC59" s="113">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6.4264486674217566E-2</v>
      </c>
      <c r="BD59" s="113">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0.10353715769099933</v>
      </c>
      <c r="BE59" s="113">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8.0112592302500077E-2</v>
      </c>
      <c r="BF59" s="113">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3">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0.42939348568514563</v>
      </c>
      <c r="BH59" s="113">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1.0618008376698817E-3</v>
      </c>
      <c r="BI59" s="113">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3">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9.6967520451583383E-2</v>
      </c>
      <c r="BK59" s="113">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2.8774158876805608E-2</v>
      </c>
      <c r="BL59" s="113">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8.834505674663623E-3</v>
      </c>
      <c r="BM59" s="113">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3">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7.6587631746753454E-2</v>
      </c>
      <c r="BO59" s="113">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2.5439618439893171E-2</v>
      </c>
      <c r="BP59" s="113">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1.3530134505905364E-3</v>
      </c>
      <c r="BQ59" s="113">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0.11381157219542805</v>
      </c>
      <c r="BR59" s="113">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1.9353937611364684E-3</v>
      </c>
      <c r="BS59" s="113">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5.7584284620170692E-4</v>
      </c>
      <c r="BT59" s="113">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3">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3">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3">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3">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3">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3">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2.5169211715416877E-4</v>
      </c>
      <c r="CA59" s="113">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3">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3">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5.5930749274613046E-4</v>
      </c>
      <c r="CD59" s="113">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4.6929156323101875E-3</v>
      </c>
      <c r="CE59" s="113">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8.7011834042336009E-3</v>
      </c>
      <c r="CF59" s="113">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4.1879688614608841E-2</v>
      </c>
      <c r="CG59" s="113">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2.3127958681949288E-4</v>
      </c>
      <c r="CH59" s="112">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4">
        <f t="shared" si="0"/>
        <v>129.48032228511633</v>
      </c>
      <c r="CK59" s="112">
        <f t="shared" si="1"/>
        <v>2.3823453500077107</v>
      </c>
    </row>
    <row r="60" spans="2:89" x14ac:dyDescent="0.5">
      <c r="B60" s="129" t="s">
        <v>27</v>
      </c>
      <c r="C60" s="128" t="s">
        <v>2</v>
      </c>
      <c r="D60" s="128" t="s">
        <v>19</v>
      </c>
      <c r="E60" s="127">
        <f>'INPUTS-Incidence'!E60</f>
        <v>758.66076512037375</v>
      </c>
      <c r="F60" s="130">
        <f>'INTERNAL PARAMETERS-1'!M6</f>
        <v>78.760000000000005</v>
      </c>
      <c r="G60" s="114">
        <f>'ANALYSIS-YLD1'!G60*VLOOKUP('ANALYSIS-YLD2'!G$4,'INTERNAL PARAMETERS-1'!$B$5:$J$44,5,FALSE)*VLOOKUP('ANALYSIS-YLD2'!G$4,'INTERNAL PARAMETERS-1'!$B$5:$J$44,7,FALSE)*'ANALYSIS-YLD2'!$F60 + 'ANALYSIS-YLD1'!G60*(1-VLOOKUP('ANALYSIS-YLD2'!G$4,'INTERNAL PARAMETERS-1'!$B$5:$J$44,5,FALSE))*VLOOKUP('ANALYSIS-YLD2'!G$4,'INTERNAL PARAMETERS-1'!$B$5:$J$44,9,FALSE)*'ANALYSIS-YLD2'!$F60</f>
        <v>53.660291458556685</v>
      </c>
      <c r="H60" s="113">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3">
        <f>'ANALYSIS-YLD1'!I60*VLOOKUP('ANALYSIS-YLD2'!I$4,'INTERNAL PARAMETERS-1'!$B$5:$J$44,5,FALSE)*VLOOKUP('ANALYSIS-YLD2'!I$4,'INTERNAL PARAMETERS-1'!$B$5:$J$44,7,FALSE)*'ANALYSIS-YLD2'!$F60 + 'ANALYSIS-YLD1'!I60*(1-VLOOKUP('ANALYSIS-YLD2'!I$4,'INTERNAL PARAMETERS-1'!$B$5:$J$44,5,FALSE))*VLOOKUP('ANALYSIS-YLD2'!I$4,'INTERNAL PARAMETERS-1'!$B$5:$J$44,9,FALSE)*'ANALYSIS-YLD2'!$F60</f>
        <v>139.02568467997315</v>
      </c>
      <c r="J60" s="113">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3">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3">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3">
        <f>'ANALYSIS-YLD1'!M60*VLOOKUP('ANALYSIS-YLD2'!M$4,'INTERNAL PARAMETERS-1'!$B$5:$J$44,5,FALSE)*VLOOKUP('ANALYSIS-YLD2'!M$4,'INTERNAL PARAMETERS-1'!$B$5:$J$44,7,FALSE)*'ANALYSIS-YLD2'!$F60 + 'ANALYSIS-YLD1'!M60*(1-VLOOKUP('ANALYSIS-YLD2'!M$4,'INTERNAL PARAMETERS-1'!$B$5:$J$44,5,FALSE))*VLOOKUP('ANALYSIS-YLD2'!M$4,'INTERNAL PARAMETERS-1'!$B$5:$J$44,9,FALSE)*'ANALYSIS-YLD2'!$F60</f>
        <v>1.0568244264502424</v>
      </c>
      <c r="N60" s="113">
        <f>'ANALYSIS-YLD1'!N60*VLOOKUP('ANALYSIS-YLD2'!N$4,'INTERNAL PARAMETERS-1'!$B$5:$J$44,5,FALSE)*VLOOKUP('ANALYSIS-YLD2'!N$4,'INTERNAL PARAMETERS-1'!$B$5:$J$44,7,FALSE)*'ANALYSIS-YLD2'!$F60 + 'ANALYSIS-YLD1'!N60*(1-VLOOKUP('ANALYSIS-YLD2'!N$4,'INTERNAL PARAMETERS-1'!$B$5:$J$44,5,FALSE))*VLOOKUP('ANALYSIS-YLD2'!N$4,'INTERNAL PARAMETERS-1'!$B$5:$J$44,9,FALSE)*'ANALYSIS-YLD2'!$F60</f>
        <v>0.93708356432591211</v>
      </c>
      <c r="O60" s="113">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3">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3">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3">
        <f>'ANALYSIS-YLD1'!R60*VLOOKUP('ANALYSIS-YLD2'!R$4,'INTERNAL PARAMETERS-1'!$B$5:$J$44,5,FALSE)*VLOOKUP('ANALYSIS-YLD2'!R$4,'INTERNAL PARAMETERS-1'!$B$5:$J$44,7,FALSE)*'ANALYSIS-YLD2'!$F60 + 'ANALYSIS-YLD1'!R60*(1-VLOOKUP('ANALYSIS-YLD2'!R$4,'INTERNAL PARAMETERS-1'!$B$5:$J$44,5,FALSE))*VLOOKUP('ANALYSIS-YLD2'!R$4,'INTERNAL PARAMETERS-1'!$B$5:$J$44,9,FALSE)*'ANALYSIS-YLD2'!$F60</f>
        <v>1.2494407689597586</v>
      </c>
      <c r="S60" s="113">
        <f>'ANALYSIS-YLD1'!S60*VLOOKUP('ANALYSIS-YLD2'!S$4,'INTERNAL PARAMETERS-1'!$B$5:$J$44,5,FALSE)*VLOOKUP('ANALYSIS-YLD2'!S$4,'INTERNAL PARAMETERS-1'!$B$5:$J$44,7,FALSE)*'ANALYSIS-YLD2'!$F60 + 'ANALYSIS-YLD1'!S60*(1-VLOOKUP('ANALYSIS-YLD2'!S$4,'INTERNAL PARAMETERS-1'!$B$5:$J$44,5,FALSE))*VLOOKUP('ANALYSIS-YLD2'!S$4,'INTERNAL PARAMETERS-1'!$B$5:$J$44,9,FALSE)*'ANALYSIS-YLD2'!$F60</f>
        <v>43.807980985118441</v>
      </c>
      <c r="T60" s="113">
        <f>'ANALYSIS-YLD1'!T60*VLOOKUP('ANALYSIS-YLD2'!T$4,'INTERNAL PARAMETERS-1'!$B$5:$J$44,5,FALSE)*VLOOKUP('ANALYSIS-YLD2'!T$4,'INTERNAL PARAMETERS-1'!$B$5:$J$44,7,FALSE)*'ANALYSIS-YLD2'!$F60 + 'ANALYSIS-YLD1'!T60*(1-VLOOKUP('ANALYSIS-YLD2'!T$4,'INTERNAL PARAMETERS-1'!$B$5:$J$44,5,FALSE))*VLOOKUP('ANALYSIS-YLD2'!T$4,'INTERNAL PARAMETERS-1'!$B$5:$J$44,9,FALSE)*'ANALYSIS-YLD2'!$F60</f>
        <v>5.8568432326816593</v>
      </c>
      <c r="U60" s="113">
        <f>'ANALYSIS-YLD1'!U60*VLOOKUP('ANALYSIS-YLD2'!U$4,'INTERNAL PARAMETERS-1'!$B$5:$J$44,5,FALSE)*VLOOKUP('ANALYSIS-YLD2'!U$4,'INTERNAL PARAMETERS-1'!$B$5:$J$44,7,FALSE)*'ANALYSIS-YLD2'!$F60 + 'ANALYSIS-YLD1'!U60*(1-VLOOKUP('ANALYSIS-YLD2'!U$4,'INTERNAL PARAMETERS-1'!$B$5:$J$44,5,FALSE))*VLOOKUP('ANALYSIS-YLD2'!U$4,'INTERNAL PARAMETERS-1'!$B$5:$J$44,9,FALSE)*'ANALYSIS-YLD2'!$F60</f>
        <v>4.1179035210980688</v>
      </c>
      <c r="V60" s="113">
        <f>'ANALYSIS-YLD1'!V60*VLOOKUP('ANALYSIS-YLD2'!V$4,'INTERNAL PARAMETERS-1'!$B$5:$J$44,5,FALSE)*VLOOKUP('ANALYSIS-YLD2'!V$4,'INTERNAL PARAMETERS-1'!$B$5:$J$44,7,FALSE)*'ANALYSIS-YLD2'!$F60 + 'ANALYSIS-YLD1'!V60*(1-VLOOKUP('ANALYSIS-YLD2'!V$4,'INTERNAL PARAMETERS-1'!$B$5:$J$44,5,FALSE))*VLOOKUP('ANALYSIS-YLD2'!V$4,'INTERNAL PARAMETERS-1'!$B$5:$J$44,9,FALSE)*'ANALYSIS-YLD2'!$F60</f>
        <v>28.96959345707409</v>
      </c>
      <c r="W60" s="113">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3">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3">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3">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3">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3">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3">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3">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3">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3">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0.50754647351069238</v>
      </c>
      <c r="AG60" s="113">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3">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0.14315413355429785</v>
      </c>
      <c r="AI60" s="113">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0.39045024029992453</v>
      </c>
      <c r="AJ60" s="113">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0.50754647351069238</v>
      </c>
      <c r="AK60" s="113">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3">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3">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3">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3">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3">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3">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3">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3">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2">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4">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3">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3">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2.0841097689531503</v>
      </c>
      <c r="AX60" s="113">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3">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3">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3">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0.15835157961539256</v>
      </c>
      <c r="BB60" s="113">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0.70074360038037053</v>
      </c>
      <c r="BC60" s="113">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0.12162003861323845</v>
      </c>
      <c r="BD60" s="113">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0.45284201006732994</v>
      </c>
      <c r="BE60" s="113">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0.29613018194583784</v>
      </c>
      <c r="BF60" s="113">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3">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0.82954857714551267</v>
      </c>
      <c r="BH60" s="113">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2.3087702739001412E-3</v>
      </c>
      <c r="BI60" s="113">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3">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0.22255571050159662</v>
      </c>
      <c r="BK60" s="113">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0.1316483568355751</v>
      </c>
      <c r="BL60" s="113">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4.3540412445986901E-2</v>
      </c>
      <c r="BM60" s="113">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3.914098820788821E-3</v>
      </c>
      <c r="BN60" s="113">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0.31422993494040463</v>
      </c>
      <c r="BO60" s="113">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0.2456706601499247</v>
      </c>
      <c r="BP60" s="113">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5.1916262212922766E-3</v>
      </c>
      <c r="BQ60" s="113">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0.38295836999894167</v>
      </c>
      <c r="BR60" s="113">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8.4165708964855784E-3</v>
      </c>
      <c r="BS60" s="113">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7.4196607408777968E-4</v>
      </c>
      <c r="BT60" s="113">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3">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3">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3">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3">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3">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3">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1.8240460524064411E-4</v>
      </c>
      <c r="CA60" s="113">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3">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3">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1.4694867487036736E-3</v>
      </c>
      <c r="CD60" s="113">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1.3111377860057663E-2</v>
      </c>
      <c r="CE60" s="113">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1.7868413035597382E-2</v>
      </c>
      <c r="CF60" s="113">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1.7706124956655769E-2</v>
      </c>
      <c r="CG60" s="113">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2">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4">
        <f t="shared" si="0"/>
        <v>280.23034341511357</v>
      </c>
      <c r="CK60" s="112">
        <f t="shared" si="1"/>
        <v>6.054860041086072</v>
      </c>
    </row>
    <row r="61" spans="2:89" x14ac:dyDescent="0.5">
      <c r="B61" s="129" t="s">
        <v>27</v>
      </c>
      <c r="C61" s="128" t="s">
        <v>2</v>
      </c>
      <c r="D61" s="128" t="s">
        <v>18</v>
      </c>
      <c r="E61" s="127">
        <f>'INPUTS-Incidence'!E61</f>
        <v>1121.8265006964618</v>
      </c>
      <c r="F61" s="126">
        <f>'INTERNAL PARAMETERS-1'!M7</f>
        <v>73.784999999999997</v>
      </c>
      <c r="G61" s="114">
        <f>'ANALYSIS-YLD1'!G61*VLOOKUP('ANALYSIS-YLD2'!G$4,'INTERNAL PARAMETERS-1'!$B$5:$J$44,5,FALSE)*VLOOKUP('ANALYSIS-YLD2'!G$4,'INTERNAL PARAMETERS-1'!$B$5:$J$44,7,FALSE)*'ANALYSIS-YLD2'!$F61 + 'ANALYSIS-YLD1'!G61*(1-VLOOKUP('ANALYSIS-YLD2'!G$4,'INTERNAL PARAMETERS-1'!$B$5:$J$44,5,FALSE))*VLOOKUP('ANALYSIS-YLD2'!G$4,'INTERNAL PARAMETERS-1'!$B$5:$J$44,9,FALSE)*'ANALYSIS-YLD2'!$F61</f>
        <v>147.3975671908191</v>
      </c>
      <c r="H61" s="113">
        <f>'ANALYSIS-YLD1'!H61*VLOOKUP('ANALYSIS-YLD2'!H$4,'INTERNAL PARAMETERS-1'!$B$5:$J$44,5,FALSE)*VLOOKUP('ANALYSIS-YLD2'!H$4,'INTERNAL PARAMETERS-1'!$B$5:$J$44,7,FALSE)*'ANALYSIS-YLD2'!$F61 + 'ANALYSIS-YLD1'!H61*(1-VLOOKUP('ANALYSIS-YLD2'!H$4,'INTERNAL PARAMETERS-1'!$B$5:$J$44,5,FALSE))*VLOOKUP('ANALYSIS-YLD2'!H$4,'INTERNAL PARAMETERS-1'!$B$5:$J$44,9,FALSE)*'ANALYSIS-YLD2'!$F61</f>
        <v>74.07415940319602</v>
      </c>
      <c r="I61" s="113">
        <f>'ANALYSIS-YLD1'!I61*VLOOKUP('ANALYSIS-YLD2'!I$4,'INTERNAL PARAMETERS-1'!$B$5:$J$44,5,FALSE)*VLOOKUP('ANALYSIS-YLD2'!I$4,'INTERNAL PARAMETERS-1'!$B$5:$J$44,7,FALSE)*'ANALYSIS-YLD2'!$F61 + 'ANALYSIS-YLD1'!I61*(1-VLOOKUP('ANALYSIS-YLD2'!I$4,'INTERNAL PARAMETERS-1'!$B$5:$J$44,5,FALSE))*VLOOKUP('ANALYSIS-YLD2'!I$4,'INTERNAL PARAMETERS-1'!$B$5:$J$44,9,FALSE)*'ANALYSIS-YLD2'!$F61</f>
        <v>233.29587333142197</v>
      </c>
      <c r="J61" s="113">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3">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3">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3">
        <f>'ANALYSIS-YLD1'!M61*VLOOKUP('ANALYSIS-YLD2'!M$4,'INTERNAL PARAMETERS-1'!$B$5:$J$44,5,FALSE)*VLOOKUP('ANALYSIS-YLD2'!M$4,'INTERNAL PARAMETERS-1'!$B$5:$J$44,7,FALSE)*'ANALYSIS-YLD2'!$F61 + 'ANALYSIS-YLD1'!M61*(1-VLOOKUP('ANALYSIS-YLD2'!M$4,'INTERNAL PARAMETERS-1'!$B$5:$J$44,5,FALSE))*VLOOKUP('ANALYSIS-YLD2'!M$4,'INTERNAL PARAMETERS-1'!$B$5:$J$44,9,FALSE)*'ANALYSIS-YLD2'!$F61</f>
        <v>2.1344997715988727</v>
      </c>
      <c r="N61" s="113">
        <f>'ANALYSIS-YLD1'!N61*VLOOKUP('ANALYSIS-YLD2'!N$4,'INTERNAL PARAMETERS-1'!$B$5:$J$44,5,FALSE)*VLOOKUP('ANALYSIS-YLD2'!N$4,'INTERNAL PARAMETERS-1'!$B$5:$J$44,7,FALSE)*'ANALYSIS-YLD2'!$F61 + 'ANALYSIS-YLD1'!N61*(1-VLOOKUP('ANALYSIS-YLD2'!N$4,'INTERNAL PARAMETERS-1'!$B$5:$J$44,5,FALSE))*VLOOKUP('ANALYSIS-YLD2'!N$4,'INTERNAL PARAMETERS-1'!$B$5:$J$44,9,FALSE)*'ANALYSIS-YLD2'!$F61</f>
        <v>1.0451620662140431</v>
      </c>
      <c r="O61" s="113">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3">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3">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3">
        <f>'ANALYSIS-YLD1'!R61*VLOOKUP('ANALYSIS-YLD2'!R$4,'INTERNAL PARAMETERS-1'!$B$5:$J$44,5,FALSE)*VLOOKUP('ANALYSIS-YLD2'!R$4,'INTERNAL PARAMETERS-1'!$B$5:$J$44,7,FALSE)*'ANALYSIS-YLD2'!$F61 + 'ANALYSIS-YLD1'!R61*(1-VLOOKUP('ANALYSIS-YLD2'!R$4,'INTERNAL PARAMETERS-1'!$B$5:$J$44,5,FALSE))*VLOOKUP('ANALYSIS-YLD2'!R$4,'INTERNAL PARAMETERS-1'!$B$5:$J$44,9,FALSE)*'ANALYSIS-YLD2'!$F61</f>
        <v>0.9421664173912998</v>
      </c>
      <c r="S61" s="113">
        <f>'ANALYSIS-YLD1'!S61*VLOOKUP('ANALYSIS-YLD2'!S$4,'INTERNAL PARAMETERS-1'!$B$5:$J$44,5,FALSE)*VLOOKUP('ANALYSIS-YLD2'!S$4,'INTERNAL PARAMETERS-1'!$B$5:$J$44,7,FALSE)*'ANALYSIS-YLD2'!$F61 + 'ANALYSIS-YLD1'!S61*(1-VLOOKUP('ANALYSIS-YLD2'!S$4,'INTERNAL PARAMETERS-1'!$B$5:$J$44,5,FALSE))*VLOOKUP('ANALYSIS-YLD2'!S$4,'INTERNAL PARAMETERS-1'!$B$5:$J$44,9,FALSE)*'ANALYSIS-YLD2'!$F61</f>
        <v>63.849598496866193</v>
      </c>
      <c r="T61" s="113">
        <f>'ANALYSIS-YLD1'!T61*VLOOKUP('ANALYSIS-YLD2'!T$4,'INTERNAL PARAMETERS-1'!$B$5:$J$44,5,FALSE)*VLOOKUP('ANALYSIS-YLD2'!T$4,'INTERNAL PARAMETERS-1'!$B$5:$J$44,7,FALSE)*'ANALYSIS-YLD2'!$F61 + 'ANALYSIS-YLD1'!T61*(1-VLOOKUP('ANALYSIS-YLD2'!T$4,'INTERNAL PARAMETERS-1'!$B$5:$J$44,5,FALSE))*VLOOKUP('ANALYSIS-YLD2'!T$4,'INTERNAL PARAMETERS-1'!$B$5:$J$44,9,FALSE)*'ANALYSIS-YLD2'!$F61</f>
        <v>3.5328757433123128</v>
      </c>
      <c r="U61" s="113">
        <f>'ANALYSIS-YLD1'!U61*VLOOKUP('ANALYSIS-YLD2'!U$4,'INTERNAL PARAMETERS-1'!$B$5:$J$44,5,FALSE)*VLOOKUP('ANALYSIS-YLD2'!U$4,'INTERNAL PARAMETERS-1'!$B$5:$J$44,7,FALSE)*'ANALYSIS-YLD2'!$F61 + 'ANALYSIS-YLD1'!U61*(1-VLOOKUP('ANALYSIS-YLD2'!U$4,'INTERNAL PARAMETERS-1'!$B$5:$J$44,5,FALSE))*VLOOKUP('ANALYSIS-YLD2'!U$4,'INTERNAL PARAMETERS-1'!$B$5:$J$44,9,FALSE)*'ANALYSIS-YLD2'!$F61</f>
        <v>4.6576481568097581</v>
      </c>
      <c r="V61" s="113">
        <f>'ANALYSIS-YLD1'!V61*VLOOKUP('ANALYSIS-YLD2'!V$4,'INTERNAL PARAMETERS-1'!$B$5:$J$44,5,FALSE)*VLOOKUP('ANALYSIS-YLD2'!V$4,'INTERNAL PARAMETERS-1'!$B$5:$J$44,7,FALSE)*'ANALYSIS-YLD2'!$F61 + 'ANALYSIS-YLD1'!V61*(1-VLOOKUP('ANALYSIS-YLD2'!V$4,'INTERNAL PARAMETERS-1'!$B$5:$J$44,5,FALSE))*VLOOKUP('ANALYSIS-YLD2'!V$4,'INTERNAL PARAMETERS-1'!$B$5:$J$44,9,FALSE)*'ANALYSIS-YLD2'!$F61</f>
        <v>30.100718412954983</v>
      </c>
      <c r="W61" s="113">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3">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3">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3">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3">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3">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3">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3">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3">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3">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0.5739712513595332</v>
      </c>
      <c r="AG61" s="113">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3.6214521668478086</v>
      </c>
      <c r="AH61" s="113">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3">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7.3586057866606824E-2</v>
      </c>
      <c r="AJ61" s="113">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3">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3">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3">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3">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3">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3">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3">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3">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3">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2">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4">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3">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3">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3.7331052062326755</v>
      </c>
      <c r="AX61" s="113">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3">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3">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3">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0.34139196543430594</v>
      </c>
      <c r="BB61" s="113">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0.83426127350630286</v>
      </c>
      <c r="BC61" s="113">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0.24368011548732546</v>
      </c>
      <c r="BD61" s="113">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0.69667434614998247</v>
      </c>
      <c r="BE61" s="113">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0.79214945446823248</v>
      </c>
      <c r="BF61" s="113">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3">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1.2905783676706559</v>
      </c>
      <c r="BH61" s="113">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1.4865622882310728E-3</v>
      </c>
      <c r="BI61" s="113">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3">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0.24683732340764744</v>
      </c>
      <c r="BK61" s="113">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0.17152910158563747</v>
      </c>
      <c r="BL61" s="113">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0.22572705284850081</v>
      </c>
      <c r="BM61" s="113">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1.8903199467629687E-2</v>
      </c>
      <c r="BN61" s="113">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0.29236685825927627</v>
      </c>
      <c r="BO61" s="113">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0.33986656147373834</v>
      </c>
      <c r="BP61" s="113">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1.1142897615897294E-2</v>
      </c>
      <c r="BQ61" s="113">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0.57230151698918208</v>
      </c>
      <c r="BR61" s="113">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1.9193633207669956E-2</v>
      </c>
      <c r="BS61" s="113">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1.2317562835840112E-3</v>
      </c>
      <c r="BT61" s="113">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3">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3">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3">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3">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3">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3">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1.7619135201607863E-3</v>
      </c>
      <c r="CA61" s="113">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3">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3">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4.2211758929094692E-3</v>
      </c>
      <c r="CD61" s="113">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1.22965010615872E-2</v>
      </c>
      <c r="CE61" s="113">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2.4110724533789159E-2</v>
      </c>
      <c r="CF61" s="113">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5.4968822796827743E-2</v>
      </c>
      <c r="CG61" s="113">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2">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4">
        <f t="shared" si="0"/>
        <v>565.29927846665851</v>
      </c>
      <c r="CK61" s="112">
        <f t="shared" si="1"/>
        <v>9.9297863301817522</v>
      </c>
    </row>
    <row r="62" spans="2:89" x14ac:dyDescent="0.5">
      <c r="B62" s="129" t="s">
        <v>27</v>
      </c>
      <c r="C62" s="128" t="s">
        <v>2</v>
      </c>
      <c r="D62" s="128" t="s">
        <v>17</v>
      </c>
      <c r="E62" s="127">
        <f>'INPUTS-Incidence'!E62</f>
        <v>1626.7023081664834</v>
      </c>
      <c r="F62" s="126">
        <f>'INTERNAL PARAMETERS-1'!M8</f>
        <v>68.824999999999989</v>
      </c>
      <c r="G62" s="114">
        <f>'ANALYSIS-YLD1'!G62*VLOOKUP('ANALYSIS-YLD2'!G$4,'INTERNAL PARAMETERS-1'!$B$5:$J$44,5,FALSE)*VLOOKUP('ANALYSIS-YLD2'!G$4,'INTERNAL PARAMETERS-1'!$B$5:$J$44,7,FALSE)*'ANALYSIS-YLD2'!$F62 + 'ANALYSIS-YLD1'!G62*(1-VLOOKUP('ANALYSIS-YLD2'!G$4,'INTERNAL PARAMETERS-1'!$B$5:$J$44,5,FALSE))*VLOOKUP('ANALYSIS-YLD2'!G$4,'INTERNAL PARAMETERS-1'!$B$5:$J$44,9,FALSE)*'ANALYSIS-YLD2'!$F62</f>
        <v>308.49517961075099</v>
      </c>
      <c r="H62" s="113">
        <f>'ANALYSIS-YLD1'!H62*VLOOKUP('ANALYSIS-YLD2'!H$4,'INTERNAL PARAMETERS-1'!$B$5:$J$44,5,FALSE)*VLOOKUP('ANALYSIS-YLD2'!H$4,'INTERNAL PARAMETERS-1'!$B$5:$J$44,7,FALSE)*'ANALYSIS-YLD2'!$F62 + 'ANALYSIS-YLD1'!H62*(1-VLOOKUP('ANALYSIS-YLD2'!H$4,'INTERNAL PARAMETERS-1'!$B$5:$J$44,5,FALSE))*VLOOKUP('ANALYSIS-YLD2'!H$4,'INTERNAL PARAMETERS-1'!$B$5:$J$44,9,FALSE)*'ANALYSIS-YLD2'!$F62</f>
        <v>167.6030453359858</v>
      </c>
      <c r="I62" s="113">
        <f>'ANALYSIS-YLD1'!I62*VLOOKUP('ANALYSIS-YLD2'!I$4,'INTERNAL PARAMETERS-1'!$B$5:$J$44,5,FALSE)*VLOOKUP('ANALYSIS-YLD2'!I$4,'INTERNAL PARAMETERS-1'!$B$5:$J$44,7,FALSE)*'ANALYSIS-YLD2'!$F62 + 'ANALYSIS-YLD1'!I62*(1-VLOOKUP('ANALYSIS-YLD2'!I$4,'INTERNAL PARAMETERS-1'!$B$5:$J$44,5,FALSE))*VLOOKUP('ANALYSIS-YLD2'!I$4,'INTERNAL PARAMETERS-1'!$B$5:$J$44,9,FALSE)*'ANALYSIS-YLD2'!$F62</f>
        <v>350.83123057895767</v>
      </c>
      <c r="J62" s="113">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3">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3">
        <f>'ANALYSIS-YLD1'!L62*VLOOKUP('ANALYSIS-YLD2'!L$4,'INTERNAL PARAMETERS-1'!$B$5:$J$44,5,FALSE)*VLOOKUP('ANALYSIS-YLD2'!L$4,'INTERNAL PARAMETERS-1'!$B$5:$J$44,7,FALSE)*'ANALYSIS-YLD2'!$F62 + 'ANALYSIS-YLD1'!L62*(1-VLOOKUP('ANALYSIS-YLD2'!L$4,'INTERNAL PARAMETERS-1'!$B$5:$J$44,5,FALSE))*VLOOKUP('ANALYSIS-YLD2'!L$4,'INTERNAL PARAMETERS-1'!$B$5:$J$44,9,FALSE)*'ANALYSIS-YLD2'!$F62</f>
        <v>1.9104476664395011</v>
      </c>
      <c r="M62" s="113">
        <f>'ANALYSIS-YLD1'!M62*VLOOKUP('ANALYSIS-YLD2'!M$4,'INTERNAL PARAMETERS-1'!$B$5:$J$44,5,FALSE)*VLOOKUP('ANALYSIS-YLD2'!M$4,'INTERNAL PARAMETERS-1'!$B$5:$J$44,7,FALSE)*'ANALYSIS-YLD2'!$F62 + 'ANALYSIS-YLD1'!M62*(1-VLOOKUP('ANALYSIS-YLD2'!M$4,'INTERNAL PARAMETERS-1'!$B$5:$J$44,5,FALSE))*VLOOKUP('ANALYSIS-YLD2'!M$4,'INTERNAL PARAMETERS-1'!$B$5:$J$44,9,FALSE)*'ANALYSIS-YLD2'!$F62</f>
        <v>2.4631015285125977</v>
      </c>
      <c r="N62" s="113">
        <f>'ANALYSIS-YLD1'!N62*VLOOKUP('ANALYSIS-YLD2'!N$4,'INTERNAL PARAMETERS-1'!$B$5:$J$44,5,FALSE)*VLOOKUP('ANALYSIS-YLD2'!N$4,'INTERNAL PARAMETERS-1'!$B$5:$J$44,7,FALSE)*'ANALYSIS-YLD2'!$F62 + 'ANALYSIS-YLD1'!N62*(1-VLOOKUP('ANALYSIS-YLD2'!N$4,'INTERNAL PARAMETERS-1'!$B$5:$J$44,5,FALSE))*VLOOKUP('ANALYSIS-YLD2'!N$4,'INTERNAL PARAMETERS-1'!$B$5:$J$44,9,FALSE)*'ANALYSIS-YLD2'!$F62</f>
        <v>1.5677476813375526</v>
      </c>
      <c r="O62" s="113">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3">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3">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3">
        <f>'ANALYSIS-YLD1'!R62*VLOOKUP('ANALYSIS-YLD2'!R$4,'INTERNAL PARAMETERS-1'!$B$5:$J$44,5,FALSE)*VLOOKUP('ANALYSIS-YLD2'!R$4,'INTERNAL PARAMETERS-1'!$B$5:$J$44,7,FALSE)*'ANALYSIS-YLD2'!$F62 + 'ANALYSIS-YLD1'!R62*(1-VLOOKUP('ANALYSIS-YLD2'!R$4,'INTERNAL PARAMETERS-1'!$B$5:$J$44,5,FALSE))*VLOOKUP('ANALYSIS-YLD2'!R$4,'INTERNAL PARAMETERS-1'!$B$5:$J$44,9,FALSE)*'ANALYSIS-YLD2'!$F62</f>
        <v>1.5855013873095194</v>
      </c>
      <c r="S62" s="113">
        <f>'ANALYSIS-YLD1'!S62*VLOOKUP('ANALYSIS-YLD2'!S$4,'INTERNAL PARAMETERS-1'!$B$5:$J$44,5,FALSE)*VLOOKUP('ANALYSIS-YLD2'!S$4,'INTERNAL PARAMETERS-1'!$B$5:$J$44,7,FALSE)*'ANALYSIS-YLD2'!$F62 + 'ANALYSIS-YLD1'!S62*(1-VLOOKUP('ANALYSIS-YLD2'!S$4,'INTERNAL PARAMETERS-1'!$B$5:$J$44,5,FALSE))*VLOOKUP('ANALYSIS-YLD2'!S$4,'INTERNAL PARAMETERS-1'!$B$5:$J$44,9,FALSE)*'ANALYSIS-YLD2'!$F62</f>
        <v>65.549195900805728</v>
      </c>
      <c r="T62" s="113">
        <f>'ANALYSIS-YLD1'!T62*VLOOKUP('ANALYSIS-YLD2'!T$4,'INTERNAL PARAMETERS-1'!$B$5:$J$44,5,FALSE)*VLOOKUP('ANALYSIS-YLD2'!T$4,'INTERNAL PARAMETERS-1'!$B$5:$J$44,7,FALSE)*'ANALYSIS-YLD2'!$F62 + 'ANALYSIS-YLD1'!T62*(1-VLOOKUP('ANALYSIS-YLD2'!T$4,'INTERNAL PARAMETERS-1'!$B$5:$J$44,5,FALSE))*VLOOKUP('ANALYSIS-YLD2'!T$4,'INTERNAL PARAMETERS-1'!$B$5:$J$44,9,FALSE)*'ANALYSIS-YLD2'!$F62</f>
        <v>4.6713266780662064</v>
      </c>
      <c r="U62" s="113">
        <f>'ANALYSIS-YLD1'!U62*VLOOKUP('ANALYSIS-YLD2'!U$4,'INTERNAL PARAMETERS-1'!$B$5:$J$44,5,FALSE)*VLOOKUP('ANALYSIS-YLD2'!U$4,'INTERNAL PARAMETERS-1'!$B$5:$J$44,7,FALSE)*'ANALYSIS-YLD2'!$F62 + 'ANALYSIS-YLD1'!U62*(1-VLOOKUP('ANALYSIS-YLD2'!U$4,'INTERNAL PARAMETERS-1'!$B$5:$J$44,5,FALSE))*VLOOKUP('ANALYSIS-YLD2'!U$4,'INTERNAL PARAMETERS-1'!$B$5:$J$44,9,FALSE)*'ANALYSIS-YLD2'!$F62</f>
        <v>5.1186876008017297</v>
      </c>
      <c r="V62" s="113">
        <f>'ANALYSIS-YLD1'!V62*VLOOKUP('ANALYSIS-YLD2'!V$4,'INTERNAL PARAMETERS-1'!$B$5:$J$44,5,FALSE)*VLOOKUP('ANALYSIS-YLD2'!V$4,'INTERNAL PARAMETERS-1'!$B$5:$J$44,7,FALSE)*'ANALYSIS-YLD2'!$F62 + 'ANALYSIS-YLD1'!V62*(1-VLOOKUP('ANALYSIS-YLD2'!V$4,'INTERNAL PARAMETERS-1'!$B$5:$J$44,5,FALSE))*VLOOKUP('ANALYSIS-YLD2'!V$4,'INTERNAL PARAMETERS-1'!$B$5:$J$44,9,FALSE)*'ANALYSIS-YLD2'!$F62</f>
        <v>38.443523924036981</v>
      </c>
      <c r="W62" s="113">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3">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3">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3">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3">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3">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3">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3">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3">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3">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3">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3">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3">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0.21232794183090209</v>
      </c>
      <c r="AJ62" s="113">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3">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3">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3">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3">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3">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3">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3">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3">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3">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2">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4">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3">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3">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6.0184309320382043</v>
      </c>
      <c r="AX62" s="113">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3">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3">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3">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0.42233916651804093</v>
      </c>
      <c r="BB62" s="113">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1.3415796870525034</v>
      </c>
      <c r="BC62" s="113">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0.55074389377728872</v>
      </c>
      <c r="BD62" s="113">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1.1304757830181593</v>
      </c>
      <c r="BE62" s="113">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2.1030567666898525</v>
      </c>
      <c r="BF62" s="113">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3">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1.4204156240147003</v>
      </c>
      <c r="BH62" s="113">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2.1072538189769773E-3</v>
      </c>
      <c r="BI62" s="113">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3">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0.33797067524966173</v>
      </c>
      <c r="BK62" s="113">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0.36664634133148466</v>
      </c>
      <c r="BL62" s="113">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0.89895667636606036</v>
      </c>
      <c r="BM62" s="113">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0.107185701152974</v>
      </c>
      <c r="BN62" s="113">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0.25939016221542777</v>
      </c>
      <c r="BO62" s="113">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0.19070427460270295</v>
      </c>
      <c r="BP62" s="113">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1.7374850776791108E-2</v>
      </c>
      <c r="BQ62" s="113">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0.89847665288215117</v>
      </c>
      <c r="BR62" s="113">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3.336678992483371E-2</v>
      </c>
      <c r="BS62" s="113">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2.1933046564167292E-3</v>
      </c>
      <c r="BT62" s="113">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3">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3">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3">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3">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3">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3">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5.4491093545398963E-3</v>
      </c>
      <c r="CA62" s="113">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3">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3">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7.3790583671586992E-3</v>
      </c>
      <c r="CD62" s="113">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1.8826018878926955E-2</v>
      </c>
      <c r="CE62" s="113">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2.7472722330329692E-2</v>
      </c>
      <c r="CF62" s="113">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0.13222903174641895</v>
      </c>
      <c r="CG62" s="113">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1.2517537726112866E-3</v>
      </c>
      <c r="CH62" s="112">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4">
        <f t="shared" si="0"/>
        <v>948.45131583483521</v>
      </c>
      <c r="CK62" s="112">
        <f t="shared" si="1"/>
        <v>16.294022230536214</v>
      </c>
    </row>
    <row r="63" spans="2:89" x14ac:dyDescent="0.5">
      <c r="B63" s="129" t="s">
        <v>27</v>
      </c>
      <c r="C63" s="128" t="s">
        <v>2</v>
      </c>
      <c r="D63" s="128" t="s">
        <v>16</v>
      </c>
      <c r="E63" s="127">
        <f>'INPUTS-Incidence'!E63</f>
        <v>1527.5591399973437</v>
      </c>
      <c r="F63" s="126">
        <f>'INTERNAL PARAMETERS-1'!M9</f>
        <v>63.875</v>
      </c>
      <c r="G63" s="114">
        <f>'ANALYSIS-YLD1'!G63*VLOOKUP('ANALYSIS-YLD2'!G$4,'INTERNAL PARAMETERS-1'!$B$5:$J$44,5,FALSE)*VLOOKUP('ANALYSIS-YLD2'!G$4,'INTERNAL PARAMETERS-1'!$B$5:$J$44,7,FALSE)*'ANALYSIS-YLD2'!$F63 + 'ANALYSIS-YLD1'!G63*(1-VLOOKUP('ANALYSIS-YLD2'!G$4,'INTERNAL PARAMETERS-1'!$B$5:$J$44,5,FALSE))*VLOOKUP('ANALYSIS-YLD2'!G$4,'INTERNAL PARAMETERS-1'!$B$5:$J$44,9,FALSE)*'ANALYSIS-YLD2'!$F63</f>
        <v>266.81783907797018</v>
      </c>
      <c r="H63" s="113">
        <f>'ANALYSIS-YLD1'!H63*VLOOKUP('ANALYSIS-YLD2'!H$4,'INTERNAL PARAMETERS-1'!$B$5:$J$44,5,FALSE)*VLOOKUP('ANALYSIS-YLD2'!H$4,'INTERNAL PARAMETERS-1'!$B$5:$J$44,7,FALSE)*'ANALYSIS-YLD2'!$F63 + 'ANALYSIS-YLD1'!H63*(1-VLOOKUP('ANALYSIS-YLD2'!H$4,'INTERNAL PARAMETERS-1'!$B$5:$J$44,5,FALSE))*VLOOKUP('ANALYSIS-YLD2'!H$4,'INTERNAL PARAMETERS-1'!$B$5:$J$44,9,FALSE)*'ANALYSIS-YLD2'!$F63</f>
        <v>244.23114140856416</v>
      </c>
      <c r="I63" s="113">
        <f>'ANALYSIS-YLD1'!I63*VLOOKUP('ANALYSIS-YLD2'!I$4,'INTERNAL PARAMETERS-1'!$B$5:$J$44,5,FALSE)*VLOOKUP('ANALYSIS-YLD2'!I$4,'INTERNAL PARAMETERS-1'!$B$5:$J$44,7,FALSE)*'ANALYSIS-YLD2'!$F63 + 'ANALYSIS-YLD1'!I63*(1-VLOOKUP('ANALYSIS-YLD2'!I$4,'INTERNAL PARAMETERS-1'!$B$5:$J$44,5,FALSE))*VLOOKUP('ANALYSIS-YLD2'!I$4,'INTERNAL PARAMETERS-1'!$B$5:$J$44,9,FALSE)*'ANALYSIS-YLD2'!$F63</f>
        <v>272.555447967215</v>
      </c>
      <c r="J63" s="113">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3">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3">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3">
        <f>'ANALYSIS-YLD1'!M63*VLOOKUP('ANALYSIS-YLD2'!M$4,'INTERNAL PARAMETERS-1'!$B$5:$J$44,5,FALSE)*VLOOKUP('ANALYSIS-YLD2'!M$4,'INTERNAL PARAMETERS-1'!$B$5:$J$44,7,FALSE)*'ANALYSIS-YLD2'!$F63 + 'ANALYSIS-YLD1'!M63*(1-VLOOKUP('ANALYSIS-YLD2'!M$4,'INTERNAL PARAMETERS-1'!$B$5:$J$44,5,FALSE))*VLOOKUP('ANALYSIS-YLD2'!M$4,'INTERNAL PARAMETERS-1'!$B$5:$J$44,9,FALSE)*'ANALYSIS-YLD2'!$F63</f>
        <v>2.3458901286767859</v>
      </c>
      <c r="N63" s="113">
        <f>'ANALYSIS-YLD1'!N63*VLOOKUP('ANALYSIS-YLD2'!N$4,'INTERNAL PARAMETERS-1'!$B$5:$J$44,5,FALSE)*VLOOKUP('ANALYSIS-YLD2'!N$4,'INTERNAL PARAMETERS-1'!$B$5:$J$44,7,FALSE)*'ANALYSIS-YLD2'!$F63 + 'ANALYSIS-YLD1'!N63*(1-VLOOKUP('ANALYSIS-YLD2'!N$4,'INTERNAL PARAMETERS-1'!$B$5:$J$44,5,FALSE))*VLOOKUP('ANALYSIS-YLD2'!N$4,'INTERNAL PARAMETERS-1'!$B$5:$J$44,9,FALSE)*'ANALYSIS-YLD2'!$F63</f>
        <v>1.1001410897221546</v>
      </c>
      <c r="O63" s="113">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3">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3">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3">
        <f>'ANALYSIS-YLD1'!R63*VLOOKUP('ANALYSIS-YLD2'!R$4,'INTERNAL PARAMETERS-1'!$B$5:$J$44,5,FALSE)*VLOOKUP('ANALYSIS-YLD2'!R$4,'INTERNAL PARAMETERS-1'!$B$5:$J$44,7,FALSE)*'ANALYSIS-YLD2'!$F63 + 'ANALYSIS-YLD1'!R63*(1-VLOOKUP('ANALYSIS-YLD2'!R$4,'INTERNAL PARAMETERS-1'!$B$5:$J$44,5,FALSE))*VLOOKUP('ANALYSIS-YLD2'!R$4,'INTERNAL PARAMETERS-1'!$B$5:$J$44,9,FALSE)*'ANALYSIS-YLD2'!$F63</f>
        <v>2.3297271877196328</v>
      </c>
      <c r="S63" s="113">
        <f>'ANALYSIS-YLD1'!S63*VLOOKUP('ANALYSIS-YLD2'!S$4,'INTERNAL PARAMETERS-1'!$B$5:$J$44,5,FALSE)*VLOOKUP('ANALYSIS-YLD2'!S$4,'INTERNAL PARAMETERS-1'!$B$5:$J$44,7,FALSE)*'ANALYSIS-YLD2'!$F63 + 'ANALYSIS-YLD1'!S63*(1-VLOOKUP('ANALYSIS-YLD2'!S$4,'INTERNAL PARAMETERS-1'!$B$5:$J$44,5,FALSE))*VLOOKUP('ANALYSIS-YLD2'!S$4,'INTERNAL PARAMETERS-1'!$B$5:$J$44,9,FALSE)*'ANALYSIS-YLD2'!$F63</f>
        <v>47.859843951175776</v>
      </c>
      <c r="T63" s="113">
        <f>'ANALYSIS-YLD1'!T63*VLOOKUP('ANALYSIS-YLD2'!T$4,'INTERNAL PARAMETERS-1'!$B$5:$J$44,5,FALSE)*VLOOKUP('ANALYSIS-YLD2'!T$4,'INTERNAL PARAMETERS-1'!$B$5:$J$44,7,FALSE)*'ANALYSIS-YLD2'!$F63 + 'ANALYSIS-YLD1'!T63*(1-VLOOKUP('ANALYSIS-YLD2'!T$4,'INTERNAL PARAMETERS-1'!$B$5:$J$44,5,FALSE))*VLOOKUP('ANALYSIS-YLD2'!T$4,'INTERNAL PARAMETERS-1'!$B$5:$J$44,9,FALSE)*'ANALYSIS-YLD2'!$F63</f>
        <v>8.7364769539486229</v>
      </c>
      <c r="U63" s="113">
        <f>'ANALYSIS-YLD1'!U63*VLOOKUP('ANALYSIS-YLD2'!U$4,'INTERNAL PARAMETERS-1'!$B$5:$J$44,5,FALSE)*VLOOKUP('ANALYSIS-YLD2'!U$4,'INTERNAL PARAMETERS-1'!$B$5:$J$44,7,FALSE)*'ANALYSIS-YLD2'!$F63 + 'ANALYSIS-YLD1'!U63*(1-VLOOKUP('ANALYSIS-YLD2'!U$4,'INTERNAL PARAMETERS-1'!$B$5:$J$44,5,FALSE))*VLOOKUP('ANALYSIS-YLD2'!U$4,'INTERNAL PARAMETERS-1'!$B$5:$J$44,9,FALSE)*'ANALYSIS-YLD2'!$F63</f>
        <v>6.2158660677484718</v>
      </c>
      <c r="V63" s="113">
        <f>'ANALYSIS-YLD1'!V63*VLOOKUP('ANALYSIS-YLD2'!V$4,'INTERNAL PARAMETERS-1'!$B$5:$J$44,5,FALSE)*VLOOKUP('ANALYSIS-YLD2'!V$4,'INTERNAL PARAMETERS-1'!$B$5:$J$44,7,FALSE)*'ANALYSIS-YLD2'!$F63 + 'ANALYSIS-YLD1'!V63*(1-VLOOKUP('ANALYSIS-YLD2'!V$4,'INTERNAL PARAMETERS-1'!$B$5:$J$44,5,FALSE))*VLOOKUP('ANALYSIS-YLD2'!V$4,'INTERNAL PARAMETERS-1'!$B$5:$J$44,9,FALSE)*'ANALYSIS-YLD2'!$F63</f>
        <v>24.466804331453364</v>
      </c>
      <c r="W63" s="113">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3">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3">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3">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3">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3">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3">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3">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3">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3">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1.8927764953301138</v>
      </c>
      <c r="AG63" s="113">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3">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3">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8.0887884415816833E-2</v>
      </c>
      <c r="AJ63" s="113">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3.1546274922168567</v>
      </c>
      <c r="AK63" s="113">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3">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3">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3">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3">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3">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3">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3">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3">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2">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4">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3">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3">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5.037965723152352</v>
      </c>
      <c r="AX63" s="113">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3">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3">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3">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0.43341308569405806</v>
      </c>
      <c r="BB63" s="113">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1.0143877581694458</v>
      </c>
      <c r="BC63" s="113">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0.79324362001173288</v>
      </c>
      <c r="BD63" s="113">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0.88049993980784891</v>
      </c>
      <c r="BE63" s="113">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2.6076416850065183</v>
      </c>
      <c r="BF63" s="113">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3">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1.1174668727926003</v>
      </c>
      <c r="BH63" s="113">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4.2464718788285047E-3</v>
      </c>
      <c r="BI63" s="113">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3">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0.23176528452355932</v>
      </c>
      <c r="BK63" s="113">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0.31765747184184406</v>
      </c>
      <c r="BL63" s="113">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1.2012501407150291</v>
      </c>
      <c r="BM63" s="113">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0.23399162700365073</v>
      </c>
      <c r="BN63" s="113">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0.26469909677353687</v>
      </c>
      <c r="BO63" s="113">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0.19742961922689789</v>
      </c>
      <c r="BP63" s="113">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1.5384339809385566E-2</v>
      </c>
      <c r="BQ63" s="113">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0.92337073086562149</v>
      </c>
      <c r="BR63" s="113">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3.8701023015227085E-2</v>
      </c>
      <c r="BS63" s="113">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3.8383013014102458E-3</v>
      </c>
      <c r="BT63" s="113">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3">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3">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3">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3">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3">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3">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3.9144338452127541E-3</v>
      </c>
      <c r="CA63" s="113">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3">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3">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8.4657080787142146E-3</v>
      </c>
      <c r="CD63" s="113">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1.8465340649954386E-2</v>
      </c>
      <c r="CE63" s="113">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3.5442588014745473E-2</v>
      </c>
      <c r="CF63" s="113">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4.2647203282463936E-2</v>
      </c>
      <c r="CG63" s="113">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5.1381945327848234E-4</v>
      </c>
      <c r="CH63" s="112">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4">
        <f t="shared" si="0"/>
        <v>881.78747003615683</v>
      </c>
      <c r="CK63" s="112">
        <f t="shared" si="1"/>
        <v>15.426401884913915</v>
      </c>
    </row>
    <row r="64" spans="2:89" x14ac:dyDescent="0.5">
      <c r="B64" s="129" t="s">
        <v>27</v>
      </c>
      <c r="C64" s="128" t="s">
        <v>2</v>
      </c>
      <c r="D64" s="128" t="s">
        <v>15</v>
      </c>
      <c r="E64" s="127">
        <f>'INPUTS-Incidence'!E64</f>
        <v>1260.7077593681779</v>
      </c>
      <c r="F64" s="126">
        <f>'INTERNAL PARAMETERS-1'!M10</f>
        <v>58.935000000000002</v>
      </c>
      <c r="G64" s="114">
        <f>'ANALYSIS-YLD1'!G64*VLOOKUP('ANALYSIS-YLD2'!G$4,'INTERNAL PARAMETERS-1'!$B$5:$J$44,5,FALSE)*VLOOKUP('ANALYSIS-YLD2'!G$4,'INTERNAL PARAMETERS-1'!$B$5:$J$44,7,FALSE)*'ANALYSIS-YLD2'!$F64 + 'ANALYSIS-YLD1'!G64*(1-VLOOKUP('ANALYSIS-YLD2'!G$4,'INTERNAL PARAMETERS-1'!$B$5:$J$44,5,FALSE))*VLOOKUP('ANALYSIS-YLD2'!G$4,'INTERNAL PARAMETERS-1'!$B$5:$J$44,9,FALSE)*'ANALYSIS-YLD2'!$F64</f>
        <v>309.27459377656669</v>
      </c>
      <c r="H64" s="113">
        <f>'ANALYSIS-YLD1'!H64*VLOOKUP('ANALYSIS-YLD2'!H$4,'INTERNAL PARAMETERS-1'!$B$5:$J$44,5,FALSE)*VLOOKUP('ANALYSIS-YLD2'!H$4,'INTERNAL PARAMETERS-1'!$B$5:$J$44,7,FALSE)*'ANALYSIS-YLD2'!$F64 + 'ANALYSIS-YLD1'!H64*(1-VLOOKUP('ANALYSIS-YLD2'!H$4,'INTERNAL PARAMETERS-1'!$B$5:$J$44,5,FALSE))*VLOOKUP('ANALYSIS-YLD2'!H$4,'INTERNAL PARAMETERS-1'!$B$5:$J$44,9,FALSE)*'ANALYSIS-YLD2'!$F64</f>
        <v>127.99777178127687</v>
      </c>
      <c r="I64" s="113">
        <f>'ANALYSIS-YLD1'!I64*VLOOKUP('ANALYSIS-YLD2'!I$4,'INTERNAL PARAMETERS-1'!$B$5:$J$44,5,FALSE)*VLOOKUP('ANALYSIS-YLD2'!I$4,'INTERNAL PARAMETERS-1'!$B$5:$J$44,7,FALSE)*'ANALYSIS-YLD2'!$F64 + 'ANALYSIS-YLD1'!I64*(1-VLOOKUP('ANALYSIS-YLD2'!I$4,'INTERNAL PARAMETERS-1'!$B$5:$J$44,5,FALSE))*VLOOKUP('ANALYSIS-YLD2'!I$4,'INTERNAL PARAMETERS-1'!$B$5:$J$44,9,FALSE)*'ANALYSIS-YLD2'!$F64</f>
        <v>207.30630812602683</v>
      </c>
      <c r="J64" s="113">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3">
        <f>'ANALYSIS-YLD1'!K64*VLOOKUP('ANALYSIS-YLD2'!K$4,'INTERNAL PARAMETERS-1'!$B$5:$J$44,5,FALSE)*VLOOKUP('ANALYSIS-YLD2'!K$4,'INTERNAL PARAMETERS-1'!$B$5:$J$44,7,FALSE)*'ANALYSIS-YLD2'!$F64 + 'ANALYSIS-YLD1'!K64*(1-VLOOKUP('ANALYSIS-YLD2'!K$4,'INTERNAL PARAMETERS-1'!$B$5:$J$44,5,FALSE))*VLOOKUP('ANALYSIS-YLD2'!K$4,'INTERNAL PARAMETERS-1'!$B$5:$J$44,9,FALSE)*'ANALYSIS-YLD2'!$F64</f>
        <v>4.169668288218265</v>
      </c>
      <c r="L64" s="113">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3">
        <f>'ANALYSIS-YLD1'!M64*VLOOKUP('ANALYSIS-YLD2'!M$4,'INTERNAL PARAMETERS-1'!$B$5:$J$44,5,FALSE)*VLOOKUP('ANALYSIS-YLD2'!M$4,'INTERNAL PARAMETERS-1'!$B$5:$J$44,7,FALSE)*'ANALYSIS-YLD2'!$F64 + 'ANALYSIS-YLD1'!M64*(1-VLOOKUP('ANALYSIS-YLD2'!M$4,'INTERNAL PARAMETERS-1'!$B$5:$J$44,5,FALSE))*VLOOKUP('ANALYSIS-YLD2'!M$4,'INTERNAL PARAMETERS-1'!$B$5:$J$44,9,FALSE)*'ANALYSIS-YLD2'!$F64</f>
        <v>2.1945563911823656</v>
      </c>
      <c r="N64" s="113">
        <f>'ANALYSIS-YLD1'!N64*VLOOKUP('ANALYSIS-YLD2'!N$4,'INTERNAL PARAMETERS-1'!$B$5:$J$44,5,FALSE)*VLOOKUP('ANALYSIS-YLD2'!N$4,'INTERNAL PARAMETERS-1'!$B$5:$J$44,7,FALSE)*'ANALYSIS-YLD2'!$F64 + 'ANALYSIS-YLD1'!N64*(1-VLOOKUP('ANALYSIS-YLD2'!N$4,'INTERNAL PARAMETERS-1'!$B$5:$J$44,5,FALSE))*VLOOKUP('ANALYSIS-YLD2'!N$4,'INTERNAL PARAMETERS-1'!$B$5:$J$44,9,FALSE)*'ANALYSIS-YLD2'!$F64</f>
        <v>0.74902197522518799</v>
      </c>
      <c r="O64" s="113">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3">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3">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3">
        <f>'ANALYSIS-YLD1'!R64*VLOOKUP('ANALYSIS-YLD2'!R$4,'INTERNAL PARAMETERS-1'!$B$5:$J$44,5,FALSE)*VLOOKUP('ANALYSIS-YLD2'!R$4,'INTERNAL PARAMETERS-1'!$B$5:$J$44,7,FALSE)*'ANALYSIS-YLD2'!$F64 + 'ANALYSIS-YLD1'!R64*(1-VLOOKUP('ANALYSIS-YLD2'!R$4,'INTERNAL PARAMETERS-1'!$B$5:$J$44,5,FALSE))*VLOOKUP('ANALYSIS-YLD2'!R$4,'INTERNAL PARAMETERS-1'!$B$5:$J$44,9,FALSE)*'ANALYSIS-YLD2'!$F64</f>
        <v>1.7296996186659037</v>
      </c>
      <c r="S64" s="113">
        <f>'ANALYSIS-YLD1'!S64*VLOOKUP('ANALYSIS-YLD2'!S$4,'INTERNAL PARAMETERS-1'!$B$5:$J$44,5,FALSE)*VLOOKUP('ANALYSIS-YLD2'!S$4,'INTERNAL PARAMETERS-1'!$B$5:$J$44,7,FALSE)*'ANALYSIS-YLD2'!$F64 + 'ANALYSIS-YLD1'!S64*(1-VLOOKUP('ANALYSIS-YLD2'!S$4,'INTERNAL PARAMETERS-1'!$B$5:$J$44,5,FALSE))*VLOOKUP('ANALYSIS-YLD2'!S$4,'INTERNAL PARAMETERS-1'!$B$5:$J$44,9,FALSE)*'ANALYSIS-YLD2'!$F64</f>
        <v>34.028647334338686</v>
      </c>
      <c r="T64" s="113">
        <f>'ANALYSIS-YLD1'!T64*VLOOKUP('ANALYSIS-YLD2'!T$4,'INTERNAL PARAMETERS-1'!$B$5:$J$44,5,FALSE)*VLOOKUP('ANALYSIS-YLD2'!T$4,'INTERNAL PARAMETERS-1'!$B$5:$J$44,7,FALSE)*'ANALYSIS-YLD2'!$F64 + 'ANALYSIS-YLD1'!T64*(1-VLOOKUP('ANALYSIS-YLD2'!T$4,'INTERNAL PARAMETERS-1'!$B$5:$J$44,5,FALSE))*VLOOKUP('ANALYSIS-YLD2'!T$4,'INTERNAL PARAMETERS-1'!$B$5:$J$44,9,FALSE)*'ANALYSIS-YLD2'!$F64</f>
        <v>5.0963726908733529</v>
      </c>
      <c r="U64" s="113">
        <f>'ANALYSIS-YLD1'!U64*VLOOKUP('ANALYSIS-YLD2'!U$4,'INTERNAL PARAMETERS-1'!$B$5:$J$44,5,FALSE)*VLOOKUP('ANALYSIS-YLD2'!U$4,'INTERNAL PARAMETERS-1'!$B$5:$J$44,7,FALSE)*'ANALYSIS-YLD2'!$F64 + 'ANALYSIS-YLD1'!U64*(1-VLOOKUP('ANALYSIS-YLD2'!U$4,'INTERNAL PARAMETERS-1'!$B$5:$J$44,5,FALSE))*VLOOKUP('ANALYSIS-YLD2'!U$4,'INTERNAL PARAMETERS-1'!$B$5:$J$44,9,FALSE)*'ANALYSIS-YLD2'!$F64</f>
        <v>3.839267427124593</v>
      </c>
      <c r="V64" s="113">
        <f>'ANALYSIS-YLD1'!V64*VLOOKUP('ANALYSIS-YLD2'!V$4,'INTERNAL PARAMETERS-1'!$B$5:$J$44,5,FALSE)*VLOOKUP('ANALYSIS-YLD2'!V$4,'INTERNAL PARAMETERS-1'!$B$5:$J$44,7,FALSE)*'ANALYSIS-YLD2'!$F64 + 'ANALYSIS-YLD1'!V64*(1-VLOOKUP('ANALYSIS-YLD2'!V$4,'INTERNAL PARAMETERS-1'!$B$5:$J$44,5,FALSE))*VLOOKUP('ANALYSIS-YLD2'!V$4,'INTERNAL PARAMETERS-1'!$B$5:$J$44,9,FALSE)*'ANALYSIS-YLD2'!$F64</f>
        <v>15.789697823150117</v>
      </c>
      <c r="W64" s="113">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3">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3">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3">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3">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3">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3">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3">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3">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3">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1.2045708388186096</v>
      </c>
      <c r="AG64" s="113">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1.8999724973642138</v>
      </c>
      <c r="AH64" s="113">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3">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0.15443215882289868</v>
      </c>
      <c r="AJ64" s="113">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2.4091416776372192</v>
      </c>
      <c r="AK64" s="113">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3">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3">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3">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3">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3">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3">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3">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3">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2">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4">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3">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3">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4.153081786562721</v>
      </c>
      <c r="AX64" s="113">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3">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3">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3">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0.43943912565479543</v>
      </c>
      <c r="BB64" s="113">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0.74852756559662725</v>
      </c>
      <c r="BC64" s="113">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0.86172067624005411</v>
      </c>
      <c r="BD64" s="113">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0.74272030821468338</v>
      </c>
      <c r="BE64" s="113">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1.7862945503151042</v>
      </c>
      <c r="BF64" s="113">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3">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0.8611239937850157</v>
      </c>
      <c r="BH64" s="113">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2.6847924752657092E-3</v>
      </c>
      <c r="BI64" s="113">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3">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0.16210730281879013</v>
      </c>
      <c r="BK64" s="113">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0.26457094543651904</v>
      </c>
      <c r="BL64" s="113">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0.89352006980733623</v>
      </c>
      <c r="BM64" s="113">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0.16139131540338175</v>
      </c>
      <c r="BN64" s="113">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0.2285568092593557</v>
      </c>
      <c r="BO64" s="113">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0.20673042968878119</v>
      </c>
      <c r="BP64" s="113">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1.6465345549474313E-2</v>
      </c>
      <c r="BQ64" s="113">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0.81681141825683135</v>
      </c>
      <c r="BR64" s="113">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2.5704719443580687E-2</v>
      </c>
      <c r="BS64" s="113">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1.7649270079654195E-3</v>
      </c>
      <c r="BT64" s="113">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3">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3">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3">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3">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3">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3">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2.603447779322273E-3</v>
      </c>
      <c r="CA64" s="113">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3">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3">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8.0353884919280028E-3</v>
      </c>
      <c r="CD64" s="113">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1.3499461944419762E-2</v>
      </c>
      <c r="CE64" s="113">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2.58350542248224E-2</v>
      </c>
      <c r="CF64" s="113">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8.0220608175953119E-3</v>
      </c>
      <c r="CG64" s="113">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2">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4">
        <f t="shared" si="0"/>
        <v>717.84372240529194</v>
      </c>
      <c r="CK64" s="112">
        <f t="shared" si="1"/>
        <v>12.431211494774368</v>
      </c>
    </row>
    <row r="65" spans="2:89" x14ac:dyDescent="0.5">
      <c r="B65" s="129" t="s">
        <v>27</v>
      </c>
      <c r="C65" s="128" t="s">
        <v>2</v>
      </c>
      <c r="D65" s="128" t="s">
        <v>14</v>
      </c>
      <c r="E65" s="127">
        <f>'INPUTS-Incidence'!E65</f>
        <v>1238.2119589819738</v>
      </c>
      <c r="F65" s="126">
        <f>'INTERNAL PARAMETERS-1'!M11</f>
        <v>53.995000000000005</v>
      </c>
      <c r="G65" s="114">
        <f>'ANALYSIS-YLD1'!G65*VLOOKUP('ANALYSIS-YLD2'!G$4,'INTERNAL PARAMETERS-1'!$B$5:$J$44,5,FALSE)*VLOOKUP('ANALYSIS-YLD2'!G$4,'INTERNAL PARAMETERS-1'!$B$5:$J$44,7,FALSE)*'ANALYSIS-YLD2'!$F65 + 'ANALYSIS-YLD1'!G65*(1-VLOOKUP('ANALYSIS-YLD2'!G$4,'INTERNAL PARAMETERS-1'!$B$5:$J$44,5,FALSE))*VLOOKUP('ANALYSIS-YLD2'!G$4,'INTERNAL PARAMETERS-1'!$B$5:$J$44,9,FALSE)*'ANALYSIS-YLD2'!$F65</f>
        <v>397.76650155796392</v>
      </c>
      <c r="H65" s="113">
        <f>'ANALYSIS-YLD1'!H65*VLOOKUP('ANALYSIS-YLD2'!H$4,'INTERNAL PARAMETERS-1'!$B$5:$J$44,5,FALSE)*VLOOKUP('ANALYSIS-YLD2'!H$4,'INTERNAL PARAMETERS-1'!$B$5:$J$44,7,FALSE)*'ANALYSIS-YLD2'!$F65 + 'ANALYSIS-YLD1'!H65*(1-VLOOKUP('ANALYSIS-YLD2'!H$4,'INTERNAL PARAMETERS-1'!$B$5:$J$44,5,FALSE))*VLOOKUP('ANALYSIS-YLD2'!H$4,'INTERNAL PARAMETERS-1'!$B$5:$J$44,9,FALSE)*'ANALYSIS-YLD2'!$F65</f>
        <v>157.06133022953318</v>
      </c>
      <c r="I65" s="113">
        <f>'ANALYSIS-YLD1'!I65*VLOOKUP('ANALYSIS-YLD2'!I$4,'INTERNAL PARAMETERS-1'!$B$5:$J$44,5,FALSE)*VLOOKUP('ANALYSIS-YLD2'!I$4,'INTERNAL PARAMETERS-1'!$B$5:$J$44,7,FALSE)*'ANALYSIS-YLD2'!$F65 + 'ANALYSIS-YLD1'!I65*(1-VLOOKUP('ANALYSIS-YLD2'!I$4,'INTERNAL PARAMETERS-1'!$B$5:$J$44,5,FALSE))*VLOOKUP('ANALYSIS-YLD2'!I$4,'INTERNAL PARAMETERS-1'!$B$5:$J$44,9,FALSE)*'ANALYSIS-YLD2'!$F65</f>
        <v>179.1341746540804</v>
      </c>
      <c r="J65" s="113">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3">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3">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3">
        <f>'ANALYSIS-YLD1'!M65*VLOOKUP('ANALYSIS-YLD2'!M$4,'INTERNAL PARAMETERS-1'!$B$5:$J$44,5,FALSE)*VLOOKUP('ANALYSIS-YLD2'!M$4,'INTERNAL PARAMETERS-1'!$B$5:$J$44,7,FALSE)*'ANALYSIS-YLD2'!$F65 + 'ANALYSIS-YLD1'!M65*(1-VLOOKUP('ANALYSIS-YLD2'!M$4,'INTERNAL PARAMETERS-1'!$B$5:$J$44,5,FALSE))*VLOOKUP('ANALYSIS-YLD2'!M$4,'INTERNAL PARAMETERS-1'!$B$5:$J$44,9,FALSE)*'ANALYSIS-YLD2'!$F65</f>
        <v>2.7511459461786574</v>
      </c>
      <c r="N65" s="113">
        <f>'ANALYSIS-YLD1'!N65*VLOOKUP('ANALYSIS-YLD2'!N$4,'INTERNAL PARAMETERS-1'!$B$5:$J$44,5,FALSE)*VLOOKUP('ANALYSIS-YLD2'!N$4,'INTERNAL PARAMETERS-1'!$B$5:$J$44,7,FALSE)*'ANALYSIS-YLD2'!$F65 + 'ANALYSIS-YLD1'!N65*(1-VLOOKUP('ANALYSIS-YLD2'!N$4,'INTERNAL PARAMETERS-1'!$B$5:$J$44,5,FALSE))*VLOOKUP('ANALYSIS-YLD2'!N$4,'INTERNAL PARAMETERS-1'!$B$5:$J$44,9,FALSE)*'ANALYSIS-YLD2'!$F65</f>
        <v>0.62306782825495599</v>
      </c>
      <c r="O65" s="113">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3">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3">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3">
        <f>'ANALYSIS-YLD1'!R65*VLOOKUP('ANALYSIS-YLD2'!R$4,'INTERNAL PARAMETERS-1'!$B$5:$J$44,5,FALSE)*VLOOKUP('ANALYSIS-YLD2'!R$4,'INTERNAL PARAMETERS-1'!$B$5:$J$44,7,FALSE)*'ANALYSIS-YLD2'!$F65 + 'ANALYSIS-YLD1'!R65*(1-VLOOKUP('ANALYSIS-YLD2'!R$4,'INTERNAL PARAMETERS-1'!$B$5:$J$44,5,FALSE))*VLOOKUP('ANALYSIS-YLD2'!R$4,'INTERNAL PARAMETERS-1'!$B$5:$J$44,9,FALSE)*'ANALYSIS-YLD2'!$F65</f>
        <v>1.2863335809134575</v>
      </c>
      <c r="S65" s="113">
        <f>'ANALYSIS-YLD1'!S65*VLOOKUP('ANALYSIS-YLD2'!S$4,'INTERNAL PARAMETERS-1'!$B$5:$J$44,5,FALSE)*VLOOKUP('ANALYSIS-YLD2'!S$4,'INTERNAL PARAMETERS-1'!$B$5:$J$44,7,FALSE)*'ANALYSIS-YLD2'!$F65 + 'ANALYSIS-YLD1'!S65*(1-VLOOKUP('ANALYSIS-YLD2'!S$4,'INTERNAL PARAMETERS-1'!$B$5:$J$44,5,FALSE))*VLOOKUP('ANALYSIS-YLD2'!S$4,'INTERNAL PARAMETERS-1'!$B$5:$J$44,9,FALSE)*'ANALYSIS-YLD2'!$F65</f>
        <v>24.366958188859467</v>
      </c>
      <c r="T65" s="113">
        <f>'ANALYSIS-YLD1'!T65*VLOOKUP('ANALYSIS-YLD2'!T$4,'INTERNAL PARAMETERS-1'!$B$5:$J$44,5,FALSE)*VLOOKUP('ANALYSIS-YLD2'!T$4,'INTERNAL PARAMETERS-1'!$B$5:$J$44,7,FALSE)*'ANALYSIS-YLD2'!$F65 + 'ANALYSIS-YLD1'!T65*(1-VLOOKUP('ANALYSIS-YLD2'!T$4,'INTERNAL PARAMETERS-1'!$B$5:$J$44,5,FALSE))*VLOOKUP('ANALYSIS-YLD2'!T$4,'INTERNAL PARAMETERS-1'!$B$5:$J$44,9,FALSE)*'ANALYSIS-YLD2'!$F65</f>
        <v>5.3061260212680121</v>
      </c>
      <c r="U65" s="113">
        <f>'ANALYSIS-YLD1'!U65*VLOOKUP('ANALYSIS-YLD2'!U$4,'INTERNAL PARAMETERS-1'!$B$5:$J$44,5,FALSE)*VLOOKUP('ANALYSIS-YLD2'!U$4,'INTERNAL PARAMETERS-1'!$B$5:$J$44,7,FALSE)*'ANALYSIS-YLD2'!$F65 + 'ANALYSIS-YLD1'!U65*(1-VLOOKUP('ANALYSIS-YLD2'!U$4,'INTERNAL PARAMETERS-1'!$B$5:$J$44,5,FALSE))*VLOOKUP('ANALYSIS-YLD2'!U$4,'INTERNAL PARAMETERS-1'!$B$5:$J$44,9,FALSE)*'ANALYSIS-YLD2'!$F65</f>
        <v>5.0874493125127245</v>
      </c>
      <c r="V65" s="113">
        <f>'ANALYSIS-YLD1'!V65*VLOOKUP('ANALYSIS-YLD2'!V$4,'INTERNAL PARAMETERS-1'!$B$5:$J$44,5,FALSE)*VLOOKUP('ANALYSIS-YLD2'!V$4,'INTERNAL PARAMETERS-1'!$B$5:$J$44,7,FALSE)*'ANALYSIS-YLD2'!$F65 + 'ANALYSIS-YLD1'!V65*(1-VLOOKUP('ANALYSIS-YLD2'!V$4,'INTERNAL PARAMETERS-1'!$B$5:$J$44,5,FALSE))*VLOOKUP('ANALYSIS-YLD2'!V$4,'INTERNAL PARAMETERS-1'!$B$5:$J$44,9,FALSE)*'ANALYSIS-YLD2'!$F65</f>
        <v>15.240641058360255</v>
      </c>
      <c r="W65" s="113">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3">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3">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3">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3">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3">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3">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3">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3">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3">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0.62708762069531054</v>
      </c>
      <c r="AG65" s="113">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3">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3">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0.32158339522836438</v>
      </c>
      <c r="AJ65" s="113">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3">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3">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3">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3">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3">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3">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3">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3">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3">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2">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4">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3">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3">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3.9170233075421117</v>
      </c>
      <c r="AX65" s="113">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3">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3">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3">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0.60129189421093265</v>
      </c>
      <c r="BB65" s="113">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0.67962337668500172</v>
      </c>
      <c r="BC65" s="113">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0.82071162014207555</v>
      </c>
      <c r="BD65" s="113">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0.74610147285643236</v>
      </c>
      <c r="BE65" s="113">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1.7160333875697942</v>
      </c>
      <c r="BF65" s="113">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3">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0.67304184255365285</v>
      </c>
      <c r="BH65" s="113">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3.0510325768460318E-3</v>
      </c>
      <c r="BI65" s="113">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3">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0.17078579214898618</v>
      </c>
      <c r="BK65" s="113">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0.26307594025868819</v>
      </c>
      <c r="BL65" s="113">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0.94155145284497765</v>
      </c>
      <c r="BM65" s="113">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0.25041752227244707</v>
      </c>
      <c r="BN65" s="113">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0.2281425874661806</v>
      </c>
      <c r="BO65" s="113">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0.1890658571001784</v>
      </c>
      <c r="BP65" s="113">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1.4137380386540057E-2</v>
      </c>
      <c r="BQ65" s="113">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0.87576046947442487</v>
      </c>
      <c r="BR65" s="113">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2.6963751104016883E-2</v>
      </c>
      <c r="BS65" s="113">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2.8413362541575607E-3</v>
      </c>
      <c r="BT65" s="113">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3">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3">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3">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3">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3">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3">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3.4516732182500571E-3</v>
      </c>
      <c r="CA65" s="113">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3">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3">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9.861923480714449E-3</v>
      </c>
      <c r="CD65" s="113">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1.2395889930620243E-2</v>
      </c>
      <c r="CE65" s="113">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2.2729385546027589E-2</v>
      </c>
      <c r="CF65" s="113">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1.8233144176033861E-2</v>
      </c>
      <c r="CG65" s="113">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6.0414064973622725E-4</v>
      </c>
      <c r="CH65" s="112">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4">
        <f t="shared" si="0"/>
        <v>789.57239939384874</v>
      </c>
      <c r="CK65" s="112">
        <f t="shared" si="1"/>
        <v>12.186896180448823</v>
      </c>
    </row>
    <row r="66" spans="2:89" x14ac:dyDescent="0.5">
      <c r="B66" s="129" t="s">
        <v>27</v>
      </c>
      <c r="C66" s="128" t="s">
        <v>2</v>
      </c>
      <c r="D66" s="128" t="s">
        <v>13</v>
      </c>
      <c r="E66" s="127">
        <f>'INPUTS-Incidence'!E66</f>
        <v>1202.9191464000246</v>
      </c>
      <c r="F66" s="126">
        <f>'INTERNAL PARAMETERS-1'!M12</f>
        <v>49.09</v>
      </c>
      <c r="G66" s="114">
        <f>'ANALYSIS-YLD1'!G66*VLOOKUP('ANALYSIS-YLD2'!G$4,'INTERNAL PARAMETERS-1'!$B$5:$J$44,5,FALSE)*VLOOKUP('ANALYSIS-YLD2'!G$4,'INTERNAL PARAMETERS-1'!$B$5:$J$44,7,FALSE)*'ANALYSIS-YLD2'!$F66 + 'ANALYSIS-YLD1'!G66*(1-VLOOKUP('ANALYSIS-YLD2'!G$4,'INTERNAL PARAMETERS-1'!$B$5:$J$44,5,FALSE))*VLOOKUP('ANALYSIS-YLD2'!G$4,'INTERNAL PARAMETERS-1'!$B$5:$J$44,9,FALSE)*'ANALYSIS-YLD2'!$F66</f>
        <v>320.01501427243886</v>
      </c>
      <c r="H66" s="113">
        <f>'ANALYSIS-YLD1'!H66*VLOOKUP('ANALYSIS-YLD2'!H$4,'INTERNAL PARAMETERS-1'!$B$5:$J$44,5,FALSE)*VLOOKUP('ANALYSIS-YLD2'!H$4,'INTERNAL PARAMETERS-1'!$B$5:$J$44,7,FALSE)*'ANALYSIS-YLD2'!$F66 + 'ANALYSIS-YLD1'!H66*(1-VLOOKUP('ANALYSIS-YLD2'!H$4,'INTERNAL PARAMETERS-1'!$B$5:$J$44,5,FALSE))*VLOOKUP('ANALYSIS-YLD2'!H$4,'INTERNAL PARAMETERS-1'!$B$5:$J$44,9,FALSE)*'ANALYSIS-YLD2'!$F66</f>
        <v>96.493841153794932</v>
      </c>
      <c r="I66" s="113">
        <f>'ANALYSIS-YLD1'!I66*VLOOKUP('ANALYSIS-YLD2'!I$4,'INTERNAL PARAMETERS-1'!$B$5:$J$44,5,FALSE)*VLOOKUP('ANALYSIS-YLD2'!I$4,'INTERNAL PARAMETERS-1'!$B$5:$J$44,7,FALSE)*'ANALYSIS-YLD2'!$F66 + 'ANALYSIS-YLD1'!I66*(1-VLOOKUP('ANALYSIS-YLD2'!I$4,'INTERNAL PARAMETERS-1'!$B$5:$J$44,5,FALSE))*VLOOKUP('ANALYSIS-YLD2'!I$4,'INTERNAL PARAMETERS-1'!$B$5:$J$44,9,FALSE)*'ANALYSIS-YLD2'!$F66</f>
        <v>141.73239261599312</v>
      </c>
      <c r="J66" s="113">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3">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3">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3">
        <f>'ANALYSIS-YLD1'!M66*VLOOKUP('ANALYSIS-YLD2'!M$4,'INTERNAL PARAMETERS-1'!$B$5:$J$44,5,FALSE)*VLOOKUP('ANALYSIS-YLD2'!M$4,'INTERNAL PARAMETERS-1'!$B$5:$J$44,7,FALSE)*'ANALYSIS-YLD2'!$F66 + 'ANALYSIS-YLD1'!M66*(1-VLOOKUP('ANALYSIS-YLD2'!M$4,'INTERNAL PARAMETERS-1'!$B$5:$J$44,5,FALSE))*VLOOKUP('ANALYSIS-YLD2'!M$4,'INTERNAL PARAMETERS-1'!$B$5:$J$44,9,FALSE)*'ANALYSIS-YLD2'!$F66</f>
        <v>2.1608683873068317</v>
      </c>
      <c r="N66" s="113">
        <f>'ANALYSIS-YLD1'!N66*VLOOKUP('ANALYSIS-YLD2'!N$4,'INTERNAL PARAMETERS-1'!$B$5:$J$44,5,FALSE)*VLOOKUP('ANALYSIS-YLD2'!N$4,'INTERNAL PARAMETERS-1'!$B$5:$J$44,7,FALSE)*'ANALYSIS-YLD2'!$F66 + 'ANALYSIS-YLD1'!N66*(1-VLOOKUP('ANALYSIS-YLD2'!N$4,'INTERNAL PARAMETERS-1'!$B$5:$J$44,5,FALSE))*VLOOKUP('ANALYSIS-YLD2'!N$4,'INTERNAL PARAMETERS-1'!$B$5:$J$44,9,FALSE)*'ANALYSIS-YLD2'!$F66</f>
        <v>0.4346574342283856</v>
      </c>
      <c r="O66" s="113">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3">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3">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3">
        <f>'ANALYSIS-YLD1'!R66*VLOOKUP('ANALYSIS-YLD2'!R$4,'INTERNAL PARAMETERS-1'!$B$5:$J$44,5,FALSE)*VLOOKUP('ANALYSIS-YLD2'!R$4,'INTERNAL PARAMETERS-1'!$B$5:$J$44,7,FALSE)*'ANALYSIS-YLD2'!$F66 + 'ANALYSIS-YLD1'!R66*(1-VLOOKUP('ANALYSIS-YLD2'!R$4,'INTERNAL PARAMETERS-1'!$B$5:$J$44,5,FALSE))*VLOOKUP('ANALYSIS-YLD2'!R$4,'INTERNAL PARAMETERS-1'!$B$5:$J$44,9,FALSE)*'ANALYSIS-YLD2'!$F66</f>
        <v>0.74508569419517612</v>
      </c>
      <c r="S66" s="113">
        <f>'ANALYSIS-YLD1'!S66*VLOOKUP('ANALYSIS-YLD2'!S$4,'INTERNAL PARAMETERS-1'!$B$5:$J$44,5,FALSE)*VLOOKUP('ANALYSIS-YLD2'!S$4,'INTERNAL PARAMETERS-1'!$B$5:$J$44,7,FALSE)*'ANALYSIS-YLD2'!$F66 + 'ANALYSIS-YLD1'!S66*(1-VLOOKUP('ANALYSIS-YLD2'!S$4,'INTERNAL PARAMETERS-1'!$B$5:$J$44,5,FALSE))*VLOOKUP('ANALYSIS-YLD2'!S$4,'INTERNAL PARAMETERS-1'!$B$5:$J$44,9,FALSE)*'ANALYSIS-YLD2'!$F66</f>
        <v>24.7705166895642</v>
      </c>
      <c r="T66" s="113">
        <f>'ANALYSIS-YLD1'!T66*VLOOKUP('ANALYSIS-YLD2'!T$4,'INTERNAL PARAMETERS-1'!$B$5:$J$44,5,FALSE)*VLOOKUP('ANALYSIS-YLD2'!T$4,'INTERNAL PARAMETERS-1'!$B$5:$J$44,7,FALSE)*'ANALYSIS-YLD2'!$F66 + 'ANALYSIS-YLD1'!T66*(1-VLOOKUP('ANALYSIS-YLD2'!T$4,'INTERNAL PARAMETERS-1'!$B$5:$J$44,5,FALSE))*VLOOKUP('ANALYSIS-YLD2'!T$4,'INTERNAL PARAMETERS-1'!$B$5:$J$44,9,FALSE)*'ANALYSIS-YLD2'!$F66</f>
        <v>6.9855326908851563</v>
      </c>
      <c r="U66" s="113">
        <f>'ANALYSIS-YLD1'!U66*VLOOKUP('ANALYSIS-YLD2'!U$4,'INTERNAL PARAMETERS-1'!$B$5:$J$44,5,FALSE)*VLOOKUP('ANALYSIS-YLD2'!U$4,'INTERNAL PARAMETERS-1'!$B$5:$J$44,7,FALSE)*'ANALYSIS-YLD2'!$F66 + 'ANALYSIS-YLD1'!U66*(1-VLOOKUP('ANALYSIS-YLD2'!U$4,'INTERNAL PARAMETERS-1'!$B$5:$J$44,5,FALSE))*VLOOKUP('ANALYSIS-YLD2'!U$4,'INTERNAL PARAMETERS-1'!$B$5:$J$44,9,FALSE)*'ANALYSIS-YLD2'!$F66</f>
        <v>4.2100010840827995</v>
      </c>
      <c r="V66" s="113">
        <f>'ANALYSIS-YLD1'!V66*VLOOKUP('ANALYSIS-YLD2'!V$4,'INTERNAL PARAMETERS-1'!$B$5:$J$44,5,FALSE)*VLOOKUP('ANALYSIS-YLD2'!V$4,'INTERNAL PARAMETERS-1'!$B$5:$J$44,7,FALSE)*'ANALYSIS-YLD2'!$F66 + 'ANALYSIS-YLD1'!V66*(1-VLOOKUP('ANALYSIS-YLD2'!V$4,'INTERNAL PARAMETERS-1'!$B$5:$J$44,5,FALSE))*VLOOKUP('ANALYSIS-YLD2'!V$4,'INTERNAL PARAMETERS-1'!$B$5:$J$44,9,FALSE)*'ANALYSIS-YLD2'!$F66</f>
        <v>12.730057119179355</v>
      </c>
      <c r="W66" s="113">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3">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3">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3">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3">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3">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3">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3">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3">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3">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3">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1.9095242017088154</v>
      </c>
      <c r="AH66" s="113">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0.17077045706339</v>
      </c>
      <c r="AI66" s="113">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0.31046221446480615</v>
      </c>
      <c r="AJ66" s="113">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1.2109177864494927</v>
      </c>
      <c r="AK66" s="113">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3">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3">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3">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3">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3">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3">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3">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3">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2">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4">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3">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3">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3.4088456777358842</v>
      </c>
      <c r="AX66" s="113">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3">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3">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3">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0.5194700922442419</v>
      </c>
      <c r="BB66" s="113">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0.52148354221418081</v>
      </c>
      <c r="BC66" s="113">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1.0002651905904203</v>
      </c>
      <c r="BD66" s="113">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0.66354264679780817</v>
      </c>
      <c r="BE66" s="113">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1.4778127946455053</v>
      </c>
      <c r="BF66" s="113">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3">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0.7525516734443729</v>
      </c>
      <c r="BH66" s="113">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4.4180367822159424E-3</v>
      </c>
      <c r="BI66" s="113">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3">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0.15690593432022773</v>
      </c>
      <c r="BK66" s="113">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0.22448708586167307</v>
      </c>
      <c r="BL66" s="113">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0.98023129000651976</v>
      </c>
      <c r="BM66" s="113">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0.28090129421709004</v>
      </c>
      <c r="BN66" s="113">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0.23356931874034406</v>
      </c>
      <c r="BO66" s="113">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0.21070914175521063</v>
      </c>
      <c r="BP66" s="113">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1.3467191146336991E-2</v>
      </c>
      <c r="BQ66" s="113">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0.89140354706274283</v>
      </c>
      <c r="BR66" s="113">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3.0422423296281358E-2</v>
      </c>
      <c r="BS66" s="113">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1.9523303644276935E-3</v>
      </c>
      <c r="BT66" s="113">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3">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3">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3">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3">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3">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3">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1.3962912397526546E-3</v>
      </c>
      <c r="CA66" s="113">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3">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3">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9.0179079094280471E-3</v>
      </c>
      <c r="CD66" s="113">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1.2581449421058632E-2</v>
      </c>
      <c r="CE66" s="113">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2.9165062911051767E-2</v>
      </c>
      <c r="CF66" s="113">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2.4202235788449062E-2</v>
      </c>
      <c r="CG66" s="113">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6.4158618945688636E-4</v>
      </c>
      <c r="CH66" s="112">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4">
        <f t="shared" si="0"/>
        <v>613.87964180135532</v>
      </c>
      <c r="CK66" s="112">
        <f t="shared" si="1"/>
        <v>11.449443744684681</v>
      </c>
    </row>
    <row r="67" spans="2:89" x14ac:dyDescent="0.5">
      <c r="B67" s="129" t="s">
        <v>27</v>
      </c>
      <c r="C67" s="128" t="s">
        <v>2</v>
      </c>
      <c r="D67" s="128" t="s">
        <v>12</v>
      </c>
      <c r="E67" s="127">
        <f>'INPUTS-Incidence'!E67</f>
        <v>974.99762392423042</v>
      </c>
      <c r="F67" s="126">
        <f>'INTERNAL PARAMETERS-1'!M13</f>
        <v>44.225000000000001</v>
      </c>
      <c r="G67" s="114">
        <f>'ANALYSIS-YLD1'!G67*VLOOKUP('ANALYSIS-YLD2'!G$4,'INTERNAL PARAMETERS-1'!$B$5:$J$44,5,FALSE)*VLOOKUP('ANALYSIS-YLD2'!G$4,'INTERNAL PARAMETERS-1'!$B$5:$J$44,7,FALSE)*'ANALYSIS-YLD2'!$F67 + 'ANALYSIS-YLD1'!G67*(1-VLOOKUP('ANALYSIS-YLD2'!G$4,'INTERNAL PARAMETERS-1'!$B$5:$J$44,5,FALSE))*VLOOKUP('ANALYSIS-YLD2'!G$4,'INTERNAL PARAMETERS-1'!$B$5:$J$44,9,FALSE)*'ANALYSIS-YLD2'!$F67</f>
        <v>149.3155120925924</v>
      </c>
      <c r="H67" s="113">
        <f>'ANALYSIS-YLD1'!H67*VLOOKUP('ANALYSIS-YLD2'!H$4,'INTERNAL PARAMETERS-1'!$B$5:$J$44,5,FALSE)*VLOOKUP('ANALYSIS-YLD2'!H$4,'INTERNAL PARAMETERS-1'!$B$5:$J$44,7,FALSE)*'ANALYSIS-YLD2'!$F67 + 'ANALYSIS-YLD1'!H67*(1-VLOOKUP('ANALYSIS-YLD2'!H$4,'INTERNAL PARAMETERS-1'!$B$5:$J$44,5,FALSE))*VLOOKUP('ANALYSIS-YLD2'!H$4,'INTERNAL PARAMETERS-1'!$B$5:$J$44,9,FALSE)*'ANALYSIS-YLD2'!$F67</f>
        <v>71.627661462907085</v>
      </c>
      <c r="I67" s="113">
        <f>'ANALYSIS-YLD1'!I67*VLOOKUP('ANALYSIS-YLD2'!I$4,'INTERNAL PARAMETERS-1'!$B$5:$J$44,5,FALSE)*VLOOKUP('ANALYSIS-YLD2'!I$4,'INTERNAL PARAMETERS-1'!$B$5:$J$44,7,FALSE)*'ANALYSIS-YLD2'!$F67 + 'ANALYSIS-YLD1'!I67*(1-VLOOKUP('ANALYSIS-YLD2'!I$4,'INTERNAL PARAMETERS-1'!$B$5:$J$44,5,FALSE))*VLOOKUP('ANALYSIS-YLD2'!I$4,'INTERNAL PARAMETERS-1'!$B$5:$J$44,9,FALSE)*'ANALYSIS-YLD2'!$F67</f>
        <v>102.28505123240133</v>
      </c>
      <c r="J67" s="113">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3">
        <f>'ANALYSIS-YLD1'!K67*VLOOKUP('ANALYSIS-YLD2'!K$4,'INTERNAL PARAMETERS-1'!$B$5:$J$44,5,FALSE)*VLOOKUP('ANALYSIS-YLD2'!K$4,'INTERNAL PARAMETERS-1'!$B$5:$J$44,7,FALSE)*'ANALYSIS-YLD2'!$F67 + 'ANALYSIS-YLD1'!K67*(1-VLOOKUP('ANALYSIS-YLD2'!K$4,'INTERNAL PARAMETERS-1'!$B$5:$J$44,5,FALSE))*VLOOKUP('ANALYSIS-YLD2'!K$4,'INTERNAL PARAMETERS-1'!$B$5:$J$44,9,FALSE)*'ANALYSIS-YLD2'!$F67</f>
        <v>1.5553983044838671</v>
      </c>
      <c r="L67" s="113">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3">
        <f>'ANALYSIS-YLD1'!M67*VLOOKUP('ANALYSIS-YLD2'!M$4,'INTERNAL PARAMETERS-1'!$B$5:$J$44,5,FALSE)*VLOOKUP('ANALYSIS-YLD2'!M$4,'INTERNAL PARAMETERS-1'!$B$5:$J$44,7,FALSE)*'ANALYSIS-YLD2'!$F67 + 'ANALYSIS-YLD1'!M67*(1-VLOOKUP('ANALYSIS-YLD2'!M$4,'INTERNAL PARAMETERS-1'!$B$5:$J$44,5,FALSE))*VLOOKUP('ANALYSIS-YLD2'!M$4,'INTERNAL PARAMETERS-1'!$B$5:$J$44,9,FALSE)*'ANALYSIS-YLD2'!$F67</f>
        <v>2.8070174716607852</v>
      </c>
      <c r="N67" s="113">
        <f>'ANALYSIS-YLD1'!N67*VLOOKUP('ANALYSIS-YLD2'!N$4,'INTERNAL PARAMETERS-1'!$B$5:$J$44,5,FALSE)*VLOOKUP('ANALYSIS-YLD2'!N$4,'INTERNAL PARAMETERS-1'!$B$5:$J$44,7,FALSE)*'ANALYSIS-YLD2'!$F67 + 'ANALYSIS-YLD1'!N67*(1-VLOOKUP('ANALYSIS-YLD2'!N$4,'INTERNAL PARAMETERS-1'!$B$5:$J$44,5,FALSE))*VLOOKUP('ANALYSIS-YLD2'!N$4,'INTERNAL PARAMETERS-1'!$B$5:$J$44,9,FALSE)*'ANALYSIS-YLD2'!$F67</f>
        <v>0.33704931918666647</v>
      </c>
      <c r="O67" s="113">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3">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3">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3">
        <f>'ANALYSIS-YLD1'!R67*VLOOKUP('ANALYSIS-YLD2'!R$4,'INTERNAL PARAMETERS-1'!$B$5:$J$44,5,FALSE)*VLOOKUP('ANALYSIS-YLD2'!R$4,'INTERNAL PARAMETERS-1'!$B$5:$J$44,7,FALSE)*'ANALYSIS-YLD2'!$F67 + 'ANALYSIS-YLD1'!R67*(1-VLOOKUP('ANALYSIS-YLD2'!R$4,'INTERNAL PARAMETERS-1'!$B$5:$J$44,5,FALSE))*VLOOKUP('ANALYSIS-YLD2'!R$4,'INTERNAL PARAMETERS-1'!$B$5:$J$44,9,FALSE)*'ANALYSIS-YLD2'!$F67</f>
        <v>0.18434350275364347</v>
      </c>
      <c r="S67" s="113">
        <f>'ANALYSIS-YLD1'!S67*VLOOKUP('ANALYSIS-YLD2'!S$4,'INTERNAL PARAMETERS-1'!$B$5:$J$44,5,FALSE)*VLOOKUP('ANALYSIS-YLD2'!S$4,'INTERNAL PARAMETERS-1'!$B$5:$J$44,7,FALSE)*'ANALYSIS-YLD2'!$F67 + 'ANALYSIS-YLD1'!S67*(1-VLOOKUP('ANALYSIS-YLD2'!S$4,'INTERNAL PARAMETERS-1'!$B$5:$J$44,5,FALSE))*VLOOKUP('ANALYSIS-YLD2'!S$4,'INTERNAL PARAMETERS-1'!$B$5:$J$44,9,FALSE)*'ANALYSIS-YLD2'!$F67</f>
        <v>16.814382588949002</v>
      </c>
      <c r="T67" s="113">
        <f>'ANALYSIS-YLD1'!T67*VLOOKUP('ANALYSIS-YLD2'!T$4,'INTERNAL PARAMETERS-1'!$B$5:$J$44,5,FALSE)*VLOOKUP('ANALYSIS-YLD2'!T$4,'INTERNAL PARAMETERS-1'!$B$5:$J$44,7,FALSE)*'ANALYSIS-YLD2'!$F67 + 'ANALYSIS-YLD1'!T67*(1-VLOOKUP('ANALYSIS-YLD2'!T$4,'INTERNAL PARAMETERS-1'!$B$5:$J$44,5,FALSE))*VLOOKUP('ANALYSIS-YLD2'!T$4,'INTERNAL PARAMETERS-1'!$B$5:$J$44,9,FALSE)*'ANALYSIS-YLD2'!$F67</f>
        <v>4.1482462431959952</v>
      </c>
      <c r="U67" s="113">
        <f>'ANALYSIS-YLD1'!U67*VLOOKUP('ANALYSIS-YLD2'!U$4,'INTERNAL PARAMETERS-1'!$B$5:$J$44,5,FALSE)*VLOOKUP('ANALYSIS-YLD2'!U$4,'INTERNAL PARAMETERS-1'!$B$5:$J$44,7,FALSE)*'ANALYSIS-YLD2'!$F67 + 'ANALYSIS-YLD1'!U67*(1-VLOOKUP('ANALYSIS-YLD2'!U$4,'INTERNAL PARAMETERS-1'!$B$5:$J$44,5,FALSE))*VLOOKUP('ANALYSIS-YLD2'!U$4,'INTERNAL PARAMETERS-1'!$B$5:$J$44,9,FALSE)*'ANALYSIS-YLD2'!$F67</f>
        <v>2.6042417745952733</v>
      </c>
      <c r="V67" s="113">
        <f>'ANALYSIS-YLD1'!V67*VLOOKUP('ANALYSIS-YLD2'!V$4,'INTERNAL PARAMETERS-1'!$B$5:$J$44,5,FALSE)*VLOOKUP('ANALYSIS-YLD2'!V$4,'INTERNAL PARAMETERS-1'!$B$5:$J$44,7,FALSE)*'ANALYSIS-YLD2'!$F67 + 'ANALYSIS-YLD1'!V67*(1-VLOOKUP('ANALYSIS-YLD2'!V$4,'INTERNAL PARAMETERS-1'!$B$5:$J$44,5,FALSE))*VLOOKUP('ANALYSIS-YLD2'!V$4,'INTERNAL PARAMETERS-1'!$B$5:$J$44,9,FALSE)*'ANALYSIS-YLD2'!$F67</f>
        <v>9.0813095521156448</v>
      </c>
      <c r="W67" s="113">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3">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3">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3">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3">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3">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3">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3">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3">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3">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3">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3">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0.12673615814312988</v>
      </c>
      <c r="AI67" s="113">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5.7607344610513589E-2</v>
      </c>
      <c r="AJ67" s="113">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1.3481800290386983</v>
      </c>
      <c r="AK67" s="113">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3">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3">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3">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3">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3">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3">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3">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3">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2">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4">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3">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3">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2.7307099929446594</v>
      </c>
      <c r="AX67" s="113">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3">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3">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3">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0.7490357376893233</v>
      </c>
      <c r="BB67" s="113">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0.44886127582328278</v>
      </c>
      <c r="BC67" s="113">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0.88129446744372431</v>
      </c>
      <c r="BD67" s="113">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0.38760675175497417</v>
      </c>
      <c r="BE67" s="113">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1.1444099981698574</v>
      </c>
      <c r="BF67" s="113">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3">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0.56703174804741241</v>
      </c>
      <c r="BH67" s="113">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2.9121887304918697E-3</v>
      </c>
      <c r="BI67" s="113">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3">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0.12424607759648321</v>
      </c>
      <c r="BK67" s="113">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0.18907797194671638</v>
      </c>
      <c r="BL67" s="113">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0.78343713238061374</v>
      </c>
      <c r="BM67" s="113">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0.28082555854203545</v>
      </c>
      <c r="BN67" s="113">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0.198592525166257</v>
      </c>
      <c r="BO67" s="113">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0.18999370199433688</v>
      </c>
      <c r="BP67" s="113">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1.0732541606530874E-2</v>
      </c>
      <c r="BQ67" s="113">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0.75566359992116217</v>
      </c>
      <c r="BR67" s="113">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3.2439342546746658E-2</v>
      </c>
      <c r="BS67" s="113">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1.6086272912634414E-3</v>
      </c>
      <c r="BT67" s="113">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3">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3">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3">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3">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3">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3">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1.1505122516353801E-3</v>
      </c>
      <c r="CA67" s="113">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3">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3">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5.8324467308465957E-3</v>
      </c>
      <c r="CD67" s="113">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8.5089688323742047E-3</v>
      </c>
      <c r="CE67" s="113">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1.7401536565644263E-2</v>
      </c>
      <c r="CF67" s="113">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1.1964841250225599E-2</v>
      </c>
      <c r="CG67" s="113">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2">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4">
        <f t="shared" si="0"/>
        <v>362.29273707663401</v>
      </c>
      <c r="CK67" s="112">
        <f t="shared" si="1"/>
        <v>9.5233375452265978</v>
      </c>
    </row>
    <row r="68" spans="2:89" x14ac:dyDescent="0.5">
      <c r="B68" s="129" t="s">
        <v>27</v>
      </c>
      <c r="C68" s="128" t="s">
        <v>2</v>
      </c>
      <c r="D68" s="128" t="s">
        <v>11</v>
      </c>
      <c r="E68" s="127">
        <f>'INPUTS-Incidence'!E68</f>
        <v>861.03686268633339</v>
      </c>
      <c r="F68" s="126">
        <f>'INTERNAL PARAMETERS-1'!M14</f>
        <v>39.424999999999997</v>
      </c>
      <c r="G68" s="114">
        <f>'ANALYSIS-YLD1'!G68*VLOOKUP('ANALYSIS-YLD2'!G$4,'INTERNAL PARAMETERS-1'!$B$5:$J$44,5,FALSE)*VLOOKUP('ANALYSIS-YLD2'!G$4,'INTERNAL PARAMETERS-1'!$B$5:$J$44,7,FALSE)*'ANALYSIS-YLD2'!$F68 + 'ANALYSIS-YLD1'!G68*(1-VLOOKUP('ANALYSIS-YLD2'!G$4,'INTERNAL PARAMETERS-1'!$B$5:$J$44,5,FALSE))*VLOOKUP('ANALYSIS-YLD2'!G$4,'INTERNAL PARAMETERS-1'!$B$5:$J$44,9,FALSE)*'ANALYSIS-YLD2'!$F68</f>
        <v>84.198488693524965</v>
      </c>
      <c r="H68" s="113">
        <f>'ANALYSIS-YLD1'!H68*VLOOKUP('ANALYSIS-YLD2'!H$4,'INTERNAL PARAMETERS-1'!$B$5:$J$44,5,FALSE)*VLOOKUP('ANALYSIS-YLD2'!H$4,'INTERNAL PARAMETERS-1'!$B$5:$J$44,7,FALSE)*'ANALYSIS-YLD2'!$F68 + 'ANALYSIS-YLD1'!H68*(1-VLOOKUP('ANALYSIS-YLD2'!H$4,'INTERNAL PARAMETERS-1'!$B$5:$J$44,5,FALSE))*VLOOKUP('ANALYSIS-YLD2'!H$4,'INTERNAL PARAMETERS-1'!$B$5:$J$44,9,FALSE)*'ANALYSIS-YLD2'!$F68</f>
        <v>50.776205122228291</v>
      </c>
      <c r="I68" s="113">
        <f>'ANALYSIS-YLD1'!I68*VLOOKUP('ANALYSIS-YLD2'!I$4,'INTERNAL PARAMETERS-1'!$B$5:$J$44,5,FALSE)*VLOOKUP('ANALYSIS-YLD2'!I$4,'INTERNAL PARAMETERS-1'!$B$5:$J$44,7,FALSE)*'ANALYSIS-YLD2'!$F68 + 'ANALYSIS-YLD1'!I68*(1-VLOOKUP('ANALYSIS-YLD2'!I$4,'INTERNAL PARAMETERS-1'!$B$5:$J$44,5,FALSE))*VLOOKUP('ANALYSIS-YLD2'!I$4,'INTERNAL PARAMETERS-1'!$B$5:$J$44,9,FALSE)*'ANALYSIS-YLD2'!$F68</f>
        <v>78.283257760461638</v>
      </c>
      <c r="J68" s="113">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3">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3">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3">
        <f>'ANALYSIS-YLD1'!M68*VLOOKUP('ANALYSIS-YLD2'!M$4,'INTERNAL PARAMETERS-1'!$B$5:$J$44,5,FALSE)*VLOOKUP('ANALYSIS-YLD2'!M$4,'INTERNAL PARAMETERS-1'!$B$5:$J$44,7,FALSE)*'ANALYSIS-YLD2'!$F68 + 'ANALYSIS-YLD1'!M68*(1-VLOOKUP('ANALYSIS-YLD2'!M$4,'INTERNAL PARAMETERS-1'!$B$5:$J$44,5,FALSE))*VLOOKUP('ANALYSIS-YLD2'!M$4,'INTERNAL PARAMETERS-1'!$B$5:$J$44,9,FALSE)*'ANALYSIS-YLD2'!$F68</f>
        <v>2.0451647384171747</v>
      </c>
      <c r="N68" s="113">
        <f>'ANALYSIS-YLD1'!N68*VLOOKUP('ANALYSIS-YLD2'!N$4,'INTERNAL PARAMETERS-1'!$B$5:$J$44,5,FALSE)*VLOOKUP('ANALYSIS-YLD2'!N$4,'INTERNAL PARAMETERS-1'!$B$5:$J$44,7,FALSE)*'ANALYSIS-YLD2'!$F68 + 'ANALYSIS-YLD1'!N68*(1-VLOOKUP('ANALYSIS-YLD2'!N$4,'INTERNAL PARAMETERS-1'!$B$5:$J$44,5,FALSE))*VLOOKUP('ANALYSIS-YLD2'!N$4,'INTERNAL PARAMETERS-1'!$B$5:$J$44,9,FALSE)*'ANALYSIS-YLD2'!$F68</f>
        <v>0.20251560641128638</v>
      </c>
      <c r="O68" s="113">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3">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3">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3">
        <f>'ANALYSIS-YLD1'!R68*VLOOKUP('ANALYSIS-YLD2'!R$4,'INTERNAL PARAMETERS-1'!$B$5:$J$44,5,FALSE)*VLOOKUP('ANALYSIS-YLD2'!R$4,'INTERNAL PARAMETERS-1'!$B$5:$J$44,7,FALSE)*'ANALYSIS-YLD2'!$F68 + 'ANALYSIS-YLD1'!R68*(1-VLOOKUP('ANALYSIS-YLD2'!R$4,'INTERNAL PARAMETERS-1'!$B$5:$J$44,5,FALSE))*VLOOKUP('ANALYSIS-YLD2'!R$4,'INTERNAL PARAMETERS-1'!$B$5:$J$44,9,FALSE)*'ANALYSIS-YLD2'!$F68</f>
        <v>0.60994852549939149</v>
      </c>
      <c r="S68" s="113">
        <f>'ANALYSIS-YLD1'!S68*VLOOKUP('ANALYSIS-YLD2'!S$4,'INTERNAL PARAMETERS-1'!$B$5:$J$44,5,FALSE)*VLOOKUP('ANALYSIS-YLD2'!S$4,'INTERNAL PARAMETERS-1'!$B$5:$J$44,7,FALSE)*'ANALYSIS-YLD2'!$F68 + 'ANALYSIS-YLD1'!S68*(1-VLOOKUP('ANALYSIS-YLD2'!S$4,'INTERNAL PARAMETERS-1'!$B$5:$J$44,5,FALSE))*VLOOKUP('ANALYSIS-YLD2'!S$4,'INTERNAL PARAMETERS-1'!$B$5:$J$44,9,FALSE)*'ANALYSIS-YLD2'!$F68</f>
        <v>12.891364943955921</v>
      </c>
      <c r="T68" s="113">
        <f>'ANALYSIS-YLD1'!T68*VLOOKUP('ANALYSIS-YLD2'!T$4,'INTERNAL PARAMETERS-1'!$B$5:$J$44,5,FALSE)*VLOOKUP('ANALYSIS-YLD2'!T$4,'INTERNAL PARAMETERS-1'!$B$5:$J$44,7,FALSE)*'ANALYSIS-YLD2'!$F68 + 'ANALYSIS-YLD1'!T68*(1-VLOOKUP('ANALYSIS-YLD2'!T$4,'INTERNAL PARAMETERS-1'!$B$5:$J$44,5,FALSE))*VLOOKUP('ANALYSIS-YLD2'!T$4,'INTERNAL PARAMETERS-1'!$B$5:$J$44,9,FALSE)*'ANALYSIS-YLD2'!$F68</f>
        <v>2.001342679727411</v>
      </c>
      <c r="U68" s="113">
        <f>'ANALYSIS-YLD1'!U68*VLOOKUP('ANALYSIS-YLD2'!U$4,'INTERNAL PARAMETERS-1'!$B$5:$J$44,5,FALSE)*VLOOKUP('ANALYSIS-YLD2'!U$4,'INTERNAL PARAMETERS-1'!$B$5:$J$44,7,FALSE)*'ANALYSIS-YLD2'!$F68 + 'ANALYSIS-YLD1'!U68*(1-VLOOKUP('ANALYSIS-YLD2'!U$4,'INTERNAL PARAMETERS-1'!$B$5:$J$44,5,FALSE))*VLOOKUP('ANALYSIS-YLD2'!U$4,'INTERNAL PARAMETERS-1'!$B$5:$J$44,9,FALSE)*'ANALYSIS-YLD2'!$F68</f>
        <v>1.7230278657207969</v>
      </c>
      <c r="V68" s="113">
        <f>'ANALYSIS-YLD1'!V68*VLOOKUP('ANALYSIS-YLD2'!V$4,'INTERNAL PARAMETERS-1'!$B$5:$J$44,5,FALSE)*VLOOKUP('ANALYSIS-YLD2'!V$4,'INTERNAL PARAMETERS-1'!$B$5:$J$44,7,FALSE)*'ANALYSIS-YLD2'!$F68 + 'ANALYSIS-YLD1'!V68*(1-VLOOKUP('ANALYSIS-YLD2'!V$4,'INTERNAL PARAMETERS-1'!$B$5:$J$44,5,FALSE))*VLOOKUP('ANALYSIS-YLD2'!V$4,'INTERNAL PARAMETERS-1'!$B$5:$J$44,9,FALSE)*'ANALYSIS-YLD2'!$F68</f>
        <v>7.8152070114426353</v>
      </c>
      <c r="W68" s="113">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3">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3">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3">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3">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3">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3">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3">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3">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3">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3">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3">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3">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4.7643741960062103E-2</v>
      </c>
      <c r="AJ68" s="113">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1.8583707181932505</v>
      </c>
      <c r="AK68" s="113">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3">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3">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3">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3">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3">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3">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3">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3">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2">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4">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3">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3">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2.3443823480128518</v>
      </c>
      <c r="AX68" s="113">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3">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3">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3">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0.61218383702549473</v>
      </c>
      <c r="BB68" s="113">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0.30253339545135244</v>
      </c>
      <c r="BC68" s="113">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0.74569603501780635</v>
      </c>
      <c r="BD68" s="113">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0.3898812110328968</v>
      </c>
      <c r="BE68" s="113">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1.4439381538402765</v>
      </c>
      <c r="BF68" s="113">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3">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0.48766489469905416</v>
      </c>
      <c r="BH68" s="113">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1.5760594124460292E-3</v>
      </c>
      <c r="BI68" s="113">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3">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0.11994187489159562</v>
      </c>
      <c r="BK68" s="113">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0.15825544356853227</v>
      </c>
      <c r="BL68" s="113">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0.64065840556573783</v>
      </c>
      <c r="BM68" s="113">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0.29202788468971652</v>
      </c>
      <c r="BN68" s="113">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0.17474612646657606</v>
      </c>
      <c r="BO68" s="113">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0.16258976829256139</v>
      </c>
      <c r="BP68" s="113">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9.2819985962727426E-3</v>
      </c>
      <c r="BQ68" s="113">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0.67703823565021382</v>
      </c>
      <c r="BR68" s="113">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2.5535520942648264E-2</v>
      </c>
      <c r="BS68" s="113">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6.7835914045537369E-4</v>
      </c>
      <c r="BT68" s="113">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3">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3">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3">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3">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3">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3">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1.4676667880425562E-3</v>
      </c>
      <c r="CA68" s="113">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3">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3">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5.7816264402849342E-3</v>
      </c>
      <c r="CD68" s="113">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7.0602533335961757E-3</v>
      </c>
      <c r="CE68" s="113">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1.9219072623242985E-2</v>
      </c>
      <c r="CF68" s="113">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3.700134749631169E-2</v>
      </c>
      <c r="CG68" s="113">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9.808429815556382E-4</v>
      </c>
      <c r="CH68" s="112">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4">
        <f t="shared" si="0"/>
        <v>242.45253740754282</v>
      </c>
      <c r="CK68" s="112">
        <f t="shared" si="1"/>
        <v>8.6601203619595211</v>
      </c>
    </row>
    <row r="69" spans="2:89" x14ac:dyDescent="0.5">
      <c r="B69" s="129" t="s">
        <v>27</v>
      </c>
      <c r="C69" s="128" t="s">
        <v>2</v>
      </c>
      <c r="D69" s="128" t="s">
        <v>10</v>
      </c>
      <c r="E69" s="127">
        <f>'INPUTS-Incidence'!E69</f>
        <v>764.18368617327428</v>
      </c>
      <c r="F69" s="126">
        <f>'INTERNAL PARAMETERS-1'!M15</f>
        <v>34.72</v>
      </c>
      <c r="G69" s="114">
        <f>'ANALYSIS-YLD1'!G69*VLOOKUP('ANALYSIS-YLD2'!G$4,'INTERNAL PARAMETERS-1'!$B$5:$J$44,5,FALSE)*VLOOKUP('ANALYSIS-YLD2'!G$4,'INTERNAL PARAMETERS-1'!$B$5:$J$44,7,FALSE)*'ANALYSIS-YLD2'!$F69 + 'ANALYSIS-YLD1'!G69*(1-VLOOKUP('ANALYSIS-YLD2'!G$4,'INTERNAL PARAMETERS-1'!$B$5:$J$44,5,FALSE))*VLOOKUP('ANALYSIS-YLD2'!G$4,'INTERNAL PARAMETERS-1'!$B$5:$J$44,9,FALSE)*'ANALYSIS-YLD2'!$F69</f>
        <v>57.098626121637658</v>
      </c>
      <c r="H69" s="113">
        <f>'ANALYSIS-YLD1'!H69*VLOOKUP('ANALYSIS-YLD2'!H$4,'INTERNAL PARAMETERS-1'!$B$5:$J$44,5,FALSE)*VLOOKUP('ANALYSIS-YLD2'!H$4,'INTERNAL PARAMETERS-1'!$B$5:$J$44,7,FALSE)*'ANALYSIS-YLD2'!$F69 + 'ANALYSIS-YLD1'!H69*(1-VLOOKUP('ANALYSIS-YLD2'!H$4,'INTERNAL PARAMETERS-1'!$B$5:$J$44,5,FALSE))*VLOOKUP('ANALYSIS-YLD2'!H$4,'INTERNAL PARAMETERS-1'!$B$5:$J$44,9,FALSE)*'ANALYSIS-YLD2'!$F69</f>
        <v>26.487861829229001</v>
      </c>
      <c r="I69" s="113">
        <f>'ANALYSIS-YLD1'!I69*VLOOKUP('ANALYSIS-YLD2'!I$4,'INTERNAL PARAMETERS-1'!$B$5:$J$44,5,FALSE)*VLOOKUP('ANALYSIS-YLD2'!I$4,'INTERNAL PARAMETERS-1'!$B$5:$J$44,7,FALSE)*'ANALYSIS-YLD2'!$F69 + 'ANALYSIS-YLD1'!I69*(1-VLOOKUP('ANALYSIS-YLD2'!I$4,'INTERNAL PARAMETERS-1'!$B$5:$J$44,5,FALSE))*VLOOKUP('ANALYSIS-YLD2'!I$4,'INTERNAL PARAMETERS-1'!$B$5:$J$44,9,FALSE)*'ANALYSIS-YLD2'!$F69</f>
        <v>59.509932216332658</v>
      </c>
      <c r="J69" s="113">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3">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3">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3">
        <f>'ANALYSIS-YLD1'!M69*VLOOKUP('ANALYSIS-YLD2'!M$4,'INTERNAL PARAMETERS-1'!$B$5:$J$44,5,FALSE)*VLOOKUP('ANALYSIS-YLD2'!M$4,'INTERNAL PARAMETERS-1'!$B$5:$J$44,7,FALSE)*'ANALYSIS-YLD2'!$F69 + 'ANALYSIS-YLD1'!M69*(1-VLOOKUP('ANALYSIS-YLD2'!M$4,'INTERNAL PARAMETERS-1'!$B$5:$J$44,5,FALSE))*VLOOKUP('ANALYSIS-YLD2'!M$4,'INTERNAL PARAMETERS-1'!$B$5:$J$44,9,FALSE)*'ANALYSIS-YLD2'!$F69</f>
        <v>2.6599584701623442</v>
      </c>
      <c r="N69" s="113">
        <f>'ANALYSIS-YLD1'!N69*VLOOKUP('ANALYSIS-YLD2'!N$4,'INTERNAL PARAMETERS-1'!$B$5:$J$44,5,FALSE)*VLOOKUP('ANALYSIS-YLD2'!N$4,'INTERNAL PARAMETERS-1'!$B$5:$J$44,7,FALSE)*'ANALYSIS-YLD2'!$F69 + 'ANALYSIS-YLD1'!N69*(1-VLOOKUP('ANALYSIS-YLD2'!N$4,'INTERNAL PARAMETERS-1'!$B$5:$J$44,5,FALSE))*VLOOKUP('ANALYSIS-YLD2'!N$4,'INTERNAL PARAMETERS-1'!$B$5:$J$44,9,FALSE)*'ANALYSIS-YLD2'!$F69</f>
        <v>0.19574983893988446</v>
      </c>
      <c r="O69" s="113">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3">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3">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3">
        <f>'ANALYSIS-YLD1'!R69*VLOOKUP('ANALYSIS-YLD2'!R$4,'INTERNAL PARAMETERS-1'!$B$5:$J$44,5,FALSE)*VLOOKUP('ANALYSIS-YLD2'!R$4,'INTERNAL PARAMETERS-1'!$B$5:$J$44,7,FALSE)*'ANALYSIS-YLD2'!$F69 + 'ANALYSIS-YLD1'!R69*(1-VLOOKUP('ANALYSIS-YLD2'!R$4,'INTERNAL PARAMETERS-1'!$B$5:$J$44,5,FALSE))*VLOOKUP('ANALYSIS-YLD2'!R$4,'INTERNAL PARAMETERS-1'!$B$5:$J$44,9,FALSE)*'ANALYSIS-YLD2'!$F69</f>
        <v>0.11933238122951093</v>
      </c>
      <c r="S69" s="113">
        <f>'ANALYSIS-YLD1'!S69*VLOOKUP('ANALYSIS-YLD2'!S$4,'INTERNAL PARAMETERS-1'!$B$5:$J$44,5,FALSE)*VLOOKUP('ANALYSIS-YLD2'!S$4,'INTERNAL PARAMETERS-1'!$B$5:$J$44,7,FALSE)*'ANALYSIS-YLD2'!$F69 + 'ANALYSIS-YLD1'!S69*(1-VLOOKUP('ANALYSIS-YLD2'!S$4,'INTERNAL PARAMETERS-1'!$B$5:$J$44,5,FALSE))*VLOOKUP('ANALYSIS-YLD2'!S$4,'INTERNAL PARAMETERS-1'!$B$5:$J$44,9,FALSE)*'ANALYSIS-YLD2'!$F69</f>
        <v>8.834564670664637</v>
      </c>
      <c r="T69" s="113">
        <f>'ANALYSIS-YLD1'!T69*VLOOKUP('ANALYSIS-YLD2'!T$4,'INTERNAL PARAMETERS-1'!$B$5:$J$44,5,FALSE)*VLOOKUP('ANALYSIS-YLD2'!T$4,'INTERNAL PARAMETERS-1'!$B$5:$J$44,7,FALSE)*'ANALYSIS-YLD2'!$F69 + 'ANALYSIS-YLD1'!T69*(1-VLOOKUP('ANALYSIS-YLD2'!T$4,'INTERNAL PARAMETERS-1'!$B$5:$J$44,5,FALSE))*VLOOKUP('ANALYSIS-YLD2'!T$4,'INTERNAL PARAMETERS-1'!$B$5:$J$44,9,FALSE)*'ANALYSIS-YLD2'!$F69</f>
        <v>1.7897469263244086</v>
      </c>
      <c r="U69" s="113">
        <f>'ANALYSIS-YLD1'!U69*VLOOKUP('ANALYSIS-YLD2'!U$4,'INTERNAL PARAMETERS-1'!$B$5:$J$44,5,FALSE)*VLOOKUP('ANALYSIS-YLD2'!U$4,'INTERNAL PARAMETERS-1'!$B$5:$J$44,7,FALSE)*'ANALYSIS-YLD2'!$F69 + 'ANALYSIS-YLD1'!U69*(1-VLOOKUP('ANALYSIS-YLD2'!U$4,'INTERNAL PARAMETERS-1'!$B$5:$J$44,5,FALSE))*VLOOKUP('ANALYSIS-YLD2'!U$4,'INTERNAL PARAMETERS-1'!$B$5:$J$44,9,FALSE)*'ANALYSIS-YLD2'!$F69</f>
        <v>0.84266501572514174</v>
      </c>
      <c r="V69" s="113">
        <f>'ANALYSIS-YLD1'!V69*VLOOKUP('ANALYSIS-YLD2'!V$4,'INTERNAL PARAMETERS-1'!$B$5:$J$44,5,FALSE)*VLOOKUP('ANALYSIS-YLD2'!V$4,'INTERNAL PARAMETERS-1'!$B$5:$J$44,7,FALSE)*'ANALYSIS-YLD2'!$F69 + 'ANALYSIS-YLD1'!V69*(1-VLOOKUP('ANALYSIS-YLD2'!V$4,'INTERNAL PARAMETERS-1'!$B$5:$J$44,5,FALSE))*VLOOKUP('ANALYSIS-YLD2'!V$4,'INTERNAL PARAMETERS-1'!$B$5:$J$44,9,FALSE)*'ANALYSIS-YLD2'!$F69</f>
        <v>5.7181284013371769</v>
      </c>
      <c r="W69" s="113">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3">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3">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3">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3">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3">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3">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3">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3">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3">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0.29087267924693289</v>
      </c>
      <c r="AG69" s="113">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3">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3">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3">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0.29087267924693289</v>
      </c>
      <c r="AK69" s="113">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3">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3">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3">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3">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3">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3">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3">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3">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2">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4">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3">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3">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2.0236760563809302</v>
      </c>
      <c r="AX69" s="113">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3">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3">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3">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0.90410819211671234</v>
      </c>
      <c r="BB69" s="113">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0.33205362349717898</v>
      </c>
      <c r="BC69" s="113">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0.84081356137728014</v>
      </c>
      <c r="BD69" s="113">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0.26233346736940411</v>
      </c>
      <c r="BE69" s="113">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1.0112728294731379</v>
      </c>
      <c r="BF69" s="113">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3">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0.37948947025495072</v>
      </c>
      <c r="BH69" s="113">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1.6004228327071281E-3</v>
      </c>
      <c r="BI69" s="113">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3">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9.9649755130750986E-2</v>
      </c>
      <c r="BK69" s="113">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0.14230649065839182</v>
      </c>
      <c r="BL69" s="113">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0.56923393713355297</v>
      </c>
      <c r="BM69" s="113">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0.30017196327581103</v>
      </c>
      <c r="BN69" s="113">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0.15357644298233017</v>
      </c>
      <c r="BO69" s="113">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0.14243807294187949</v>
      </c>
      <c r="BP69" s="113">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1.1096179359756585E-2</v>
      </c>
      <c r="BQ69" s="113">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0.62872476841202207</v>
      </c>
      <c r="BR69" s="113">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1.7421589990103431E-2</v>
      </c>
      <c r="BS69" s="113">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1.0849159206185789E-3</v>
      </c>
      <c r="BT69" s="113">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3">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3">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3">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3">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3">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3">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8.2983305902845615E-4</v>
      </c>
      <c r="CA69" s="113">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3">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3">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3.8198631146410308E-3</v>
      </c>
      <c r="CD69" s="113">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6.7176836388096817E-3</v>
      </c>
      <c r="CE69" s="113">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1.6393506195772921E-2</v>
      </c>
      <c r="CF69" s="113">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1.3150214682402758E-2</v>
      </c>
      <c r="CG69" s="113">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2">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4">
        <f t="shared" ref="CJ69:CJ132" si="2">SUM(G69:AT69)</f>
        <v>163.83831123007627</v>
      </c>
      <c r="CK69" s="112">
        <f t="shared" ref="CK69:CK132" si="3">SUM(AU69:CH69)</f>
        <v>7.8619628397981751</v>
      </c>
    </row>
    <row r="70" spans="2:89" x14ac:dyDescent="0.5">
      <c r="B70" s="129" t="s">
        <v>27</v>
      </c>
      <c r="C70" s="128" t="s">
        <v>2</v>
      </c>
      <c r="D70" s="128" t="s">
        <v>9</v>
      </c>
      <c r="E70" s="127">
        <f>'INPUTS-Incidence'!E70</f>
        <v>654.12938128986775</v>
      </c>
      <c r="F70" s="126">
        <f>'INTERNAL PARAMETERS-1'!M16</f>
        <v>30.094999999999999</v>
      </c>
      <c r="G70" s="114">
        <f>'ANALYSIS-YLD1'!G70*VLOOKUP('ANALYSIS-YLD2'!G$4,'INTERNAL PARAMETERS-1'!$B$5:$J$44,5,FALSE)*VLOOKUP('ANALYSIS-YLD2'!G$4,'INTERNAL PARAMETERS-1'!$B$5:$J$44,7,FALSE)*'ANALYSIS-YLD2'!$F70 + 'ANALYSIS-YLD1'!G70*(1-VLOOKUP('ANALYSIS-YLD2'!G$4,'INTERNAL PARAMETERS-1'!$B$5:$J$44,5,FALSE))*VLOOKUP('ANALYSIS-YLD2'!G$4,'INTERNAL PARAMETERS-1'!$B$5:$J$44,9,FALSE)*'ANALYSIS-YLD2'!$F70</f>
        <v>37.579615313204322</v>
      </c>
      <c r="H70" s="113">
        <f>'ANALYSIS-YLD1'!H70*VLOOKUP('ANALYSIS-YLD2'!H$4,'INTERNAL PARAMETERS-1'!$B$5:$J$44,5,FALSE)*VLOOKUP('ANALYSIS-YLD2'!H$4,'INTERNAL PARAMETERS-1'!$B$5:$J$44,7,FALSE)*'ANALYSIS-YLD2'!$F70 + 'ANALYSIS-YLD1'!H70*(1-VLOOKUP('ANALYSIS-YLD2'!H$4,'INTERNAL PARAMETERS-1'!$B$5:$J$44,5,FALSE))*VLOOKUP('ANALYSIS-YLD2'!H$4,'INTERNAL PARAMETERS-1'!$B$5:$J$44,9,FALSE)*'ANALYSIS-YLD2'!$F70</f>
        <v>34.337716988156586</v>
      </c>
      <c r="I70" s="113">
        <f>'ANALYSIS-YLD1'!I70*VLOOKUP('ANALYSIS-YLD2'!I$4,'INTERNAL PARAMETERS-1'!$B$5:$J$44,5,FALSE)*VLOOKUP('ANALYSIS-YLD2'!I$4,'INTERNAL PARAMETERS-1'!$B$5:$J$44,7,FALSE)*'ANALYSIS-YLD2'!$F70 + 'ANALYSIS-YLD1'!I70*(1-VLOOKUP('ANALYSIS-YLD2'!I$4,'INTERNAL PARAMETERS-1'!$B$5:$J$44,5,FALSE))*VLOOKUP('ANALYSIS-YLD2'!I$4,'INTERNAL PARAMETERS-1'!$B$5:$J$44,9,FALSE)*'ANALYSIS-YLD2'!$F70</f>
        <v>37.693627313356622</v>
      </c>
      <c r="J70" s="113">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3">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3">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3">
        <f>'ANALYSIS-YLD1'!M70*VLOOKUP('ANALYSIS-YLD2'!M$4,'INTERNAL PARAMETERS-1'!$B$5:$J$44,5,FALSE)*VLOOKUP('ANALYSIS-YLD2'!M$4,'INTERNAL PARAMETERS-1'!$B$5:$J$44,7,FALSE)*'ANALYSIS-YLD2'!$F70 + 'ANALYSIS-YLD1'!M70*(1-VLOOKUP('ANALYSIS-YLD2'!M$4,'INTERNAL PARAMETERS-1'!$B$5:$J$44,5,FALSE))*VLOOKUP('ANALYSIS-YLD2'!M$4,'INTERNAL PARAMETERS-1'!$B$5:$J$44,9,FALSE)*'ANALYSIS-YLD2'!$F70</f>
        <v>2.792234501934157</v>
      </c>
      <c r="N70" s="113">
        <f>'ANALYSIS-YLD1'!N70*VLOOKUP('ANALYSIS-YLD2'!N$4,'INTERNAL PARAMETERS-1'!$B$5:$J$44,5,FALSE)*VLOOKUP('ANALYSIS-YLD2'!N$4,'INTERNAL PARAMETERS-1'!$B$5:$J$44,7,FALSE)*'ANALYSIS-YLD2'!$F70 + 'ANALYSIS-YLD1'!N70*(1-VLOOKUP('ANALYSIS-YLD2'!N$4,'INTERNAL PARAMETERS-1'!$B$5:$J$44,5,FALSE))*VLOOKUP('ANALYSIS-YLD2'!N$4,'INTERNAL PARAMETERS-1'!$B$5:$J$44,9,FALSE)*'ANALYSIS-YLD2'!$F70</f>
        <v>0.12760529796792541</v>
      </c>
      <c r="O70" s="113">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3">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3">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3">
        <f>'ANALYSIS-YLD1'!R70*VLOOKUP('ANALYSIS-YLD2'!R$4,'INTERNAL PARAMETERS-1'!$B$5:$J$44,5,FALSE)*VLOOKUP('ANALYSIS-YLD2'!R$4,'INTERNAL PARAMETERS-1'!$B$5:$J$44,7,FALSE)*'ANALYSIS-YLD2'!$F70 + 'ANALYSIS-YLD1'!R70*(1-VLOOKUP('ANALYSIS-YLD2'!R$4,'INTERNAL PARAMETERS-1'!$B$5:$J$44,5,FALSE))*VLOOKUP('ANALYSIS-YLD2'!R$4,'INTERNAL PARAMETERS-1'!$B$5:$J$44,9,FALSE)*'ANALYSIS-YLD2'!$F70</f>
        <v>0.37123116108931242</v>
      </c>
      <c r="S70" s="113">
        <f>'ANALYSIS-YLD1'!S70*VLOOKUP('ANALYSIS-YLD2'!S$4,'INTERNAL PARAMETERS-1'!$B$5:$J$44,5,FALSE)*VLOOKUP('ANALYSIS-YLD2'!S$4,'INTERNAL PARAMETERS-1'!$B$5:$J$44,7,FALSE)*'ANALYSIS-YLD2'!$F70 + 'ANALYSIS-YLD1'!S70*(1-VLOOKUP('ANALYSIS-YLD2'!S$4,'INTERNAL PARAMETERS-1'!$B$5:$J$44,5,FALSE))*VLOOKUP('ANALYSIS-YLD2'!S$4,'INTERNAL PARAMETERS-1'!$B$5:$J$44,9,FALSE)*'ANALYSIS-YLD2'!$F70</f>
        <v>5.3799371231215787</v>
      </c>
      <c r="T70" s="113">
        <f>'ANALYSIS-YLD1'!T70*VLOOKUP('ANALYSIS-YLD2'!T$4,'INTERNAL PARAMETERS-1'!$B$5:$J$44,5,FALSE)*VLOOKUP('ANALYSIS-YLD2'!T$4,'INTERNAL PARAMETERS-1'!$B$5:$J$44,7,FALSE)*'ANALYSIS-YLD2'!$F70 + 'ANALYSIS-YLD1'!T70*(1-VLOOKUP('ANALYSIS-YLD2'!T$4,'INTERNAL PARAMETERS-1'!$B$5:$J$44,5,FALSE))*VLOOKUP('ANALYSIS-YLD2'!T$4,'INTERNAL PARAMETERS-1'!$B$5:$J$44,9,FALSE)*'ANALYSIS-YLD2'!$F70</f>
        <v>1.3920577960137319</v>
      </c>
      <c r="U70" s="113">
        <f>'ANALYSIS-YLD1'!U70*VLOOKUP('ANALYSIS-YLD2'!U$4,'INTERNAL PARAMETERS-1'!$B$5:$J$44,5,FALSE)*VLOOKUP('ANALYSIS-YLD2'!U$4,'INTERNAL PARAMETERS-1'!$B$5:$J$44,7,FALSE)*'ANALYSIS-YLD2'!$F70 + 'ANALYSIS-YLD1'!U70*(1-VLOOKUP('ANALYSIS-YLD2'!U$4,'INTERNAL PARAMETERS-1'!$B$5:$J$44,5,FALSE))*VLOOKUP('ANALYSIS-YLD2'!U$4,'INTERNAL PARAMETERS-1'!$B$5:$J$44,9,FALSE)*'ANALYSIS-YLD2'!$F70</f>
        <v>0.65543277359150254</v>
      </c>
      <c r="V70" s="113">
        <f>'ANALYSIS-YLD1'!V70*VLOOKUP('ANALYSIS-YLD2'!V$4,'INTERNAL PARAMETERS-1'!$B$5:$J$44,5,FALSE)*VLOOKUP('ANALYSIS-YLD2'!V$4,'INTERNAL PARAMETERS-1'!$B$5:$J$44,7,FALSE)*'ANALYSIS-YLD2'!$F70 + 'ANALYSIS-YLD1'!V70*(1-VLOOKUP('ANALYSIS-YLD2'!V$4,'INTERNAL PARAMETERS-1'!$B$5:$J$44,5,FALSE))*VLOOKUP('ANALYSIS-YLD2'!V$4,'INTERNAL PARAMETERS-1'!$B$5:$J$44,9,FALSE)*'ANALYSIS-YLD2'!$F70</f>
        <v>5.1271202492411669</v>
      </c>
      <c r="W70" s="113">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3">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3">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3">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3">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3">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3">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3">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3">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3">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0.22618060104252644</v>
      </c>
      <c r="AG70" s="113">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3">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6.3794528499174108E-2</v>
      </c>
      <c r="AI70" s="113">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5.8004868920205066E-2</v>
      </c>
      <c r="AJ70" s="113">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0.45243797757759946</v>
      </c>
      <c r="AK70" s="113">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3">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3">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3">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3">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3">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3">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3">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3">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2">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4">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3">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3">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1.478784326120592</v>
      </c>
      <c r="AX70" s="113">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3">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3">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3">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1.0949210526936646</v>
      </c>
      <c r="BB70" s="113">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0.24972434644401037</v>
      </c>
      <c r="BC70" s="113">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0.66396094293565522</v>
      </c>
      <c r="BD70" s="113">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0.23842253880570569</v>
      </c>
      <c r="BE70" s="113">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0.93455064436802038</v>
      </c>
      <c r="BF70" s="113">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3">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0.26661043567466469</v>
      </c>
      <c r="BH70" s="113">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1.436103528131323E-3</v>
      </c>
      <c r="BI70" s="113">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3">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0.10308161277399555</v>
      </c>
      <c r="BK70" s="113">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9.7293692287979822E-2</v>
      </c>
      <c r="BL70" s="113">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0.51976094607823109</v>
      </c>
      <c r="BM70" s="113">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0.31272898239362801</v>
      </c>
      <c r="BN70" s="113">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0.15825596222393601</v>
      </c>
      <c r="BO70" s="113">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0.16900818675184959</v>
      </c>
      <c r="BP70" s="113">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1.009166094914756E-2</v>
      </c>
      <c r="BQ70" s="113">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0.54241729987133236</v>
      </c>
      <c r="BR70" s="113">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8.3620144568675569E-3</v>
      </c>
      <c r="BS70" s="113">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1.9471072158864253E-3</v>
      </c>
      <c r="BT70" s="113">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3">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3">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3">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3">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3">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3">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8.5102431296670987E-4</v>
      </c>
      <c r="CA70" s="113">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3">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3">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3.6050360552560773E-3</v>
      </c>
      <c r="CD70" s="113">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3.590253178966087E-3</v>
      </c>
      <c r="CE70" s="113">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9.1941799645671989E-3</v>
      </c>
      <c r="CF70" s="113">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5.9005378090707192E-3</v>
      </c>
      <c r="CG70" s="113">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3.9095284915658952E-4</v>
      </c>
      <c r="CH70" s="112">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4">
        <f t="shared" si="2"/>
        <v>126.25699649371643</v>
      </c>
      <c r="CK70" s="112">
        <f t="shared" si="3"/>
        <v>6.8748898397432807</v>
      </c>
    </row>
    <row r="71" spans="2:89" x14ac:dyDescent="0.5">
      <c r="B71" s="129" t="s">
        <v>27</v>
      </c>
      <c r="C71" s="128" t="s">
        <v>2</v>
      </c>
      <c r="D71" s="128" t="s">
        <v>8</v>
      </c>
      <c r="E71" s="127">
        <f>'INPUTS-Incidence'!E71</f>
        <v>526.15925933241829</v>
      </c>
      <c r="F71" s="126">
        <f>'INTERNAL PARAMETERS-1'!M17</f>
        <v>25.55</v>
      </c>
      <c r="G71" s="114">
        <f>'ANALYSIS-YLD1'!G71*VLOOKUP('ANALYSIS-YLD2'!G$4,'INTERNAL PARAMETERS-1'!$B$5:$J$44,5,FALSE)*VLOOKUP('ANALYSIS-YLD2'!G$4,'INTERNAL PARAMETERS-1'!$B$5:$J$44,7,FALSE)*'ANALYSIS-YLD2'!$F71 + 'ANALYSIS-YLD1'!G71*(1-VLOOKUP('ANALYSIS-YLD2'!G$4,'INTERNAL PARAMETERS-1'!$B$5:$J$44,5,FALSE))*VLOOKUP('ANALYSIS-YLD2'!G$4,'INTERNAL PARAMETERS-1'!$B$5:$J$44,9,FALSE)*'ANALYSIS-YLD2'!$F71</f>
        <v>31.895869214599983</v>
      </c>
      <c r="H71" s="113">
        <f>'ANALYSIS-YLD1'!H71*VLOOKUP('ANALYSIS-YLD2'!H$4,'INTERNAL PARAMETERS-1'!$B$5:$J$44,5,FALSE)*VLOOKUP('ANALYSIS-YLD2'!H$4,'INTERNAL PARAMETERS-1'!$B$5:$J$44,7,FALSE)*'ANALYSIS-YLD2'!$F71 + 'ANALYSIS-YLD1'!H71*(1-VLOOKUP('ANALYSIS-YLD2'!H$4,'INTERNAL PARAMETERS-1'!$B$5:$J$44,5,FALSE))*VLOOKUP('ANALYSIS-YLD2'!H$4,'INTERNAL PARAMETERS-1'!$B$5:$J$44,9,FALSE)*'ANALYSIS-YLD2'!$F71</f>
        <v>5.3429218508476399</v>
      </c>
      <c r="I71" s="113">
        <f>'ANALYSIS-YLD1'!I71*VLOOKUP('ANALYSIS-YLD2'!I$4,'INTERNAL PARAMETERS-1'!$B$5:$J$44,5,FALSE)*VLOOKUP('ANALYSIS-YLD2'!I$4,'INTERNAL PARAMETERS-1'!$B$5:$J$44,7,FALSE)*'ANALYSIS-YLD2'!$F71 + 'ANALYSIS-YLD1'!I71*(1-VLOOKUP('ANALYSIS-YLD2'!I$4,'INTERNAL PARAMETERS-1'!$B$5:$J$44,5,FALSE))*VLOOKUP('ANALYSIS-YLD2'!I$4,'INTERNAL PARAMETERS-1'!$B$5:$J$44,9,FALSE)*'ANALYSIS-YLD2'!$F71</f>
        <v>28.864070812910832</v>
      </c>
      <c r="J71" s="113">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3">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3">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3">
        <f>'ANALYSIS-YLD1'!M71*VLOOKUP('ANALYSIS-YLD2'!M$4,'INTERNAL PARAMETERS-1'!$B$5:$J$44,5,FALSE)*VLOOKUP('ANALYSIS-YLD2'!M$4,'INTERNAL PARAMETERS-1'!$B$5:$J$44,7,FALSE)*'ANALYSIS-YLD2'!$F71 + 'ANALYSIS-YLD1'!M71*(1-VLOOKUP('ANALYSIS-YLD2'!M$4,'INTERNAL PARAMETERS-1'!$B$5:$J$44,5,FALSE))*VLOOKUP('ANALYSIS-YLD2'!M$4,'INTERNAL PARAMETERS-1'!$B$5:$J$44,9,FALSE)*'ANALYSIS-YLD2'!$F71</f>
        <v>2.5781133969690475</v>
      </c>
      <c r="N71" s="113">
        <f>'ANALYSIS-YLD1'!N71*VLOOKUP('ANALYSIS-YLD2'!N$4,'INTERNAL PARAMETERS-1'!$B$5:$J$44,5,FALSE)*VLOOKUP('ANALYSIS-YLD2'!N$4,'INTERNAL PARAMETERS-1'!$B$5:$J$44,7,FALSE)*'ANALYSIS-YLD2'!$F71 + 'ANALYSIS-YLD1'!N71*(1-VLOOKUP('ANALYSIS-YLD2'!N$4,'INTERNAL PARAMETERS-1'!$B$5:$J$44,5,FALSE))*VLOOKUP('ANALYSIS-YLD2'!N$4,'INTERNAL PARAMETERS-1'!$B$5:$J$44,9,FALSE)*'ANALYSIS-YLD2'!$F71</f>
        <v>8.5741471882139403E-2</v>
      </c>
      <c r="O71" s="113">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3">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3">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3">
        <f>'ANALYSIS-YLD1'!R71*VLOOKUP('ANALYSIS-YLD2'!R$4,'INTERNAL PARAMETERS-1'!$B$5:$J$44,5,FALSE)*VLOOKUP('ANALYSIS-YLD2'!R$4,'INTERNAL PARAMETERS-1'!$B$5:$J$44,7,FALSE)*'ANALYSIS-YLD2'!$F71 + 'ANALYSIS-YLD1'!R71*(1-VLOOKUP('ANALYSIS-YLD2'!R$4,'INTERNAL PARAMETERS-1'!$B$5:$J$44,5,FALSE))*VLOOKUP('ANALYSIS-YLD2'!R$4,'INTERNAL PARAMETERS-1'!$B$5:$J$44,9,FALSE)*'ANALYSIS-YLD2'!$F71</f>
        <v>7.2207023980706581E-2</v>
      </c>
      <c r="S71" s="113">
        <f>'ANALYSIS-YLD1'!S71*VLOOKUP('ANALYSIS-YLD2'!S$4,'INTERNAL PARAMETERS-1'!$B$5:$J$44,5,FALSE)*VLOOKUP('ANALYSIS-YLD2'!S$4,'INTERNAL PARAMETERS-1'!$B$5:$J$44,7,FALSE)*'ANALYSIS-YLD2'!$F71 + 'ANALYSIS-YLD1'!S71*(1-VLOOKUP('ANALYSIS-YLD2'!S$4,'INTERNAL PARAMETERS-1'!$B$5:$J$44,5,FALSE))*VLOOKUP('ANALYSIS-YLD2'!S$4,'INTERNAL PARAMETERS-1'!$B$5:$J$44,9,FALSE)*'ANALYSIS-YLD2'!$F71</f>
        <v>3.0376449901171303</v>
      </c>
      <c r="T71" s="113">
        <f>'ANALYSIS-YLD1'!T71*VLOOKUP('ANALYSIS-YLD2'!T$4,'INTERNAL PARAMETERS-1'!$B$5:$J$44,5,FALSE)*VLOOKUP('ANALYSIS-YLD2'!T$4,'INTERNAL PARAMETERS-1'!$B$5:$J$44,7,FALSE)*'ANALYSIS-YLD2'!$F71 + 'ANALYSIS-YLD1'!T71*(1-VLOOKUP('ANALYSIS-YLD2'!T$4,'INTERNAL PARAMETERS-1'!$B$5:$J$44,5,FALSE))*VLOOKUP('ANALYSIS-YLD2'!T$4,'INTERNAL PARAMETERS-1'!$B$5:$J$44,9,FALSE)*'ANALYSIS-YLD2'!$F71</f>
        <v>0.40612417978424675</v>
      </c>
      <c r="U71" s="113">
        <f>'ANALYSIS-YLD1'!U71*VLOOKUP('ANALYSIS-YLD2'!U$4,'INTERNAL PARAMETERS-1'!$B$5:$J$44,5,FALSE)*VLOOKUP('ANALYSIS-YLD2'!U$4,'INTERNAL PARAMETERS-1'!$B$5:$J$44,7,FALSE)*'ANALYSIS-YLD2'!$F71 + 'ANALYSIS-YLD1'!U71*(1-VLOOKUP('ANALYSIS-YLD2'!U$4,'INTERNAL PARAMETERS-1'!$B$5:$J$44,5,FALSE))*VLOOKUP('ANALYSIS-YLD2'!U$4,'INTERNAL PARAMETERS-1'!$B$5:$J$44,9,FALSE)*'ANALYSIS-YLD2'!$F71</f>
        <v>0.10199242137274805</v>
      </c>
      <c r="V71" s="113">
        <f>'ANALYSIS-YLD1'!V71*VLOOKUP('ANALYSIS-YLD2'!V$4,'INTERNAL PARAMETERS-1'!$B$5:$J$44,5,FALSE)*VLOOKUP('ANALYSIS-YLD2'!V$4,'INTERNAL PARAMETERS-1'!$B$5:$J$44,7,FALSE)*'ANALYSIS-YLD2'!$F71 + 'ANALYSIS-YLD1'!V71*(1-VLOOKUP('ANALYSIS-YLD2'!V$4,'INTERNAL PARAMETERS-1'!$B$5:$J$44,5,FALSE))*VLOOKUP('ANALYSIS-YLD2'!V$4,'INTERNAL PARAMETERS-1'!$B$5:$J$44,9,FALSE)*'ANALYSIS-YLD2'!$F71</f>
        <v>2.6433251638510868</v>
      </c>
      <c r="W71" s="113">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3">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3">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3">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3">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3">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3">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3">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3">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3">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3">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3">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3">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3">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0.17600462095297228</v>
      </c>
      <c r="AK71" s="113">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0.39713863189388615</v>
      </c>
      <c r="AL71" s="113">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3">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3">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3">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3">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3">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3">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3">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2">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4">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3">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3">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1.3338221678436122</v>
      </c>
      <c r="AX71" s="113">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3">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3">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3">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1.1907932824626943</v>
      </c>
      <c r="BB71" s="113">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0.19764532989727229</v>
      </c>
      <c r="BC71" s="113">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0.61399838380779082</v>
      </c>
      <c r="BD71" s="113">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0.14381935960254333</v>
      </c>
      <c r="BE71" s="113">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0.78196866798295095</v>
      </c>
      <c r="BF71" s="113">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3">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0.17731292914489882</v>
      </c>
      <c r="BH71" s="113">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4.9350410865178068E-4</v>
      </c>
      <c r="BI71" s="113">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3">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6.2598184093525217E-2</v>
      </c>
      <c r="BK71" s="113">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7.9409735788684321E-2</v>
      </c>
      <c r="BL71" s="113">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0.35313367632048576</v>
      </c>
      <c r="BM71" s="113">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0.21755837036125622</v>
      </c>
      <c r="BN71" s="113">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0.12351748297301887</v>
      </c>
      <c r="BO71" s="113">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0.12435014422629964</v>
      </c>
      <c r="BP71" s="113">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5.9188616646453224E-3</v>
      </c>
      <c r="BQ71" s="113">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0.46596488980195577</v>
      </c>
      <c r="BR71" s="113">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7.6630717583590843E-3</v>
      </c>
      <c r="BS71" s="113">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4.9565138583716317E-4</v>
      </c>
      <c r="BT71" s="113">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3">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3">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3">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3">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3">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3">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3.8993885273411812E-4</v>
      </c>
      <c r="CA71" s="113">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3">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3">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1.949742666000812E-3</v>
      </c>
      <c r="CD71" s="113">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3.1683318322513199E-3</v>
      </c>
      <c r="CE71" s="113">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1.3481077862062761E-2</v>
      </c>
      <c r="CF71" s="113">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2.7037096965575433E-3</v>
      </c>
      <c r="CG71" s="113">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7.1668206734126522E-4</v>
      </c>
      <c r="CH71" s="112">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4">
        <f t="shared" si="2"/>
        <v>75.601153779162402</v>
      </c>
      <c r="CK71" s="112">
        <f t="shared" si="3"/>
        <v>5.902873176201429</v>
      </c>
    </row>
    <row r="72" spans="2:89" x14ac:dyDescent="0.5">
      <c r="B72" s="129" t="s">
        <v>27</v>
      </c>
      <c r="C72" s="128" t="s">
        <v>2</v>
      </c>
      <c r="D72" s="128" t="s">
        <v>7</v>
      </c>
      <c r="E72" s="127">
        <f>'INPUTS-Incidence'!E72</f>
        <v>382.83272274007498</v>
      </c>
      <c r="F72" s="126">
        <f>'INTERNAL PARAMETERS-1'!M18</f>
        <v>21.115000000000002</v>
      </c>
      <c r="G72" s="114">
        <f>'ANALYSIS-YLD1'!G72*VLOOKUP('ANALYSIS-YLD2'!G$4,'INTERNAL PARAMETERS-1'!$B$5:$J$44,5,FALSE)*VLOOKUP('ANALYSIS-YLD2'!G$4,'INTERNAL PARAMETERS-1'!$B$5:$J$44,7,FALSE)*'ANALYSIS-YLD2'!$F72 + 'ANALYSIS-YLD1'!G72*(1-VLOOKUP('ANALYSIS-YLD2'!G$4,'INTERNAL PARAMETERS-1'!$B$5:$J$44,5,FALSE))*VLOOKUP('ANALYSIS-YLD2'!G$4,'INTERNAL PARAMETERS-1'!$B$5:$J$44,9,FALSE)*'ANALYSIS-YLD2'!$F72</f>
        <v>13.262292299461325</v>
      </c>
      <c r="H72" s="113">
        <f>'ANALYSIS-YLD1'!H72*VLOOKUP('ANALYSIS-YLD2'!H$4,'INTERNAL PARAMETERS-1'!$B$5:$J$44,5,FALSE)*VLOOKUP('ANALYSIS-YLD2'!H$4,'INTERNAL PARAMETERS-1'!$B$5:$J$44,7,FALSE)*'ANALYSIS-YLD2'!$F72 + 'ANALYSIS-YLD1'!H72*(1-VLOOKUP('ANALYSIS-YLD2'!H$4,'INTERNAL PARAMETERS-1'!$B$5:$J$44,5,FALSE))*VLOOKUP('ANALYSIS-YLD2'!H$4,'INTERNAL PARAMETERS-1'!$B$5:$J$44,9,FALSE)*'ANALYSIS-YLD2'!$F72</f>
        <v>4.9986309977604595</v>
      </c>
      <c r="I72" s="113">
        <f>'ANALYSIS-YLD1'!I72*VLOOKUP('ANALYSIS-YLD2'!I$4,'INTERNAL PARAMETERS-1'!$B$5:$J$44,5,FALSE)*VLOOKUP('ANALYSIS-YLD2'!I$4,'INTERNAL PARAMETERS-1'!$B$5:$J$44,7,FALSE)*'ANALYSIS-YLD2'!$F72 + 'ANALYSIS-YLD1'!I72*(1-VLOOKUP('ANALYSIS-YLD2'!I$4,'INTERNAL PARAMETERS-1'!$B$5:$J$44,5,FALSE))*VLOOKUP('ANALYSIS-YLD2'!I$4,'INTERNAL PARAMETERS-1'!$B$5:$J$44,9,FALSE)*'ANALYSIS-YLD2'!$F72</f>
        <v>15.799676132514028</v>
      </c>
      <c r="J72" s="113">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3">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3">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3">
        <f>'ANALYSIS-YLD1'!M72*VLOOKUP('ANALYSIS-YLD2'!M$4,'INTERNAL PARAMETERS-1'!$B$5:$J$44,5,FALSE)*VLOOKUP('ANALYSIS-YLD2'!M$4,'INTERNAL PARAMETERS-1'!$B$5:$J$44,7,FALSE)*'ANALYSIS-YLD2'!$F72 + 'ANALYSIS-YLD1'!M72*(1-VLOOKUP('ANALYSIS-YLD2'!M$4,'INTERNAL PARAMETERS-1'!$B$5:$J$44,5,FALSE))*VLOOKUP('ANALYSIS-YLD2'!M$4,'INTERNAL PARAMETERS-1'!$B$5:$J$44,9,FALSE)*'ANALYSIS-YLD2'!$F72</f>
        <v>2.4650210335592351</v>
      </c>
      <c r="N72" s="113">
        <f>'ANALYSIS-YLD1'!N72*VLOOKUP('ANALYSIS-YLD2'!N$4,'INTERNAL PARAMETERS-1'!$B$5:$J$44,5,FALSE)*VLOOKUP('ANALYSIS-YLD2'!N$4,'INTERNAL PARAMETERS-1'!$B$5:$J$44,7,FALSE)*'ANALYSIS-YLD2'!$F72 + 'ANALYSIS-YLD1'!N72*(1-VLOOKUP('ANALYSIS-YLD2'!N$4,'INTERNAL PARAMETERS-1'!$B$5:$J$44,5,FALSE))*VLOOKUP('ANALYSIS-YLD2'!N$4,'INTERNAL PARAMETERS-1'!$B$5:$J$44,9,FALSE)*'ANALYSIS-YLD2'!$F72</f>
        <v>5.0662609004271698E-2</v>
      </c>
      <c r="O72" s="113">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3">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3">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3">
        <f>'ANALYSIS-YLD1'!R72*VLOOKUP('ANALYSIS-YLD2'!R$4,'INTERNAL PARAMETERS-1'!$B$5:$J$44,5,FALSE)*VLOOKUP('ANALYSIS-YLD2'!R$4,'INTERNAL PARAMETERS-1'!$B$5:$J$44,7,FALSE)*'ANALYSIS-YLD2'!$F72 + 'ANALYSIS-YLD1'!R72*(1-VLOOKUP('ANALYSIS-YLD2'!R$4,'INTERNAL PARAMETERS-1'!$B$5:$J$44,5,FALSE))*VLOOKUP('ANALYSIS-YLD2'!R$4,'INTERNAL PARAMETERS-1'!$B$5:$J$44,9,FALSE)*'ANALYSIS-YLD2'!$F72</f>
        <v>4.5034867294986521E-2</v>
      </c>
      <c r="S72" s="113">
        <f>'ANALYSIS-YLD1'!S72*VLOOKUP('ANALYSIS-YLD2'!S$4,'INTERNAL PARAMETERS-1'!$B$5:$J$44,5,FALSE)*VLOOKUP('ANALYSIS-YLD2'!S$4,'INTERNAL PARAMETERS-1'!$B$5:$J$44,7,FALSE)*'ANALYSIS-YLD2'!$F72 + 'ANALYSIS-YLD1'!S72*(1-VLOOKUP('ANALYSIS-YLD2'!S$4,'INTERNAL PARAMETERS-1'!$B$5:$J$44,5,FALSE))*VLOOKUP('ANALYSIS-YLD2'!S$4,'INTERNAL PARAMETERS-1'!$B$5:$J$44,9,FALSE)*'ANALYSIS-YLD2'!$F72</f>
        <v>1.6930488619668274</v>
      </c>
      <c r="T72" s="113">
        <f>'ANALYSIS-YLD1'!T72*VLOOKUP('ANALYSIS-YLD2'!T$4,'INTERNAL PARAMETERS-1'!$B$5:$J$44,5,FALSE)*VLOOKUP('ANALYSIS-YLD2'!T$4,'INTERNAL PARAMETERS-1'!$B$5:$J$44,7,FALSE)*'ANALYSIS-YLD2'!$F72 + 'ANALYSIS-YLD1'!T72*(1-VLOOKUP('ANALYSIS-YLD2'!T$4,'INTERNAL PARAMETERS-1'!$B$5:$J$44,5,FALSE))*VLOOKUP('ANALYSIS-YLD2'!T$4,'INTERNAL PARAMETERS-1'!$B$5:$J$44,9,FALSE)*'ANALYSIS-YLD2'!$F72</f>
        <v>0.50661800652977629</v>
      </c>
      <c r="U72" s="113">
        <f>'ANALYSIS-YLD1'!U72*VLOOKUP('ANALYSIS-YLD2'!U$4,'INTERNAL PARAMETERS-1'!$B$5:$J$44,5,FALSE)*VLOOKUP('ANALYSIS-YLD2'!U$4,'INTERNAL PARAMETERS-1'!$B$5:$J$44,7,FALSE)*'ANALYSIS-YLD2'!$F72 + 'ANALYSIS-YLD1'!U72*(1-VLOOKUP('ANALYSIS-YLD2'!U$4,'INTERNAL PARAMETERS-1'!$B$5:$J$44,5,FALSE))*VLOOKUP('ANALYSIS-YLD2'!U$4,'INTERNAL PARAMETERS-1'!$B$5:$J$44,9,FALSE)*'ANALYSIS-YLD2'!$F72</f>
        <v>0.25444700021667388</v>
      </c>
      <c r="V72" s="113">
        <f>'ANALYSIS-YLD1'!V72*VLOOKUP('ANALYSIS-YLD2'!V$4,'INTERNAL PARAMETERS-1'!$B$5:$J$44,5,FALSE)*VLOOKUP('ANALYSIS-YLD2'!V$4,'INTERNAL PARAMETERS-1'!$B$5:$J$44,7,FALSE)*'ANALYSIS-YLD2'!$F72 + 'ANALYSIS-YLD1'!V72*(1-VLOOKUP('ANALYSIS-YLD2'!V$4,'INTERNAL PARAMETERS-1'!$B$5:$J$44,5,FALSE))*VLOOKUP('ANALYSIS-YLD2'!V$4,'INTERNAL PARAMETERS-1'!$B$5:$J$44,9,FALSE)*'ANALYSIS-YLD2'!$F72</f>
        <v>1.3189156311955086</v>
      </c>
      <c r="W72" s="113">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3">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3">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3">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3">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3">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3">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3">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3">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3">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3">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3">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3">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1.4073396029683289E-2</v>
      </c>
      <c r="AJ72" s="113">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0.54883091945717966</v>
      </c>
      <c r="AK72" s="113">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3">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3">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3">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3">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3">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3">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3">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3">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2">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4">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3">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3">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0.88346297444252497</v>
      </c>
      <c r="AX72" s="113">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3">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3">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3">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1.3777004760273284</v>
      </c>
      <c r="BB72" s="113">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0.14131328502749171</v>
      </c>
      <c r="BC72" s="113">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0.39868139153243259</v>
      </c>
      <c r="BD72" s="113">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7.7231398424645797E-2</v>
      </c>
      <c r="BE72" s="113">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0.62294275758609452</v>
      </c>
      <c r="BF72" s="113">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3">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0.11958389605882326</v>
      </c>
      <c r="BH72" s="113">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7.4492468482999067E-4</v>
      </c>
      <c r="BI72" s="113">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3">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3.7794445559342152E-2</v>
      </c>
      <c r="BK72" s="113">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5.4673868587287247E-2</v>
      </c>
      <c r="BL72" s="113">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0.23758858690726356</v>
      </c>
      <c r="BM72" s="113">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0.13261725422621151</v>
      </c>
      <c r="BN72" s="113">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0.10840681494395861</v>
      </c>
      <c r="BO72" s="113">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0.10180811832539721</v>
      </c>
      <c r="BP72" s="113">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3.8155703291982319E-3</v>
      </c>
      <c r="BQ72" s="113">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0.31132128383928359</v>
      </c>
      <c r="BR72" s="113">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4.7775725191658222E-3</v>
      </c>
      <c r="BS72" s="113">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4.4888171778409197E-4</v>
      </c>
      <c r="BT72" s="113">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3">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3">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3">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3">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3">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3">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2.9430532049951291E-4</v>
      </c>
      <c r="CA72" s="113">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3">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3">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1.062733995448832E-3</v>
      </c>
      <c r="CD72" s="113">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2.575092315072068E-3</v>
      </c>
      <c r="CE72" s="113">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7.2067332138476365E-3</v>
      </c>
      <c r="CF72" s="113">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2.040465794122925E-3</v>
      </c>
      <c r="CG72" s="113">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2">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4">
        <f t="shared" si="2"/>
        <v>40.957251754989954</v>
      </c>
      <c r="CK72" s="112">
        <f t="shared" si="3"/>
        <v>4.6280928313780549</v>
      </c>
    </row>
    <row r="73" spans="2:89" x14ac:dyDescent="0.5">
      <c r="B73" s="129" t="s">
        <v>27</v>
      </c>
      <c r="C73" s="128" t="s">
        <v>2</v>
      </c>
      <c r="D73" s="128" t="s">
        <v>6</v>
      </c>
      <c r="E73" s="127">
        <f>'INPUTS-Incidence'!E73</f>
        <v>205.69513287265818</v>
      </c>
      <c r="F73" s="126">
        <f>'INTERNAL PARAMETERS-1'!M19</f>
        <v>16.865000000000002</v>
      </c>
      <c r="G73" s="114">
        <f>'ANALYSIS-YLD1'!G73*VLOOKUP('ANALYSIS-YLD2'!G$4,'INTERNAL PARAMETERS-1'!$B$5:$J$44,5,FALSE)*VLOOKUP('ANALYSIS-YLD2'!G$4,'INTERNAL PARAMETERS-1'!$B$5:$J$44,7,FALSE)*'ANALYSIS-YLD2'!$F73 + 'ANALYSIS-YLD1'!G73*(1-VLOOKUP('ANALYSIS-YLD2'!G$4,'INTERNAL PARAMETERS-1'!$B$5:$J$44,5,FALSE))*VLOOKUP('ANALYSIS-YLD2'!G$4,'INTERNAL PARAMETERS-1'!$B$5:$J$44,9,FALSE)*'ANALYSIS-YLD2'!$F73</f>
        <v>4.9338829026119013</v>
      </c>
      <c r="H73" s="113">
        <f>'ANALYSIS-YLD1'!H73*VLOOKUP('ANALYSIS-YLD2'!H$4,'INTERNAL PARAMETERS-1'!$B$5:$J$44,5,FALSE)*VLOOKUP('ANALYSIS-YLD2'!H$4,'INTERNAL PARAMETERS-1'!$B$5:$J$44,7,FALSE)*'ANALYSIS-YLD2'!$F73 + 'ANALYSIS-YLD1'!H73*(1-VLOOKUP('ANALYSIS-YLD2'!H$4,'INTERNAL PARAMETERS-1'!$B$5:$J$44,5,FALSE))*VLOOKUP('ANALYSIS-YLD2'!H$4,'INTERNAL PARAMETERS-1'!$B$5:$J$44,9,FALSE)*'ANALYSIS-YLD2'!$F73</f>
        <v>0.929802108816143</v>
      </c>
      <c r="I73" s="113">
        <f>'ANALYSIS-YLD1'!I73*VLOOKUP('ANALYSIS-YLD2'!I$4,'INTERNAL PARAMETERS-1'!$B$5:$J$44,5,FALSE)*VLOOKUP('ANALYSIS-YLD2'!I$4,'INTERNAL PARAMETERS-1'!$B$5:$J$44,7,FALSE)*'ANALYSIS-YLD2'!$F73 + 'ANALYSIS-YLD1'!I73*(1-VLOOKUP('ANALYSIS-YLD2'!I$4,'INTERNAL PARAMETERS-1'!$B$5:$J$44,5,FALSE))*VLOOKUP('ANALYSIS-YLD2'!I$4,'INTERNAL PARAMETERS-1'!$B$5:$J$44,9,FALSE)*'ANALYSIS-YLD2'!$F73</f>
        <v>6.2508159150792473</v>
      </c>
      <c r="J73" s="113">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3">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3">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3">
        <f>'ANALYSIS-YLD1'!M73*VLOOKUP('ANALYSIS-YLD2'!M$4,'INTERNAL PARAMETERS-1'!$B$5:$J$44,5,FALSE)*VLOOKUP('ANALYSIS-YLD2'!M$4,'INTERNAL PARAMETERS-1'!$B$5:$J$44,7,FALSE)*'ANALYSIS-YLD2'!$F73 + 'ANALYSIS-YLD1'!M73*(1-VLOOKUP('ANALYSIS-YLD2'!M$4,'INTERNAL PARAMETERS-1'!$B$5:$J$44,5,FALSE))*VLOOKUP('ANALYSIS-YLD2'!M$4,'INTERNAL PARAMETERS-1'!$B$5:$J$44,9,FALSE)*'ANALYSIS-YLD2'!$F73</f>
        <v>1.5274070659209442</v>
      </c>
      <c r="N73" s="113">
        <f>'ANALYSIS-YLD1'!N73*VLOOKUP('ANALYSIS-YLD2'!N$4,'INTERNAL PARAMETERS-1'!$B$5:$J$44,5,FALSE)*VLOOKUP('ANALYSIS-YLD2'!N$4,'INTERNAL PARAMETERS-1'!$B$5:$J$44,7,FALSE)*'ANALYSIS-YLD2'!$F73 + 'ANALYSIS-YLD1'!N73*(1-VLOOKUP('ANALYSIS-YLD2'!N$4,'INTERNAL PARAMETERS-1'!$B$5:$J$44,5,FALSE))*VLOOKUP('ANALYSIS-YLD2'!N$4,'INTERNAL PARAMETERS-1'!$B$5:$J$44,9,FALSE)*'ANALYSIS-YLD2'!$F73</f>
        <v>2.9842402271546817E-2</v>
      </c>
      <c r="O73" s="113">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3">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3">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3">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3">
        <f>'ANALYSIS-YLD1'!S73*VLOOKUP('ANALYSIS-YLD2'!S$4,'INTERNAL PARAMETERS-1'!$B$5:$J$44,5,FALSE)*VLOOKUP('ANALYSIS-YLD2'!S$4,'INTERNAL PARAMETERS-1'!$B$5:$J$44,7,FALSE)*'ANALYSIS-YLD2'!$F73 + 'ANALYSIS-YLD1'!S73*(1-VLOOKUP('ANALYSIS-YLD2'!S$4,'INTERNAL PARAMETERS-1'!$B$5:$J$44,5,FALSE))*VLOOKUP('ANALYSIS-YLD2'!S$4,'INTERNAL PARAMETERS-1'!$B$5:$J$44,9,FALSE)*'ANALYSIS-YLD2'!$F73</f>
        <v>0.73401678689134664</v>
      </c>
      <c r="T73" s="113">
        <f>'ANALYSIS-YLD1'!T73*VLOOKUP('ANALYSIS-YLD2'!T$4,'INTERNAL PARAMETERS-1'!$B$5:$J$44,5,FALSE)*VLOOKUP('ANALYSIS-YLD2'!T$4,'INTERNAL PARAMETERS-1'!$B$5:$J$44,7,FALSE)*'ANALYSIS-YLD2'!$F73 + 'ANALYSIS-YLD1'!T73*(1-VLOOKUP('ANALYSIS-YLD2'!T$4,'INTERNAL PARAMETERS-1'!$B$5:$J$44,5,FALSE))*VLOOKUP('ANALYSIS-YLD2'!T$4,'INTERNAL PARAMETERS-1'!$B$5:$J$44,9,FALSE)*'ANALYSIS-YLD2'!$F73</f>
        <v>0.12565587172063492</v>
      </c>
      <c r="U73" s="113">
        <f>'ANALYSIS-YLD1'!U73*VLOOKUP('ANALYSIS-YLD2'!U$4,'INTERNAL PARAMETERS-1'!$B$5:$J$44,5,FALSE)*VLOOKUP('ANALYSIS-YLD2'!U$4,'INTERNAL PARAMETERS-1'!$B$5:$J$44,7,FALSE)*'ANALYSIS-YLD2'!$F73 + 'ANALYSIS-YLD1'!U73*(1-VLOOKUP('ANALYSIS-YLD2'!U$4,'INTERNAL PARAMETERS-1'!$B$5:$J$44,5,FALSE))*VLOOKUP('ANALYSIS-YLD2'!U$4,'INTERNAL PARAMETERS-1'!$B$5:$J$44,9,FALSE)*'ANALYSIS-YLD2'!$F73</f>
        <v>7.0991647497448754E-2</v>
      </c>
      <c r="V73" s="113">
        <f>'ANALYSIS-YLD1'!V73*VLOOKUP('ANALYSIS-YLD2'!V$4,'INTERNAL PARAMETERS-1'!$B$5:$J$44,5,FALSE)*VLOOKUP('ANALYSIS-YLD2'!V$4,'INTERNAL PARAMETERS-1'!$B$5:$J$44,7,FALSE)*'ANALYSIS-YLD2'!$F73 + 'ANALYSIS-YLD1'!V73*(1-VLOOKUP('ANALYSIS-YLD2'!V$4,'INTERNAL PARAMETERS-1'!$B$5:$J$44,5,FALSE))*VLOOKUP('ANALYSIS-YLD2'!V$4,'INTERNAL PARAMETERS-1'!$B$5:$J$44,9,FALSE)*'ANALYSIS-YLD2'!$F73</f>
        <v>0.75831101861465411</v>
      </c>
      <c r="W73" s="113">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3">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3">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3">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3">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3">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3">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3">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3">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3">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3">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3">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3">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5.2347940595891479E-3</v>
      </c>
      <c r="AJ73" s="113">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8.1676316618412695E-2</v>
      </c>
      <c r="AK73" s="113">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3">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3">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3">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3">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3">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3">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3">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3">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2">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4">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3">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3">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0.43760433733225967</v>
      </c>
      <c r="AX73" s="113">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3">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3">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3">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1.068793280361259</v>
      </c>
      <c r="BB73" s="113">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0.10421589478390897</v>
      </c>
      <c r="BC73" s="113">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0.25083602794859683</v>
      </c>
      <c r="BD73" s="113">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4.7639358209506738E-2</v>
      </c>
      <c r="BE73" s="113">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0.42759301108233211</v>
      </c>
      <c r="BF73" s="113">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3">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6.4910348231848422E-2</v>
      </c>
      <c r="BH73" s="113">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2.3132324278449891E-4</v>
      </c>
      <c r="BI73" s="113">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3">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2.720589828901997E-2</v>
      </c>
      <c r="BK73" s="113">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2.6445310290576885E-2</v>
      </c>
      <c r="BL73" s="113">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0.10585167416056482</v>
      </c>
      <c r="BM73" s="113">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7.3535751848247954E-2</v>
      </c>
      <c r="BN73" s="113">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5.000557792884476E-2</v>
      </c>
      <c r="BO73" s="113">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3.7077256102507838E-2</v>
      </c>
      <c r="BP73" s="113">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1.1703495529498619E-3</v>
      </c>
      <c r="BQ73" s="113">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0.15482300119277359</v>
      </c>
      <c r="BR73" s="113">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3.7478368989039335E-3</v>
      </c>
      <c r="BS73" s="113">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3.8332308742998722E-4</v>
      </c>
      <c r="BT73" s="113">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3">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3">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3">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3">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3">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3">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6.8540220084295966E-5</v>
      </c>
      <c r="CA73" s="113">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3">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3">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5.5211378212677048E-4</v>
      </c>
      <c r="CD73" s="113">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1.1994207375153906E-3</v>
      </c>
      <c r="CE73" s="113">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2.3694679059487723E-3</v>
      </c>
      <c r="CF73" s="113">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3.8016023459254995E-3</v>
      </c>
      <c r="CG73" s="113">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2">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4">
        <f t="shared" si="2"/>
        <v>15.447636830101869</v>
      </c>
      <c r="CK73" s="112">
        <f t="shared" si="3"/>
        <v>2.8900607055359164</v>
      </c>
    </row>
    <row r="74" spans="2:89" x14ac:dyDescent="0.5">
      <c r="B74" s="129" t="s">
        <v>27</v>
      </c>
      <c r="C74" s="128" t="s">
        <v>2</v>
      </c>
      <c r="D74" s="128" t="s">
        <v>5</v>
      </c>
      <c r="E74" s="127">
        <f>'INPUTS-Incidence'!E74</f>
        <v>131.74187292040583</v>
      </c>
      <c r="F74" s="126">
        <f>'INTERNAL PARAMETERS-1'!M20</f>
        <v>12.89</v>
      </c>
      <c r="G74" s="114">
        <f>'ANALYSIS-YLD1'!G74*VLOOKUP('ANALYSIS-YLD2'!G$4,'INTERNAL PARAMETERS-1'!$B$5:$J$44,5,FALSE)*VLOOKUP('ANALYSIS-YLD2'!G$4,'INTERNAL PARAMETERS-1'!$B$5:$J$44,7,FALSE)*'ANALYSIS-YLD2'!$F74 + 'ANALYSIS-YLD1'!G74*(1-VLOOKUP('ANALYSIS-YLD2'!G$4,'INTERNAL PARAMETERS-1'!$B$5:$J$44,5,FALSE))*VLOOKUP('ANALYSIS-YLD2'!G$4,'INTERNAL PARAMETERS-1'!$B$5:$J$44,9,FALSE)*'ANALYSIS-YLD2'!$F74</f>
        <v>1.8229863274181752</v>
      </c>
      <c r="H74" s="113">
        <f>'ANALYSIS-YLD1'!H74*VLOOKUP('ANALYSIS-YLD2'!H$4,'INTERNAL PARAMETERS-1'!$B$5:$J$44,5,FALSE)*VLOOKUP('ANALYSIS-YLD2'!H$4,'INTERNAL PARAMETERS-1'!$B$5:$J$44,7,FALSE)*'ANALYSIS-YLD2'!$F74 + 'ANALYSIS-YLD1'!H74*(1-VLOOKUP('ANALYSIS-YLD2'!H$4,'INTERNAL PARAMETERS-1'!$B$5:$J$44,5,FALSE))*VLOOKUP('ANALYSIS-YLD2'!H$4,'INTERNAL PARAMETERS-1'!$B$5:$J$44,9,FALSE)*'ANALYSIS-YLD2'!$F74</f>
        <v>0.61077391743391285</v>
      </c>
      <c r="I74" s="113">
        <f>'ANALYSIS-YLD1'!I74*VLOOKUP('ANALYSIS-YLD2'!I$4,'INTERNAL PARAMETERS-1'!$B$5:$J$44,5,FALSE)*VLOOKUP('ANALYSIS-YLD2'!I$4,'INTERNAL PARAMETERS-1'!$B$5:$J$44,7,FALSE)*'ANALYSIS-YLD2'!$F74 + 'ANALYSIS-YLD1'!I74*(1-VLOOKUP('ANALYSIS-YLD2'!I$4,'INTERNAL PARAMETERS-1'!$B$5:$J$44,5,FALSE))*VLOOKUP('ANALYSIS-YLD2'!I$4,'INTERNAL PARAMETERS-1'!$B$5:$J$44,9,FALSE)*'ANALYSIS-YLD2'!$F74</f>
        <v>3.3159547123124127</v>
      </c>
      <c r="J74" s="113">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3">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3">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3">
        <f>'ANALYSIS-YLD1'!M74*VLOOKUP('ANALYSIS-YLD2'!M$4,'INTERNAL PARAMETERS-1'!$B$5:$J$44,5,FALSE)*VLOOKUP('ANALYSIS-YLD2'!M$4,'INTERNAL PARAMETERS-1'!$B$5:$J$44,7,FALSE)*'ANALYSIS-YLD2'!$F74 + 'ANALYSIS-YLD1'!M74*(1-VLOOKUP('ANALYSIS-YLD2'!M$4,'INTERNAL PARAMETERS-1'!$B$5:$J$44,5,FALSE))*VLOOKUP('ANALYSIS-YLD2'!M$4,'INTERNAL PARAMETERS-1'!$B$5:$J$44,9,FALSE)*'ANALYSIS-YLD2'!$F74</f>
        <v>1.0037776612249316</v>
      </c>
      <c r="N74" s="113">
        <f>'ANALYSIS-YLD1'!N74*VLOOKUP('ANALYSIS-YLD2'!N$4,'INTERNAL PARAMETERS-1'!$B$5:$J$44,5,FALSE)*VLOOKUP('ANALYSIS-YLD2'!N$4,'INTERNAL PARAMETERS-1'!$B$5:$J$44,7,FALSE)*'ANALYSIS-YLD2'!$F74 + 'ANALYSIS-YLD1'!N74*(1-VLOOKUP('ANALYSIS-YLD2'!N$4,'INTERNAL PARAMETERS-1'!$B$5:$J$44,5,FALSE))*VLOOKUP('ANALYSIS-YLD2'!N$4,'INTERNAL PARAMETERS-1'!$B$5:$J$44,9,FALSE)*'ANALYSIS-YLD2'!$F74</f>
        <v>1.2638119697551515E-2</v>
      </c>
      <c r="O74" s="113">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3">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3">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3">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3">
        <f>'ANALYSIS-YLD1'!S74*VLOOKUP('ANALYSIS-YLD2'!S$4,'INTERNAL PARAMETERS-1'!$B$5:$J$44,5,FALSE)*VLOOKUP('ANALYSIS-YLD2'!S$4,'INTERNAL PARAMETERS-1'!$B$5:$J$44,7,FALSE)*'ANALYSIS-YLD2'!$F74 + 'ANALYSIS-YLD1'!S74*(1-VLOOKUP('ANALYSIS-YLD2'!S$4,'INTERNAL PARAMETERS-1'!$B$5:$J$44,5,FALSE))*VLOOKUP('ANALYSIS-YLD2'!S$4,'INTERNAL PARAMETERS-1'!$B$5:$J$44,9,FALSE)*'ANALYSIS-YLD2'!$F74</f>
        <v>0.31625413435528049</v>
      </c>
      <c r="T74" s="113">
        <f>'ANALYSIS-YLD1'!T74*VLOOKUP('ANALYSIS-YLD2'!T$4,'INTERNAL PARAMETERS-1'!$B$5:$J$44,5,FALSE)*VLOOKUP('ANALYSIS-YLD2'!T$4,'INTERNAL PARAMETERS-1'!$B$5:$J$44,7,FALSE)*'ANALYSIS-YLD2'!$F74 + 'ANALYSIS-YLD1'!T74*(1-VLOOKUP('ANALYSIS-YLD2'!T$4,'INTERNAL PARAMETERS-1'!$B$5:$J$44,5,FALSE))*VLOOKUP('ANALYSIS-YLD2'!T$4,'INTERNAL PARAMETERS-1'!$B$5:$J$44,9,FALSE)*'ANALYSIS-YLD2'!$F74</f>
        <v>0.2011801553381094</v>
      </c>
      <c r="U74" s="113">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3">
        <f>'ANALYSIS-YLD1'!V74*VLOOKUP('ANALYSIS-YLD2'!V$4,'INTERNAL PARAMETERS-1'!$B$5:$J$44,5,FALSE)*VLOOKUP('ANALYSIS-YLD2'!V$4,'INTERNAL PARAMETERS-1'!$B$5:$J$44,7,FALSE)*'ANALYSIS-YLD2'!$F74 + 'ANALYSIS-YLD1'!V74*(1-VLOOKUP('ANALYSIS-YLD2'!V$4,'INTERNAL PARAMETERS-1'!$B$5:$J$44,5,FALSE))*VLOOKUP('ANALYSIS-YLD2'!V$4,'INTERNAL PARAMETERS-1'!$B$5:$J$44,9,FALSE)*'ANALYSIS-YLD2'!$F74</f>
        <v>0.28567401204744508</v>
      </c>
      <c r="W74" s="113">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3">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3">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3">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3">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3">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3">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3">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3">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3">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2.0120053317101271E-2</v>
      </c>
      <c r="AG74" s="113">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3">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3">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2.5794940150129834E-3</v>
      </c>
      <c r="AJ74" s="113">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6.0353537155610232E-2</v>
      </c>
      <c r="AK74" s="113">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3">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3">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3">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3">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3">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3">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3">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3">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2">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4">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3">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3">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0.30372946653130234</v>
      </c>
      <c r="AX74" s="113">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3">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3">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3">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0.91898807062343735</v>
      </c>
      <c r="BB74" s="113">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5.7745224464956439E-2</v>
      </c>
      <c r="BC74" s="113">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0.14475839808545132</v>
      </c>
      <c r="BD74" s="113">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2.1306499652506552E-2</v>
      </c>
      <c r="BE74" s="113">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0.27982665120390882</v>
      </c>
      <c r="BF74" s="113">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3">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3.6591278720009536E-2</v>
      </c>
      <c r="BH74" s="113">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4.8456835818355823E-4</v>
      </c>
      <c r="BI74" s="113">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3">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1.3409724821035651E-2</v>
      </c>
      <c r="BK74" s="113">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1.4204615954447882E-2</v>
      </c>
      <c r="BL74" s="113">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6.698701638441884E-2</v>
      </c>
      <c r="BM74" s="113">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3.8392399692500787E-2</v>
      </c>
      <c r="BN74" s="113">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3.1759761375132881E-2</v>
      </c>
      <c r="BO74" s="113">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2.465312211106517E-2</v>
      </c>
      <c r="BP74" s="113">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5.8672311648014512E-4</v>
      </c>
      <c r="BQ74" s="113">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7.6290420125681338E-2</v>
      </c>
      <c r="BR74" s="113">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1.9627476281372552E-3</v>
      </c>
      <c r="BS74" s="113">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2.4706768050959622E-4</v>
      </c>
      <c r="BT74" s="113">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3">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3">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3">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3">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3">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3">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6.6265199037757565E-5</v>
      </c>
      <c r="CA74" s="113">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3">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3">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2.2088399679252521E-4</v>
      </c>
      <c r="CD74" s="113">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9.7557199576450628E-4</v>
      </c>
      <c r="CE74" s="113">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1.7817836082254272E-3</v>
      </c>
      <c r="CF74" s="113">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1.8377088358144777E-3</v>
      </c>
      <c r="CG74" s="113">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8.1196925711089652E-5</v>
      </c>
      <c r="CH74" s="112">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4">
        <f t="shared" si="2"/>
        <v>7.6522921243155437</v>
      </c>
      <c r="CK74" s="112">
        <f t="shared" si="3"/>
        <v>2.0368871670905109</v>
      </c>
    </row>
    <row r="75" spans="2:89" x14ac:dyDescent="0.5">
      <c r="B75" s="129" t="s">
        <v>27</v>
      </c>
      <c r="C75" s="128" t="s">
        <v>2</v>
      </c>
      <c r="D75" s="128" t="s">
        <v>4</v>
      </c>
      <c r="E75" s="127">
        <f>'INPUTS-Incidence'!E75</f>
        <v>85.537923624189872</v>
      </c>
      <c r="F75" s="126">
        <f>'INTERNAL PARAMETERS-1'!M21</f>
        <v>9.3150000000000013</v>
      </c>
      <c r="G75" s="114">
        <f>'ANALYSIS-YLD1'!G75*VLOOKUP('ANALYSIS-YLD2'!G$4,'INTERNAL PARAMETERS-1'!$B$5:$J$44,5,FALSE)*VLOOKUP('ANALYSIS-YLD2'!G$4,'INTERNAL PARAMETERS-1'!$B$5:$J$44,7,FALSE)*'ANALYSIS-YLD2'!$F75 + 'ANALYSIS-YLD1'!G75*(1-VLOOKUP('ANALYSIS-YLD2'!G$4,'INTERNAL PARAMETERS-1'!$B$5:$J$44,5,FALSE))*VLOOKUP('ANALYSIS-YLD2'!G$4,'INTERNAL PARAMETERS-1'!$B$5:$J$44,9,FALSE)*'ANALYSIS-YLD2'!$F75</f>
        <v>0.61831172453522831</v>
      </c>
      <c r="H75" s="113">
        <f>'ANALYSIS-YLD1'!H75*VLOOKUP('ANALYSIS-YLD2'!H$4,'INTERNAL PARAMETERS-1'!$B$5:$J$44,5,FALSE)*VLOOKUP('ANALYSIS-YLD2'!H$4,'INTERNAL PARAMETERS-1'!$B$5:$J$44,7,FALSE)*'ANALYSIS-YLD2'!$F75 + 'ANALYSIS-YLD1'!H75*(1-VLOOKUP('ANALYSIS-YLD2'!H$4,'INTERNAL PARAMETERS-1'!$B$5:$J$44,5,FALSE))*VLOOKUP('ANALYSIS-YLD2'!H$4,'INTERNAL PARAMETERS-1'!$B$5:$J$44,9,FALSE)*'ANALYSIS-YLD2'!$F75</f>
        <v>0.51789990677724729</v>
      </c>
      <c r="I75" s="113">
        <f>'ANALYSIS-YLD1'!I75*VLOOKUP('ANALYSIS-YLD2'!I$4,'INTERNAL PARAMETERS-1'!$B$5:$J$44,5,FALSE)*VLOOKUP('ANALYSIS-YLD2'!I$4,'INTERNAL PARAMETERS-1'!$B$5:$J$44,7,FALSE)*'ANALYSIS-YLD2'!$F75 + 'ANALYSIS-YLD1'!I75*(1-VLOOKUP('ANALYSIS-YLD2'!I$4,'INTERNAL PARAMETERS-1'!$B$5:$J$44,5,FALSE))*VLOOKUP('ANALYSIS-YLD2'!I$4,'INTERNAL PARAMETERS-1'!$B$5:$J$44,9,FALSE)*'ANALYSIS-YLD2'!$F75</f>
        <v>1.4378121758049194</v>
      </c>
      <c r="J75" s="113">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3">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3">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3">
        <f>'ANALYSIS-YLD1'!M75*VLOOKUP('ANALYSIS-YLD2'!M$4,'INTERNAL PARAMETERS-1'!$B$5:$J$44,5,FALSE)*VLOOKUP('ANALYSIS-YLD2'!M$4,'INTERNAL PARAMETERS-1'!$B$5:$J$44,7,FALSE)*'ANALYSIS-YLD2'!$F75 + 'ANALYSIS-YLD1'!M75*(1-VLOOKUP('ANALYSIS-YLD2'!M$4,'INTERNAL PARAMETERS-1'!$B$5:$J$44,5,FALSE))*VLOOKUP('ANALYSIS-YLD2'!M$4,'INTERNAL PARAMETERS-1'!$B$5:$J$44,9,FALSE)*'ANALYSIS-YLD2'!$F75</f>
        <v>0.5337799505274835</v>
      </c>
      <c r="N75" s="113">
        <f>'ANALYSIS-YLD1'!N75*VLOOKUP('ANALYSIS-YLD2'!N$4,'INTERNAL PARAMETERS-1'!$B$5:$J$44,5,FALSE)*VLOOKUP('ANALYSIS-YLD2'!N$4,'INTERNAL PARAMETERS-1'!$B$5:$J$44,7,FALSE)*'ANALYSIS-YLD2'!$F75 + 'ANALYSIS-YLD1'!N75*(1-VLOOKUP('ANALYSIS-YLD2'!N$4,'INTERNAL PARAMETERS-1'!$B$5:$J$44,5,FALSE))*VLOOKUP('ANALYSIS-YLD2'!N$4,'INTERNAL PARAMETERS-1'!$B$5:$J$44,9,FALSE)*'ANALYSIS-YLD2'!$F75</f>
        <v>6.386178095921128E-3</v>
      </c>
      <c r="O75" s="113">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3">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3">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3">
        <f>'ANALYSIS-YLD1'!R75*VLOOKUP('ANALYSIS-YLD2'!R$4,'INTERNAL PARAMETERS-1'!$B$5:$J$44,5,FALSE)*VLOOKUP('ANALYSIS-YLD2'!R$4,'INTERNAL PARAMETERS-1'!$B$5:$J$44,7,FALSE)*'ANALYSIS-YLD2'!$F75 + 'ANALYSIS-YLD1'!R75*(1-VLOOKUP('ANALYSIS-YLD2'!R$4,'INTERNAL PARAMETERS-1'!$B$5:$J$44,5,FALSE))*VLOOKUP('ANALYSIS-YLD2'!R$4,'INTERNAL PARAMETERS-1'!$B$5:$J$44,9,FALSE)*'ANALYSIS-YLD2'!$F75</f>
        <v>5.5991728825481148E-3</v>
      </c>
      <c r="S75" s="113">
        <f>'ANALYSIS-YLD1'!S75*VLOOKUP('ANALYSIS-YLD2'!S$4,'INTERNAL PARAMETERS-1'!$B$5:$J$44,5,FALSE)*VLOOKUP('ANALYSIS-YLD2'!S$4,'INTERNAL PARAMETERS-1'!$B$5:$J$44,7,FALSE)*'ANALYSIS-YLD2'!$F75 + 'ANALYSIS-YLD1'!S75*(1-VLOOKUP('ANALYSIS-YLD2'!S$4,'INTERNAL PARAMETERS-1'!$B$5:$J$44,5,FALSE))*VLOOKUP('ANALYSIS-YLD2'!S$4,'INTERNAL PARAMETERS-1'!$B$5:$J$44,9,FALSE)*'ANALYSIS-YLD2'!$F75</f>
        <v>0.10896290658312459</v>
      </c>
      <c r="T75" s="113">
        <f>'ANALYSIS-YLD1'!T75*VLOOKUP('ANALYSIS-YLD2'!T$4,'INTERNAL PARAMETERS-1'!$B$5:$J$44,5,FALSE)*VLOOKUP('ANALYSIS-YLD2'!T$4,'INTERNAL PARAMETERS-1'!$B$5:$J$44,7,FALSE)*'ANALYSIS-YLD2'!$F75 + 'ANALYSIS-YLD1'!T75*(1-VLOOKUP('ANALYSIS-YLD2'!T$4,'INTERNAL PARAMETERS-1'!$B$5:$J$44,5,FALSE))*VLOOKUP('ANALYSIS-YLD2'!T$4,'INTERNAL PARAMETERS-1'!$B$5:$J$44,9,FALSE)*'ANALYSIS-YLD2'!$F75</f>
        <v>5.2489855416612906E-2</v>
      </c>
      <c r="U75" s="113">
        <f>'ANALYSIS-YLD1'!U75*VLOOKUP('ANALYSIS-YLD2'!U$4,'INTERNAL PARAMETERS-1'!$B$5:$J$44,5,FALSE)*VLOOKUP('ANALYSIS-YLD2'!U$4,'INTERNAL PARAMETERS-1'!$B$5:$J$44,7,FALSE)*'ANALYSIS-YLD2'!$F75 + 'ANALYSIS-YLD1'!U75*(1-VLOOKUP('ANALYSIS-YLD2'!U$4,'INTERNAL PARAMETERS-1'!$B$5:$J$44,5,FALSE))*VLOOKUP('ANALYSIS-YLD2'!U$4,'INTERNAL PARAMETERS-1'!$B$5:$J$44,9,FALSE)*'ANALYSIS-YLD2'!$F75</f>
        <v>1.5815862657384081E-2</v>
      </c>
      <c r="V75" s="113">
        <f>'ANALYSIS-YLD1'!V75*VLOOKUP('ANALYSIS-YLD2'!V$4,'INTERNAL PARAMETERS-1'!$B$5:$J$44,5,FALSE)*VLOOKUP('ANALYSIS-YLD2'!V$4,'INTERNAL PARAMETERS-1'!$B$5:$J$44,7,FALSE)*'ANALYSIS-YLD2'!$F75 + 'ANALYSIS-YLD1'!V75*(1-VLOOKUP('ANALYSIS-YLD2'!V$4,'INTERNAL PARAMETERS-1'!$B$5:$J$44,5,FALSE))*VLOOKUP('ANALYSIS-YLD2'!V$4,'INTERNAL PARAMETERS-1'!$B$5:$J$44,9,FALSE)*'ANALYSIS-YLD2'!$F75</f>
        <v>0.1490694922295149</v>
      </c>
      <c r="W75" s="113">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3">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3">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3">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3">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3">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3">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3">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3">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3">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3">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3">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3">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1.7497415257962858E-3</v>
      </c>
      <c r="AJ75" s="113">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2.7292860337963683E-2</v>
      </c>
      <c r="AK75" s="113">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3">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3">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3">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3">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3">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3">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3">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3">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2">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4">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3">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3">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0.18224287243588635</v>
      </c>
      <c r="AX75" s="113">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3">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3">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3">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0.67624592749267298</v>
      </c>
      <c r="BB75" s="113">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4.0377989755863528E-2</v>
      </c>
      <c r="BC75" s="113">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9.7649797721929305E-2</v>
      </c>
      <c r="BD75" s="113">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1.0000334551738328E-2</v>
      </c>
      <c r="BE75" s="113">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0.20723700354716473</v>
      </c>
      <c r="BF75" s="113">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3">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1.7445768794561979E-2</v>
      </c>
      <c r="BH75" s="113">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1.7495056413595943E-4</v>
      </c>
      <c r="BI75" s="113">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3">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9.6829560801920712E-3</v>
      </c>
      <c r="BK75" s="113">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8.2967380566028748E-3</v>
      </c>
      <c r="BL75" s="113">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3.4934175240562949E-2</v>
      </c>
      <c r="BM75" s="113">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2.5805943695683137E-2</v>
      </c>
      <c r="BN75" s="113">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2.0515017947284251E-2</v>
      </c>
      <c r="BO75" s="113">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1.4050595492617012E-2</v>
      </c>
      <c r="BP75" s="113">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6.8189532958307206E-4</v>
      </c>
      <c r="BQ75" s="113">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4.785624463300512E-2</v>
      </c>
      <c r="BR75" s="113">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1.7716025987202393E-3</v>
      </c>
      <c r="BS75" s="113">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1.8976023372478971E-4</v>
      </c>
      <c r="BT75" s="113">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3">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3">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3">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3">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3">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3">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2.0735825929741351E-5</v>
      </c>
      <c r="CA75" s="113">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3">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3">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1.382309707452058E-4</v>
      </c>
      <c r="CD75" s="113">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6.4795718356900191E-4</v>
      </c>
      <c r="CE75" s="113">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1.0752462804620281E-3</v>
      </c>
      <c r="CF75" s="113">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5.750591725723756E-4</v>
      </c>
      <c r="CG75" s="113">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7.6216503045329069E-5</v>
      </c>
      <c r="CH75" s="112">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4">
        <f t="shared" si="2"/>
        <v>3.4751698273737435</v>
      </c>
      <c r="CK75" s="112">
        <f t="shared" si="3"/>
        <v>1.397693020108252</v>
      </c>
    </row>
    <row r="76" spans="2:89" x14ac:dyDescent="0.5">
      <c r="B76" s="129" t="s">
        <v>27</v>
      </c>
      <c r="C76" s="128" t="s">
        <v>2</v>
      </c>
      <c r="D76" s="128" t="s">
        <v>1</v>
      </c>
      <c r="E76" s="127">
        <f>'INPUTS-Incidence'!E76</f>
        <v>48.089824777694147</v>
      </c>
      <c r="F76" s="126">
        <f>'INTERNAL PARAMETERS-1'!M22</f>
        <v>5.05</v>
      </c>
      <c r="G76" s="114">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3">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3">
        <f>'ANALYSIS-YLD1'!I76*VLOOKUP('ANALYSIS-YLD2'!I$4,'INTERNAL PARAMETERS-1'!$B$5:$J$44,5,FALSE)*VLOOKUP('ANALYSIS-YLD2'!I$4,'INTERNAL PARAMETERS-1'!$B$5:$J$44,7,FALSE)*'ANALYSIS-YLD2'!$F76 + 'ANALYSIS-YLD1'!I76*(1-VLOOKUP('ANALYSIS-YLD2'!I$4,'INTERNAL PARAMETERS-1'!$B$5:$J$44,5,FALSE))*VLOOKUP('ANALYSIS-YLD2'!I$4,'INTERNAL PARAMETERS-1'!$B$5:$J$44,9,FALSE)*'ANALYSIS-YLD2'!$F76</f>
        <v>0.47277251643211138</v>
      </c>
      <c r="J76" s="113">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3">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3">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3">
        <f>'ANALYSIS-YLD1'!M76*VLOOKUP('ANALYSIS-YLD2'!M$4,'INTERNAL PARAMETERS-1'!$B$5:$J$44,5,FALSE)*VLOOKUP('ANALYSIS-YLD2'!M$4,'INTERNAL PARAMETERS-1'!$B$5:$J$44,7,FALSE)*'ANALYSIS-YLD2'!$F76 + 'ANALYSIS-YLD1'!M76*(1-VLOOKUP('ANALYSIS-YLD2'!M$4,'INTERNAL PARAMETERS-1'!$B$5:$J$44,5,FALSE))*VLOOKUP('ANALYSIS-YLD2'!M$4,'INTERNAL PARAMETERS-1'!$B$5:$J$44,9,FALSE)*'ANALYSIS-YLD2'!$F76</f>
        <v>0.16499167401929393</v>
      </c>
      <c r="N76" s="113">
        <f>'ANALYSIS-YLD1'!N76*VLOOKUP('ANALYSIS-YLD2'!N$4,'INTERNAL PARAMETERS-1'!$B$5:$J$44,5,FALSE)*VLOOKUP('ANALYSIS-YLD2'!N$4,'INTERNAL PARAMETERS-1'!$B$5:$J$44,7,FALSE)*'ANALYSIS-YLD2'!$F76 + 'ANALYSIS-YLD1'!N76*(1-VLOOKUP('ANALYSIS-YLD2'!N$4,'INTERNAL PARAMETERS-1'!$B$5:$J$44,5,FALSE))*VLOOKUP('ANALYSIS-YLD2'!N$4,'INTERNAL PARAMETERS-1'!$B$5:$J$44,9,FALSE)*'ANALYSIS-YLD2'!$F76</f>
        <v>2.7642691315063676E-3</v>
      </c>
      <c r="O76" s="113">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3">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3">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3">
        <f>'ANALYSIS-YLD1'!R76*VLOOKUP('ANALYSIS-YLD2'!R$4,'INTERNAL PARAMETERS-1'!$B$5:$J$44,5,FALSE)*VLOOKUP('ANALYSIS-YLD2'!R$4,'INTERNAL PARAMETERS-1'!$B$5:$J$44,7,FALSE)*'ANALYSIS-YLD2'!$F76 + 'ANALYSIS-YLD1'!R76*(1-VLOOKUP('ANALYSIS-YLD2'!R$4,'INTERNAL PARAMETERS-1'!$B$5:$J$44,5,FALSE))*VLOOKUP('ANALYSIS-YLD2'!R$4,'INTERNAL PARAMETERS-1'!$B$5:$J$44,9,FALSE)*'ANALYSIS-YLD2'!$F76</f>
        <v>3.2165475616387973E-3</v>
      </c>
      <c r="S76" s="113">
        <f>'ANALYSIS-YLD1'!S76*VLOOKUP('ANALYSIS-YLD2'!S$4,'INTERNAL PARAMETERS-1'!$B$5:$J$44,5,FALSE)*VLOOKUP('ANALYSIS-YLD2'!S$4,'INTERNAL PARAMETERS-1'!$B$5:$J$44,7,FALSE)*'ANALYSIS-YLD2'!$F76 + 'ANALYSIS-YLD1'!S76*(1-VLOOKUP('ANALYSIS-YLD2'!S$4,'INTERNAL PARAMETERS-1'!$B$5:$J$44,5,FALSE))*VLOOKUP('ANALYSIS-YLD2'!S$4,'INTERNAL PARAMETERS-1'!$B$5:$J$44,9,FALSE)*'ANALYSIS-YLD2'!$F76</f>
        <v>5.2339675134223169E-2</v>
      </c>
      <c r="T76" s="113">
        <f>'ANALYSIS-YLD1'!T76*VLOOKUP('ANALYSIS-YLD2'!T$4,'INTERNAL PARAMETERS-1'!$B$5:$J$44,5,FALSE)*VLOOKUP('ANALYSIS-YLD2'!T$4,'INTERNAL PARAMETERS-1'!$B$5:$J$44,7,FALSE)*'ANALYSIS-YLD2'!$F76 + 'ANALYSIS-YLD1'!T76*(1-VLOOKUP('ANALYSIS-YLD2'!T$4,'INTERNAL PARAMETERS-1'!$B$5:$J$44,5,FALSE))*VLOOKUP('ANALYSIS-YLD2'!T$4,'INTERNAL PARAMETERS-1'!$B$5:$J$44,9,FALSE)*'ANALYSIS-YLD2'!$F76</f>
        <v>1.2062053356145489E-2</v>
      </c>
      <c r="U76" s="113">
        <f>'ANALYSIS-YLD1'!U76*VLOOKUP('ANALYSIS-YLD2'!U$4,'INTERNAL PARAMETERS-1'!$B$5:$J$44,5,FALSE)*VLOOKUP('ANALYSIS-YLD2'!U$4,'INTERNAL PARAMETERS-1'!$B$5:$J$44,7,FALSE)*'ANALYSIS-YLD2'!$F76 + 'ANALYSIS-YLD1'!U76*(1-VLOOKUP('ANALYSIS-YLD2'!U$4,'INTERNAL PARAMETERS-1'!$B$5:$J$44,5,FALSE))*VLOOKUP('ANALYSIS-YLD2'!U$4,'INTERNAL PARAMETERS-1'!$B$5:$J$44,9,FALSE)*'ANALYSIS-YLD2'!$F76</f>
        <v>9.0867468616296042E-3</v>
      </c>
      <c r="V76" s="113">
        <f>'ANALYSIS-YLD1'!V76*VLOOKUP('ANALYSIS-YLD2'!V$4,'INTERNAL PARAMETERS-1'!$B$5:$J$44,5,FALSE)*VLOOKUP('ANALYSIS-YLD2'!V$4,'INTERNAL PARAMETERS-1'!$B$5:$J$44,7,FALSE)*'ANALYSIS-YLD2'!$F76 + 'ANALYSIS-YLD1'!V76*(1-VLOOKUP('ANALYSIS-YLD2'!V$4,'INTERNAL PARAMETERS-1'!$B$5:$J$44,5,FALSE))*VLOOKUP('ANALYSIS-YLD2'!V$4,'INTERNAL PARAMETERS-1'!$B$5:$J$44,9,FALSE)*'ANALYSIS-YLD2'!$F76</f>
        <v>2.9974719868221762E-2</v>
      </c>
      <c r="W76" s="113">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3">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3">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3">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3">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3">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3">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3">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3">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3">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3">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3">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3">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3">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2.352100404448371E-2</v>
      </c>
      <c r="AK76" s="113">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3">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3">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3">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3">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3">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3">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3">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3">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2">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4">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3">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3">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0.11053303574867346</v>
      </c>
      <c r="AX76" s="113">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3">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3">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3">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0.38556350150618268</v>
      </c>
      <c r="BB76" s="113">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3.2238547964916833E-2</v>
      </c>
      <c r="BC76" s="113">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5.6104351126565109E-2</v>
      </c>
      <c r="BD76" s="113">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3.1169293138420132E-3</v>
      </c>
      <c r="BE76" s="113">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0.1216963405446175</v>
      </c>
      <c r="BF76" s="113">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3">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1.5457310710437659E-2</v>
      </c>
      <c r="BH76" s="113">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7.4157093030646217E-5</v>
      </c>
      <c r="BI76" s="113">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3">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3.5914167515140229E-3</v>
      </c>
      <c r="BK76" s="113">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5.6521398548917958E-3</v>
      </c>
      <c r="BL76" s="113">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1.1723125968074915E-2</v>
      </c>
      <c r="BM76" s="113">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1.1316050913924286E-2</v>
      </c>
      <c r="BN76" s="113">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9.6970491825789634E-3</v>
      </c>
      <c r="BO76" s="113">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7.3822762825747111E-3</v>
      </c>
      <c r="BP76" s="113">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3.0572488933209891E-4</v>
      </c>
      <c r="BQ76" s="113">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2.4098198284630525E-2</v>
      </c>
      <c r="BR76" s="113">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6.7585876862949891E-4</v>
      </c>
      <c r="BS76" s="113">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2.2343039493360492E-5</v>
      </c>
      <c r="BT76" s="113">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3">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3">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3">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3">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3">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3">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3">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3">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3">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1.4648609597312992E-4</v>
      </c>
      <c r="CD76" s="113">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4.3945718195216701E-4</v>
      </c>
      <c r="CE76" s="113">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1.2660329109993927E-4</v>
      </c>
      <c r="CF76" s="113">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3">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2">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4">
        <f t="shared" si="2"/>
        <v>0.77072920640925435</v>
      </c>
      <c r="CK76" s="112">
        <f t="shared" si="3"/>
        <v>0.79996090451293522</v>
      </c>
    </row>
    <row r="77" spans="2:89" x14ac:dyDescent="0.5">
      <c r="B77" s="129" t="s">
        <v>26</v>
      </c>
      <c r="C77" s="128" t="s">
        <v>21</v>
      </c>
      <c r="D77" s="128" t="s">
        <v>20</v>
      </c>
      <c r="E77" s="127">
        <f>'INPUTS-Incidence'!E77</f>
        <v>4718.7171538679459</v>
      </c>
      <c r="F77" s="130">
        <f>'INTERNAL PARAMETERS-1'!M5</f>
        <v>85.012</v>
      </c>
      <c r="G77" s="114">
        <f>'ANALYSIS-YLD1'!G77*VLOOKUP('ANALYSIS-YLD2'!G$4,'INTERNAL PARAMETERS-1'!$B$5:$J$44,5,FALSE)*VLOOKUP('ANALYSIS-YLD2'!G$4,'INTERNAL PARAMETERS-1'!$B$5:$J$44,7,FALSE)*'ANALYSIS-YLD2'!$F77 + 'ANALYSIS-YLD1'!G77*(1-VLOOKUP('ANALYSIS-YLD2'!G$4,'INTERNAL PARAMETERS-1'!$B$5:$J$44,5,FALSE))*VLOOKUP('ANALYSIS-YLD2'!G$4,'INTERNAL PARAMETERS-1'!$B$5:$J$44,9,FALSE)*'ANALYSIS-YLD2'!$F77</f>
        <v>329.08511001309017</v>
      </c>
      <c r="H77" s="113">
        <f>'ANALYSIS-YLD1'!H77*VLOOKUP('ANALYSIS-YLD2'!H$4,'INTERNAL PARAMETERS-1'!$B$5:$J$44,5,FALSE)*VLOOKUP('ANALYSIS-YLD2'!H$4,'INTERNAL PARAMETERS-1'!$B$5:$J$44,7,FALSE)*'ANALYSIS-YLD2'!$F77 + 'ANALYSIS-YLD1'!H77*(1-VLOOKUP('ANALYSIS-YLD2'!H$4,'INTERNAL PARAMETERS-1'!$B$5:$J$44,5,FALSE))*VLOOKUP('ANALYSIS-YLD2'!H$4,'INTERNAL PARAMETERS-1'!$B$5:$J$44,9,FALSE)*'ANALYSIS-YLD2'!$F77</f>
        <v>198.44963466247927</v>
      </c>
      <c r="I77" s="113">
        <f>'ANALYSIS-YLD1'!I77*VLOOKUP('ANALYSIS-YLD2'!I$4,'INTERNAL PARAMETERS-1'!$B$5:$J$44,5,FALSE)*VLOOKUP('ANALYSIS-YLD2'!I$4,'INTERNAL PARAMETERS-1'!$B$5:$J$44,7,FALSE)*'ANALYSIS-YLD2'!$F77 + 'ANALYSIS-YLD1'!I77*(1-VLOOKUP('ANALYSIS-YLD2'!I$4,'INTERNAL PARAMETERS-1'!$B$5:$J$44,5,FALSE))*VLOOKUP('ANALYSIS-YLD2'!I$4,'INTERNAL PARAMETERS-1'!$B$5:$J$44,9,FALSE)*'ANALYSIS-YLD2'!$F77</f>
        <v>1088.0230030940115</v>
      </c>
      <c r="J77" s="113">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3">
        <f>'ANALYSIS-YLD1'!K77*VLOOKUP('ANALYSIS-YLD2'!K$4,'INTERNAL PARAMETERS-1'!$B$5:$J$44,5,FALSE)*VLOOKUP('ANALYSIS-YLD2'!K$4,'INTERNAL PARAMETERS-1'!$B$5:$J$44,7,FALSE)*'ANALYSIS-YLD2'!$F77 + 'ANALYSIS-YLD1'!K77*(1-VLOOKUP('ANALYSIS-YLD2'!K$4,'INTERNAL PARAMETERS-1'!$B$5:$J$44,5,FALSE))*VLOOKUP('ANALYSIS-YLD2'!K$4,'INTERNAL PARAMETERS-1'!$B$5:$J$44,9,FALSE)*'ANALYSIS-YLD2'!$F77</f>
        <v>15.087561732351309</v>
      </c>
      <c r="L77" s="113">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3">
        <f>'ANALYSIS-YLD1'!M77*VLOOKUP('ANALYSIS-YLD2'!M$4,'INTERNAL PARAMETERS-1'!$B$5:$J$44,5,FALSE)*VLOOKUP('ANALYSIS-YLD2'!M$4,'INTERNAL PARAMETERS-1'!$B$5:$J$44,7,FALSE)*'ANALYSIS-YLD2'!$F77 + 'ANALYSIS-YLD1'!M77*(1-VLOOKUP('ANALYSIS-YLD2'!M$4,'INTERNAL PARAMETERS-1'!$B$5:$J$44,5,FALSE))*VLOOKUP('ANALYSIS-YLD2'!M$4,'INTERNAL PARAMETERS-1'!$B$5:$J$44,9,FALSE)*'ANALYSIS-YLD2'!$F77</f>
        <v>10.693543547705383</v>
      </c>
      <c r="N77" s="113">
        <f>'ANALYSIS-YLD1'!N77*VLOOKUP('ANALYSIS-YLD2'!N$4,'INTERNAL PARAMETERS-1'!$B$5:$J$44,5,FALSE)*VLOOKUP('ANALYSIS-YLD2'!N$4,'INTERNAL PARAMETERS-1'!$B$5:$J$44,7,FALSE)*'ANALYSIS-YLD2'!$F77 + 'ANALYSIS-YLD1'!N77*(1-VLOOKUP('ANALYSIS-YLD2'!N$4,'INTERNAL PARAMETERS-1'!$B$5:$J$44,5,FALSE))*VLOOKUP('ANALYSIS-YLD2'!N$4,'INTERNAL PARAMETERS-1'!$B$5:$J$44,9,FALSE)*'ANALYSIS-YLD2'!$F77</f>
        <v>7.9894257444695702</v>
      </c>
      <c r="O77" s="113">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3">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3">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3">
        <f>'ANALYSIS-YLD1'!R77*VLOOKUP('ANALYSIS-YLD2'!R$4,'INTERNAL PARAMETERS-1'!$B$5:$J$44,5,FALSE)*VLOOKUP('ANALYSIS-YLD2'!R$4,'INTERNAL PARAMETERS-1'!$B$5:$J$44,7,FALSE)*'ANALYSIS-YLD2'!$F77 + 'ANALYSIS-YLD1'!R77*(1-VLOOKUP('ANALYSIS-YLD2'!R$4,'INTERNAL PARAMETERS-1'!$B$5:$J$44,5,FALSE))*VLOOKUP('ANALYSIS-YLD2'!R$4,'INTERNAL PARAMETERS-1'!$B$5:$J$44,9,FALSE)*'ANALYSIS-YLD2'!$F77</f>
        <v>23.242170022680842</v>
      </c>
      <c r="S77" s="113">
        <f>'ANALYSIS-YLD1'!S77*VLOOKUP('ANALYSIS-YLD2'!S$4,'INTERNAL PARAMETERS-1'!$B$5:$J$44,5,FALSE)*VLOOKUP('ANALYSIS-YLD2'!S$4,'INTERNAL PARAMETERS-1'!$B$5:$J$44,7,FALSE)*'ANALYSIS-YLD2'!$F77 + 'ANALYSIS-YLD1'!S77*(1-VLOOKUP('ANALYSIS-YLD2'!S$4,'INTERNAL PARAMETERS-1'!$B$5:$J$44,5,FALSE))*VLOOKUP('ANALYSIS-YLD2'!S$4,'INTERNAL PARAMETERS-1'!$B$5:$J$44,9,FALSE)*'ANALYSIS-YLD2'!$F77</f>
        <v>372.85808552413494</v>
      </c>
      <c r="T77" s="113">
        <f>'ANALYSIS-YLD1'!T77*VLOOKUP('ANALYSIS-YLD2'!T$4,'INTERNAL PARAMETERS-1'!$B$5:$J$44,5,FALSE)*VLOOKUP('ANALYSIS-YLD2'!T$4,'INTERNAL PARAMETERS-1'!$B$5:$J$44,7,FALSE)*'ANALYSIS-YLD2'!$F77 + 'ANALYSIS-YLD1'!T77*(1-VLOOKUP('ANALYSIS-YLD2'!T$4,'INTERNAL PARAMETERS-1'!$B$5:$J$44,5,FALSE))*VLOOKUP('ANALYSIS-YLD2'!T$4,'INTERNAL PARAMETERS-1'!$B$5:$J$44,9,FALSE)*'ANALYSIS-YLD2'!$F77</f>
        <v>60.339415944672751</v>
      </c>
      <c r="U77" s="113">
        <f>'ANALYSIS-YLD1'!U77*VLOOKUP('ANALYSIS-YLD2'!U$4,'INTERNAL PARAMETERS-1'!$B$5:$J$44,5,FALSE)*VLOOKUP('ANALYSIS-YLD2'!U$4,'INTERNAL PARAMETERS-1'!$B$5:$J$44,7,FALSE)*'ANALYSIS-YLD2'!$F77 + 'ANALYSIS-YLD1'!U77*(1-VLOOKUP('ANALYSIS-YLD2'!U$4,'INTERNAL PARAMETERS-1'!$B$5:$J$44,5,FALSE))*VLOOKUP('ANALYSIS-YLD2'!U$4,'INTERNAL PARAMETERS-1'!$B$5:$J$44,9,FALSE)*'ANALYSIS-YLD2'!$F77</f>
        <v>15.151897781662269</v>
      </c>
      <c r="V77" s="113">
        <f>'ANALYSIS-YLD1'!V77*VLOOKUP('ANALYSIS-YLD2'!V$4,'INTERNAL PARAMETERS-1'!$B$5:$J$44,5,FALSE)*VLOOKUP('ANALYSIS-YLD2'!V$4,'INTERNAL PARAMETERS-1'!$B$5:$J$44,7,FALSE)*'ANALYSIS-YLD2'!$F77 + 'ANALYSIS-YLD1'!V77*(1-VLOOKUP('ANALYSIS-YLD2'!V$4,'INTERNAL PARAMETERS-1'!$B$5:$J$44,5,FALSE))*VLOOKUP('ANALYSIS-YLD2'!V$4,'INTERNAL PARAMETERS-1'!$B$5:$J$44,9,FALSE)*'ANALYSIS-YLD2'!$F77</f>
        <v>276.0880587333271</v>
      </c>
      <c r="W77" s="113">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3">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3">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3">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3">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3">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3">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3">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3">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3">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3">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3">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2.4582725014496312</v>
      </c>
      <c r="AI77" s="113">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5.5869829578400703</v>
      </c>
      <c r="AJ77" s="113">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4.358628944901489</v>
      </c>
      <c r="AK77" s="113">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3">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3">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3">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3">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3">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3">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3">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3">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2">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4">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3">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3">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15.110857079331817</v>
      </c>
      <c r="AX77" s="113">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3">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3">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3">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1.4844537585530286</v>
      </c>
      <c r="BB77" s="113">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5.535053946561427</v>
      </c>
      <c r="BC77" s="113">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1.1526189610050834</v>
      </c>
      <c r="BD77" s="113">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2.140579126024313</v>
      </c>
      <c r="BE77" s="113">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1.2469974646925979</v>
      </c>
      <c r="BF77" s="113">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3">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6.5412029515213295</v>
      </c>
      <c r="BH77" s="113">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2.2036554836501691E-2</v>
      </c>
      <c r="BI77" s="113">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3">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1.9650311470321811</v>
      </c>
      <c r="BK77" s="113">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0.41470954527234166</v>
      </c>
      <c r="BL77" s="113">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0.16297463835578563</v>
      </c>
      <c r="BM77" s="113">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3.1135324391765081E-2</v>
      </c>
      <c r="BN77" s="113">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1.161913315152888</v>
      </c>
      <c r="BO77" s="113">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0.49574987888092165</v>
      </c>
      <c r="BP77" s="113">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1.9270814524662047E-2</v>
      </c>
      <c r="BQ77" s="113">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2.3335438028271533</v>
      </c>
      <c r="BR77" s="113">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3.9671268619373361E-2</v>
      </c>
      <c r="BS77" s="113">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1.3278935160149462E-2</v>
      </c>
      <c r="BT77" s="113">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3">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3">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3">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3">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3">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3">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1.4509665735968193E-3</v>
      </c>
      <c r="CA77" s="113">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3">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3">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4.4335813220826243E-3</v>
      </c>
      <c r="CD77" s="113">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9.4011030924583891E-2</v>
      </c>
      <c r="CE77" s="113">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0.11704463693681011</v>
      </c>
      <c r="CF77" s="113">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0.7444275539520292</v>
      </c>
      <c r="CG77" s="113">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5.3331658285478336E-3</v>
      </c>
      <c r="CH77" s="112">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4">
        <f t="shared" si="2"/>
        <v>2409.4117912047764</v>
      </c>
      <c r="CK77" s="112">
        <f t="shared" si="3"/>
        <v>40.837779448280962</v>
      </c>
    </row>
    <row r="78" spans="2:89" x14ac:dyDescent="0.5">
      <c r="B78" s="129" t="s">
        <v>26</v>
      </c>
      <c r="C78" s="128" t="s">
        <v>21</v>
      </c>
      <c r="D78" s="128" t="s">
        <v>19</v>
      </c>
      <c r="E78" s="127">
        <f>'INPUTS-Incidence'!E78</f>
        <v>10231.457301185328</v>
      </c>
      <c r="F78" s="130">
        <f>'INTERNAL PARAMETERS-1'!M6</f>
        <v>78.760000000000005</v>
      </c>
      <c r="G78" s="114">
        <f>'ANALYSIS-YLD1'!G78*VLOOKUP('ANALYSIS-YLD2'!G$4,'INTERNAL PARAMETERS-1'!$B$5:$J$44,5,FALSE)*VLOOKUP('ANALYSIS-YLD2'!G$4,'INTERNAL PARAMETERS-1'!$B$5:$J$44,7,FALSE)*'ANALYSIS-YLD2'!$F78 + 'ANALYSIS-YLD1'!G78*(1-VLOOKUP('ANALYSIS-YLD2'!G$4,'INTERNAL PARAMETERS-1'!$B$5:$J$44,5,FALSE))*VLOOKUP('ANALYSIS-YLD2'!G$4,'INTERNAL PARAMETERS-1'!$B$5:$J$44,9,FALSE)*'ANALYSIS-YLD2'!$F78</f>
        <v>651.38718129208735</v>
      </c>
      <c r="H78" s="113">
        <f>'ANALYSIS-YLD1'!H78*VLOOKUP('ANALYSIS-YLD2'!H$4,'INTERNAL PARAMETERS-1'!$B$5:$J$44,5,FALSE)*VLOOKUP('ANALYSIS-YLD2'!H$4,'INTERNAL PARAMETERS-1'!$B$5:$J$44,7,FALSE)*'ANALYSIS-YLD2'!$F78 + 'ANALYSIS-YLD1'!H78*(1-VLOOKUP('ANALYSIS-YLD2'!H$4,'INTERNAL PARAMETERS-1'!$B$5:$J$44,5,FALSE))*VLOOKUP('ANALYSIS-YLD2'!H$4,'INTERNAL PARAMETERS-1'!$B$5:$J$44,9,FALSE)*'ANALYSIS-YLD2'!$F78</f>
        <v>136.38891223706531</v>
      </c>
      <c r="I78" s="113">
        <f>'ANALYSIS-YLD1'!I78*VLOOKUP('ANALYSIS-YLD2'!I$4,'INTERNAL PARAMETERS-1'!$B$5:$J$44,5,FALSE)*VLOOKUP('ANALYSIS-YLD2'!I$4,'INTERNAL PARAMETERS-1'!$B$5:$J$44,7,FALSE)*'ANALYSIS-YLD2'!$F78 + 'ANALYSIS-YLD1'!I78*(1-VLOOKUP('ANALYSIS-YLD2'!I$4,'INTERNAL PARAMETERS-1'!$B$5:$J$44,5,FALSE))*VLOOKUP('ANALYSIS-YLD2'!I$4,'INTERNAL PARAMETERS-1'!$B$5:$J$44,9,FALSE)*'ANALYSIS-YLD2'!$F78</f>
        <v>1764.7473250237288</v>
      </c>
      <c r="J78" s="113">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3">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3">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3">
        <f>'ANALYSIS-YLD1'!M78*VLOOKUP('ANALYSIS-YLD2'!M$4,'INTERNAL PARAMETERS-1'!$B$5:$J$44,5,FALSE)*VLOOKUP('ANALYSIS-YLD2'!M$4,'INTERNAL PARAMETERS-1'!$B$5:$J$44,7,FALSE)*'ANALYSIS-YLD2'!$F78 + 'ANALYSIS-YLD1'!M78*(1-VLOOKUP('ANALYSIS-YLD2'!M$4,'INTERNAL PARAMETERS-1'!$B$5:$J$44,5,FALSE))*VLOOKUP('ANALYSIS-YLD2'!M$4,'INTERNAL PARAMETERS-1'!$B$5:$J$44,9,FALSE)*'ANALYSIS-YLD2'!$F78</f>
        <v>12.293993892807592</v>
      </c>
      <c r="N78" s="113">
        <f>'ANALYSIS-YLD1'!N78*VLOOKUP('ANALYSIS-YLD2'!N$4,'INTERNAL PARAMETERS-1'!$B$5:$J$44,5,FALSE)*VLOOKUP('ANALYSIS-YLD2'!N$4,'INTERNAL PARAMETERS-1'!$B$5:$J$44,7,FALSE)*'ANALYSIS-YLD2'!$F78 + 'ANALYSIS-YLD1'!N78*(1-VLOOKUP('ANALYSIS-YLD2'!N$4,'INTERNAL PARAMETERS-1'!$B$5:$J$44,5,FALSE))*VLOOKUP('ANALYSIS-YLD2'!N$4,'INTERNAL PARAMETERS-1'!$B$5:$J$44,9,FALSE)*'ANALYSIS-YLD2'!$F78</f>
        <v>14.975677879912553</v>
      </c>
      <c r="O78" s="113">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3">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3">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3">
        <f>'ANALYSIS-YLD1'!R78*VLOOKUP('ANALYSIS-YLD2'!R$4,'INTERNAL PARAMETERS-1'!$B$5:$J$44,5,FALSE)*VLOOKUP('ANALYSIS-YLD2'!R$4,'INTERNAL PARAMETERS-1'!$B$5:$J$44,7,FALSE)*'ANALYSIS-YLD2'!$F78 + 'ANALYSIS-YLD1'!R78*(1-VLOOKUP('ANALYSIS-YLD2'!R$4,'INTERNAL PARAMETERS-1'!$B$5:$J$44,5,FALSE))*VLOOKUP('ANALYSIS-YLD2'!R$4,'INTERNAL PARAMETERS-1'!$B$5:$J$44,9,FALSE)*'ANALYSIS-YLD2'!$F78</f>
        <v>16.219737726688425</v>
      </c>
      <c r="S78" s="113">
        <f>'ANALYSIS-YLD1'!S78*VLOOKUP('ANALYSIS-YLD2'!S$4,'INTERNAL PARAMETERS-1'!$B$5:$J$44,5,FALSE)*VLOOKUP('ANALYSIS-YLD2'!S$4,'INTERNAL PARAMETERS-1'!$B$5:$J$44,7,FALSE)*'ANALYSIS-YLD2'!$F78 + 'ANALYSIS-YLD1'!S78*(1-VLOOKUP('ANALYSIS-YLD2'!S$4,'INTERNAL PARAMETERS-1'!$B$5:$J$44,5,FALSE))*VLOOKUP('ANALYSIS-YLD2'!S$4,'INTERNAL PARAMETERS-1'!$B$5:$J$44,9,FALSE)*'ANALYSIS-YLD2'!$F78</f>
        <v>647.57630040611809</v>
      </c>
      <c r="T78" s="113">
        <f>'ANALYSIS-YLD1'!T78*VLOOKUP('ANALYSIS-YLD2'!T$4,'INTERNAL PARAMETERS-1'!$B$5:$J$44,5,FALSE)*VLOOKUP('ANALYSIS-YLD2'!T$4,'INTERNAL PARAMETERS-1'!$B$5:$J$44,7,FALSE)*'ANALYSIS-YLD2'!$F78 + 'ANALYSIS-YLD1'!T78*(1-VLOOKUP('ANALYSIS-YLD2'!T$4,'INTERNAL PARAMETERS-1'!$B$5:$J$44,5,FALSE))*VLOOKUP('ANALYSIS-YLD2'!T$4,'INTERNAL PARAMETERS-1'!$B$5:$J$44,9,FALSE)*'ANALYSIS-YLD2'!$F78</f>
        <v>94.001631821028326</v>
      </c>
      <c r="U78" s="113">
        <f>'ANALYSIS-YLD1'!U78*VLOOKUP('ANALYSIS-YLD2'!U$4,'INTERNAL PARAMETERS-1'!$B$5:$J$44,5,FALSE)*VLOOKUP('ANALYSIS-YLD2'!U$4,'INTERNAL PARAMETERS-1'!$B$5:$J$44,7,FALSE)*'ANALYSIS-YLD2'!$F78 + 'ANALYSIS-YLD1'!U78*(1-VLOOKUP('ANALYSIS-YLD2'!U$4,'INTERNAL PARAMETERS-1'!$B$5:$J$44,5,FALSE))*VLOOKUP('ANALYSIS-YLD2'!U$4,'INTERNAL PARAMETERS-1'!$B$5:$J$44,9,FALSE)*'ANALYSIS-YLD2'!$F78</f>
        <v>31.242254450766506</v>
      </c>
      <c r="V78" s="113">
        <f>'ANALYSIS-YLD1'!V78*VLOOKUP('ANALYSIS-YLD2'!V$4,'INTERNAL PARAMETERS-1'!$B$5:$J$44,5,FALSE)*VLOOKUP('ANALYSIS-YLD2'!V$4,'INTERNAL PARAMETERS-1'!$B$5:$J$44,7,FALSE)*'ANALYSIS-YLD2'!$F78 + 'ANALYSIS-YLD1'!V78*(1-VLOOKUP('ANALYSIS-YLD2'!V$4,'INTERNAL PARAMETERS-1'!$B$5:$J$44,5,FALSE))*VLOOKUP('ANALYSIS-YLD2'!V$4,'INTERNAL PARAMETERS-1'!$B$5:$J$44,9,FALSE)*'ANALYSIS-YLD2'!$F78</f>
        <v>377.8709187684434</v>
      </c>
      <c r="W78" s="113">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3">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3">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3">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3">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3">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3">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3">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3">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3">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3">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3">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3">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6.4510686790045808</v>
      </c>
      <c r="AJ78" s="113">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3.5952892409277166</v>
      </c>
      <c r="AK78" s="113">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3">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3">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3">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3">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3">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3">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3">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3">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2">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4">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3">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3">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26.455019072786509</v>
      </c>
      <c r="AX78" s="113">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3">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3">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3">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1.8420972339247206</v>
      </c>
      <c r="BB78" s="113">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11.19869223536697</v>
      </c>
      <c r="BC78" s="113">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1.8322919464430347</v>
      </c>
      <c r="BD78" s="113">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7.2375563927659377</v>
      </c>
      <c r="BE78" s="113">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3.2891803039302432</v>
      </c>
      <c r="BF78" s="113">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3">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12.262514421231504</v>
      </c>
      <c r="BH78" s="113">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3.7055486142340471E-2</v>
      </c>
      <c r="BI78" s="113">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3">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2.9029517079352134</v>
      </c>
      <c r="BK78" s="113">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1.5413334753288803</v>
      </c>
      <c r="BL78" s="113">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0.27203898690222694</v>
      </c>
      <c r="BM78" s="113">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0.12473138922512279</v>
      </c>
      <c r="BN78" s="113">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4.0087169745468252</v>
      </c>
      <c r="BO78" s="113">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3.2805285948412424</v>
      </c>
      <c r="BP78" s="113">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8.9861061680037227E-2</v>
      </c>
      <c r="BQ78" s="113">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4.9687708889204805</v>
      </c>
      <c r="BR78" s="113">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0.1213995673277207</v>
      </c>
      <c r="BS78" s="113">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1.9045581145647663E-2</v>
      </c>
      <c r="BT78" s="113">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3">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3">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3">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3">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3">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3">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7.1042533449255417E-3</v>
      </c>
      <c r="CA78" s="113">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3">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3">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1.5787229655390093E-2</v>
      </c>
      <c r="CD78" s="113">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0.16845777208197846</v>
      </c>
      <c r="CE78" s="113">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0.20095095098997115</v>
      </c>
      <c r="CF78" s="113">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0.12536904921963105</v>
      </c>
      <c r="CG78" s="113">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2.3746056892659843E-3</v>
      </c>
      <c r="CH78" s="112">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4">
        <f t="shared" si="2"/>
        <v>3756.7502914185789</v>
      </c>
      <c r="CK78" s="112">
        <f t="shared" si="3"/>
        <v>82.003829181425814</v>
      </c>
    </row>
    <row r="79" spans="2:89" x14ac:dyDescent="0.5">
      <c r="B79" s="129" t="s">
        <v>26</v>
      </c>
      <c r="C79" s="128" t="s">
        <v>21</v>
      </c>
      <c r="D79" s="128" t="s">
        <v>18</v>
      </c>
      <c r="E79" s="127">
        <f>'INPUTS-Incidence'!E79</f>
        <v>15829.992305845766</v>
      </c>
      <c r="F79" s="130">
        <f>'INTERNAL PARAMETERS-1'!M7</f>
        <v>73.784999999999997</v>
      </c>
      <c r="G79" s="114">
        <f>'ANALYSIS-YLD1'!G79*VLOOKUP('ANALYSIS-YLD2'!G$4,'INTERNAL PARAMETERS-1'!$B$5:$J$44,5,FALSE)*VLOOKUP('ANALYSIS-YLD2'!G$4,'INTERNAL PARAMETERS-1'!$B$5:$J$44,7,FALSE)*'ANALYSIS-YLD2'!$F79 + 'ANALYSIS-YLD1'!G79*(1-VLOOKUP('ANALYSIS-YLD2'!G$4,'INTERNAL PARAMETERS-1'!$B$5:$J$44,5,FALSE))*VLOOKUP('ANALYSIS-YLD2'!G$4,'INTERNAL PARAMETERS-1'!$B$5:$J$44,9,FALSE)*'ANALYSIS-YLD2'!$F79</f>
        <v>422.54590021281621</v>
      </c>
      <c r="H79" s="113">
        <f>'ANALYSIS-YLD1'!H79*VLOOKUP('ANALYSIS-YLD2'!H$4,'INTERNAL PARAMETERS-1'!$B$5:$J$44,5,FALSE)*VLOOKUP('ANALYSIS-YLD2'!H$4,'INTERNAL PARAMETERS-1'!$B$5:$J$44,7,FALSE)*'ANALYSIS-YLD2'!$F79 + 'ANALYSIS-YLD1'!H79*(1-VLOOKUP('ANALYSIS-YLD2'!H$4,'INTERNAL PARAMETERS-1'!$B$5:$J$44,5,FALSE))*VLOOKUP('ANALYSIS-YLD2'!H$4,'INTERNAL PARAMETERS-1'!$B$5:$J$44,9,FALSE)*'ANALYSIS-YLD2'!$F79</f>
        <v>345.0412652953878</v>
      </c>
      <c r="I79" s="113">
        <f>'ANALYSIS-YLD1'!I79*VLOOKUP('ANALYSIS-YLD2'!I$4,'INTERNAL PARAMETERS-1'!$B$5:$J$44,5,FALSE)*VLOOKUP('ANALYSIS-YLD2'!I$4,'INTERNAL PARAMETERS-1'!$B$5:$J$44,7,FALSE)*'ANALYSIS-YLD2'!$F79 + 'ANALYSIS-YLD1'!I79*(1-VLOOKUP('ANALYSIS-YLD2'!I$4,'INTERNAL PARAMETERS-1'!$B$5:$J$44,5,FALSE))*VLOOKUP('ANALYSIS-YLD2'!I$4,'INTERNAL PARAMETERS-1'!$B$5:$J$44,9,FALSE)*'ANALYSIS-YLD2'!$F79</f>
        <v>2564.2390556746186</v>
      </c>
      <c r="J79" s="113">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3">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3">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3">
        <f>'ANALYSIS-YLD1'!M79*VLOOKUP('ANALYSIS-YLD2'!M$4,'INTERNAL PARAMETERS-1'!$B$5:$J$44,5,FALSE)*VLOOKUP('ANALYSIS-YLD2'!M$4,'INTERNAL PARAMETERS-1'!$B$5:$J$44,7,FALSE)*'ANALYSIS-YLD2'!$F79 + 'ANALYSIS-YLD1'!M79*(1-VLOOKUP('ANALYSIS-YLD2'!M$4,'INTERNAL PARAMETERS-1'!$B$5:$J$44,5,FALSE))*VLOOKUP('ANALYSIS-YLD2'!M$4,'INTERNAL PARAMETERS-1'!$B$5:$J$44,9,FALSE)*'ANALYSIS-YLD2'!$F79</f>
        <v>29.904304388895905</v>
      </c>
      <c r="N79" s="113">
        <f>'ANALYSIS-YLD1'!N79*VLOOKUP('ANALYSIS-YLD2'!N$4,'INTERNAL PARAMETERS-1'!$B$5:$J$44,5,FALSE)*VLOOKUP('ANALYSIS-YLD2'!N$4,'INTERNAL PARAMETERS-1'!$B$5:$J$44,7,FALSE)*'ANALYSIS-YLD2'!$F79 + 'ANALYSIS-YLD1'!N79*(1-VLOOKUP('ANALYSIS-YLD2'!N$4,'INTERNAL PARAMETERS-1'!$B$5:$J$44,5,FALSE))*VLOOKUP('ANALYSIS-YLD2'!N$4,'INTERNAL PARAMETERS-1'!$B$5:$J$44,9,FALSE)*'ANALYSIS-YLD2'!$F79</f>
        <v>16.633423599751172</v>
      </c>
      <c r="O79" s="113">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3">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3">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3">
        <f>'ANALYSIS-YLD1'!R79*VLOOKUP('ANALYSIS-YLD2'!R$4,'INTERNAL PARAMETERS-1'!$B$5:$J$44,5,FALSE)*VLOOKUP('ANALYSIS-YLD2'!R$4,'INTERNAL PARAMETERS-1'!$B$5:$J$44,7,FALSE)*'ANALYSIS-YLD2'!$F79 + 'ANALYSIS-YLD1'!R79*(1-VLOOKUP('ANALYSIS-YLD2'!R$4,'INTERNAL PARAMETERS-1'!$B$5:$J$44,5,FALSE))*VLOOKUP('ANALYSIS-YLD2'!R$4,'INTERNAL PARAMETERS-1'!$B$5:$J$44,9,FALSE)*'ANALYSIS-YLD2'!$F79</f>
        <v>8.6078105830610205</v>
      </c>
      <c r="S79" s="113">
        <f>'ANALYSIS-YLD1'!S79*VLOOKUP('ANALYSIS-YLD2'!S$4,'INTERNAL PARAMETERS-1'!$B$5:$J$44,5,FALSE)*VLOOKUP('ANALYSIS-YLD2'!S$4,'INTERNAL PARAMETERS-1'!$B$5:$J$44,7,FALSE)*'ANALYSIS-YLD2'!$F79 + 'ANALYSIS-YLD1'!S79*(1-VLOOKUP('ANALYSIS-YLD2'!S$4,'INTERNAL PARAMETERS-1'!$B$5:$J$44,5,FALSE))*VLOOKUP('ANALYSIS-YLD2'!S$4,'INTERNAL PARAMETERS-1'!$B$5:$J$44,9,FALSE)*'ANALYSIS-YLD2'!$F79</f>
        <v>851.33662123524891</v>
      </c>
      <c r="T79" s="113">
        <f>'ANALYSIS-YLD1'!T79*VLOOKUP('ANALYSIS-YLD2'!T$4,'INTERNAL PARAMETERS-1'!$B$5:$J$44,5,FALSE)*VLOOKUP('ANALYSIS-YLD2'!T$4,'INTERNAL PARAMETERS-1'!$B$5:$J$44,7,FALSE)*'ANALYSIS-YLD2'!$F79 + 'ANALYSIS-YLD1'!T79*(1-VLOOKUP('ANALYSIS-YLD2'!T$4,'INTERNAL PARAMETERS-1'!$B$5:$J$44,5,FALSE))*VLOOKUP('ANALYSIS-YLD2'!T$4,'INTERNAL PARAMETERS-1'!$B$5:$J$44,9,FALSE)*'ANALYSIS-YLD2'!$F79</f>
        <v>80.701728264143938</v>
      </c>
      <c r="U79" s="113">
        <f>'ANALYSIS-YLD1'!U79*VLOOKUP('ANALYSIS-YLD2'!U$4,'INTERNAL PARAMETERS-1'!$B$5:$J$44,5,FALSE)*VLOOKUP('ANALYSIS-YLD2'!U$4,'INTERNAL PARAMETERS-1'!$B$5:$J$44,7,FALSE)*'ANALYSIS-YLD2'!$F79 + 'ANALYSIS-YLD1'!U79*(1-VLOOKUP('ANALYSIS-YLD2'!U$4,'INTERNAL PARAMETERS-1'!$B$5:$J$44,5,FALSE))*VLOOKUP('ANALYSIS-YLD2'!U$4,'INTERNAL PARAMETERS-1'!$B$5:$J$44,9,FALSE)*'ANALYSIS-YLD2'!$F79</f>
        <v>38.502899325856681</v>
      </c>
      <c r="V79" s="113">
        <f>'ANALYSIS-YLD1'!V79*VLOOKUP('ANALYSIS-YLD2'!V$4,'INTERNAL PARAMETERS-1'!$B$5:$J$44,5,FALSE)*VLOOKUP('ANALYSIS-YLD2'!V$4,'INTERNAL PARAMETERS-1'!$B$5:$J$44,7,FALSE)*'ANALYSIS-YLD2'!$F79 + 'ANALYSIS-YLD1'!V79*(1-VLOOKUP('ANALYSIS-YLD2'!V$4,'INTERNAL PARAMETERS-1'!$B$5:$J$44,5,FALSE))*VLOOKUP('ANALYSIS-YLD2'!V$4,'INTERNAL PARAMETERS-1'!$B$5:$J$44,9,FALSE)*'ANALYSIS-YLD2'!$F79</f>
        <v>513.77086846937334</v>
      </c>
      <c r="W79" s="113">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3">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3">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3">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3">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3">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3">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3">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3">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3">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3.4984414701455124</v>
      </c>
      <c r="AG79" s="113">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3">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1.9721949860913117</v>
      </c>
      <c r="AI79" s="113">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4.9319474852061393</v>
      </c>
      <c r="AJ79" s="113">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3.4984414701455124</v>
      </c>
      <c r="AK79" s="113">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3">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3">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3">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3">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3">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3">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3">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3">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2">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4">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3">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3">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41.031905245770055</v>
      </c>
      <c r="AX79" s="113">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3">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3">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3">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4.7828954521853495</v>
      </c>
      <c r="BB79" s="113">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13.27700421176246</v>
      </c>
      <c r="BC79" s="113">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2.5500077778563197</v>
      </c>
      <c r="BD79" s="113">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11.532135086055842</v>
      </c>
      <c r="BE79" s="113">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4.4409209475311293</v>
      </c>
      <c r="BF79" s="113">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3">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17.207886233238643</v>
      </c>
      <c r="BH79" s="113">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3.3957646560212648E-2</v>
      </c>
      <c r="BI79" s="113">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3">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4.213116254501811</v>
      </c>
      <c r="BK79" s="113">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2.6744029670519129</v>
      </c>
      <c r="BL79" s="113">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1.2807934436973136</v>
      </c>
      <c r="BM79" s="113">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0.17271534465144361</v>
      </c>
      <c r="BN79" s="113">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4.2445626241482017</v>
      </c>
      <c r="BO79" s="113">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7.5896061775369938</v>
      </c>
      <c r="BP79" s="113">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0.23077469863297623</v>
      </c>
      <c r="BQ79" s="113">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8.0646464641690514</v>
      </c>
      <c r="BR79" s="113">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0.21319822369072286</v>
      </c>
      <c r="BS79" s="113">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2.0462426645630787E-2</v>
      </c>
      <c r="BT79" s="113">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3">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3">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3">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3">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3">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3">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1.0732118486332383E-2</v>
      </c>
      <c r="CA79" s="113">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3">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3">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2.7203333614256357E-2</v>
      </c>
      <c r="CD79" s="113">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0.24343165837018887</v>
      </c>
      <c r="CE79" s="113">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0.2821374314850017</v>
      </c>
      <c r="CF79" s="113">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0.16741231283144176</v>
      </c>
      <c r="CG79" s="113">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2.4664363206979203E-3</v>
      </c>
      <c r="CH79" s="112">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4">
        <f t="shared" si="2"/>
        <v>4885.1849024607427</v>
      </c>
      <c r="CK79" s="112">
        <f t="shared" si="3"/>
        <v>124.29437451679399</v>
      </c>
    </row>
    <row r="80" spans="2:89" x14ac:dyDescent="0.5">
      <c r="B80" s="129" t="s">
        <v>26</v>
      </c>
      <c r="C80" s="128" t="s">
        <v>21</v>
      </c>
      <c r="D80" s="128" t="s">
        <v>17</v>
      </c>
      <c r="E80" s="127">
        <f>'INPUTS-Incidence'!E80</f>
        <v>57872.836908151541</v>
      </c>
      <c r="F80" s="130">
        <f>'INTERNAL PARAMETERS-1'!M8</f>
        <v>68.824999999999989</v>
      </c>
      <c r="G80" s="114">
        <f>'ANALYSIS-YLD1'!G80*VLOOKUP('ANALYSIS-YLD2'!G$4,'INTERNAL PARAMETERS-1'!$B$5:$J$44,5,FALSE)*VLOOKUP('ANALYSIS-YLD2'!G$4,'INTERNAL PARAMETERS-1'!$B$5:$J$44,7,FALSE)*'ANALYSIS-YLD2'!$F80 + 'ANALYSIS-YLD1'!G80*(1-VLOOKUP('ANALYSIS-YLD2'!G$4,'INTERNAL PARAMETERS-1'!$B$5:$J$44,5,FALSE))*VLOOKUP('ANALYSIS-YLD2'!G$4,'INTERNAL PARAMETERS-1'!$B$5:$J$44,9,FALSE)*'ANALYSIS-YLD2'!$F80</f>
        <v>7301.125779709273</v>
      </c>
      <c r="H80" s="113">
        <f>'ANALYSIS-YLD1'!H80*VLOOKUP('ANALYSIS-YLD2'!H$4,'INTERNAL PARAMETERS-1'!$B$5:$J$44,5,FALSE)*VLOOKUP('ANALYSIS-YLD2'!H$4,'INTERNAL PARAMETERS-1'!$B$5:$J$44,7,FALSE)*'ANALYSIS-YLD2'!$F80 + 'ANALYSIS-YLD1'!H80*(1-VLOOKUP('ANALYSIS-YLD2'!H$4,'INTERNAL PARAMETERS-1'!$B$5:$J$44,5,FALSE))*VLOOKUP('ANALYSIS-YLD2'!H$4,'INTERNAL PARAMETERS-1'!$B$5:$J$44,9,FALSE)*'ANALYSIS-YLD2'!$F80</f>
        <v>5426.2158298964705</v>
      </c>
      <c r="I80" s="113">
        <f>'ANALYSIS-YLD1'!I80*VLOOKUP('ANALYSIS-YLD2'!I$4,'INTERNAL PARAMETERS-1'!$B$5:$J$44,5,FALSE)*VLOOKUP('ANALYSIS-YLD2'!I$4,'INTERNAL PARAMETERS-1'!$B$5:$J$44,7,FALSE)*'ANALYSIS-YLD2'!$F80 + 'ANALYSIS-YLD1'!I80*(1-VLOOKUP('ANALYSIS-YLD2'!I$4,'INTERNAL PARAMETERS-1'!$B$5:$J$44,5,FALSE))*VLOOKUP('ANALYSIS-YLD2'!I$4,'INTERNAL PARAMETERS-1'!$B$5:$J$44,9,FALSE)*'ANALYSIS-YLD2'!$F80</f>
        <v>10240.153798384164</v>
      </c>
      <c r="J80" s="113">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3">
        <f>'ANALYSIS-YLD1'!K80*VLOOKUP('ANALYSIS-YLD2'!K$4,'INTERNAL PARAMETERS-1'!$B$5:$J$44,5,FALSE)*VLOOKUP('ANALYSIS-YLD2'!K$4,'INTERNAL PARAMETERS-1'!$B$5:$J$44,7,FALSE)*'ANALYSIS-YLD2'!$F80 + 'ANALYSIS-YLD1'!K80*(1-VLOOKUP('ANALYSIS-YLD2'!K$4,'INTERNAL PARAMETERS-1'!$B$5:$J$44,5,FALSE))*VLOOKUP('ANALYSIS-YLD2'!K$4,'INTERNAL PARAMETERS-1'!$B$5:$J$44,9,FALSE)*'ANALYSIS-YLD2'!$F80</f>
        <v>47.157888773409681</v>
      </c>
      <c r="L80" s="113">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3">
        <f>'ANALYSIS-YLD1'!M80*VLOOKUP('ANALYSIS-YLD2'!M$4,'INTERNAL PARAMETERS-1'!$B$5:$J$44,5,FALSE)*VLOOKUP('ANALYSIS-YLD2'!M$4,'INTERNAL PARAMETERS-1'!$B$5:$J$44,7,FALSE)*'ANALYSIS-YLD2'!$F80 + 'ANALYSIS-YLD1'!M80*(1-VLOOKUP('ANALYSIS-YLD2'!M$4,'INTERNAL PARAMETERS-1'!$B$5:$J$44,5,FALSE))*VLOOKUP('ANALYSIS-YLD2'!M$4,'INTERNAL PARAMETERS-1'!$B$5:$J$44,9,FALSE)*'ANALYSIS-YLD2'!$F80</f>
        <v>135.69172160117364</v>
      </c>
      <c r="N80" s="113">
        <f>'ANALYSIS-YLD1'!N80*VLOOKUP('ANALYSIS-YLD2'!N$4,'INTERNAL PARAMETERS-1'!$B$5:$J$44,5,FALSE)*VLOOKUP('ANALYSIS-YLD2'!N$4,'INTERNAL PARAMETERS-1'!$B$5:$J$44,7,FALSE)*'ANALYSIS-YLD2'!$F80 + 'ANALYSIS-YLD1'!N80*(1-VLOOKUP('ANALYSIS-YLD2'!N$4,'INTERNAL PARAMETERS-1'!$B$5:$J$44,5,FALSE))*VLOOKUP('ANALYSIS-YLD2'!N$4,'INTERNAL PARAMETERS-1'!$B$5:$J$44,9,FALSE)*'ANALYSIS-YLD2'!$F80</f>
        <v>80.398733556658243</v>
      </c>
      <c r="O80" s="113">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3">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3">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3">
        <f>'ANALYSIS-YLD1'!R80*VLOOKUP('ANALYSIS-YLD2'!R$4,'INTERNAL PARAMETERS-1'!$B$5:$J$44,5,FALSE)*VLOOKUP('ANALYSIS-YLD2'!R$4,'INTERNAL PARAMETERS-1'!$B$5:$J$44,7,FALSE)*'ANALYSIS-YLD2'!$F80 + 'ANALYSIS-YLD1'!R80*(1-VLOOKUP('ANALYSIS-YLD2'!R$4,'INTERNAL PARAMETERS-1'!$B$5:$J$44,5,FALSE))*VLOOKUP('ANALYSIS-YLD2'!R$4,'INTERNAL PARAMETERS-1'!$B$5:$J$44,9,FALSE)*'ANALYSIS-YLD2'!$F80</f>
        <v>83.804381924282254</v>
      </c>
      <c r="S80" s="113">
        <f>'ANALYSIS-YLD1'!S80*VLOOKUP('ANALYSIS-YLD2'!S$4,'INTERNAL PARAMETERS-1'!$B$5:$J$44,5,FALSE)*VLOOKUP('ANALYSIS-YLD2'!S$4,'INTERNAL PARAMETERS-1'!$B$5:$J$44,7,FALSE)*'ANALYSIS-YLD2'!$F80 + 'ANALYSIS-YLD1'!S80*(1-VLOOKUP('ANALYSIS-YLD2'!S$4,'INTERNAL PARAMETERS-1'!$B$5:$J$44,5,FALSE))*VLOOKUP('ANALYSIS-YLD2'!S$4,'INTERNAL PARAMETERS-1'!$B$5:$J$44,9,FALSE)*'ANALYSIS-YLD2'!$F80</f>
        <v>1514.6618376627969</v>
      </c>
      <c r="T80" s="113">
        <f>'ANALYSIS-YLD1'!T80*VLOOKUP('ANALYSIS-YLD2'!T$4,'INTERNAL PARAMETERS-1'!$B$5:$J$44,5,FALSE)*VLOOKUP('ANALYSIS-YLD2'!T$4,'INTERNAL PARAMETERS-1'!$B$5:$J$44,7,FALSE)*'ANALYSIS-YLD2'!$F80 + 'ANALYSIS-YLD1'!T80*(1-VLOOKUP('ANALYSIS-YLD2'!T$4,'INTERNAL PARAMETERS-1'!$B$5:$J$44,5,FALSE))*VLOOKUP('ANALYSIS-YLD2'!T$4,'INTERNAL PARAMETERS-1'!$B$5:$J$44,9,FALSE)*'ANALYSIS-YLD2'!$F80</f>
        <v>282.83978899445265</v>
      </c>
      <c r="U80" s="113">
        <f>'ANALYSIS-YLD1'!U80*VLOOKUP('ANALYSIS-YLD2'!U$4,'INTERNAL PARAMETERS-1'!$B$5:$J$44,5,FALSE)*VLOOKUP('ANALYSIS-YLD2'!U$4,'INTERNAL PARAMETERS-1'!$B$5:$J$44,7,FALSE)*'ANALYSIS-YLD2'!$F80 + 'ANALYSIS-YLD1'!U80*(1-VLOOKUP('ANALYSIS-YLD2'!U$4,'INTERNAL PARAMETERS-1'!$B$5:$J$44,5,FALSE))*VLOOKUP('ANALYSIS-YLD2'!U$4,'INTERNAL PARAMETERS-1'!$B$5:$J$44,9,FALSE)*'ANALYSIS-YLD2'!$F80</f>
        <v>134.15384746329502</v>
      </c>
      <c r="V80" s="113">
        <f>'ANALYSIS-YLD1'!V80*VLOOKUP('ANALYSIS-YLD2'!V$4,'INTERNAL PARAMETERS-1'!$B$5:$J$44,5,FALSE)*VLOOKUP('ANALYSIS-YLD2'!V$4,'INTERNAL PARAMETERS-1'!$B$5:$J$44,7,FALSE)*'ANALYSIS-YLD2'!$F80 + 'ANALYSIS-YLD1'!V80*(1-VLOOKUP('ANALYSIS-YLD2'!V$4,'INTERNAL PARAMETERS-1'!$B$5:$J$44,5,FALSE))*VLOOKUP('ANALYSIS-YLD2'!V$4,'INTERNAL PARAMETERS-1'!$B$5:$J$44,9,FALSE)*'ANALYSIS-YLD2'!$F80</f>
        <v>1632.5376996272898</v>
      </c>
      <c r="W80" s="113">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3">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3">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3">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3">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3">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3">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3">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3">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3">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27.23124609799147</v>
      </c>
      <c r="AG80" s="113">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3">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7.6806078737924652</v>
      </c>
      <c r="AI80" s="113">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21.823393943115139</v>
      </c>
      <c r="AJ80" s="113">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108.94051847416667</v>
      </c>
      <c r="AK80" s="113">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30.739957126370754</v>
      </c>
      <c r="AL80" s="113">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3">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3">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3">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3">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3">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3">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3">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2">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4">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3">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3">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175.66753754310787</v>
      </c>
      <c r="AX80" s="113">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3">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3">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3">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23.266571816487183</v>
      </c>
      <c r="BB80" s="113">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68.800170517449146</v>
      </c>
      <c r="BC80" s="113">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25.42271467515328</v>
      </c>
      <c r="BD80" s="113">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45.125250580493436</v>
      </c>
      <c r="BE80" s="113">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31.375248630845515</v>
      </c>
      <c r="BF80" s="113">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3">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32.821902843336154</v>
      </c>
      <c r="BH80" s="113">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0.12759014014492681</v>
      </c>
      <c r="BI80" s="113">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3">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14.352218849754838</v>
      </c>
      <c r="BK80" s="113">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14.546576954726412</v>
      </c>
      <c r="BL80" s="113">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19.972821067364269</v>
      </c>
      <c r="BM80" s="113">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1.9228719937881467</v>
      </c>
      <c r="BN80" s="113">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9.6374459624979529</v>
      </c>
      <c r="BO80" s="113">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11.560942507583132</v>
      </c>
      <c r="BP80" s="113">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1.1122018433963732</v>
      </c>
      <c r="BQ80" s="113">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39.191601612886416</v>
      </c>
      <c r="BR80" s="113">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1.89016046006967</v>
      </c>
      <c r="BS80" s="113">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0.10108621882842156</v>
      </c>
      <c r="BT80" s="113">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3">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3">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3">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3">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3">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3">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0.15541524802106166</v>
      </c>
      <c r="CA80" s="113">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3">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3">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0.15246016986139599</v>
      </c>
      <c r="CD80" s="113">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0.86984124021297293</v>
      </c>
      <c r="CE80" s="113">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0.75027062582824655</v>
      </c>
      <c r="CF80" s="113">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0.97072802472966402</v>
      </c>
      <c r="CG80" s="113">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1.0296801690518997E-2</v>
      </c>
      <c r="CH80" s="112">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4">
        <f t="shared" si="2"/>
        <v>27075.157031108709</v>
      </c>
      <c r="CK80" s="112">
        <f t="shared" si="3"/>
        <v>519.80392632825681</v>
      </c>
    </row>
    <row r="81" spans="2:89" x14ac:dyDescent="0.5">
      <c r="B81" s="129" t="s">
        <v>26</v>
      </c>
      <c r="C81" s="128" t="s">
        <v>21</v>
      </c>
      <c r="D81" s="128" t="s">
        <v>16</v>
      </c>
      <c r="E81" s="127">
        <f>'INPUTS-Incidence'!E81</f>
        <v>87519.165750438464</v>
      </c>
      <c r="F81" s="130">
        <f>'INTERNAL PARAMETERS-1'!M9</f>
        <v>63.875</v>
      </c>
      <c r="G81" s="114">
        <f>'ANALYSIS-YLD1'!G81*VLOOKUP('ANALYSIS-YLD2'!G$4,'INTERNAL PARAMETERS-1'!$B$5:$J$44,5,FALSE)*VLOOKUP('ANALYSIS-YLD2'!G$4,'INTERNAL PARAMETERS-1'!$B$5:$J$44,7,FALSE)*'ANALYSIS-YLD2'!$F81 + 'ANALYSIS-YLD1'!G81*(1-VLOOKUP('ANALYSIS-YLD2'!G$4,'INTERNAL PARAMETERS-1'!$B$5:$J$44,5,FALSE))*VLOOKUP('ANALYSIS-YLD2'!G$4,'INTERNAL PARAMETERS-1'!$B$5:$J$44,9,FALSE)*'ANALYSIS-YLD2'!$F81</f>
        <v>20451.487019394706</v>
      </c>
      <c r="H81" s="113">
        <f>'ANALYSIS-YLD1'!H81*VLOOKUP('ANALYSIS-YLD2'!H$4,'INTERNAL PARAMETERS-1'!$B$5:$J$44,5,FALSE)*VLOOKUP('ANALYSIS-YLD2'!H$4,'INTERNAL PARAMETERS-1'!$B$5:$J$44,7,FALSE)*'ANALYSIS-YLD2'!$F81 + 'ANALYSIS-YLD1'!H81*(1-VLOOKUP('ANALYSIS-YLD2'!H$4,'INTERNAL PARAMETERS-1'!$B$5:$J$44,5,FALSE))*VLOOKUP('ANALYSIS-YLD2'!H$4,'INTERNAL PARAMETERS-1'!$B$5:$J$44,9,FALSE)*'ANALYSIS-YLD2'!$F81</f>
        <v>12571.937648330479</v>
      </c>
      <c r="I81" s="113">
        <f>'ANALYSIS-YLD1'!I81*VLOOKUP('ANALYSIS-YLD2'!I$4,'INTERNAL PARAMETERS-1'!$B$5:$J$44,5,FALSE)*VLOOKUP('ANALYSIS-YLD2'!I$4,'INTERNAL PARAMETERS-1'!$B$5:$J$44,7,FALSE)*'ANALYSIS-YLD2'!$F81 + 'ANALYSIS-YLD1'!I81*(1-VLOOKUP('ANALYSIS-YLD2'!I$4,'INTERNAL PARAMETERS-1'!$B$5:$J$44,5,FALSE))*VLOOKUP('ANALYSIS-YLD2'!I$4,'INTERNAL PARAMETERS-1'!$B$5:$J$44,9,FALSE)*'ANALYSIS-YLD2'!$F81</f>
        <v>14932.010204804154</v>
      </c>
      <c r="J81" s="113">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3">
        <f>'ANALYSIS-YLD1'!K81*VLOOKUP('ANALYSIS-YLD2'!K$4,'INTERNAL PARAMETERS-1'!$B$5:$J$44,5,FALSE)*VLOOKUP('ANALYSIS-YLD2'!K$4,'INTERNAL PARAMETERS-1'!$B$5:$J$44,7,FALSE)*'ANALYSIS-YLD2'!$F81 + 'ANALYSIS-YLD1'!K81*(1-VLOOKUP('ANALYSIS-YLD2'!K$4,'INTERNAL PARAMETERS-1'!$B$5:$J$44,5,FALSE))*VLOOKUP('ANALYSIS-YLD2'!K$4,'INTERNAL PARAMETERS-1'!$B$5:$J$44,9,FALSE)*'ANALYSIS-YLD2'!$F81</f>
        <v>83.694977513338046</v>
      </c>
      <c r="L81" s="113">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3">
        <f>'ANALYSIS-YLD1'!M81*VLOOKUP('ANALYSIS-YLD2'!M$4,'INTERNAL PARAMETERS-1'!$B$5:$J$44,5,FALSE)*VLOOKUP('ANALYSIS-YLD2'!M$4,'INTERNAL PARAMETERS-1'!$B$5:$J$44,7,FALSE)*'ANALYSIS-YLD2'!$F81 + 'ANALYSIS-YLD1'!M81*(1-VLOOKUP('ANALYSIS-YLD2'!M$4,'INTERNAL PARAMETERS-1'!$B$5:$J$44,5,FALSE))*VLOOKUP('ANALYSIS-YLD2'!M$4,'INTERNAL PARAMETERS-1'!$B$5:$J$44,9,FALSE)*'ANALYSIS-YLD2'!$F81</f>
        <v>231.05750678169775</v>
      </c>
      <c r="N81" s="113">
        <f>'ANALYSIS-YLD1'!N81*VLOOKUP('ANALYSIS-YLD2'!N$4,'INTERNAL PARAMETERS-1'!$B$5:$J$44,5,FALSE)*VLOOKUP('ANALYSIS-YLD2'!N$4,'INTERNAL PARAMETERS-1'!$B$5:$J$44,7,FALSE)*'ANALYSIS-YLD2'!$F81 + 'ANALYSIS-YLD1'!N81*(1-VLOOKUP('ANALYSIS-YLD2'!N$4,'INTERNAL PARAMETERS-1'!$B$5:$J$44,5,FALSE))*VLOOKUP('ANALYSIS-YLD2'!N$4,'INTERNAL PARAMETERS-1'!$B$5:$J$44,9,FALSE)*'ANALYSIS-YLD2'!$F81</f>
        <v>93.548696386789956</v>
      </c>
      <c r="O81" s="113">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3">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3">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3">
        <f>'ANALYSIS-YLD1'!R81*VLOOKUP('ANALYSIS-YLD2'!R$4,'INTERNAL PARAMETERS-1'!$B$5:$J$44,5,FALSE)*VLOOKUP('ANALYSIS-YLD2'!R$4,'INTERNAL PARAMETERS-1'!$B$5:$J$44,7,FALSE)*'ANALYSIS-YLD2'!$F81 + 'ANALYSIS-YLD1'!R81*(1-VLOOKUP('ANALYSIS-YLD2'!R$4,'INTERNAL PARAMETERS-1'!$B$5:$J$44,5,FALSE))*VLOOKUP('ANALYSIS-YLD2'!R$4,'INTERNAL PARAMETERS-1'!$B$5:$J$44,9,FALSE)*'ANALYSIS-YLD2'!$F81</f>
        <v>69.444777654990531</v>
      </c>
      <c r="S81" s="113">
        <f>'ANALYSIS-YLD1'!S81*VLOOKUP('ANALYSIS-YLD2'!S$4,'INTERNAL PARAMETERS-1'!$B$5:$J$44,5,FALSE)*VLOOKUP('ANALYSIS-YLD2'!S$4,'INTERNAL PARAMETERS-1'!$B$5:$J$44,7,FALSE)*'ANALYSIS-YLD2'!$F81 + 'ANALYSIS-YLD1'!S81*(1-VLOOKUP('ANALYSIS-YLD2'!S$4,'INTERNAL PARAMETERS-1'!$B$5:$J$44,5,FALSE))*VLOOKUP('ANALYSIS-YLD2'!S$4,'INTERNAL PARAMETERS-1'!$B$5:$J$44,9,FALSE)*'ANALYSIS-YLD2'!$F81</f>
        <v>2009.1967295496031</v>
      </c>
      <c r="T81" s="113">
        <f>'ANALYSIS-YLD1'!T81*VLOOKUP('ANALYSIS-YLD2'!T$4,'INTERNAL PARAMETERS-1'!$B$5:$J$44,5,FALSE)*VLOOKUP('ANALYSIS-YLD2'!T$4,'INTERNAL PARAMETERS-1'!$B$5:$J$44,7,FALSE)*'ANALYSIS-YLD2'!$F81 + 'ANALYSIS-YLD1'!T81*(1-VLOOKUP('ANALYSIS-YLD2'!T$4,'INTERNAL PARAMETERS-1'!$B$5:$J$44,5,FALSE))*VLOOKUP('ANALYSIS-YLD2'!T$4,'INTERNAL PARAMETERS-1'!$B$5:$J$44,9,FALSE)*'ANALYSIS-YLD2'!$F81</f>
        <v>362.72016304147377</v>
      </c>
      <c r="U81" s="113">
        <f>'ANALYSIS-YLD1'!U81*VLOOKUP('ANALYSIS-YLD2'!U$4,'INTERNAL PARAMETERS-1'!$B$5:$J$44,5,FALSE)*VLOOKUP('ANALYSIS-YLD2'!U$4,'INTERNAL PARAMETERS-1'!$B$5:$J$44,7,FALSE)*'ANALYSIS-YLD2'!$F81 + 'ANALYSIS-YLD1'!U81*(1-VLOOKUP('ANALYSIS-YLD2'!U$4,'INTERNAL PARAMETERS-1'!$B$5:$J$44,5,FALSE))*VLOOKUP('ANALYSIS-YLD2'!U$4,'INTERNAL PARAMETERS-1'!$B$5:$J$44,9,FALSE)*'ANALYSIS-YLD2'!$F81</f>
        <v>266.24992691596401</v>
      </c>
      <c r="V81" s="113">
        <f>'ANALYSIS-YLD1'!V81*VLOOKUP('ANALYSIS-YLD2'!V$4,'INTERNAL PARAMETERS-1'!$B$5:$J$44,5,FALSE)*VLOOKUP('ANALYSIS-YLD2'!V$4,'INTERNAL PARAMETERS-1'!$B$5:$J$44,7,FALSE)*'ANALYSIS-YLD2'!$F81 + 'ANALYSIS-YLD1'!V81*(1-VLOOKUP('ANALYSIS-YLD2'!V$4,'INTERNAL PARAMETERS-1'!$B$5:$J$44,5,FALSE))*VLOOKUP('ANALYSIS-YLD2'!V$4,'INTERNAL PARAMETERS-1'!$B$5:$J$44,9,FALSE)*'ANALYSIS-YLD2'!$F81</f>
        <v>1812.6439537822566</v>
      </c>
      <c r="W81" s="113">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3">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3">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3">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3">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3">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3">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3">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3">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3">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12.100175588793386</v>
      </c>
      <c r="AG81" s="113">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3">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3.4128700378648009</v>
      </c>
      <c r="AI81" s="113">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13.950560490567751</v>
      </c>
      <c r="AJ81" s="113">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229.72891924165032</v>
      </c>
      <c r="AK81" s="113">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27.302960302918407</v>
      </c>
      <c r="AL81" s="113">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3">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3">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3">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3">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3">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3">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3">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2">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4">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3">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3">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276.00606097080589</v>
      </c>
      <c r="AX81" s="113">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3">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3">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3">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42.688847940000436</v>
      </c>
      <c r="BB81" s="113">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86.256802235644201</v>
      </c>
      <c r="BC81" s="113">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55.481747828601158</v>
      </c>
      <c r="BD81" s="113">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53.733707403456634</v>
      </c>
      <c r="BE81" s="113">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67.705084833034775</v>
      </c>
      <c r="BF81" s="113">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3">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46.912204487865999</v>
      </c>
      <c r="BH81" s="113">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0.17630458826352749</v>
      </c>
      <c r="BI81" s="113">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3">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17.170527707543044</v>
      </c>
      <c r="BK81" s="113">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20.175421231143556</v>
      </c>
      <c r="BL81" s="113">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51.378665530001427</v>
      </c>
      <c r="BM81" s="113">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6.4383558029548746</v>
      </c>
      <c r="BN81" s="113">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15.350313315033974</v>
      </c>
      <c r="BO81" s="113">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14.126074689561316</v>
      </c>
      <c r="BP81" s="113">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1.2944145716166142</v>
      </c>
      <c r="BQ81" s="113">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54.353743744255418</v>
      </c>
      <c r="BR81" s="113">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2.8290895126171263</v>
      </c>
      <c r="BS81" s="113">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0.2124776049031343</v>
      </c>
      <c r="BT81" s="113">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3">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3">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3">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3">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3">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3">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0.29735888429232238</v>
      </c>
      <c r="CA81" s="113">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3">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3">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0.33635384950361852</v>
      </c>
      <c r="CD81" s="113">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1.2925790772607442</v>
      </c>
      <c r="CE81" s="113">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1.682486097176662</v>
      </c>
      <c r="CF81" s="113">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1.1144633562391069</v>
      </c>
      <c r="CG81" s="113">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2.9545032670846995E-2</v>
      </c>
      <c r="CH81" s="112">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4">
        <f t="shared" si="2"/>
        <v>53170.487089817245</v>
      </c>
      <c r="CK81" s="112">
        <f t="shared" si="3"/>
        <v>817.04263029444633</v>
      </c>
    </row>
    <row r="82" spans="2:89" x14ac:dyDescent="0.5">
      <c r="B82" s="129" t="s">
        <v>26</v>
      </c>
      <c r="C82" s="128" t="s">
        <v>21</v>
      </c>
      <c r="D82" s="128" t="s">
        <v>15</v>
      </c>
      <c r="E82" s="127">
        <f>'INPUTS-Incidence'!E82</f>
        <v>78825.286873009041</v>
      </c>
      <c r="F82" s="130">
        <f>'INTERNAL PARAMETERS-1'!M10</f>
        <v>58.935000000000002</v>
      </c>
      <c r="G82" s="114">
        <f>'ANALYSIS-YLD1'!G82*VLOOKUP('ANALYSIS-YLD2'!G$4,'INTERNAL PARAMETERS-1'!$B$5:$J$44,5,FALSE)*VLOOKUP('ANALYSIS-YLD2'!G$4,'INTERNAL PARAMETERS-1'!$B$5:$J$44,7,FALSE)*'ANALYSIS-YLD2'!$F82 + 'ANALYSIS-YLD1'!G82*(1-VLOOKUP('ANALYSIS-YLD2'!G$4,'INTERNAL PARAMETERS-1'!$B$5:$J$44,5,FALSE))*VLOOKUP('ANALYSIS-YLD2'!G$4,'INTERNAL PARAMETERS-1'!$B$5:$J$44,9,FALSE)*'ANALYSIS-YLD2'!$F82</f>
        <v>14988.573927348067</v>
      </c>
      <c r="H82" s="113">
        <f>'ANALYSIS-YLD1'!H82*VLOOKUP('ANALYSIS-YLD2'!H$4,'INTERNAL PARAMETERS-1'!$B$5:$J$44,5,FALSE)*VLOOKUP('ANALYSIS-YLD2'!H$4,'INTERNAL PARAMETERS-1'!$B$5:$J$44,7,FALSE)*'ANALYSIS-YLD2'!$F82 + 'ANALYSIS-YLD1'!H82*(1-VLOOKUP('ANALYSIS-YLD2'!H$4,'INTERNAL PARAMETERS-1'!$B$5:$J$44,5,FALSE))*VLOOKUP('ANALYSIS-YLD2'!H$4,'INTERNAL PARAMETERS-1'!$B$5:$J$44,9,FALSE)*'ANALYSIS-YLD2'!$F82</f>
        <v>12523.890903248235</v>
      </c>
      <c r="I82" s="113">
        <f>'ANALYSIS-YLD1'!I82*VLOOKUP('ANALYSIS-YLD2'!I$4,'INTERNAL PARAMETERS-1'!$B$5:$J$44,5,FALSE)*VLOOKUP('ANALYSIS-YLD2'!I$4,'INTERNAL PARAMETERS-1'!$B$5:$J$44,7,FALSE)*'ANALYSIS-YLD2'!$F82 + 'ANALYSIS-YLD1'!I82*(1-VLOOKUP('ANALYSIS-YLD2'!I$4,'INTERNAL PARAMETERS-1'!$B$5:$J$44,5,FALSE))*VLOOKUP('ANALYSIS-YLD2'!I$4,'INTERNAL PARAMETERS-1'!$B$5:$J$44,9,FALSE)*'ANALYSIS-YLD2'!$F82</f>
        <v>11596.401035585479</v>
      </c>
      <c r="J82" s="113">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3">
        <f>'ANALYSIS-YLD1'!K82*VLOOKUP('ANALYSIS-YLD2'!K$4,'INTERNAL PARAMETERS-1'!$B$5:$J$44,5,FALSE)*VLOOKUP('ANALYSIS-YLD2'!K$4,'INTERNAL PARAMETERS-1'!$B$5:$J$44,7,FALSE)*'ANALYSIS-YLD2'!$F82 + 'ANALYSIS-YLD1'!K82*(1-VLOOKUP('ANALYSIS-YLD2'!K$4,'INTERNAL PARAMETERS-1'!$B$5:$J$44,5,FALSE))*VLOOKUP('ANALYSIS-YLD2'!K$4,'INTERNAL PARAMETERS-1'!$B$5:$J$44,9,FALSE)*'ANALYSIS-YLD2'!$F82</f>
        <v>82.784026782759256</v>
      </c>
      <c r="L82" s="113">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3">
        <f>'ANALYSIS-YLD1'!M82*VLOOKUP('ANALYSIS-YLD2'!M$4,'INTERNAL PARAMETERS-1'!$B$5:$J$44,5,FALSE)*VLOOKUP('ANALYSIS-YLD2'!M$4,'INTERNAL PARAMETERS-1'!$B$5:$J$44,7,FALSE)*'ANALYSIS-YLD2'!$F82 + 'ANALYSIS-YLD1'!M82*(1-VLOOKUP('ANALYSIS-YLD2'!M$4,'INTERNAL PARAMETERS-1'!$B$5:$J$44,5,FALSE))*VLOOKUP('ANALYSIS-YLD2'!M$4,'INTERNAL PARAMETERS-1'!$B$5:$J$44,9,FALSE)*'ANALYSIS-YLD2'!$F82</f>
        <v>238.28727084289508</v>
      </c>
      <c r="N82" s="113">
        <f>'ANALYSIS-YLD1'!N82*VLOOKUP('ANALYSIS-YLD2'!N$4,'INTERNAL PARAMETERS-1'!$B$5:$J$44,5,FALSE)*VLOOKUP('ANALYSIS-YLD2'!N$4,'INTERNAL PARAMETERS-1'!$B$5:$J$44,7,FALSE)*'ANALYSIS-YLD2'!$F82 + 'ANALYSIS-YLD1'!N82*(1-VLOOKUP('ANALYSIS-YLD2'!N$4,'INTERNAL PARAMETERS-1'!$B$5:$J$44,5,FALSE))*VLOOKUP('ANALYSIS-YLD2'!N$4,'INTERNAL PARAMETERS-1'!$B$5:$J$44,9,FALSE)*'ANALYSIS-YLD2'!$F82</f>
        <v>61.242875077391908</v>
      </c>
      <c r="O82" s="113">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3">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3">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3">
        <f>'ANALYSIS-YLD1'!R82*VLOOKUP('ANALYSIS-YLD2'!R$4,'INTERNAL PARAMETERS-1'!$B$5:$J$44,5,FALSE)*VLOOKUP('ANALYSIS-YLD2'!R$4,'INTERNAL PARAMETERS-1'!$B$5:$J$44,7,FALSE)*'ANALYSIS-YLD2'!$F82 + 'ANALYSIS-YLD1'!R82*(1-VLOOKUP('ANALYSIS-YLD2'!R$4,'INTERNAL PARAMETERS-1'!$B$5:$J$44,5,FALSE))*VLOOKUP('ANALYSIS-YLD2'!R$4,'INTERNAL PARAMETERS-1'!$B$5:$J$44,9,FALSE)*'ANALYSIS-YLD2'!$F82</f>
        <v>83.397241795964874</v>
      </c>
      <c r="S82" s="113">
        <f>'ANALYSIS-YLD1'!S82*VLOOKUP('ANALYSIS-YLD2'!S$4,'INTERNAL PARAMETERS-1'!$B$5:$J$44,5,FALSE)*VLOOKUP('ANALYSIS-YLD2'!S$4,'INTERNAL PARAMETERS-1'!$B$5:$J$44,7,FALSE)*'ANALYSIS-YLD2'!$F82 + 'ANALYSIS-YLD1'!S82*(1-VLOOKUP('ANALYSIS-YLD2'!S$4,'INTERNAL PARAMETERS-1'!$B$5:$J$44,5,FALSE))*VLOOKUP('ANALYSIS-YLD2'!S$4,'INTERNAL PARAMETERS-1'!$B$5:$J$44,9,FALSE)*'ANALYSIS-YLD2'!$F82</f>
        <v>1506.2761330025244</v>
      </c>
      <c r="T82" s="113">
        <f>'ANALYSIS-YLD1'!T82*VLOOKUP('ANALYSIS-YLD2'!T$4,'INTERNAL PARAMETERS-1'!$B$5:$J$44,5,FALSE)*VLOOKUP('ANALYSIS-YLD2'!T$4,'INTERNAL PARAMETERS-1'!$B$5:$J$44,7,FALSE)*'ANALYSIS-YLD2'!$F82 + 'ANALYSIS-YLD1'!T82*(1-VLOOKUP('ANALYSIS-YLD2'!T$4,'INTERNAL PARAMETERS-1'!$B$5:$J$44,5,FALSE))*VLOOKUP('ANALYSIS-YLD2'!T$4,'INTERNAL PARAMETERS-1'!$B$5:$J$44,9,FALSE)*'ANALYSIS-YLD2'!$F82</f>
        <v>469.0955483974567</v>
      </c>
      <c r="U82" s="113">
        <f>'ANALYSIS-YLD1'!U82*VLOOKUP('ANALYSIS-YLD2'!U$4,'INTERNAL PARAMETERS-1'!$B$5:$J$44,5,FALSE)*VLOOKUP('ANALYSIS-YLD2'!U$4,'INTERNAL PARAMETERS-1'!$B$5:$J$44,7,FALSE)*'ANALYSIS-YLD2'!$F82 + 'ANALYSIS-YLD1'!U82*(1-VLOOKUP('ANALYSIS-YLD2'!U$4,'INTERNAL PARAMETERS-1'!$B$5:$J$44,5,FALSE))*VLOOKUP('ANALYSIS-YLD2'!U$4,'INTERNAL PARAMETERS-1'!$B$5:$J$44,9,FALSE)*'ANALYSIS-YLD2'!$F82</f>
        <v>291.02134628307221</v>
      </c>
      <c r="V82" s="113">
        <f>'ANALYSIS-YLD1'!V82*VLOOKUP('ANALYSIS-YLD2'!V$4,'INTERNAL PARAMETERS-1'!$B$5:$J$44,5,FALSE)*VLOOKUP('ANALYSIS-YLD2'!V$4,'INTERNAL PARAMETERS-1'!$B$5:$J$44,7,FALSE)*'ANALYSIS-YLD2'!$F82 + 'ANALYSIS-YLD1'!V82*(1-VLOOKUP('ANALYSIS-YLD2'!V$4,'INTERNAL PARAMETERS-1'!$B$5:$J$44,5,FALSE))*VLOOKUP('ANALYSIS-YLD2'!V$4,'INTERNAL PARAMETERS-1'!$B$5:$J$44,9,FALSE)*'ANALYSIS-YLD2'!$F82</f>
        <v>1443.2489880594349</v>
      </c>
      <c r="W82" s="113">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3">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3">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3">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3">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3">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3">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3">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3">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3">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119.57692757509668</v>
      </c>
      <c r="AG82" s="113">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3">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3">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21.462525462196844</v>
      </c>
      <c r="AJ82" s="113">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155.45000584762568</v>
      </c>
      <c r="AK82" s="113">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53.962921162094915</v>
      </c>
      <c r="AL82" s="113">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3">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3">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3">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3">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3">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3">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3">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2">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4">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3">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3">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232.31710779051133</v>
      </c>
      <c r="AX82" s="113">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3">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3">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3">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47.714768403582902</v>
      </c>
      <c r="BB82" s="113">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61.202450272619117</v>
      </c>
      <c r="BC82" s="113">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58.083532534142371</v>
      </c>
      <c r="BD82" s="113">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44.804916021172993</v>
      </c>
      <c r="BE82" s="113">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61.785188820754094</v>
      </c>
      <c r="BF82" s="113">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3">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38.117604459853887</v>
      </c>
      <c r="BH82" s="113">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0.24712168338346321</v>
      </c>
      <c r="BI82" s="113">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3">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14.817332375242815</v>
      </c>
      <c r="BK82" s="113">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20.024831340870762</v>
      </c>
      <c r="BL82" s="113">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53.941717852682174</v>
      </c>
      <c r="BM82" s="113">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7.0858537170368585</v>
      </c>
      <c r="BN82" s="113">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15.022568276939671</v>
      </c>
      <c r="BO82" s="113">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13.669520109927761</v>
      </c>
      <c r="BP82" s="113">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1.3874234591793713</v>
      </c>
      <c r="BQ82" s="113">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53.018606604325349</v>
      </c>
      <c r="BR82" s="113">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2.7575967731563851</v>
      </c>
      <c r="BS82" s="113">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0.16643185098138921</v>
      </c>
      <c r="BT82" s="113">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3">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3">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3">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3">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3">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3">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0.23832633521392615</v>
      </c>
      <c r="CA82" s="113">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3">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3">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0.2871409783132074</v>
      </c>
      <c r="CD82" s="113">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0.98346014696107154</v>
      </c>
      <c r="CE82" s="113">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1.687575234675079</v>
      </c>
      <c r="CF82" s="113">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0.39817225956150865</v>
      </c>
      <c r="CG82" s="113">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2">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4">
        <f t="shared" si="2"/>
        <v>43634.671676470287</v>
      </c>
      <c r="CK82" s="112">
        <f t="shared" si="3"/>
        <v>729.7592473010875</v>
      </c>
    </row>
    <row r="83" spans="2:89" x14ac:dyDescent="0.5">
      <c r="B83" s="129" t="s">
        <v>26</v>
      </c>
      <c r="C83" s="128" t="s">
        <v>21</v>
      </c>
      <c r="D83" s="128" t="s">
        <v>14</v>
      </c>
      <c r="E83" s="127">
        <f>'INPUTS-Incidence'!E83</f>
        <v>59227.04985248798</v>
      </c>
      <c r="F83" s="130">
        <f>'INTERNAL PARAMETERS-1'!M11</f>
        <v>53.995000000000005</v>
      </c>
      <c r="G83" s="114">
        <f>'ANALYSIS-YLD1'!G83*VLOOKUP('ANALYSIS-YLD2'!G$4,'INTERNAL PARAMETERS-1'!$B$5:$J$44,5,FALSE)*VLOOKUP('ANALYSIS-YLD2'!G$4,'INTERNAL PARAMETERS-1'!$B$5:$J$44,7,FALSE)*'ANALYSIS-YLD2'!$F83 + 'ANALYSIS-YLD1'!G83*(1-VLOOKUP('ANALYSIS-YLD2'!G$4,'INTERNAL PARAMETERS-1'!$B$5:$J$44,5,FALSE))*VLOOKUP('ANALYSIS-YLD2'!G$4,'INTERNAL PARAMETERS-1'!$B$5:$J$44,9,FALSE)*'ANALYSIS-YLD2'!$F83</f>
        <v>10640.086028948521</v>
      </c>
      <c r="H83" s="113">
        <f>'ANALYSIS-YLD1'!H83*VLOOKUP('ANALYSIS-YLD2'!H$4,'INTERNAL PARAMETERS-1'!$B$5:$J$44,5,FALSE)*VLOOKUP('ANALYSIS-YLD2'!H$4,'INTERNAL PARAMETERS-1'!$B$5:$J$44,7,FALSE)*'ANALYSIS-YLD2'!$F83 + 'ANALYSIS-YLD1'!H83*(1-VLOOKUP('ANALYSIS-YLD2'!H$4,'INTERNAL PARAMETERS-1'!$B$5:$J$44,5,FALSE))*VLOOKUP('ANALYSIS-YLD2'!H$4,'INTERNAL PARAMETERS-1'!$B$5:$J$44,9,FALSE)*'ANALYSIS-YLD2'!$F83</f>
        <v>8058.3845924857924</v>
      </c>
      <c r="I83" s="113">
        <f>'ANALYSIS-YLD1'!I83*VLOOKUP('ANALYSIS-YLD2'!I$4,'INTERNAL PARAMETERS-1'!$B$5:$J$44,5,FALSE)*VLOOKUP('ANALYSIS-YLD2'!I$4,'INTERNAL PARAMETERS-1'!$B$5:$J$44,7,FALSE)*'ANALYSIS-YLD2'!$F83 + 'ANALYSIS-YLD1'!I83*(1-VLOOKUP('ANALYSIS-YLD2'!I$4,'INTERNAL PARAMETERS-1'!$B$5:$J$44,5,FALSE))*VLOOKUP('ANALYSIS-YLD2'!I$4,'INTERNAL PARAMETERS-1'!$B$5:$J$44,9,FALSE)*'ANALYSIS-YLD2'!$F83</f>
        <v>7057.8467916405934</v>
      </c>
      <c r="J83" s="113">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3">
        <f>'ANALYSIS-YLD1'!K83*VLOOKUP('ANALYSIS-YLD2'!K$4,'INTERNAL PARAMETERS-1'!$B$5:$J$44,5,FALSE)*VLOOKUP('ANALYSIS-YLD2'!K$4,'INTERNAL PARAMETERS-1'!$B$5:$J$44,7,FALSE)*'ANALYSIS-YLD2'!$F83 + 'ANALYSIS-YLD1'!K83*(1-VLOOKUP('ANALYSIS-YLD2'!K$4,'INTERNAL PARAMETERS-1'!$B$5:$J$44,5,FALSE))*VLOOKUP('ANALYSIS-YLD2'!K$4,'INTERNAL PARAMETERS-1'!$B$5:$J$44,9,FALSE)*'ANALYSIS-YLD2'!$F83</f>
        <v>103.05280886012109</v>
      </c>
      <c r="L83" s="113">
        <f>'ANALYSIS-YLD1'!L83*VLOOKUP('ANALYSIS-YLD2'!L$4,'INTERNAL PARAMETERS-1'!$B$5:$J$44,5,FALSE)*VLOOKUP('ANALYSIS-YLD2'!L$4,'INTERNAL PARAMETERS-1'!$B$5:$J$44,7,FALSE)*'ANALYSIS-YLD2'!$F83 + 'ANALYSIS-YLD1'!L83*(1-VLOOKUP('ANALYSIS-YLD2'!L$4,'INTERNAL PARAMETERS-1'!$B$5:$J$44,5,FALSE))*VLOOKUP('ANALYSIS-YLD2'!L$4,'INTERNAL PARAMETERS-1'!$B$5:$J$44,9,FALSE)*'ANALYSIS-YLD2'!$F83</f>
        <v>34.365327127212566</v>
      </c>
      <c r="M83" s="113">
        <f>'ANALYSIS-YLD1'!M83*VLOOKUP('ANALYSIS-YLD2'!M$4,'INTERNAL PARAMETERS-1'!$B$5:$J$44,5,FALSE)*VLOOKUP('ANALYSIS-YLD2'!M$4,'INTERNAL PARAMETERS-1'!$B$5:$J$44,7,FALSE)*'ANALYSIS-YLD2'!$F83 + 'ANALYSIS-YLD1'!M83*(1-VLOOKUP('ANALYSIS-YLD2'!M$4,'INTERNAL PARAMETERS-1'!$B$5:$J$44,5,FALSE))*VLOOKUP('ANALYSIS-YLD2'!M$4,'INTERNAL PARAMETERS-1'!$B$5:$J$44,9,FALSE)*'ANALYSIS-YLD2'!$F83</f>
        <v>206.59906365135416</v>
      </c>
      <c r="N83" s="113">
        <f>'ANALYSIS-YLD1'!N83*VLOOKUP('ANALYSIS-YLD2'!N$4,'INTERNAL PARAMETERS-1'!$B$5:$J$44,5,FALSE)*VLOOKUP('ANALYSIS-YLD2'!N$4,'INTERNAL PARAMETERS-1'!$B$5:$J$44,7,FALSE)*'ANALYSIS-YLD2'!$F83 + 'ANALYSIS-YLD1'!N83*(1-VLOOKUP('ANALYSIS-YLD2'!N$4,'INTERNAL PARAMETERS-1'!$B$5:$J$44,5,FALSE))*VLOOKUP('ANALYSIS-YLD2'!N$4,'INTERNAL PARAMETERS-1'!$B$5:$J$44,9,FALSE)*'ANALYSIS-YLD2'!$F83</f>
        <v>39.246220532005808</v>
      </c>
      <c r="O83" s="113">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3">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3">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3">
        <f>'ANALYSIS-YLD1'!R83*VLOOKUP('ANALYSIS-YLD2'!R$4,'INTERNAL PARAMETERS-1'!$B$5:$J$44,5,FALSE)*VLOOKUP('ANALYSIS-YLD2'!R$4,'INTERNAL PARAMETERS-1'!$B$5:$J$44,7,FALSE)*'ANALYSIS-YLD2'!$F83 + 'ANALYSIS-YLD1'!R83*(1-VLOOKUP('ANALYSIS-YLD2'!R$4,'INTERNAL PARAMETERS-1'!$B$5:$J$44,5,FALSE))*VLOOKUP('ANALYSIS-YLD2'!R$4,'INTERNAL PARAMETERS-1'!$B$5:$J$44,9,FALSE)*'ANALYSIS-YLD2'!$F83</f>
        <v>69.203953008829316</v>
      </c>
      <c r="S83" s="113">
        <f>'ANALYSIS-YLD1'!S83*VLOOKUP('ANALYSIS-YLD2'!S$4,'INTERNAL PARAMETERS-1'!$B$5:$J$44,5,FALSE)*VLOOKUP('ANALYSIS-YLD2'!S$4,'INTERNAL PARAMETERS-1'!$B$5:$J$44,7,FALSE)*'ANALYSIS-YLD2'!$F83 + 'ANALYSIS-YLD1'!S83*(1-VLOOKUP('ANALYSIS-YLD2'!S$4,'INTERNAL PARAMETERS-1'!$B$5:$J$44,5,FALSE))*VLOOKUP('ANALYSIS-YLD2'!S$4,'INTERNAL PARAMETERS-1'!$B$5:$J$44,9,FALSE)*'ANALYSIS-YLD2'!$F83</f>
        <v>924.74741597415232</v>
      </c>
      <c r="T83" s="113">
        <f>'ANALYSIS-YLD1'!T83*VLOOKUP('ANALYSIS-YLD2'!T$4,'INTERNAL PARAMETERS-1'!$B$5:$J$44,5,FALSE)*VLOOKUP('ANALYSIS-YLD2'!T$4,'INTERNAL PARAMETERS-1'!$B$5:$J$44,7,FALSE)*'ANALYSIS-YLD2'!$F83 + 'ANALYSIS-YLD1'!T83*(1-VLOOKUP('ANALYSIS-YLD2'!T$4,'INTERNAL PARAMETERS-1'!$B$5:$J$44,5,FALSE))*VLOOKUP('ANALYSIS-YLD2'!T$4,'INTERNAL PARAMETERS-1'!$B$5:$J$44,9,FALSE)*'ANALYSIS-YLD2'!$F83</f>
        <v>244.25093895357472</v>
      </c>
      <c r="U83" s="113">
        <f>'ANALYSIS-YLD1'!U83*VLOOKUP('ANALYSIS-YLD2'!U$4,'INTERNAL PARAMETERS-1'!$B$5:$J$44,5,FALSE)*VLOOKUP('ANALYSIS-YLD2'!U$4,'INTERNAL PARAMETERS-1'!$B$5:$J$44,7,FALSE)*'ANALYSIS-YLD2'!$F83 + 'ANALYSIS-YLD1'!U83*(1-VLOOKUP('ANALYSIS-YLD2'!U$4,'INTERNAL PARAMETERS-1'!$B$5:$J$44,5,FALSE))*VLOOKUP('ANALYSIS-YLD2'!U$4,'INTERNAL PARAMETERS-1'!$B$5:$J$44,9,FALSE)*'ANALYSIS-YLD2'!$F83</f>
        <v>184.00237401169298</v>
      </c>
      <c r="V83" s="113">
        <f>'ANALYSIS-YLD1'!V83*VLOOKUP('ANALYSIS-YLD2'!V$4,'INTERNAL PARAMETERS-1'!$B$5:$J$44,5,FALSE)*VLOOKUP('ANALYSIS-YLD2'!V$4,'INTERNAL PARAMETERS-1'!$B$5:$J$44,7,FALSE)*'ANALYSIS-YLD2'!$F83 + 'ANALYSIS-YLD1'!V83*(1-VLOOKUP('ANALYSIS-YLD2'!V$4,'INTERNAL PARAMETERS-1'!$B$5:$J$44,5,FALSE))*VLOOKUP('ANALYSIS-YLD2'!V$4,'INTERNAL PARAMETERS-1'!$B$5:$J$44,9,FALSE)*'ANALYSIS-YLD2'!$F83</f>
        <v>905.04202208010304</v>
      </c>
      <c r="W83" s="113">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3">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3">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3">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3">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3">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3">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3">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3">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3">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39.686100556791587</v>
      </c>
      <c r="AG83" s="113">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3">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2.8001377659210234</v>
      </c>
      <c r="AI83" s="113">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13.994292900491551</v>
      </c>
      <c r="AJ83" s="113">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168.68463545902148</v>
      </c>
      <c r="AK83" s="113">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22.401102127368187</v>
      </c>
      <c r="AL83" s="113">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3">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3">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3">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3">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3">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3">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3">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2">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4">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3">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3">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154.32985044480341</v>
      </c>
      <c r="AX83" s="113">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3">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3">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3">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45.154399205057878</v>
      </c>
      <c r="BB83" s="113">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42.808579917837974</v>
      </c>
      <c r="BC83" s="113">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54.234358797224232</v>
      </c>
      <c r="BD83" s="113">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32.540596729444104</v>
      </c>
      <c r="BE83" s="113">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45.863796484967224</v>
      </c>
      <c r="BF83" s="113">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3">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25.542527709861218</v>
      </c>
      <c r="BH83" s="113">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0.14044475549310495</v>
      </c>
      <c r="BI83" s="113">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3">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10.141851519052878</v>
      </c>
      <c r="BK83" s="113">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12.934575261440095</v>
      </c>
      <c r="BL83" s="113">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36.735871592841569</v>
      </c>
      <c r="BM83" s="113">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8.8180467782072949</v>
      </c>
      <c r="BN83" s="113">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13.884881635404497</v>
      </c>
      <c r="BO83" s="113">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11.270827060842338</v>
      </c>
      <c r="BP83" s="113">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1.0066779097785803</v>
      </c>
      <c r="BQ83" s="113">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43.446619013014846</v>
      </c>
      <c r="BR83" s="113">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1.9199997031495522</v>
      </c>
      <c r="BS83" s="113">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0.14281648385394949</v>
      </c>
      <c r="BT83" s="113">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3">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3">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3">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3">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3">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3">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0.11964037251555733</v>
      </c>
      <c r="CA83" s="113">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3">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3">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0.23263405766913922</v>
      </c>
      <c r="CD83" s="113">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0.71957591664854959</v>
      </c>
      <c r="CE83" s="113">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1.1539251801774455</v>
      </c>
      <c r="CF83" s="113">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1.154090866734593</v>
      </c>
      <c r="CG83" s="113">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1.9116935006062558E-2</v>
      </c>
      <c r="CH83" s="112">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4">
        <f t="shared" si="2"/>
        <v>28714.393806083535</v>
      </c>
      <c r="CK83" s="112">
        <f t="shared" si="3"/>
        <v>544.31570433102593</v>
      </c>
    </row>
    <row r="84" spans="2:89" x14ac:dyDescent="0.5">
      <c r="B84" s="129" t="s">
        <v>26</v>
      </c>
      <c r="C84" s="128" t="s">
        <v>21</v>
      </c>
      <c r="D84" s="128" t="s">
        <v>13</v>
      </c>
      <c r="E84" s="127">
        <f>'INPUTS-Incidence'!E84</f>
        <v>48141.008482081641</v>
      </c>
      <c r="F84" s="130">
        <f>'INTERNAL PARAMETERS-1'!M12</f>
        <v>49.09</v>
      </c>
      <c r="G84" s="114">
        <f>'ANALYSIS-YLD1'!G84*VLOOKUP('ANALYSIS-YLD2'!G$4,'INTERNAL PARAMETERS-1'!$B$5:$J$44,5,FALSE)*VLOOKUP('ANALYSIS-YLD2'!G$4,'INTERNAL PARAMETERS-1'!$B$5:$J$44,7,FALSE)*'ANALYSIS-YLD2'!$F84 + 'ANALYSIS-YLD1'!G84*(1-VLOOKUP('ANALYSIS-YLD2'!G$4,'INTERNAL PARAMETERS-1'!$B$5:$J$44,5,FALSE))*VLOOKUP('ANALYSIS-YLD2'!G$4,'INTERNAL PARAMETERS-1'!$B$5:$J$44,9,FALSE)*'ANALYSIS-YLD2'!$F84</f>
        <v>10938.496741834351</v>
      </c>
      <c r="H84" s="113">
        <f>'ANALYSIS-YLD1'!H84*VLOOKUP('ANALYSIS-YLD2'!H$4,'INTERNAL PARAMETERS-1'!$B$5:$J$44,5,FALSE)*VLOOKUP('ANALYSIS-YLD2'!H$4,'INTERNAL PARAMETERS-1'!$B$5:$J$44,7,FALSE)*'ANALYSIS-YLD2'!$F84 + 'ANALYSIS-YLD1'!H84*(1-VLOOKUP('ANALYSIS-YLD2'!H$4,'INTERNAL PARAMETERS-1'!$B$5:$J$44,5,FALSE))*VLOOKUP('ANALYSIS-YLD2'!H$4,'INTERNAL PARAMETERS-1'!$B$5:$J$44,9,FALSE)*'ANALYSIS-YLD2'!$F84</f>
        <v>5762.0134201340961</v>
      </c>
      <c r="I84" s="113">
        <f>'ANALYSIS-YLD1'!I84*VLOOKUP('ANALYSIS-YLD2'!I$4,'INTERNAL PARAMETERS-1'!$B$5:$J$44,5,FALSE)*VLOOKUP('ANALYSIS-YLD2'!I$4,'INTERNAL PARAMETERS-1'!$B$5:$J$44,7,FALSE)*'ANALYSIS-YLD2'!$F84 + 'ANALYSIS-YLD1'!I84*(1-VLOOKUP('ANALYSIS-YLD2'!I$4,'INTERNAL PARAMETERS-1'!$B$5:$J$44,5,FALSE))*VLOOKUP('ANALYSIS-YLD2'!I$4,'INTERNAL PARAMETERS-1'!$B$5:$J$44,9,FALSE)*'ANALYSIS-YLD2'!$F84</f>
        <v>5016.0541468436531</v>
      </c>
      <c r="J84" s="113">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3">
        <f>'ANALYSIS-YLD1'!K84*VLOOKUP('ANALYSIS-YLD2'!K$4,'INTERNAL PARAMETERS-1'!$B$5:$J$44,5,FALSE)*VLOOKUP('ANALYSIS-YLD2'!K$4,'INTERNAL PARAMETERS-1'!$B$5:$J$44,7,FALSE)*'ANALYSIS-YLD2'!$F84 + 'ANALYSIS-YLD1'!K84*(1-VLOOKUP('ANALYSIS-YLD2'!K$4,'INTERNAL PARAMETERS-1'!$B$5:$J$44,5,FALSE))*VLOOKUP('ANALYSIS-YLD2'!K$4,'INTERNAL PARAMETERS-1'!$B$5:$J$44,9,FALSE)*'ANALYSIS-YLD2'!$F84</f>
        <v>30.212868709083995</v>
      </c>
      <c r="L84" s="113">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3">
        <f>'ANALYSIS-YLD1'!M84*VLOOKUP('ANALYSIS-YLD2'!M$4,'INTERNAL PARAMETERS-1'!$B$5:$J$44,5,FALSE)*VLOOKUP('ANALYSIS-YLD2'!M$4,'INTERNAL PARAMETERS-1'!$B$5:$J$44,7,FALSE)*'ANALYSIS-YLD2'!$F84 + 'ANALYSIS-YLD1'!M84*(1-VLOOKUP('ANALYSIS-YLD2'!M$4,'INTERNAL PARAMETERS-1'!$B$5:$J$44,5,FALSE))*VLOOKUP('ANALYSIS-YLD2'!M$4,'INTERNAL PARAMETERS-1'!$B$5:$J$44,9,FALSE)*'ANALYSIS-YLD2'!$F84</f>
        <v>173.2492079218496</v>
      </c>
      <c r="N84" s="113">
        <f>'ANALYSIS-YLD1'!N84*VLOOKUP('ANALYSIS-YLD2'!N$4,'INTERNAL PARAMETERS-1'!$B$5:$J$44,5,FALSE)*VLOOKUP('ANALYSIS-YLD2'!N$4,'INTERNAL PARAMETERS-1'!$B$5:$J$44,7,FALSE)*'ANALYSIS-YLD2'!$F84 + 'ANALYSIS-YLD1'!N84*(1-VLOOKUP('ANALYSIS-YLD2'!N$4,'INTERNAL PARAMETERS-1'!$B$5:$J$44,5,FALSE))*VLOOKUP('ANALYSIS-YLD2'!N$4,'INTERNAL PARAMETERS-1'!$B$5:$J$44,9,FALSE)*'ANALYSIS-YLD2'!$F84</f>
        <v>24.332767862081191</v>
      </c>
      <c r="O84" s="113">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3">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3">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3">
        <f>'ANALYSIS-YLD1'!R84*VLOOKUP('ANALYSIS-YLD2'!R$4,'INTERNAL PARAMETERS-1'!$B$5:$J$44,5,FALSE)*VLOOKUP('ANALYSIS-YLD2'!R$4,'INTERNAL PARAMETERS-1'!$B$5:$J$44,7,FALSE)*'ANALYSIS-YLD2'!$F84 + 'ANALYSIS-YLD1'!R84*(1-VLOOKUP('ANALYSIS-YLD2'!R$4,'INTERNAL PARAMETERS-1'!$B$5:$J$44,5,FALSE))*VLOOKUP('ANALYSIS-YLD2'!R$4,'INTERNAL PARAMETERS-1'!$B$5:$J$44,9,FALSE)*'ANALYSIS-YLD2'!$F84</f>
        <v>50.119638592221307</v>
      </c>
      <c r="S84" s="113">
        <f>'ANALYSIS-YLD1'!S84*VLOOKUP('ANALYSIS-YLD2'!S$4,'INTERNAL PARAMETERS-1'!$B$5:$J$44,5,FALSE)*VLOOKUP('ANALYSIS-YLD2'!S$4,'INTERNAL PARAMETERS-1'!$B$5:$J$44,7,FALSE)*'ANALYSIS-YLD2'!$F84 + 'ANALYSIS-YLD1'!S84*(1-VLOOKUP('ANALYSIS-YLD2'!S$4,'INTERNAL PARAMETERS-1'!$B$5:$J$44,5,FALSE))*VLOOKUP('ANALYSIS-YLD2'!S$4,'INTERNAL PARAMETERS-1'!$B$5:$J$44,9,FALSE)*'ANALYSIS-YLD2'!$F84</f>
        <v>624.6977168675968</v>
      </c>
      <c r="T84" s="113">
        <f>'ANALYSIS-YLD1'!T84*VLOOKUP('ANALYSIS-YLD2'!T$4,'INTERNAL PARAMETERS-1'!$B$5:$J$44,5,FALSE)*VLOOKUP('ANALYSIS-YLD2'!T$4,'INTERNAL PARAMETERS-1'!$B$5:$J$44,7,FALSE)*'ANALYSIS-YLD2'!$F84 + 'ANALYSIS-YLD1'!T84*(1-VLOOKUP('ANALYSIS-YLD2'!T$4,'INTERNAL PARAMETERS-1'!$B$5:$J$44,5,FALSE))*VLOOKUP('ANALYSIS-YLD2'!T$4,'INTERNAL PARAMETERS-1'!$B$5:$J$44,9,FALSE)*'ANALYSIS-YLD2'!$F84</f>
        <v>208.09055719355251</v>
      </c>
      <c r="U84" s="113">
        <f>'ANALYSIS-YLD1'!U84*VLOOKUP('ANALYSIS-YLD2'!U$4,'INTERNAL PARAMETERS-1'!$B$5:$J$44,5,FALSE)*VLOOKUP('ANALYSIS-YLD2'!U$4,'INTERNAL PARAMETERS-1'!$B$5:$J$44,7,FALSE)*'ANALYSIS-YLD2'!$F84 + 'ANALYSIS-YLD1'!U84*(1-VLOOKUP('ANALYSIS-YLD2'!U$4,'INTERNAL PARAMETERS-1'!$B$5:$J$44,5,FALSE))*VLOOKUP('ANALYSIS-YLD2'!U$4,'INTERNAL PARAMETERS-1'!$B$5:$J$44,9,FALSE)*'ANALYSIS-YLD2'!$F84</f>
        <v>146.64583704395332</v>
      </c>
      <c r="V84" s="113">
        <f>'ANALYSIS-YLD1'!V84*VLOOKUP('ANALYSIS-YLD2'!V$4,'INTERNAL PARAMETERS-1'!$B$5:$J$44,5,FALSE)*VLOOKUP('ANALYSIS-YLD2'!V$4,'INTERNAL PARAMETERS-1'!$B$5:$J$44,7,FALSE)*'ANALYSIS-YLD2'!$F84 + 'ANALYSIS-YLD1'!V84*(1-VLOOKUP('ANALYSIS-YLD2'!V$4,'INTERNAL PARAMETERS-1'!$B$5:$J$44,5,FALSE))*VLOOKUP('ANALYSIS-YLD2'!V$4,'INTERNAL PARAMETERS-1'!$B$5:$J$44,9,FALSE)*'ANALYSIS-YLD2'!$F84</f>
        <v>691.0497683321579</v>
      </c>
      <c r="W84" s="113">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3">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3">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3">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3">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3">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3">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3">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3">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3">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52.359755784864014</v>
      </c>
      <c r="AG84" s="113">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3">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7.382768340347952</v>
      </c>
      <c r="AI84" s="113">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12.30658326900191</v>
      </c>
      <c r="AJ84" s="113">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139.62294321156574</v>
      </c>
      <c r="AK84" s="113">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59.062146722783616</v>
      </c>
      <c r="AL84" s="113">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3">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3">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3">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3">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3">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3">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3">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2">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4">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3">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3">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120.64253049113978</v>
      </c>
      <c r="AX84" s="113">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3">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3">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3">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41.648895670398772</v>
      </c>
      <c r="BB84" s="113">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29.19342216962087</v>
      </c>
      <c r="BC84" s="113">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53.315956852807226</v>
      </c>
      <c r="BD84" s="113">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23.053611319625158</v>
      </c>
      <c r="BE84" s="113">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42.601221491645923</v>
      </c>
      <c r="BF84" s="113">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3">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18.978906177748367</v>
      </c>
      <c r="BH84" s="113">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0.13160796411596662</v>
      </c>
      <c r="BI84" s="113">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3">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8.5176216058427308</v>
      </c>
      <c r="BK84" s="113">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10.677729153761415</v>
      </c>
      <c r="BL84" s="113">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29.811573631696621</v>
      </c>
      <c r="BM84" s="113">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8.7454106647848739</v>
      </c>
      <c r="BN84" s="113">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11.102540345875642</v>
      </c>
      <c r="BO84" s="113">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9.1542233443579057</v>
      </c>
      <c r="BP84" s="113">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0.83053698191544423</v>
      </c>
      <c r="BQ84" s="113">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35.744764040380119</v>
      </c>
      <c r="BR84" s="113">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1.4702585457695869</v>
      </c>
      <c r="BS84" s="113">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9.4652340032262666E-2</v>
      </c>
      <c r="BT84" s="113">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3">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3">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3">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3">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3">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3">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0.10817774517295481</v>
      </c>
      <c r="CA84" s="113">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3">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3">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0.19706726446139214</v>
      </c>
      <c r="CD84" s="113">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0.56499790107607828</v>
      </c>
      <c r="CE84" s="113">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0.79724932703981588</v>
      </c>
      <c r="CF84" s="113">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0.34884695564752199</v>
      </c>
      <c r="CG84" s="113">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2">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4">
        <f t="shared" si="2"/>
        <v>23935.696868663159</v>
      </c>
      <c r="CK84" s="112">
        <f t="shared" si="3"/>
        <v>447.73180198491627</v>
      </c>
    </row>
    <row r="85" spans="2:89" x14ac:dyDescent="0.5">
      <c r="B85" s="129" t="s">
        <v>26</v>
      </c>
      <c r="C85" s="128" t="s">
        <v>21</v>
      </c>
      <c r="D85" s="128" t="s">
        <v>12</v>
      </c>
      <c r="E85" s="127">
        <f>'INPUTS-Incidence'!E85</f>
        <v>43169.953512498832</v>
      </c>
      <c r="F85" s="130">
        <f>'INTERNAL PARAMETERS-1'!M13</f>
        <v>44.225000000000001</v>
      </c>
      <c r="G85" s="114">
        <f>'ANALYSIS-YLD1'!G85*VLOOKUP('ANALYSIS-YLD2'!G$4,'INTERNAL PARAMETERS-1'!$B$5:$J$44,5,FALSE)*VLOOKUP('ANALYSIS-YLD2'!G$4,'INTERNAL PARAMETERS-1'!$B$5:$J$44,7,FALSE)*'ANALYSIS-YLD2'!$F85 + 'ANALYSIS-YLD1'!G85*(1-VLOOKUP('ANALYSIS-YLD2'!G$4,'INTERNAL PARAMETERS-1'!$B$5:$J$44,5,FALSE))*VLOOKUP('ANALYSIS-YLD2'!G$4,'INTERNAL PARAMETERS-1'!$B$5:$J$44,9,FALSE)*'ANALYSIS-YLD2'!$F85</f>
        <v>8458.5913993867507</v>
      </c>
      <c r="H85" s="113">
        <f>'ANALYSIS-YLD1'!H85*VLOOKUP('ANALYSIS-YLD2'!H$4,'INTERNAL PARAMETERS-1'!$B$5:$J$44,5,FALSE)*VLOOKUP('ANALYSIS-YLD2'!H$4,'INTERNAL PARAMETERS-1'!$B$5:$J$44,7,FALSE)*'ANALYSIS-YLD2'!$F85 + 'ANALYSIS-YLD1'!H85*(1-VLOOKUP('ANALYSIS-YLD2'!H$4,'INTERNAL PARAMETERS-1'!$B$5:$J$44,5,FALSE))*VLOOKUP('ANALYSIS-YLD2'!H$4,'INTERNAL PARAMETERS-1'!$B$5:$J$44,9,FALSE)*'ANALYSIS-YLD2'!$F85</f>
        <v>4071.2417793376571</v>
      </c>
      <c r="I85" s="113">
        <f>'ANALYSIS-YLD1'!I85*VLOOKUP('ANALYSIS-YLD2'!I$4,'INTERNAL PARAMETERS-1'!$B$5:$J$44,5,FALSE)*VLOOKUP('ANALYSIS-YLD2'!I$4,'INTERNAL PARAMETERS-1'!$B$5:$J$44,7,FALSE)*'ANALYSIS-YLD2'!$F85 + 'ANALYSIS-YLD1'!I85*(1-VLOOKUP('ANALYSIS-YLD2'!I$4,'INTERNAL PARAMETERS-1'!$B$5:$J$44,5,FALSE))*VLOOKUP('ANALYSIS-YLD2'!I$4,'INTERNAL PARAMETERS-1'!$B$5:$J$44,9,FALSE)*'ANALYSIS-YLD2'!$F85</f>
        <v>4163.8386309440602</v>
      </c>
      <c r="J85" s="113">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3">
        <f>'ANALYSIS-YLD1'!K85*VLOOKUP('ANALYSIS-YLD2'!K$4,'INTERNAL PARAMETERS-1'!$B$5:$J$44,5,FALSE)*VLOOKUP('ANALYSIS-YLD2'!K$4,'INTERNAL PARAMETERS-1'!$B$5:$J$44,7,FALSE)*'ANALYSIS-YLD2'!$F85 + 'ANALYSIS-YLD1'!K85*(1-VLOOKUP('ANALYSIS-YLD2'!K$4,'INTERNAL PARAMETERS-1'!$B$5:$J$44,5,FALSE))*VLOOKUP('ANALYSIS-YLD2'!K$4,'INTERNAL PARAMETERS-1'!$B$5:$J$44,9,FALSE)*'ANALYSIS-YLD2'!$F85</f>
        <v>54.615277893743055</v>
      </c>
      <c r="L85" s="113">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3">
        <f>'ANALYSIS-YLD1'!M85*VLOOKUP('ANALYSIS-YLD2'!M$4,'INTERNAL PARAMETERS-1'!$B$5:$J$44,5,FALSE)*VLOOKUP('ANALYSIS-YLD2'!M$4,'INTERNAL PARAMETERS-1'!$B$5:$J$44,7,FALSE)*'ANALYSIS-YLD2'!$F85 + 'ANALYSIS-YLD1'!M85*(1-VLOOKUP('ANALYSIS-YLD2'!M$4,'INTERNAL PARAMETERS-1'!$B$5:$J$44,5,FALSE))*VLOOKUP('ANALYSIS-YLD2'!M$4,'INTERNAL PARAMETERS-1'!$B$5:$J$44,9,FALSE)*'ANALYSIS-YLD2'!$F85</f>
        <v>157.78800820620467</v>
      </c>
      <c r="N85" s="113">
        <f>'ANALYSIS-YLD1'!N85*VLOOKUP('ANALYSIS-YLD2'!N$4,'INTERNAL PARAMETERS-1'!$B$5:$J$44,5,FALSE)*VLOOKUP('ANALYSIS-YLD2'!N$4,'INTERNAL PARAMETERS-1'!$B$5:$J$44,7,FALSE)*'ANALYSIS-YLD2'!$F85 + 'ANALYSIS-YLD1'!N85*(1-VLOOKUP('ANALYSIS-YLD2'!N$4,'INTERNAL PARAMETERS-1'!$B$5:$J$44,5,FALSE))*VLOOKUP('ANALYSIS-YLD2'!N$4,'INTERNAL PARAMETERS-1'!$B$5:$J$44,9,FALSE)*'ANALYSIS-YLD2'!$F85</f>
        <v>18.608504730558955</v>
      </c>
      <c r="O85" s="113">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3">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3">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3">
        <f>'ANALYSIS-YLD1'!R85*VLOOKUP('ANALYSIS-YLD2'!R$4,'INTERNAL PARAMETERS-1'!$B$5:$J$44,5,FALSE)*VLOOKUP('ANALYSIS-YLD2'!R$4,'INTERNAL PARAMETERS-1'!$B$5:$J$44,7,FALSE)*'ANALYSIS-YLD2'!$F85 + 'ANALYSIS-YLD1'!R85*(1-VLOOKUP('ANALYSIS-YLD2'!R$4,'INTERNAL PARAMETERS-1'!$B$5:$J$44,5,FALSE))*VLOOKUP('ANALYSIS-YLD2'!R$4,'INTERNAL PARAMETERS-1'!$B$5:$J$44,9,FALSE)*'ANALYSIS-YLD2'!$F85</f>
        <v>38.834476240751179</v>
      </c>
      <c r="S85" s="113">
        <f>'ANALYSIS-YLD1'!S85*VLOOKUP('ANALYSIS-YLD2'!S$4,'INTERNAL PARAMETERS-1'!$B$5:$J$44,5,FALSE)*VLOOKUP('ANALYSIS-YLD2'!S$4,'INTERNAL PARAMETERS-1'!$B$5:$J$44,7,FALSE)*'ANALYSIS-YLD2'!$F85 + 'ANALYSIS-YLD1'!S85*(1-VLOOKUP('ANALYSIS-YLD2'!S$4,'INTERNAL PARAMETERS-1'!$B$5:$J$44,5,FALSE))*VLOOKUP('ANALYSIS-YLD2'!S$4,'INTERNAL PARAMETERS-1'!$B$5:$J$44,9,FALSE)*'ANALYSIS-YLD2'!$F85</f>
        <v>458.84989495525315</v>
      </c>
      <c r="T85" s="113">
        <f>'ANALYSIS-YLD1'!T85*VLOOKUP('ANALYSIS-YLD2'!T$4,'INTERNAL PARAMETERS-1'!$B$5:$J$44,5,FALSE)*VLOOKUP('ANALYSIS-YLD2'!T$4,'INTERNAL PARAMETERS-1'!$B$5:$J$44,7,FALSE)*'ANALYSIS-YLD2'!$F85 + 'ANALYSIS-YLD1'!T85*(1-VLOOKUP('ANALYSIS-YLD2'!T$4,'INTERNAL PARAMETERS-1'!$B$5:$J$44,5,FALSE))*VLOOKUP('ANALYSIS-YLD2'!T$4,'INTERNAL PARAMETERS-1'!$B$5:$J$44,9,FALSE)*'ANALYSIS-YLD2'!$F85</f>
        <v>109.22482821390385</v>
      </c>
      <c r="U85" s="113">
        <f>'ANALYSIS-YLD1'!U85*VLOOKUP('ANALYSIS-YLD2'!U$4,'INTERNAL PARAMETERS-1'!$B$5:$J$44,5,FALSE)*VLOOKUP('ANALYSIS-YLD2'!U$4,'INTERNAL PARAMETERS-1'!$B$5:$J$44,7,FALSE)*'ANALYSIS-YLD2'!$F85 + 'ANALYSIS-YLD1'!U85*(1-VLOOKUP('ANALYSIS-YLD2'!U$4,'INTERNAL PARAMETERS-1'!$B$5:$J$44,5,FALSE))*VLOOKUP('ANALYSIS-YLD2'!U$4,'INTERNAL PARAMETERS-1'!$B$5:$J$44,9,FALSE)*'ANALYSIS-YLD2'!$F85</f>
        <v>45.710695613034439</v>
      </c>
      <c r="V85" s="113">
        <f>'ANALYSIS-YLD1'!V85*VLOOKUP('ANALYSIS-YLD2'!V$4,'INTERNAL PARAMETERS-1'!$B$5:$J$44,5,FALSE)*VLOOKUP('ANALYSIS-YLD2'!V$4,'INTERNAL PARAMETERS-1'!$B$5:$J$44,7,FALSE)*'ANALYSIS-YLD2'!$F85 + 'ANALYSIS-YLD1'!V85*(1-VLOOKUP('ANALYSIS-YLD2'!V$4,'INTERNAL PARAMETERS-1'!$B$5:$J$44,5,FALSE))*VLOOKUP('ANALYSIS-YLD2'!V$4,'INTERNAL PARAMETERS-1'!$B$5:$J$44,9,FALSE)*'ANALYSIS-YLD2'!$F85</f>
        <v>629.00800156789921</v>
      </c>
      <c r="W85" s="113">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3">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3">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3">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3">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3">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3">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3">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3">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3">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31.555493894162652</v>
      </c>
      <c r="AG85" s="113">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3">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4.4501337543049884</v>
      </c>
      <c r="AI85" s="113">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8.090197684957479</v>
      </c>
      <c r="AJ85" s="113">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47.333240841243978</v>
      </c>
      <c r="AK85" s="113">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3">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3">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3">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3">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3">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3">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3">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3">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2">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4">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3">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3">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111.16224337311716</v>
      </c>
      <c r="AX85" s="113">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3">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3">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3">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42.104781433845687</v>
      </c>
      <c r="BB85" s="113">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24.781646777029639</v>
      </c>
      <c r="BC85" s="113">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57.008113668432287</v>
      </c>
      <c r="BD85" s="113">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19.480143818260732</v>
      </c>
      <c r="BE85" s="113">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39.051208558178082</v>
      </c>
      <c r="BF85" s="113">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3">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15.473803849262341</v>
      </c>
      <c r="BH85" s="113">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7.6678985567977156E-2</v>
      </c>
      <c r="BI85" s="113">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3">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8.6057827368528841</v>
      </c>
      <c r="BK85" s="113">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10.642177431543299</v>
      </c>
      <c r="BL85" s="113">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28.708709698694314</v>
      </c>
      <c r="BM85" s="113">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9.3712535155444776</v>
      </c>
      <c r="BN85" s="113">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9.7749825611344185</v>
      </c>
      <c r="BO85" s="113">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7.3887370178066609</v>
      </c>
      <c r="BP85" s="113">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0.6002942482762772</v>
      </c>
      <c r="BQ85" s="113">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32.954148343353133</v>
      </c>
      <c r="BR85" s="113">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1.1905945548052761</v>
      </c>
      <c r="BS85" s="113">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6.4174366787151008E-2</v>
      </c>
      <c r="BT85" s="113">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3">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3">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3">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3">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3">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3">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8.8353062902308238E-2</v>
      </c>
      <c r="CA85" s="113">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3">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3">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0.15146333908994375</v>
      </c>
      <c r="CD85" s="113">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0.4607003830084041</v>
      </c>
      <c r="CE85" s="113">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0.82908413760196165</v>
      </c>
      <c r="CF85" s="113">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0.42007350674671862</v>
      </c>
      <c r="CG85" s="113">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2">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4">
        <f t="shared" si="2"/>
        <v>18297.74056326448</v>
      </c>
      <c r="CK85" s="112">
        <f t="shared" si="3"/>
        <v>420.38914936784118</v>
      </c>
    </row>
    <row r="86" spans="2:89" x14ac:dyDescent="0.5">
      <c r="B86" s="129" t="s">
        <v>26</v>
      </c>
      <c r="C86" s="128" t="s">
        <v>21</v>
      </c>
      <c r="D86" s="128" t="s">
        <v>11</v>
      </c>
      <c r="E86" s="127">
        <f>'INPUTS-Incidence'!E86</f>
        <v>41045.269104179686</v>
      </c>
      <c r="F86" s="130">
        <f>'INTERNAL PARAMETERS-1'!M14</f>
        <v>39.424999999999997</v>
      </c>
      <c r="G86" s="114">
        <f>'ANALYSIS-YLD1'!G86*VLOOKUP('ANALYSIS-YLD2'!G$4,'INTERNAL PARAMETERS-1'!$B$5:$J$44,5,FALSE)*VLOOKUP('ANALYSIS-YLD2'!G$4,'INTERNAL PARAMETERS-1'!$B$5:$J$44,7,FALSE)*'ANALYSIS-YLD2'!$F86 + 'ANALYSIS-YLD1'!G86*(1-VLOOKUP('ANALYSIS-YLD2'!G$4,'INTERNAL PARAMETERS-1'!$B$5:$J$44,5,FALSE))*VLOOKUP('ANALYSIS-YLD2'!G$4,'INTERNAL PARAMETERS-1'!$B$5:$J$44,9,FALSE)*'ANALYSIS-YLD2'!$F86</f>
        <v>8609.4876322803393</v>
      </c>
      <c r="H86" s="113">
        <f>'ANALYSIS-YLD1'!H86*VLOOKUP('ANALYSIS-YLD2'!H$4,'INTERNAL PARAMETERS-1'!$B$5:$J$44,5,FALSE)*VLOOKUP('ANALYSIS-YLD2'!H$4,'INTERNAL PARAMETERS-1'!$B$5:$J$44,7,FALSE)*'ANALYSIS-YLD2'!$F86 + 'ANALYSIS-YLD1'!H86*(1-VLOOKUP('ANALYSIS-YLD2'!H$4,'INTERNAL PARAMETERS-1'!$B$5:$J$44,5,FALSE))*VLOOKUP('ANALYSIS-YLD2'!H$4,'INTERNAL PARAMETERS-1'!$B$5:$J$44,9,FALSE)*'ANALYSIS-YLD2'!$F86</f>
        <v>2942.1486759419508</v>
      </c>
      <c r="I86" s="113">
        <f>'ANALYSIS-YLD1'!I86*VLOOKUP('ANALYSIS-YLD2'!I$4,'INTERNAL PARAMETERS-1'!$B$5:$J$44,5,FALSE)*VLOOKUP('ANALYSIS-YLD2'!I$4,'INTERNAL PARAMETERS-1'!$B$5:$J$44,7,FALSE)*'ANALYSIS-YLD2'!$F86 + 'ANALYSIS-YLD1'!I86*(1-VLOOKUP('ANALYSIS-YLD2'!I$4,'INTERNAL PARAMETERS-1'!$B$5:$J$44,5,FALSE))*VLOOKUP('ANALYSIS-YLD2'!I$4,'INTERNAL PARAMETERS-1'!$B$5:$J$44,9,FALSE)*'ANALYSIS-YLD2'!$F86</f>
        <v>3449.3943255978784</v>
      </c>
      <c r="J86" s="113">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3">
        <f>'ANALYSIS-YLD1'!K86*VLOOKUP('ANALYSIS-YLD2'!K$4,'INTERNAL PARAMETERS-1'!$B$5:$J$44,5,FALSE)*VLOOKUP('ANALYSIS-YLD2'!K$4,'INTERNAL PARAMETERS-1'!$B$5:$J$44,7,FALSE)*'ANALYSIS-YLD2'!$F86 + 'ANALYSIS-YLD1'!K86*(1-VLOOKUP('ANALYSIS-YLD2'!K$4,'INTERNAL PARAMETERS-1'!$B$5:$J$44,5,FALSE))*VLOOKUP('ANALYSIS-YLD2'!K$4,'INTERNAL PARAMETERS-1'!$B$5:$J$44,9,FALSE)*'ANALYSIS-YLD2'!$F86</f>
        <v>26.302381023462342</v>
      </c>
      <c r="L86" s="113">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3">
        <f>'ANALYSIS-YLD1'!M86*VLOOKUP('ANALYSIS-YLD2'!M$4,'INTERNAL PARAMETERS-1'!$B$5:$J$44,5,FALSE)*VLOOKUP('ANALYSIS-YLD2'!M$4,'INTERNAL PARAMETERS-1'!$B$5:$J$44,7,FALSE)*'ANALYSIS-YLD2'!$F86 + 'ANALYSIS-YLD1'!M86*(1-VLOOKUP('ANALYSIS-YLD2'!M$4,'INTERNAL PARAMETERS-1'!$B$5:$J$44,5,FALSE))*VLOOKUP('ANALYSIS-YLD2'!M$4,'INTERNAL PARAMETERS-1'!$B$5:$J$44,9,FALSE)*'ANALYSIS-YLD2'!$F86</f>
        <v>185.38375775049158</v>
      </c>
      <c r="N86" s="113">
        <f>'ANALYSIS-YLD1'!N86*VLOOKUP('ANALYSIS-YLD2'!N$4,'INTERNAL PARAMETERS-1'!$B$5:$J$44,5,FALSE)*VLOOKUP('ANALYSIS-YLD2'!N$4,'INTERNAL PARAMETERS-1'!$B$5:$J$44,7,FALSE)*'ANALYSIS-YLD2'!$F86 + 'ANALYSIS-YLD1'!N86*(1-VLOOKUP('ANALYSIS-YLD2'!N$4,'INTERNAL PARAMETERS-1'!$B$5:$J$44,5,FALSE))*VLOOKUP('ANALYSIS-YLD2'!N$4,'INTERNAL PARAMETERS-1'!$B$5:$J$44,9,FALSE)*'ANALYSIS-YLD2'!$F86</f>
        <v>13.155397857040697</v>
      </c>
      <c r="O86" s="113">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3">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3">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3">
        <f>'ANALYSIS-YLD1'!R86*VLOOKUP('ANALYSIS-YLD2'!R$4,'INTERNAL PARAMETERS-1'!$B$5:$J$44,5,FALSE)*VLOOKUP('ANALYSIS-YLD2'!R$4,'INTERNAL PARAMETERS-1'!$B$5:$J$44,7,FALSE)*'ANALYSIS-YLD2'!$F86 + 'ANALYSIS-YLD1'!R86*(1-VLOOKUP('ANALYSIS-YLD2'!R$4,'INTERNAL PARAMETERS-1'!$B$5:$J$44,5,FALSE))*VLOOKUP('ANALYSIS-YLD2'!R$4,'INTERNAL PARAMETERS-1'!$B$5:$J$44,9,FALSE)*'ANALYSIS-YLD2'!$F86</f>
        <v>31.183548866403889</v>
      </c>
      <c r="S86" s="113">
        <f>'ANALYSIS-YLD1'!S86*VLOOKUP('ANALYSIS-YLD2'!S$4,'INTERNAL PARAMETERS-1'!$B$5:$J$44,5,FALSE)*VLOOKUP('ANALYSIS-YLD2'!S$4,'INTERNAL PARAMETERS-1'!$B$5:$J$44,7,FALSE)*'ANALYSIS-YLD2'!$F86 + 'ANALYSIS-YLD1'!S86*(1-VLOOKUP('ANALYSIS-YLD2'!S$4,'INTERNAL PARAMETERS-1'!$B$5:$J$44,5,FALSE))*VLOOKUP('ANALYSIS-YLD2'!S$4,'INTERNAL PARAMETERS-1'!$B$5:$J$44,9,FALSE)*'ANALYSIS-YLD2'!$F86</f>
        <v>379.8107835092739</v>
      </c>
      <c r="T86" s="113">
        <f>'ANALYSIS-YLD1'!T86*VLOOKUP('ANALYSIS-YLD2'!T$4,'INTERNAL PARAMETERS-1'!$B$5:$J$44,5,FALSE)*VLOOKUP('ANALYSIS-YLD2'!T$4,'INTERNAL PARAMETERS-1'!$B$5:$J$44,7,FALSE)*'ANALYSIS-YLD2'!$F86 + 'ANALYSIS-YLD1'!T86*(1-VLOOKUP('ANALYSIS-YLD2'!T$4,'INTERNAL PARAMETERS-1'!$B$5:$J$44,5,FALSE))*VLOOKUP('ANALYSIS-YLD2'!T$4,'INTERNAL PARAMETERS-1'!$B$5:$J$44,9,FALSE)*'ANALYSIS-YLD2'!$F86</f>
        <v>163.71266062277974</v>
      </c>
      <c r="U86" s="113">
        <f>'ANALYSIS-YLD1'!U86*VLOOKUP('ANALYSIS-YLD2'!U$4,'INTERNAL PARAMETERS-1'!$B$5:$J$44,5,FALSE)*VLOOKUP('ANALYSIS-YLD2'!U$4,'INTERNAL PARAMETERS-1'!$B$5:$J$44,7,FALSE)*'ANALYSIS-YLD2'!$F86 + 'ANALYSIS-YLD1'!U86*(1-VLOOKUP('ANALYSIS-YLD2'!U$4,'INTERNAL PARAMETERS-1'!$B$5:$J$44,5,FALSE))*VLOOKUP('ANALYSIS-YLD2'!U$4,'INTERNAL PARAMETERS-1'!$B$5:$J$44,9,FALSE)*'ANALYSIS-YLD2'!$F86</f>
        <v>79.283441562031925</v>
      </c>
      <c r="V86" s="113">
        <f>'ANALYSIS-YLD1'!V86*VLOOKUP('ANALYSIS-YLD2'!V$4,'INTERNAL PARAMETERS-1'!$B$5:$J$44,5,FALSE)*VLOOKUP('ANALYSIS-YLD2'!V$4,'INTERNAL PARAMETERS-1'!$B$5:$J$44,7,FALSE)*'ANALYSIS-YLD2'!$F86 + 'ANALYSIS-YLD1'!V86*(1-VLOOKUP('ANALYSIS-YLD2'!V$4,'INTERNAL PARAMETERS-1'!$B$5:$J$44,5,FALSE))*VLOOKUP('ANALYSIS-YLD2'!V$4,'INTERNAL PARAMETERS-1'!$B$5:$J$44,9,FALSE)*'ANALYSIS-YLD2'!$F86</f>
        <v>454.56223452486006</v>
      </c>
      <c r="W86" s="113">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3">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3">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3">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3">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3">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3">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3">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3">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3">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15.203242275964751</v>
      </c>
      <c r="AG86" s="113">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3">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4.2880939752721092</v>
      </c>
      <c r="AI86" s="113">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3.8982672502473723</v>
      </c>
      <c r="AJ86" s="113">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60.806658085894718</v>
      </c>
      <c r="AK86" s="113">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17.145255778256935</v>
      </c>
      <c r="AL86" s="113">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3">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3">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3">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3">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3">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3">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3">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2">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4">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3">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3">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103.30049361271848</v>
      </c>
      <c r="AX86" s="113">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3">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3">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3">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55.491344051694263</v>
      </c>
      <c r="BB86" s="113">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19.652545562938709</v>
      </c>
      <c r="BC86" s="113">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62.39226339808711</v>
      </c>
      <c r="BD86" s="113">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17.262408220315411</v>
      </c>
      <c r="BE86" s="113">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36.650703005736638</v>
      </c>
      <c r="BF86" s="113">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3">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14.367787007104736</v>
      </c>
      <c r="BH86" s="113">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0.12892388811008501</v>
      </c>
      <c r="BI86" s="113">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3">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6.9762767107765544</v>
      </c>
      <c r="BK86" s="113">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11.073869145188082</v>
      </c>
      <c r="BL86" s="113">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24.671029971871423</v>
      </c>
      <c r="BM86" s="113">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10.773154107953562</v>
      </c>
      <c r="BN86" s="113">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9.6526433549305857</v>
      </c>
      <c r="BO86" s="113">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7.1782967043845503</v>
      </c>
      <c r="BP86" s="113">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0.59361707799639851</v>
      </c>
      <c r="BQ86" s="113">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30.080796642078791</v>
      </c>
      <c r="BR86" s="113">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0.83926933327673281</v>
      </c>
      <c r="BS86" s="113">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8.8784765944255287E-2</v>
      </c>
      <c r="BT86" s="113">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3">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3">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3">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3">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3">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3">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9.0042161495413359E-2</v>
      </c>
      <c r="CA86" s="113">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3">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3">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0.18190175469012329</v>
      </c>
      <c r="CD86" s="113">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0.4115529402430157</v>
      </c>
      <c r="CE86" s="113">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0.84896539117641778</v>
      </c>
      <c r="CF86" s="113">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0.37835141138894168</v>
      </c>
      <c r="CG86" s="113">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2">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4">
        <f t="shared" si="2"/>
        <v>16435.76635690215</v>
      </c>
      <c r="CK86" s="112">
        <f t="shared" si="3"/>
        <v>413.08502022010032</v>
      </c>
    </row>
    <row r="87" spans="2:89" x14ac:dyDescent="0.5">
      <c r="B87" s="129" t="s">
        <v>26</v>
      </c>
      <c r="C87" s="128" t="s">
        <v>21</v>
      </c>
      <c r="D87" s="128" t="s">
        <v>10</v>
      </c>
      <c r="E87" s="127">
        <f>'INPUTS-Incidence'!E87</f>
        <v>40431.24708594018</v>
      </c>
      <c r="F87" s="130">
        <f>'INTERNAL PARAMETERS-1'!M15</f>
        <v>34.72</v>
      </c>
      <c r="G87" s="114">
        <f>'ANALYSIS-YLD1'!G87*VLOOKUP('ANALYSIS-YLD2'!G$4,'INTERNAL PARAMETERS-1'!$B$5:$J$44,5,FALSE)*VLOOKUP('ANALYSIS-YLD2'!G$4,'INTERNAL PARAMETERS-1'!$B$5:$J$44,7,FALSE)*'ANALYSIS-YLD2'!$F87 + 'ANALYSIS-YLD1'!G87*(1-VLOOKUP('ANALYSIS-YLD2'!G$4,'INTERNAL PARAMETERS-1'!$B$5:$J$44,5,FALSE))*VLOOKUP('ANALYSIS-YLD2'!G$4,'INTERNAL PARAMETERS-1'!$B$5:$J$44,9,FALSE)*'ANALYSIS-YLD2'!$F87</f>
        <v>6617.3064126413919</v>
      </c>
      <c r="H87" s="113">
        <f>'ANALYSIS-YLD1'!H87*VLOOKUP('ANALYSIS-YLD2'!H$4,'INTERNAL PARAMETERS-1'!$B$5:$J$44,5,FALSE)*VLOOKUP('ANALYSIS-YLD2'!H$4,'INTERNAL PARAMETERS-1'!$B$5:$J$44,7,FALSE)*'ANALYSIS-YLD2'!$F87 + 'ANALYSIS-YLD1'!H87*(1-VLOOKUP('ANALYSIS-YLD2'!H$4,'INTERNAL PARAMETERS-1'!$B$5:$J$44,5,FALSE))*VLOOKUP('ANALYSIS-YLD2'!H$4,'INTERNAL PARAMETERS-1'!$B$5:$J$44,9,FALSE)*'ANALYSIS-YLD2'!$F87</f>
        <v>1834.7558851657823</v>
      </c>
      <c r="I87" s="113">
        <f>'ANALYSIS-YLD1'!I87*VLOOKUP('ANALYSIS-YLD2'!I$4,'INTERNAL PARAMETERS-1'!$B$5:$J$44,5,FALSE)*VLOOKUP('ANALYSIS-YLD2'!I$4,'INTERNAL PARAMETERS-1'!$B$5:$J$44,7,FALSE)*'ANALYSIS-YLD2'!$F87 + 'ANALYSIS-YLD1'!I87*(1-VLOOKUP('ANALYSIS-YLD2'!I$4,'INTERNAL PARAMETERS-1'!$B$5:$J$44,5,FALSE))*VLOOKUP('ANALYSIS-YLD2'!I$4,'INTERNAL PARAMETERS-1'!$B$5:$J$44,9,FALSE)*'ANALYSIS-YLD2'!$F87</f>
        <v>3043.6240204551837</v>
      </c>
      <c r="J87" s="113">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3">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3">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3">
        <f>'ANALYSIS-YLD1'!M87*VLOOKUP('ANALYSIS-YLD2'!M$4,'INTERNAL PARAMETERS-1'!$B$5:$J$44,5,FALSE)*VLOOKUP('ANALYSIS-YLD2'!M$4,'INTERNAL PARAMETERS-1'!$B$5:$J$44,7,FALSE)*'ANALYSIS-YLD2'!$F87 + 'ANALYSIS-YLD1'!M87*(1-VLOOKUP('ANALYSIS-YLD2'!M$4,'INTERNAL PARAMETERS-1'!$B$5:$J$44,5,FALSE))*VLOOKUP('ANALYSIS-YLD2'!M$4,'INTERNAL PARAMETERS-1'!$B$5:$J$44,9,FALSE)*'ANALYSIS-YLD2'!$F87</f>
        <v>181.44267267995951</v>
      </c>
      <c r="N87" s="113">
        <f>'ANALYSIS-YLD1'!N87*VLOOKUP('ANALYSIS-YLD2'!N$4,'INTERNAL PARAMETERS-1'!$B$5:$J$44,5,FALSE)*VLOOKUP('ANALYSIS-YLD2'!N$4,'INTERNAL PARAMETERS-1'!$B$5:$J$44,7,FALSE)*'ANALYSIS-YLD2'!$F87 + 'ANALYSIS-YLD1'!N87*(1-VLOOKUP('ANALYSIS-YLD2'!N$4,'INTERNAL PARAMETERS-1'!$B$5:$J$44,5,FALSE))*VLOOKUP('ANALYSIS-YLD2'!N$4,'INTERNAL PARAMETERS-1'!$B$5:$J$44,9,FALSE)*'ANALYSIS-YLD2'!$F87</f>
        <v>10.460003189651044</v>
      </c>
      <c r="O87" s="113">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3">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3">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3">
        <f>'ANALYSIS-YLD1'!R87*VLOOKUP('ANALYSIS-YLD2'!R$4,'INTERNAL PARAMETERS-1'!$B$5:$J$44,5,FALSE)*VLOOKUP('ANALYSIS-YLD2'!R$4,'INTERNAL PARAMETERS-1'!$B$5:$J$44,7,FALSE)*'ANALYSIS-YLD2'!$F87 + 'ANALYSIS-YLD1'!R87*(1-VLOOKUP('ANALYSIS-YLD2'!R$4,'INTERNAL PARAMETERS-1'!$B$5:$J$44,5,FALSE))*VLOOKUP('ANALYSIS-YLD2'!R$4,'INTERNAL PARAMETERS-1'!$B$5:$J$44,9,FALSE)*'ANALYSIS-YLD2'!$F87</f>
        <v>21.694467887583201</v>
      </c>
      <c r="S87" s="113">
        <f>'ANALYSIS-YLD1'!S87*VLOOKUP('ANALYSIS-YLD2'!S$4,'INTERNAL PARAMETERS-1'!$B$5:$J$44,5,FALSE)*VLOOKUP('ANALYSIS-YLD2'!S$4,'INTERNAL PARAMETERS-1'!$B$5:$J$44,7,FALSE)*'ANALYSIS-YLD2'!$F87 + 'ANALYSIS-YLD1'!S87*(1-VLOOKUP('ANALYSIS-YLD2'!S$4,'INTERNAL PARAMETERS-1'!$B$5:$J$44,5,FALSE))*VLOOKUP('ANALYSIS-YLD2'!S$4,'INTERNAL PARAMETERS-1'!$B$5:$J$44,9,FALSE)*'ANALYSIS-YLD2'!$F87</f>
        <v>359.23664480356712</v>
      </c>
      <c r="T87" s="113">
        <f>'ANALYSIS-YLD1'!T87*VLOOKUP('ANALYSIS-YLD2'!T$4,'INTERNAL PARAMETERS-1'!$B$5:$J$44,5,FALSE)*VLOOKUP('ANALYSIS-YLD2'!T$4,'INTERNAL PARAMETERS-1'!$B$5:$J$44,7,FALSE)*'ANALYSIS-YLD2'!$F87 + 'ANALYSIS-YLD1'!T87*(1-VLOOKUP('ANALYSIS-YLD2'!T$4,'INTERNAL PARAMETERS-1'!$B$5:$J$44,5,FALSE))*VLOOKUP('ANALYSIS-YLD2'!T$4,'INTERNAL PARAMETERS-1'!$B$5:$J$44,9,FALSE)*'ANALYSIS-YLD2'!$F87</f>
        <v>75.54263477730629</v>
      </c>
      <c r="U87" s="113">
        <f>'ANALYSIS-YLD1'!U87*VLOOKUP('ANALYSIS-YLD2'!U$4,'INTERNAL PARAMETERS-1'!$B$5:$J$44,5,FALSE)*VLOOKUP('ANALYSIS-YLD2'!U$4,'INTERNAL PARAMETERS-1'!$B$5:$J$44,7,FALSE)*'ANALYSIS-YLD2'!$F87 + 'ANALYSIS-YLD1'!U87*(1-VLOOKUP('ANALYSIS-YLD2'!U$4,'INTERNAL PARAMETERS-1'!$B$5:$J$44,5,FALSE))*VLOOKUP('ANALYSIS-YLD2'!U$4,'INTERNAL PARAMETERS-1'!$B$5:$J$44,9,FALSE)*'ANALYSIS-YLD2'!$F87</f>
        <v>83.177306366681549</v>
      </c>
      <c r="V87" s="113">
        <f>'ANALYSIS-YLD1'!V87*VLOOKUP('ANALYSIS-YLD2'!V$4,'INTERNAL PARAMETERS-1'!$B$5:$J$44,5,FALSE)*VLOOKUP('ANALYSIS-YLD2'!V$4,'INTERNAL PARAMETERS-1'!$B$5:$J$44,7,FALSE)*'ANALYSIS-YLD2'!$F87 + 'ANALYSIS-YLD1'!V87*(1-VLOOKUP('ANALYSIS-YLD2'!V$4,'INTERNAL PARAMETERS-1'!$B$5:$J$44,5,FALSE))*VLOOKUP('ANALYSIS-YLD2'!V$4,'INTERNAL PARAMETERS-1'!$B$5:$J$44,9,FALSE)*'ANALYSIS-YLD2'!$F87</f>
        <v>404.33812034551806</v>
      </c>
      <c r="W87" s="113">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3">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3">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3">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3">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3">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3">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3">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3">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3">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30.220422965879692</v>
      </c>
      <c r="AG87" s="113">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3">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3">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6.7795212148697503</v>
      </c>
      <c r="AJ87" s="113">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52.880265475984046</v>
      </c>
      <c r="AK87" s="113">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3">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3">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3">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3">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3">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3">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3">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3">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2">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4">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3">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3">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103.50052210495676</v>
      </c>
      <c r="AX87" s="113">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3">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3">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3">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61.671566909648242</v>
      </c>
      <c r="BB87" s="113">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17.743472892370232</v>
      </c>
      <c r="BC87" s="113">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62.027628567514064</v>
      </c>
      <c r="BD87" s="113">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15.550592315654983</v>
      </c>
      <c r="BE87" s="113">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39.402748155920825</v>
      </c>
      <c r="BF87" s="113">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3">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15.431040364144566</v>
      </c>
      <c r="BH87" s="113">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6.7551538020377222E-2</v>
      </c>
      <c r="BI87" s="113">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3">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7.0463955781469902</v>
      </c>
      <c r="BK87" s="113">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8.6251845689212416</v>
      </c>
      <c r="BL87" s="113">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27.151368067972328</v>
      </c>
      <c r="BM87" s="113">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14.074571401753463</v>
      </c>
      <c r="BN87" s="113">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9.3594038174435905</v>
      </c>
      <c r="BO87" s="113">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6.3302024774365604</v>
      </c>
      <c r="BP87" s="113">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0.55309132407361972</v>
      </c>
      <c r="BQ87" s="113">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29.260702890537647</v>
      </c>
      <c r="BR87" s="113">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0.7577367959871546</v>
      </c>
      <c r="BS87" s="113">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9.393753330479504E-2</v>
      </c>
      <c r="BT87" s="113">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3">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3">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3">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3">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3">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3">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3.3873541230041111E-2</v>
      </c>
      <c r="CA87" s="113">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3">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3">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0.15567804564475163</v>
      </c>
      <c r="CD87" s="113">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0.38748483638435927</v>
      </c>
      <c r="CE87" s="113">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0.74520271088951529</v>
      </c>
      <c r="CF87" s="113">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0.8539968163540238</v>
      </c>
      <c r="CG87" s="113">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2">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4">
        <f t="shared" si="2"/>
        <v>12721.458377969357</v>
      </c>
      <c r="CK87" s="112">
        <f t="shared" si="3"/>
        <v>420.8239532543102</v>
      </c>
    </row>
    <row r="88" spans="2:89" x14ac:dyDescent="0.5">
      <c r="B88" s="129" t="s">
        <v>26</v>
      </c>
      <c r="C88" s="128" t="s">
        <v>21</v>
      </c>
      <c r="D88" s="128" t="s">
        <v>9</v>
      </c>
      <c r="E88" s="127">
        <f>'INPUTS-Incidence'!E88</f>
        <v>34291.026903545171</v>
      </c>
      <c r="F88" s="130">
        <f>'INTERNAL PARAMETERS-1'!M16</f>
        <v>30.094999999999999</v>
      </c>
      <c r="G88" s="114">
        <f>'ANALYSIS-YLD1'!G88*VLOOKUP('ANALYSIS-YLD2'!G$4,'INTERNAL PARAMETERS-1'!$B$5:$J$44,5,FALSE)*VLOOKUP('ANALYSIS-YLD2'!G$4,'INTERNAL PARAMETERS-1'!$B$5:$J$44,7,FALSE)*'ANALYSIS-YLD2'!$F88 + 'ANALYSIS-YLD1'!G88*(1-VLOOKUP('ANALYSIS-YLD2'!G$4,'INTERNAL PARAMETERS-1'!$B$5:$J$44,5,FALSE))*VLOOKUP('ANALYSIS-YLD2'!G$4,'INTERNAL PARAMETERS-1'!$B$5:$J$44,9,FALSE)*'ANALYSIS-YLD2'!$F88</f>
        <v>6036.4709551743836</v>
      </c>
      <c r="H88" s="113">
        <f>'ANALYSIS-YLD1'!H88*VLOOKUP('ANALYSIS-YLD2'!H$4,'INTERNAL PARAMETERS-1'!$B$5:$J$44,5,FALSE)*VLOOKUP('ANALYSIS-YLD2'!H$4,'INTERNAL PARAMETERS-1'!$B$5:$J$44,7,FALSE)*'ANALYSIS-YLD2'!$F88 + 'ANALYSIS-YLD1'!H88*(1-VLOOKUP('ANALYSIS-YLD2'!H$4,'INTERNAL PARAMETERS-1'!$B$5:$J$44,5,FALSE))*VLOOKUP('ANALYSIS-YLD2'!H$4,'INTERNAL PARAMETERS-1'!$B$5:$J$44,9,FALSE)*'ANALYSIS-YLD2'!$F88</f>
        <v>1696.7557887989169</v>
      </c>
      <c r="I88" s="113">
        <f>'ANALYSIS-YLD1'!I88*VLOOKUP('ANALYSIS-YLD2'!I$4,'INTERNAL PARAMETERS-1'!$B$5:$J$44,5,FALSE)*VLOOKUP('ANALYSIS-YLD2'!I$4,'INTERNAL PARAMETERS-1'!$B$5:$J$44,7,FALSE)*'ANALYSIS-YLD2'!$F88 + 'ANALYSIS-YLD1'!I88*(1-VLOOKUP('ANALYSIS-YLD2'!I$4,'INTERNAL PARAMETERS-1'!$B$5:$J$44,5,FALSE))*VLOOKUP('ANALYSIS-YLD2'!I$4,'INTERNAL PARAMETERS-1'!$B$5:$J$44,9,FALSE)*'ANALYSIS-YLD2'!$F88</f>
        <v>2291.9930504411027</v>
      </c>
      <c r="J88" s="113">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3">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3">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3">
        <f>'ANALYSIS-YLD1'!M88*VLOOKUP('ANALYSIS-YLD2'!M$4,'INTERNAL PARAMETERS-1'!$B$5:$J$44,5,FALSE)*VLOOKUP('ANALYSIS-YLD2'!M$4,'INTERNAL PARAMETERS-1'!$B$5:$J$44,7,FALSE)*'ANALYSIS-YLD2'!$F88 + 'ANALYSIS-YLD1'!M88*(1-VLOOKUP('ANALYSIS-YLD2'!M$4,'INTERNAL PARAMETERS-1'!$B$5:$J$44,5,FALSE))*VLOOKUP('ANALYSIS-YLD2'!M$4,'INTERNAL PARAMETERS-1'!$B$5:$J$44,9,FALSE)*'ANALYSIS-YLD2'!$F88</f>
        <v>181.34938067960769</v>
      </c>
      <c r="N88" s="113">
        <f>'ANALYSIS-YLD1'!N88*VLOOKUP('ANALYSIS-YLD2'!N$4,'INTERNAL PARAMETERS-1'!$B$5:$J$44,5,FALSE)*VLOOKUP('ANALYSIS-YLD2'!N$4,'INTERNAL PARAMETERS-1'!$B$5:$J$44,7,FALSE)*'ANALYSIS-YLD2'!$F88 + 'ANALYSIS-YLD1'!N88*(1-VLOOKUP('ANALYSIS-YLD2'!N$4,'INTERNAL PARAMETERS-1'!$B$5:$J$44,5,FALSE))*VLOOKUP('ANALYSIS-YLD2'!N$4,'INTERNAL PARAMETERS-1'!$B$5:$J$44,9,FALSE)*'ANALYSIS-YLD2'!$F88</f>
        <v>6.8179607242826039</v>
      </c>
      <c r="O88" s="113">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3">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3">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3">
        <f>'ANALYSIS-YLD1'!R88*VLOOKUP('ANALYSIS-YLD2'!R$4,'INTERNAL PARAMETERS-1'!$B$5:$J$44,5,FALSE)*VLOOKUP('ANALYSIS-YLD2'!R$4,'INTERNAL PARAMETERS-1'!$B$5:$J$44,7,FALSE)*'ANALYSIS-YLD2'!$F88 + 'ANALYSIS-YLD1'!R88*(1-VLOOKUP('ANALYSIS-YLD2'!R$4,'INTERNAL PARAMETERS-1'!$B$5:$J$44,5,FALSE))*VLOOKUP('ANALYSIS-YLD2'!R$4,'INTERNAL PARAMETERS-1'!$B$5:$J$44,9,FALSE)*'ANALYSIS-YLD2'!$F88</f>
        <v>22.234810448769721</v>
      </c>
      <c r="S88" s="113">
        <f>'ANALYSIS-YLD1'!S88*VLOOKUP('ANALYSIS-YLD2'!S$4,'INTERNAL PARAMETERS-1'!$B$5:$J$44,5,FALSE)*VLOOKUP('ANALYSIS-YLD2'!S$4,'INTERNAL PARAMETERS-1'!$B$5:$J$44,7,FALSE)*'ANALYSIS-YLD2'!$F88 + 'ANALYSIS-YLD1'!S88*(1-VLOOKUP('ANALYSIS-YLD2'!S$4,'INTERNAL PARAMETERS-1'!$B$5:$J$44,5,FALSE))*VLOOKUP('ANALYSIS-YLD2'!S$4,'INTERNAL PARAMETERS-1'!$B$5:$J$44,9,FALSE)*'ANALYSIS-YLD2'!$F88</f>
        <v>273.9950606090286</v>
      </c>
      <c r="T88" s="113">
        <f>'ANALYSIS-YLD1'!T88*VLOOKUP('ANALYSIS-YLD2'!T$4,'INTERNAL PARAMETERS-1'!$B$5:$J$44,5,FALSE)*VLOOKUP('ANALYSIS-YLD2'!T$4,'INTERNAL PARAMETERS-1'!$B$5:$J$44,7,FALSE)*'ANALYSIS-YLD2'!$F88 + 'ANALYSIS-YLD1'!T88*(1-VLOOKUP('ANALYSIS-YLD2'!T$4,'INTERNAL PARAMETERS-1'!$B$5:$J$44,5,FALSE))*VLOOKUP('ANALYSIS-YLD2'!T$4,'INTERNAL PARAMETERS-1'!$B$5:$J$44,9,FALSE)*'ANALYSIS-YLD2'!$F88</f>
        <v>109.43618368619748</v>
      </c>
      <c r="U88" s="113">
        <f>'ANALYSIS-YLD1'!U88*VLOOKUP('ANALYSIS-YLD2'!U$4,'INTERNAL PARAMETERS-1'!$B$5:$J$44,5,FALSE)*VLOOKUP('ANALYSIS-YLD2'!U$4,'INTERNAL PARAMETERS-1'!$B$5:$J$44,7,FALSE)*'ANALYSIS-YLD2'!$F88 + 'ANALYSIS-YLD1'!U88*(1-VLOOKUP('ANALYSIS-YLD2'!U$4,'INTERNAL PARAMETERS-1'!$B$5:$J$44,5,FALSE))*VLOOKUP('ANALYSIS-YLD2'!U$4,'INTERNAL PARAMETERS-1'!$B$5:$J$44,9,FALSE)*'ANALYSIS-YLD2'!$F88</f>
        <v>23.553836172211657</v>
      </c>
      <c r="V88" s="113">
        <f>'ANALYSIS-YLD1'!V88*VLOOKUP('ANALYSIS-YLD2'!V$4,'INTERNAL PARAMETERS-1'!$B$5:$J$44,5,FALSE)*VLOOKUP('ANALYSIS-YLD2'!V$4,'INTERNAL PARAMETERS-1'!$B$5:$J$44,7,FALSE)*'ANALYSIS-YLD2'!$F88 + 'ANALYSIS-YLD1'!V88*(1-VLOOKUP('ANALYSIS-YLD2'!V$4,'INTERNAL PARAMETERS-1'!$B$5:$J$44,5,FALSE))*VLOOKUP('ANALYSIS-YLD2'!V$4,'INTERNAL PARAMETERS-1'!$B$5:$J$44,9,FALSE)*'ANALYSIS-YLD2'!$F88</f>
        <v>268.24615736469957</v>
      </c>
      <c r="W88" s="113">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3">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3">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3">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3">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3">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3">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3">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3">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3">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33.872337854304327</v>
      </c>
      <c r="AG88" s="113">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3">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1.910520226116116</v>
      </c>
      <c r="AI88" s="113">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5.2110257018167383</v>
      </c>
      <c r="AJ88" s="113">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54.197350468876195</v>
      </c>
      <c r="AK88" s="113">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3">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3">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3">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3">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3">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3">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3">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3">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2">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4">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3">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3">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89.918737997619459</v>
      </c>
      <c r="AX88" s="113">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3">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3">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3">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71.112671468502043</v>
      </c>
      <c r="BB88" s="113">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13.342790723159231</v>
      </c>
      <c r="BC88" s="113">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58.206945343083767</v>
      </c>
      <c r="BD88" s="113">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10.484459492887069</v>
      </c>
      <c r="BE88" s="113">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28.799244335554103</v>
      </c>
      <c r="BF88" s="113">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3">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13.578214914023713</v>
      </c>
      <c r="BH88" s="113">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0.11289882499636203</v>
      </c>
      <c r="BI88" s="113">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3">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5.3931339967446101</v>
      </c>
      <c r="BK88" s="113">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7.3754479539804567</v>
      </c>
      <c r="BL88" s="113">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22.543658364592858</v>
      </c>
      <c r="BM88" s="113">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11.553247951017564</v>
      </c>
      <c r="BN88" s="113">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6.9391169480977135</v>
      </c>
      <c r="BO88" s="113">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4.4446562045444669</v>
      </c>
      <c r="BP88" s="113">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0.44326510685865728</v>
      </c>
      <c r="BQ88" s="113">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24.118839513232512</v>
      </c>
      <c r="BR88" s="113">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0.7839411124678094</v>
      </c>
      <c r="BS88" s="113">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7.7748718914063084E-2</v>
      </c>
      <c r="BT88" s="113">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3">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3">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3">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3">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3">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3">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5.4159487294932487E-2</v>
      </c>
      <c r="CA88" s="113">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3">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3">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0.11150396084447796</v>
      </c>
      <c r="CD88" s="113">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0.30132582940194613</v>
      </c>
      <c r="CE88" s="113">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0.75261259745711739</v>
      </c>
      <c r="CF88" s="113">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0.26507170340613412</v>
      </c>
      <c r="CG88" s="113">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1.1708266262694564E-2</v>
      </c>
      <c r="CH88" s="112">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4">
        <f t="shared" si="2"/>
        <v>11006.044418350311</v>
      </c>
      <c r="CK88" s="112">
        <f t="shared" si="3"/>
        <v>370.72540081494367</v>
      </c>
    </row>
    <row r="89" spans="2:89" x14ac:dyDescent="0.5">
      <c r="B89" s="129" t="s">
        <v>26</v>
      </c>
      <c r="C89" s="128" t="s">
        <v>21</v>
      </c>
      <c r="D89" s="128" t="s">
        <v>8</v>
      </c>
      <c r="E89" s="127">
        <f>'INPUTS-Incidence'!E89</f>
        <v>19473.750364768392</v>
      </c>
      <c r="F89" s="130">
        <f>'INTERNAL PARAMETERS-1'!M17</f>
        <v>25.55</v>
      </c>
      <c r="G89" s="114">
        <f>'ANALYSIS-YLD1'!G89*VLOOKUP('ANALYSIS-YLD2'!G$4,'INTERNAL PARAMETERS-1'!$B$5:$J$44,5,FALSE)*VLOOKUP('ANALYSIS-YLD2'!G$4,'INTERNAL PARAMETERS-1'!$B$5:$J$44,7,FALSE)*'ANALYSIS-YLD2'!$F89 + 'ANALYSIS-YLD1'!G89*(1-VLOOKUP('ANALYSIS-YLD2'!G$4,'INTERNAL PARAMETERS-1'!$B$5:$J$44,5,FALSE))*VLOOKUP('ANALYSIS-YLD2'!G$4,'INTERNAL PARAMETERS-1'!$B$5:$J$44,9,FALSE)*'ANALYSIS-YLD2'!$F89</f>
        <v>2733.5124447601729</v>
      </c>
      <c r="H89" s="113">
        <f>'ANALYSIS-YLD1'!H89*VLOOKUP('ANALYSIS-YLD2'!H$4,'INTERNAL PARAMETERS-1'!$B$5:$J$44,5,FALSE)*VLOOKUP('ANALYSIS-YLD2'!H$4,'INTERNAL PARAMETERS-1'!$B$5:$J$44,7,FALSE)*'ANALYSIS-YLD2'!$F89 + 'ANALYSIS-YLD1'!H89*(1-VLOOKUP('ANALYSIS-YLD2'!H$4,'INTERNAL PARAMETERS-1'!$B$5:$J$44,5,FALSE))*VLOOKUP('ANALYSIS-YLD2'!H$4,'INTERNAL PARAMETERS-1'!$B$5:$J$44,9,FALSE)*'ANALYSIS-YLD2'!$F89</f>
        <v>926.46963179251782</v>
      </c>
      <c r="I89" s="113">
        <f>'ANALYSIS-YLD1'!I89*VLOOKUP('ANALYSIS-YLD2'!I$4,'INTERNAL PARAMETERS-1'!$B$5:$J$44,5,FALSE)*VLOOKUP('ANALYSIS-YLD2'!I$4,'INTERNAL PARAMETERS-1'!$B$5:$J$44,7,FALSE)*'ANALYSIS-YLD2'!$F89 + 'ANALYSIS-YLD1'!I89*(1-VLOOKUP('ANALYSIS-YLD2'!I$4,'INTERNAL PARAMETERS-1'!$B$5:$J$44,5,FALSE))*VLOOKUP('ANALYSIS-YLD2'!I$4,'INTERNAL PARAMETERS-1'!$B$5:$J$44,9,FALSE)*'ANALYSIS-YLD2'!$F89</f>
        <v>1192.3275713544901</v>
      </c>
      <c r="J89" s="113">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3">
        <f>'ANALYSIS-YLD1'!K89*VLOOKUP('ANALYSIS-YLD2'!K$4,'INTERNAL PARAMETERS-1'!$B$5:$J$44,5,FALSE)*VLOOKUP('ANALYSIS-YLD2'!K$4,'INTERNAL PARAMETERS-1'!$B$5:$J$44,7,FALSE)*'ANALYSIS-YLD2'!$F89 + 'ANALYSIS-YLD1'!K89*(1-VLOOKUP('ANALYSIS-YLD2'!K$4,'INTERNAL PARAMETERS-1'!$B$5:$J$44,5,FALSE))*VLOOKUP('ANALYSIS-YLD2'!K$4,'INTERNAL PARAMETERS-1'!$B$5:$J$44,9,FALSE)*'ANALYSIS-YLD2'!$F89</f>
        <v>14.569136874367421</v>
      </c>
      <c r="L89" s="113">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3">
        <f>'ANALYSIS-YLD1'!M89*VLOOKUP('ANALYSIS-YLD2'!M$4,'INTERNAL PARAMETERS-1'!$B$5:$J$44,5,FALSE)*VLOOKUP('ANALYSIS-YLD2'!M$4,'INTERNAL PARAMETERS-1'!$B$5:$J$44,7,FALSE)*'ANALYSIS-YLD2'!$F89 + 'ANALYSIS-YLD1'!M89*(1-VLOOKUP('ANALYSIS-YLD2'!M$4,'INTERNAL PARAMETERS-1'!$B$5:$J$44,5,FALSE))*VLOOKUP('ANALYSIS-YLD2'!M$4,'INTERNAL PARAMETERS-1'!$B$5:$J$44,9,FALSE)*'ANALYSIS-YLD2'!$F89</f>
        <v>110.17421473867789</v>
      </c>
      <c r="N89" s="113">
        <f>'ANALYSIS-YLD1'!N89*VLOOKUP('ANALYSIS-YLD2'!N$4,'INTERNAL PARAMETERS-1'!$B$5:$J$44,5,FALSE)*VLOOKUP('ANALYSIS-YLD2'!N$4,'INTERNAL PARAMETERS-1'!$B$5:$J$44,7,FALSE)*'ANALYSIS-YLD2'!$F89 + 'ANALYSIS-YLD1'!N89*(1-VLOOKUP('ANALYSIS-YLD2'!N$4,'INTERNAL PARAMETERS-1'!$B$5:$J$44,5,FALSE))*VLOOKUP('ANALYSIS-YLD2'!N$4,'INTERNAL PARAMETERS-1'!$B$5:$J$44,9,FALSE)*'ANALYSIS-YLD2'!$F89</f>
        <v>2.6712572041282709</v>
      </c>
      <c r="O89" s="113">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3">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3">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3">
        <f>'ANALYSIS-YLD1'!R89*VLOOKUP('ANALYSIS-YLD2'!R$4,'INTERNAL PARAMETERS-1'!$B$5:$J$44,5,FALSE)*VLOOKUP('ANALYSIS-YLD2'!R$4,'INTERNAL PARAMETERS-1'!$B$5:$J$44,7,FALSE)*'ANALYSIS-YLD2'!$F89 + 'ANALYSIS-YLD1'!R89*(1-VLOOKUP('ANALYSIS-YLD2'!R$4,'INTERNAL PARAMETERS-1'!$B$5:$J$44,5,FALSE))*VLOOKUP('ANALYSIS-YLD2'!R$4,'INTERNAL PARAMETERS-1'!$B$5:$J$44,9,FALSE)*'ANALYSIS-YLD2'!$F89</f>
        <v>3.4534250368870922</v>
      </c>
      <c r="S89" s="113">
        <f>'ANALYSIS-YLD1'!S89*VLOOKUP('ANALYSIS-YLD2'!S$4,'INTERNAL PARAMETERS-1'!$B$5:$J$44,5,FALSE)*VLOOKUP('ANALYSIS-YLD2'!S$4,'INTERNAL PARAMETERS-1'!$B$5:$J$44,7,FALSE)*'ANALYSIS-YLD2'!$F89 + 'ANALYSIS-YLD1'!S89*(1-VLOOKUP('ANALYSIS-YLD2'!S$4,'INTERNAL PARAMETERS-1'!$B$5:$J$44,5,FALSE))*VLOOKUP('ANALYSIS-YLD2'!S$4,'INTERNAL PARAMETERS-1'!$B$5:$J$44,9,FALSE)*'ANALYSIS-YLD2'!$F89</f>
        <v>139.25728981095003</v>
      </c>
      <c r="T89" s="113">
        <f>'ANALYSIS-YLD1'!T89*VLOOKUP('ANALYSIS-YLD2'!T$4,'INTERNAL PARAMETERS-1'!$B$5:$J$44,5,FALSE)*VLOOKUP('ANALYSIS-YLD2'!T$4,'INTERNAL PARAMETERS-1'!$B$5:$J$44,7,FALSE)*'ANALYSIS-YLD2'!$F89 + 'ANALYSIS-YLD1'!T89*(1-VLOOKUP('ANALYSIS-YLD2'!T$4,'INTERNAL PARAMETERS-1'!$B$5:$J$44,5,FALSE))*VLOOKUP('ANALYSIS-YLD2'!T$4,'INTERNAL PARAMETERS-1'!$B$5:$J$44,9,FALSE)*'ANALYSIS-YLD2'!$F89</f>
        <v>45.330681598039476</v>
      </c>
      <c r="U89" s="113">
        <f>'ANALYSIS-YLD1'!U89*VLOOKUP('ANALYSIS-YLD2'!U$4,'INTERNAL PARAMETERS-1'!$B$5:$J$44,5,FALSE)*VLOOKUP('ANALYSIS-YLD2'!U$4,'INTERNAL PARAMETERS-1'!$B$5:$J$44,7,FALSE)*'ANALYSIS-YLD2'!$F89 + 'ANALYSIS-YLD1'!U89*(1-VLOOKUP('ANALYSIS-YLD2'!U$4,'INTERNAL PARAMETERS-1'!$B$5:$J$44,5,FALSE))*VLOOKUP('ANALYSIS-YLD2'!U$4,'INTERNAL PARAMETERS-1'!$B$5:$J$44,9,FALSE)*'ANALYSIS-YLD2'!$F89</f>
        <v>29.27002613315274</v>
      </c>
      <c r="V89" s="113">
        <f>'ANALYSIS-YLD1'!V89*VLOOKUP('ANALYSIS-YLD2'!V$4,'INTERNAL PARAMETERS-1'!$B$5:$J$44,5,FALSE)*VLOOKUP('ANALYSIS-YLD2'!V$4,'INTERNAL PARAMETERS-1'!$B$5:$J$44,7,FALSE)*'ANALYSIS-YLD2'!$F89 + 'ANALYSIS-YLD1'!V89*(1-VLOOKUP('ANALYSIS-YLD2'!V$4,'INTERNAL PARAMETERS-1'!$B$5:$J$44,5,FALSE))*VLOOKUP('ANALYSIS-YLD2'!V$4,'INTERNAL PARAMETERS-1'!$B$5:$J$44,9,FALSE)*'ANALYSIS-YLD2'!$F89</f>
        <v>186.21052590570326</v>
      </c>
      <c r="W89" s="113">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3">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3">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3">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3">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3">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3">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3">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3">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3">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8.4177235274122886</v>
      </c>
      <c r="AG89" s="113">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3">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3">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4.8568765124442947</v>
      </c>
      <c r="AJ89" s="113">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21.046249280385819</v>
      </c>
      <c r="AK89" s="113">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3">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3">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3">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3">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3">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3">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3">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3">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2">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4">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3">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3">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55.098012900259164</v>
      </c>
      <c r="AX89" s="113">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3">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3">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3">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50.887875981583548</v>
      </c>
      <c r="BB89" s="113">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6.1575979483549759</v>
      </c>
      <c r="BC89" s="113">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34.000041866335259</v>
      </c>
      <c r="BD89" s="113">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5.7548679925188724</v>
      </c>
      <c r="BE89" s="113">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19.444285740735989</v>
      </c>
      <c r="BF89" s="113">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3">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8.1287043224256141</v>
      </c>
      <c r="BH89" s="113">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5.5083835758074462E-2</v>
      </c>
      <c r="BI89" s="113">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3">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4.4097642394532253</v>
      </c>
      <c r="BK89" s="113">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4.0983246925399941</v>
      </c>
      <c r="BL89" s="113">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10.475435982928861</v>
      </c>
      <c r="BM89" s="113">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7.2045500796650677</v>
      </c>
      <c r="BN89" s="113">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3.1532940522274715</v>
      </c>
      <c r="BO89" s="113">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1.7791168002738116</v>
      </c>
      <c r="BP89" s="113">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0.25067907053743049</v>
      </c>
      <c r="BQ89" s="113">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12.938148610109973</v>
      </c>
      <c r="BR89" s="113">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0.28686633176659915</v>
      </c>
      <c r="BS89" s="113">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5.4531086216509261E-2</v>
      </c>
      <c r="BT89" s="113">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3">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3">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3">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3">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3">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3">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3.4973633647298261E-2</v>
      </c>
      <c r="CA89" s="113">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3">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3">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6.2174990421291057E-2</v>
      </c>
      <c r="CD89" s="113">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0.17389632012793826</v>
      </c>
      <c r="CE89" s="113">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0.30899175487364466</v>
      </c>
      <c r="CF89" s="113">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3">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2">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4">
        <f t="shared" si="2"/>
        <v>5417.5670545293287</v>
      </c>
      <c r="CK89" s="112">
        <f t="shared" si="3"/>
        <v>224.75721823276061</v>
      </c>
    </row>
    <row r="90" spans="2:89" x14ac:dyDescent="0.5">
      <c r="B90" s="129" t="s">
        <v>26</v>
      </c>
      <c r="C90" s="128" t="s">
        <v>21</v>
      </c>
      <c r="D90" s="128" t="s">
        <v>7</v>
      </c>
      <c r="E90" s="127">
        <f>'INPUTS-Incidence'!E90</f>
        <v>9381.9199882786215</v>
      </c>
      <c r="F90" s="130">
        <f>'INTERNAL PARAMETERS-1'!M18</f>
        <v>21.115000000000002</v>
      </c>
      <c r="G90" s="114">
        <f>'ANALYSIS-YLD1'!G90*VLOOKUP('ANALYSIS-YLD2'!G$4,'INTERNAL PARAMETERS-1'!$B$5:$J$44,5,FALSE)*VLOOKUP('ANALYSIS-YLD2'!G$4,'INTERNAL PARAMETERS-1'!$B$5:$J$44,7,FALSE)*'ANALYSIS-YLD2'!$F90 + 'ANALYSIS-YLD1'!G90*(1-VLOOKUP('ANALYSIS-YLD2'!G$4,'INTERNAL PARAMETERS-1'!$B$5:$J$44,5,FALSE))*VLOOKUP('ANALYSIS-YLD2'!G$4,'INTERNAL PARAMETERS-1'!$B$5:$J$44,9,FALSE)*'ANALYSIS-YLD2'!$F90</f>
        <v>1522.7032436353245</v>
      </c>
      <c r="H90" s="113">
        <f>'ANALYSIS-YLD1'!H90*VLOOKUP('ANALYSIS-YLD2'!H$4,'INTERNAL PARAMETERS-1'!$B$5:$J$44,5,FALSE)*VLOOKUP('ANALYSIS-YLD2'!H$4,'INTERNAL PARAMETERS-1'!$B$5:$J$44,7,FALSE)*'ANALYSIS-YLD2'!$F90 + 'ANALYSIS-YLD1'!H90*(1-VLOOKUP('ANALYSIS-YLD2'!H$4,'INTERNAL PARAMETERS-1'!$B$5:$J$44,5,FALSE))*VLOOKUP('ANALYSIS-YLD2'!H$4,'INTERNAL PARAMETERS-1'!$B$5:$J$44,9,FALSE)*'ANALYSIS-YLD2'!$F90</f>
        <v>360.1038485999855</v>
      </c>
      <c r="I90" s="113">
        <f>'ANALYSIS-YLD1'!I90*VLOOKUP('ANALYSIS-YLD2'!I$4,'INTERNAL PARAMETERS-1'!$B$5:$J$44,5,FALSE)*VLOOKUP('ANALYSIS-YLD2'!I$4,'INTERNAL PARAMETERS-1'!$B$5:$J$44,7,FALSE)*'ANALYSIS-YLD2'!$F90 + 'ANALYSIS-YLD1'!I90*(1-VLOOKUP('ANALYSIS-YLD2'!I$4,'INTERNAL PARAMETERS-1'!$B$5:$J$44,5,FALSE))*VLOOKUP('ANALYSIS-YLD2'!I$4,'INTERNAL PARAMETERS-1'!$B$5:$J$44,9,FALSE)*'ANALYSIS-YLD2'!$F90</f>
        <v>476.13715761984639</v>
      </c>
      <c r="J90" s="113">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3">
        <f>'ANALYSIS-YLD1'!K90*VLOOKUP('ANALYSIS-YLD2'!K$4,'INTERNAL PARAMETERS-1'!$B$5:$J$44,5,FALSE)*VLOOKUP('ANALYSIS-YLD2'!K$4,'INTERNAL PARAMETERS-1'!$B$5:$J$44,7,FALSE)*'ANALYSIS-YLD2'!$F90 + 'ANALYSIS-YLD1'!K90*(1-VLOOKUP('ANALYSIS-YLD2'!K$4,'INTERNAL PARAMETERS-1'!$B$5:$J$44,5,FALSE))*VLOOKUP('ANALYSIS-YLD2'!K$4,'INTERNAL PARAMETERS-1'!$B$5:$J$44,9,FALSE)*'ANALYSIS-YLD2'!$F90</f>
        <v>6.8436354137470481</v>
      </c>
      <c r="L90" s="113">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3">
        <f>'ANALYSIS-YLD1'!M90*VLOOKUP('ANALYSIS-YLD2'!M$4,'INTERNAL PARAMETERS-1'!$B$5:$J$44,5,FALSE)*VLOOKUP('ANALYSIS-YLD2'!M$4,'INTERNAL PARAMETERS-1'!$B$5:$J$44,7,FALSE)*'ANALYSIS-YLD2'!$F90 + 'ANALYSIS-YLD1'!M90*(1-VLOOKUP('ANALYSIS-YLD2'!M$4,'INTERNAL PARAMETERS-1'!$B$5:$J$44,5,FALSE))*VLOOKUP('ANALYSIS-YLD2'!M$4,'INTERNAL PARAMETERS-1'!$B$5:$J$44,9,FALSE)*'ANALYSIS-YLD2'!$F90</f>
        <v>49.687047473161073</v>
      </c>
      <c r="N90" s="113">
        <f>'ANALYSIS-YLD1'!N90*VLOOKUP('ANALYSIS-YLD2'!N$4,'INTERNAL PARAMETERS-1'!$B$5:$J$44,5,FALSE)*VLOOKUP('ANALYSIS-YLD2'!N$4,'INTERNAL PARAMETERS-1'!$B$5:$J$44,7,FALSE)*'ANALYSIS-YLD2'!$F90 + 'ANALYSIS-YLD1'!N90*(1-VLOOKUP('ANALYSIS-YLD2'!N$4,'INTERNAL PARAMETERS-1'!$B$5:$J$44,5,FALSE))*VLOOKUP('ANALYSIS-YLD2'!N$4,'INTERNAL PARAMETERS-1'!$B$5:$J$44,9,FALSE)*'ANALYSIS-YLD2'!$F90</f>
        <v>1.4193414387105745</v>
      </c>
      <c r="O90" s="113">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3">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3">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3">
        <f>'ANALYSIS-YLD1'!R90*VLOOKUP('ANALYSIS-YLD2'!R$4,'INTERNAL PARAMETERS-1'!$B$5:$J$44,5,FALSE)*VLOOKUP('ANALYSIS-YLD2'!R$4,'INTERNAL PARAMETERS-1'!$B$5:$J$44,7,FALSE)*'ANALYSIS-YLD2'!$F90 + 'ANALYSIS-YLD1'!R90*(1-VLOOKUP('ANALYSIS-YLD2'!R$4,'INTERNAL PARAMETERS-1'!$B$5:$J$44,5,FALSE))*VLOOKUP('ANALYSIS-YLD2'!R$4,'INTERNAL PARAMETERS-1'!$B$5:$J$44,9,FALSE)*'ANALYSIS-YLD2'!$F90</f>
        <v>0.81109753051816869</v>
      </c>
      <c r="S90" s="113">
        <f>'ANALYSIS-YLD1'!S90*VLOOKUP('ANALYSIS-YLD2'!S$4,'INTERNAL PARAMETERS-1'!$B$5:$J$44,5,FALSE)*VLOOKUP('ANALYSIS-YLD2'!S$4,'INTERNAL PARAMETERS-1'!$B$5:$J$44,7,FALSE)*'ANALYSIS-YLD2'!$F90 + 'ANALYSIS-YLD1'!S90*(1-VLOOKUP('ANALYSIS-YLD2'!S$4,'INTERNAL PARAMETERS-1'!$B$5:$J$44,5,FALSE))*VLOOKUP('ANALYSIS-YLD2'!S$4,'INTERNAL PARAMETERS-1'!$B$5:$J$44,9,FALSE)*'ANALYSIS-YLD2'!$F90</f>
        <v>48.543755345168002</v>
      </c>
      <c r="T90" s="113">
        <f>'ANALYSIS-YLD1'!T90*VLOOKUP('ANALYSIS-YLD2'!T$4,'INTERNAL PARAMETERS-1'!$B$5:$J$44,5,FALSE)*VLOOKUP('ANALYSIS-YLD2'!T$4,'INTERNAL PARAMETERS-1'!$B$5:$J$44,7,FALSE)*'ANALYSIS-YLD2'!$F90 + 'ANALYSIS-YLD1'!T90*(1-VLOOKUP('ANALYSIS-YLD2'!T$4,'INTERNAL PARAMETERS-1'!$B$5:$J$44,5,FALSE))*VLOOKUP('ANALYSIS-YLD2'!T$4,'INTERNAL PARAMETERS-1'!$B$5:$J$44,9,FALSE)*'ANALYSIS-YLD2'!$F90</f>
        <v>18.248505841215486</v>
      </c>
      <c r="U90" s="113">
        <f>'ANALYSIS-YLD1'!U90*VLOOKUP('ANALYSIS-YLD2'!U$4,'INTERNAL PARAMETERS-1'!$B$5:$J$44,5,FALSE)*VLOOKUP('ANALYSIS-YLD2'!U$4,'INTERNAL PARAMETERS-1'!$B$5:$J$44,7,FALSE)*'ANALYSIS-YLD2'!$F90 + 'ANALYSIS-YLD1'!U90*(1-VLOOKUP('ANALYSIS-YLD2'!U$4,'INTERNAL PARAMETERS-1'!$B$5:$J$44,5,FALSE))*VLOOKUP('ANALYSIS-YLD2'!U$4,'INTERNAL PARAMETERS-1'!$B$5:$J$44,9,FALSE)*'ANALYSIS-YLD2'!$F90</f>
        <v>5.727928605000919</v>
      </c>
      <c r="V90" s="113">
        <f>'ANALYSIS-YLD1'!V90*VLOOKUP('ANALYSIS-YLD2'!V$4,'INTERNAL PARAMETERS-1'!$B$5:$J$44,5,FALSE)*VLOOKUP('ANALYSIS-YLD2'!V$4,'INTERNAL PARAMETERS-1'!$B$5:$J$44,7,FALSE)*'ANALYSIS-YLD2'!$F90 + 'ANALYSIS-YLD1'!V90*(1-VLOOKUP('ANALYSIS-YLD2'!V$4,'INTERNAL PARAMETERS-1'!$B$5:$J$44,5,FALSE))*VLOOKUP('ANALYSIS-YLD2'!V$4,'INTERNAL PARAMETERS-1'!$B$5:$J$44,9,FALSE)*'ANALYSIS-YLD2'!$F90</f>
        <v>58.844284907816977</v>
      </c>
      <c r="W90" s="113">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3">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3">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3">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3">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3">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3">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3">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3">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3">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3.9541004612760724</v>
      </c>
      <c r="AG90" s="113">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3">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3">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1.0137728635274348</v>
      </c>
      <c r="AJ90" s="113">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5.9311506919141088</v>
      </c>
      <c r="AK90" s="113">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8.9220728356998542</v>
      </c>
      <c r="AL90" s="113">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3">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3">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3">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3">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3">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3">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3">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2">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4">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3">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3">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26.623934945589642</v>
      </c>
      <c r="AX90" s="113">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3">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3">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3">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27.770095274735308</v>
      </c>
      <c r="BB90" s="113">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3.9589710285730844</v>
      </c>
      <c r="BC90" s="113">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17.856586794995369</v>
      </c>
      <c r="BD90" s="113">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3.3457621742628523</v>
      </c>
      <c r="BE90" s="113">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9.0259353907165725</v>
      </c>
      <c r="BF90" s="113">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3">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3.4287559703136656</v>
      </c>
      <c r="BH90" s="113">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2.683237130772357E-2</v>
      </c>
      <c r="BI90" s="113">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3">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1.6862239477827805</v>
      </c>
      <c r="BK90" s="113">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1.6095705232552056</v>
      </c>
      <c r="BL90" s="113">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6.1393755323719708</v>
      </c>
      <c r="BM90" s="113">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3.1845793786865184</v>
      </c>
      <c r="BN90" s="113">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1.5468303993789949</v>
      </c>
      <c r="BO90" s="113">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0.86018767735637569</v>
      </c>
      <c r="BP90" s="113">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6.8718075233735826E-2</v>
      </c>
      <c r="BQ90" s="113">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5.9756118495922266</v>
      </c>
      <c r="BR90" s="113">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0.14491537598405216</v>
      </c>
      <c r="BS90" s="113">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1.8863811044577451E-2</v>
      </c>
      <c r="BT90" s="113">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3">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3">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3">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3">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3">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3">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9.2754739185044229E-3</v>
      </c>
      <c r="CA90" s="113">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3">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3">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3.239062603854688E-2</v>
      </c>
      <c r="CD90" s="113">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8.2264465754667782E-2</v>
      </c>
      <c r="CE90" s="113">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0.1908715689054378</v>
      </c>
      <c r="CF90" s="113">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3.6749675665284837E-2</v>
      </c>
      <c r="CG90" s="113">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4.8706844457915661E-3</v>
      </c>
      <c r="CH90" s="112">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4">
        <f t="shared" si="2"/>
        <v>2568.8909432629112</v>
      </c>
      <c r="CK90" s="112">
        <f t="shared" si="3"/>
        <v>113.62817301590889</v>
      </c>
    </row>
    <row r="91" spans="2:89" x14ac:dyDescent="0.5">
      <c r="B91" s="129" t="s">
        <v>26</v>
      </c>
      <c r="C91" s="128" t="s">
        <v>21</v>
      </c>
      <c r="D91" s="128" t="s">
        <v>6</v>
      </c>
      <c r="E91" s="127">
        <f>'INPUTS-Incidence'!E91</f>
        <v>5359.6552057836989</v>
      </c>
      <c r="F91" s="130">
        <f>'INTERNAL PARAMETERS-1'!M19</f>
        <v>16.865000000000002</v>
      </c>
      <c r="G91" s="114">
        <f>'ANALYSIS-YLD1'!G91*VLOOKUP('ANALYSIS-YLD2'!G$4,'INTERNAL PARAMETERS-1'!$B$5:$J$44,5,FALSE)*VLOOKUP('ANALYSIS-YLD2'!G$4,'INTERNAL PARAMETERS-1'!$B$5:$J$44,7,FALSE)*'ANALYSIS-YLD2'!$F91 + 'ANALYSIS-YLD1'!G91*(1-VLOOKUP('ANALYSIS-YLD2'!G$4,'INTERNAL PARAMETERS-1'!$B$5:$J$44,5,FALSE))*VLOOKUP('ANALYSIS-YLD2'!G$4,'INTERNAL PARAMETERS-1'!$B$5:$J$44,9,FALSE)*'ANALYSIS-YLD2'!$F91</f>
        <v>291.88859929967668</v>
      </c>
      <c r="H91" s="113">
        <f>'ANALYSIS-YLD1'!H91*VLOOKUP('ANALYSIS-YLD2'!H$4,'INTERNAL PARAMETERS-1'!$B$5:$J$44,5,FALSE)*VLOOKUP('ANALYSIS-YLD2'!H$4,'INTERNAL PARAMETERS-1'!$B$5:$J$44,7,FALSE)*'ANALYSIS-YLD2'!$F91 + 'ANALYSIS-YLD1'!H91*(1-VLOOKUP('ANALYSIS-YLD2'!H$4,'INTERNAL PARAMETERS-1'!$B$5:$J$44,5,FALSE))*VLOOKUP('ANALYSIS-YLD2'!H$4,'INTERNAL PARAMETERS-1'!$B$5:$J$44,9,FALSE)*'ANALYSIS-YLD2'!$F91</f>
        <v>95.346303105014954</v>
      </c>
      <c r="I91" s="113">
        <f>'ANALYSIS-YLD1'!I91*VLOOKUP('ANALYSIS-YLD2'!I$4,'INTERNAL PARAMETERS-1'!$B$5:$J$44,5,FALSE)*VLOOKUP('ANALYSIS-YLD2'!I$4,'INTERNAL PARAMETERS-1'!$B$5:$J$44,7,FALSE)*'ANALYSIS-YLD2'!$F91 + 'ANALYSIS-YLD1'!I91*(1-VLOOKUP('ANALYSIS-YLD2'!I$4,'INTERNAL PARAMETERS-1'!$B$5:$J$44,5,FALSE))*VLOOKUP('ANALYSIS-YLD2'!I$4,'INTERNAL PARAMETERS-1'!$B$5:$J$44,9,FALSE)*'ANALYSIS-YLD2'!$F91</f>
        <v>220.80712810036763</v>
      </c>
      <c r="J91" s="113">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3">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3">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3">
        <f>'ANALYSIS-YLD1'!M91*VLOOKUP('ANALYSIS-YLD2'!M$4,'INTERNAL PARAMETERS-1'!$B$5:$J$44,5,FALSE)*VLOOKUP('ANALYSIS-YLD2'!M$4,'INTERNAL PARAMETERS-1'!$B$5:$J$44,7,FALSE)*'ANALYSIS-YLD2'!$F91 + 'ANALYSIS-YLD1'!M91*(1-VLOOKUP('ANALYSIS-YLD2'!M$4,'INTERNAL PARAMETERS-1'!$B$5:$J$44,5,FALSE))*VLOOKUP('ANALYSIS-YLD2'!M$4,'INTERNAL PARAMETERS-1'!$B$5:$J$44,9,FALSE)*'ANALYSIS-YLD2'!$F91</f>
        <v>31.185743425429973</v>
      </c>
      <c r="N91" s="113">
        <f>'ANALYSIS-YLD1'!N91*VLOOKUP('ANALYSIS-YLD2'!N$4,'INTERNAL PARAMETERS-1'!$B$5:$J$44,5,FALSE)*VLOOKUP('ANALYSIS-YLD2'!N$4,'INTERNAL PARAMETERS-1'!$B$5:$J$44,7,FALSE)*'ANALYSIS-YLD2'!$F91 + 'ANALYSIS-YLD1'!N91*(1-VLOOKUP('ANALYSIS-YLD2'!N$4,'INTERNAL PARAMETERS-1'!$B$5:$J$44,5,FALSE))*VLOOKUP('ANALYSIS-YLD2'!N$4,'INTERNAL PARAMETERS-1'!$B$5:$J$44,9,FALSE)*'ANALYSIS-YLD2'!$F91</f>
        <v>0.53273047155365927</v>
      </c>
      <c r="O91" s="113">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3">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3">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3">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3">
        <f>'ANALYSIS-YLD1'!S91*VLOOKUP('ANALYSIS-YLD2'!S$4,'INTERNAL PARAMETERS-1'!$B$5:$J$44,5,FALSE)*VLOOKUP('ANALYSIS-YLD2'!S$4,'INTERNAL PARAMETERS-1'!$B$5:$J$44,7,FALSE)*'ANALYSIS-YLD2'!$F91 + 'ANALYSIS-YLD1'!S91*(1-VLOOKUP('ANALYSIS-YLD2'!S$4,'INTERNAL PARAMETERS-1'!$B$5:$J$44,5,FALSE))*VLOOKUP('ANALYSIS-YLD2'!S$4,'INTERNAL PARAMETERS-1'!$B$5:$J$44,9,FALSE)*'ANALYSIS-YLD2'!$F91</f>
        <v>20.549177762943579</v>
      </c>
      <c r="T91" s="113">
        <f>'ANALYSIS-YLD1'!T91*VLOOKUP('ANALYSIS-YLD2'!T$4,'INTERNAL PARAMETERS-1'!$B$5:$J$44,5,FALSE)*VLOOKUP('ANALYSIS-YLD2'!T$4,'INTERNAL PARAMETERS-1'!$B$5:$J$44,7,FALSE)*'ANALYSIS-YLD2'!$F91 + 'ANALYSIS-YLD1'!T91*(1-VLOOKUP('ANALYSIS-YLD2'!T$4,'INTERNAL PARAMETERS-1'!$B$5:$J$44,5,FALSE))*VLOOKUP('ANALYSIS-YLD2'!T$4,'INTERNAL PARAMETERS-1'!$B$5:$J$44,9,FALSE)*'ANALYSIS-YLD2'!$F91</f>
        <v>8.9201948852193205</v>
      </c>
      <c r="U91" s="113">
        <f>'ANALYSIS-YLD1'!U91*VLOOKUP('ANALYSIS-YLD2'!U$4,'INTERNAL PARAMETERS-1'!$B$5:$J$44,5,FALSE)*VLOOKUP('ANALYSIS-YLD2'!U$4,'INTERNAL PARAMETERS-1'!$B$5:$J$44,7,FALSE)*'ANALYSIS-YLD2'!$F91 + 'ANALYSIS-YLD1'!U91*(1-VLOOKUP('ANALYSIS-YLD2'!U$4,'INTERNAL PARAMETERS-1'!$B$5:$J$44,5,FALSE))*VLOOKUP('ANALYSIS-YLD2'!U$4,'INTERNAL PARAMETERS-1'!$B$5:$J$44,9,FALSE)*'ANALYSIS-YLD2'!$F91</f>
        <v>1.1198778831164355</v>
      </c>
      <c r="V91" s="113">
        <f>'ANALYSIS-YLD1'!V91*VLOOKUP('ANALYSIS-YLD2'!V$4,'INTERNAL PARAMETERS-1'!$B$5:$J$44,5,FALSE)*VLOOKUP('ANALYSIS-YLD2'!V$4,'INTERNAL PARAMETERS-1'!$B$5:$J$44,7,FALSE)*'ANALYSIS-YLD2'!$F91 + 'ANALYSIS-YLD1'!V91*(1-VLOOKUP('ANALYSIS-YLD2'!V$4,'INTERNAL PARAMETERS-1'!$B$5:$J$44,5,FALSE))*VLOOKUP('ANALYSIS-YLD2'!V$4,'INTERNAL PARAMETERS-1'!$B$5:$J$44,9,FALSE)*'ANALYSIS-YLD2'!$F91</f>
        <v>30.083116585469476</v>
      </c>
      <c r="W91" s="113">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3">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3">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3">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3">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3">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3">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3">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3">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3">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3">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3">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3">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0.24776059360983091</v>
      </c>
      <c r="AJ91" s="113">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3.8654177835950394</v>
      </c>
      <c r="AK91" s="113">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3">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3">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3">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3">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3">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3">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3">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3">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2">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4">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3">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3">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15.458167107033695</v>
      </c>
      <c r="AX91" s="113">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3">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3">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3">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21.822023584834604</v>
      </c>
      <c r="BB91" s="113">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1.86040595078208</v>
      </c>
      <c r="BC91" s="113">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10.352911591163515</v>
      </c>
      <c r="BD91" s="113">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1.7254838664009484</v>
      </c>
      <c r="BE91" s="113">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6.5046616129211534</v>
      </c>
      <c r="BF91" s="113">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3">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1.8171986094757646</v>
      </c>
      <c r="BH91" s="113">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1.6421424473551119E-2</v>
      </c>
      <c r="BI91" s="113">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3">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1.0792909372940453</v>
      </c>
      <c r="BK91" s="113">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0.85756498170722095</v>
      </c>
      <c r="BL91" s="113">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3.2335000067678892</v>
      </c>
      <c r="BM91" s="113">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2.1229431829635232</v>
      </c>
      <c r="BN91" s="113">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0.70421254451055382</v>
      </c>
      <c r="BO91" s="113">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0.45716140000445693</v>
      </c>
      <c r="BP91" s="113">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3.0771882577768292E-2</v>
      </c>
      <c r="BQ91" s="113">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3.4379967244854943</v>
      </c>
      <c r="BR91" s="113">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3.8800459717042227E-2</v>
      </c>
      <c r="BS91" s="113">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7.4214239518925048E-3</v>
      </c>
      <c r="BT91" s="113">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3">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3">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3">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3">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3">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3">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4.865459338145417E-3</v>
      </c>
      <c r="CA91" s="113">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3">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3">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8.1092632449947348E-3</v>
      </c>
      <c r="CD91" s="113">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4.4938888598707739E-2</v>
      </c>
      <c r="CE91" s="113">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7.0086635585501059E-2</v>
      </c>
      <c r="CF91" s="113">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4.4974607600785255E-2</v>
      </c>
      <c r="CG91" s="113">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8.9422732565537493E-3</v>
      </c>
      <c r="CH91" s="112">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4">
        <f t="shared" si="2"/>
        <v>704.54604989599682</v>
      </c>
      <c r="CK91" s="112">
        <f t="shared" si="3"/>
        <v>71.708854418689882</v>
      </c>
    </row>
    <row r="92" spans="2:89" x14ac:dyDescent="0.5">
      <c r="B92" s="129" t="s">
        <v>26</v>
      </c>
      <c r="C92" s="128" t="s">
        <v>21</v>
      </c>
      <c r="D92" s="128" t="s">
        <v>5</v>
      </c>
      <c r="E92" s="127">
        <f>'INPUTS-Incidence'!E92</f>
        <v>3791.7962441420145</v>
      </c>
      <c r="F92" s="130">
        <f>'INTERNAL PARAMETERS-1'!M20</f>
        <v>12.89</v>
      </c>
      <c r="G92" s="114">
        <f>'ANALYSIS-YLD1'!G92*VLOOKUP('ANALYSIS-YLD2'!G$4,'INTERNAL PARAMETERS-1'!$B$5:$J$44,5,FALSE)*VLOOKUP('ANALYSIS-YLD2'!G$4,'INTERNAL PARAMETERS-1'!$B$5:$J$44,7,FALSE)*'ANALYSIS-YLD2'!$F92 + 'ANALYSIS-YLD1'!G92*(1-VLOOKUP('ANALYSIS-YLD2'!G$4,'INTERNAL PARAMETERS-1'!$B$5:$J$44,5,FALSE))*VLOOKUP('ANALYSIS-YLD2'!G$4,'INTERNAL PARAMETERS-1'!$B$5:$J$44,9,FALSE)*'ANALYSIS-YLD2'!$F92</f>
        <v>97.652159337741679</v>
      </c>
      <c r="H92" s="113">
        <f>'ANALYSIS-YLD1'!H92*VLOOKUP('ANALYSIS-YLD2'!H$4,'INTERNAL PARAMETERS-1'!$B$5:$J$44,5,FALSE)*VLOOKUP('ANALYSIS-YLD2'!H$4,'INTERNAL PARAMETERS-1'!$B$5:$J$44,7,FALSE)*'ANALYSIS-YLD2'!$F92 + 'ANALYSIS-YLD1'!H92*(1-VLOOKUP('ANALYSIS-YLD2'!H$4,'INTERNAL PARAMETERS-1'!$B$5:$J$44,5,FALSE))*VLOOKUP('ANALYSIS-YLD2'!H$4,'INTERNAL PARAMETERS-1'!$B$5:$J$44,9,FALSE)*'ANALYSIS-YLD2'!$F92</f>
        <v>53.982101642704826</v>
      </c>
      <c r="I92" s="113">
        <f>'ANALYSIS-YLD1'!I92*VLOOKUP('ANALYSIS-YLD2'!I$4,'INTERNAL PARAMETERS-1'!$B$5:$J$44,5,FALSE)*VLOOKUP('ANALYSIS-YLD2'!I$4,'INTERNAL PARAMETERS-1'!$B$5:$J$44,7,FALSE)*'ANALYSIS-YLD2'!$F92 + 'ANALYSIS-YLD1'!I92*(1-VLOOKUP('ANALYSIS-YLD2'!I$4,'INTERNAL PARAMETERS-1'!$B$5:$J$44,5,FALSE))*VLOOKUP('ANALYSIS-YLD2'!I$4,'INTERNAL PARAMETERS-1'!$B$5:$J$44,9,FALSE)*'ANALYSIS-YLD2'!$F92</f>
        <v>117.56906282945913</v>
      </c>
      <c r="J92" s="113">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3">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3">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3">
        <f>'ANALYSIS-YLD1'!M92*VLOOKUP('ANALYSIS-YLD2'!M$4,'INTERNAL PARAMETERS-1'!$B$5:$J$44,5,FALSE)*VLOOKUP('ANALYSIS-YLD2'!M$4,'INTERNAL PARAMETERS-1'!$B$5:$J$44,7,FALSE)*'ANALYSIS-YLD2'!$F92 + 'ANALYSIS-YLD1'!M92*(1-VLOOKUP('ANALYSIS-YLD2'!M$4,'INTERNAL PARAMETERS-1'!$B$5:$J$44,5,FALSE))*VLOOKUP('ANALYSIS-YLD2'!M$4,'INTERNAL PARAMETERS-1'!$B$5:$J$44,9,FALSE)*'ANALYSIS-YLD2'!$F92</f>
        <v>23.463260589950607</v>
      </c>
      <c r="N92" s="113">
        <f>'ANALYSIS-YLD1'!N92*VLOOKUP('ANALYSIS-YLD2'!N$4,'INTERNAL PARAMETERS-1'!$B$5:$J$44,5,FALSE)*VLOOKUP('ANALYSIS-YLD2'!N$4,'INTERNAL PARAMETERS-1'!$B$5:$J$44,7,FALSE)*'ANALYSIS-YLD2'!$F92 + 'ANALYSIS-YLD1'!N92*(1-VLOOKUP('ANALYSIS-YLD2'!N$4,'INTERNAL PARAMETERS-1'!$B$5:$J$44,5,FALSE))*VLOOKUP('ANALYSIS-YLD2'!N$4,'INTERNAL PARAMETERS-1'!$B$5:$J$44,9,FALSE)*'ANALYSIS-YLD2'!$F92</f>
        <v>0.31086519187665679</v>
      </c>
      <c r="O92" s="113">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3">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3">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3">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3">
        <f>'ANALYSIS-YLD1'!S92*VLOOKUP('ANALYSIS-YLD2'!S$4,'INTERNAL PARAMETERS-1'!$B$5:$J$44,5,FALSE)*VLOOKUP('ANALYSIS-YLD2'!S$4,'INTERNAL PARAMETERS-1'!$B$5:$J$44,7,FALSE)*'ANALYSIS-YLD2'!$F92 + 'ANALYSIS-YLD1'!S92*(1-VLOOKUP('ANALYSIS-YLD2'!S$4,'INTERNAL PARAMETERS-1'!$B$5:$J$44,5,FALSE))*VLOOKUP('ANALYSIS-YLD2'!S$4,'INTERNAL PARAMETERS-1'!$B$5:$J$44,9,FALSE)*'ANALYSIS-YLD2'!$F92</f>
        <v>11.379881583260737</v>
      </c>
      <c r="T92" s="113">
        <f>'ANALYSIS-YLD1'!T92*VLOOKUP('ANALYSIS-YLD2'!T$4,'INTERNAL PARAMETERS-1'!$B$5:$J$44,5,FALSE)*VLOOKUP('ANALYSIS-YLD2'!T$4,'INTERNAL PARAMETERS-1'!$B$5:$J$44,7,FALSE)*'ANALYSIS-YLD2'!$F92 + 'ANALYSIS-YLD1'!T92*(1-VLOOKUP('ANALYSIS-YLD2'!T$4,'INTERNAL PARAMETERS-1'!$B$5:$J$44,5,FALSE))*VLOOKUP('ANALYSIS-YLD2'!T$4,'INTERNAL PARAMETERS-1'!$B$5:$J$44,9,FALSE)*'ANALYSIS-YLD2'!$F92</f>
        <v>3.979064680770489</v>
      </c>
      <c r="U92" s="113">
        <f>'ANALYSIS-YLD1'!U92*VLOOKUP('ANALYSIS-YLD2'!U$4,'INTERNAL PARAMETERS-1'!$B$5:$J$44,5,FALSE)*VLOOKUP('ANALYSIS-YLD2'!U$4,'INTERNAL PARAMETERS-1'!$B$5:$J$44,7,FALSE)*'ANALYSIS-YLD2'!$F92 + 'ANALYSIS-YLD1'!U92*(1-VLOOKUP('ANALYSIS-YLD2'!U$4,'INTERNAL PARAMETERS-1'!$B$5:$J$44,5,FALSE))*VLOOKUP('ANALYSIS-YLD2'!U$4,'INTERNAL PARAMETERS-1'!$B$5:$J$44,9,FALSE)*'ANALYSIS-YLD2'!$F92</f>
        <v>1.1240443496927484</v>
      </c>
      <c r="V92" s="113">
        <f>'ANALYSIS-YLD1'!V92*VLOOKUP('ANALYSIS-YLD2'!V$4,'INTERNAL PARAMETERS-1'!$B$5:$J$44,5,FALSE)*VLOOKUP('ANALYSIS-YLD2'!V$4,'INTERNAL PARAMETERS-1'!$B$5:$J$44,7,FALSE)*'ANALYSIS-YLD2'!$F92 + 'ANALYSIS-YLD1'!V92*(1-VLOOKUP('ANALYSIS-YLD2'!V$4,'INTERNAL PARAMETERS-1'!$B$5:$J$44,5,FALSE))*VLOOKUP('ANALYSIS-YLD2'!V$4,'INTERNAL PARAMETERS-1'!$B$5:$J$44,9,FALSE)*'ANALYSIS-YLD2'!$F92</f>
        <v>18.540000043523808</v>
      </c>
      <c r="W92" s="113">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3">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3">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3">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3">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3">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3">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3">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3">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3">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3">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3">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3">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0.24868237825060802</v>
      </c>
      <c r="AJ92" s="113">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0.64657418345158091</v>
      </c>
      <c r="AK92" s="113">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3">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3">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3">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3">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3">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3">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3">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3">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2">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4">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3">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3">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10.768901216046659</v>
      </c>
      <c r="AX92" s="113">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3">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3">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3">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21.481307477774024</v>
      </c>
      <c r="BB92" s="113">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1.4203837843644642</v>
      </c>
      <c r="BC92" s="113">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6.666736678114451</v>
      </c>
      <c r="BD92" s="113">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0.92649527097967332</v>
      </c>
      <c r="BE92" s="113">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4.8810470983073726</v>
      </c>
      <c r="BF92" s="113">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3">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1.3166766014385363</v>
      </c>
      <c r="BH92" s="113">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9.5840906188121248E-3</v>
      </c>
      <c r="BI92" s="113">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3">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0.87027971842378415</v>
      </c>
      <c r="BK92" s="113">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0.6087264749957173</v>
      </c>
      <c r="BL92" s="113">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1.7542942590360073</v>
      </c>
      <c r="BM92" s="113">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1.5538661851102349</v>
      </c>
      <c r="BN92" s="113">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0.52049420220408127</v>
      </c>
      <c r="BO92" s="113">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0.29107238175651634</v>
      </c>
      <c r="BP92" s="113">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2.5143579973578419E-2</v>
      </c>
      <c r="BQ92" s="113">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2.0801487425810694</v>
      </c>
      <c r="BR92" s="113">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4.8526507229411112E-2</v>
      </c>
      <c r="BS92" s="113">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4.3314874568623121E-3</v>
      </c>
      <c r="BT92" s="113">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3">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3">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3">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3">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3">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3">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4.259648152699717E-3</v>
      </c>
      <c r="CA92" s="113">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3">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3">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7.8881985626909207E-3</v>
      </c>
      <c r="CD92" s="113">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2.6622539343790476E-2</v>
      </c>
      <c r="CE92" s="113">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4.9087373950158657E-2</v>
      </c>
      <c r="CF92" s="113">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3">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2.6093288677224145E-3</v>
      </c>
      <c r="CH92" s="112">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4">
        <f t="shared" si="2"/>
        <v>328.89569681068286</v>
      </c>
      <c r="CK92" s="112">
        <f t="shared" si="3"/>
        <v>55.318482845288301</v>
      </c>
    </row>
    <row r="93" spans="2:89" x14ac:dyDescent="0.5">
      <c r="B93" s="129" t="s">
        <v>26</v>
      </c>
      <c r="C93" s="128" t="s">
        <v>21</v>
      </c>
      <c r="D93" s="128" t="s">
        <v>4</v>
      </c>
      <c r="E93" s="127">
        <f>'INPUTS-Incidence'!E93</f>
        <v>2284.4983582718969</v>
      </c>
      <c r="F93" s="130">
        <f>'INTERNAL PARAMETERS-1'!M21</f>
        <v>9.3150000000000013</v>
      </c>
      <c r="G93" s="114">
        <f>'ANALYSIS-YLD1'!G93*VLOOKUP('ANALYSIS-YLD2'!G$4,'INTERNAL PARAMETERS-1'!$B$5:$J$44,5,FALSE)*VLOOKUP('ANALYSIS-YLD2'!G$4,'INTERNAL PARAMETERS-1'!$B$5:$J$44,7,FALSE)*'ANALYSIS-YLD2'!$F93 + 'ANALYSIS-YLD1'!G93*(1-VLOOKUP('ANALYSIS-YLD2'!G$4,'INTERNAL PARAMETERS-1'!$B$5:$J$44,5,FALSE))*VLOOKUP('ANALYSIS-YLD2'!G$4,'INTERNAL PARAMETERS-1'!$B$5:$J$44,9,FALSE)*'ANALYSIS-YLD2'!$F93</f>
        <v>37.064232849719566</v>
      </c>
      <c r="H93" s="113">
        <f>'ANALYSIS-YLD1'!H93*VLOOKUP('ANALYSIS-YLD2'!H$4,'INTERNAL PARAMETERS-1'!$B$5:$J$44,5,FALSE)*VLOOKUP('ANALYSIS-YLD2'!H$4,'INTERNAL PARAMETERS-1'!$B$5:$J$44,7,FALSE)*'ANALYSIS-YLD2'!$F93 + 'ANALYSIS-YLD1'!H93*(1-VLOOKUP('ANALYSIS-YLD2'!H$4,'INTERNAL PARAMETERS-1'!$B$5:$J$44,5,FALSE))*VLOOKUP('ANALYSIS-YLD2'!H$4,'INTERNAL PARAMETERS-1'!$B$5:$J$44,9,FALSE)*'ANALYSIS-YLD2'!$F93</f>
        <v>6.2088358367385341</v>
      </c>
      <c r="I93" s="113">
        <f>'ANALYSIS-YLD1'!I93*VLOOKUP('ANALYSIS-YLD2'!I$4,'INTERNAL PARAMETERS-1'!$B$5:$J$44,5,FALSE)*VLOOKUP('ANALYSIS-YLD2'!I$4,'INTERNAL PARAMETERS-1'!$B$5:$J$44,7,FALSE)*'ANALYSIS-YLD2'!$F93 + 'ANALYSIS-YLD1'!I93*(1-VLOOKUP('ANALYSIS-YLD2'!I$4,'INTERNAL PARAMETERS-1'!$B$5:$J$44,5,FALSE))*VLOOKUP('ANALYSIS-YLD2'!I$4,'INTERNAL PARAMETERS-1'!$B$5:$J$44,9,FALSE)*'ANALYSIS-YLD2'!$F93</f>
        <v>54.918879771126065</v>
      </c>
      <c r="J93" s="113">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3">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3">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3">
        <f>'ANALYSIS-YLD1'!M93*VLOOKUP('ANALYSIS-YLD2'!M$4,'INTERNAL PARAMETERS-1'!$B$5:$J$44,5,FALSE)*VLOOKUP('ANALYSIS-YLD2'!M$4,'INTERNAL PARAMETERS-1'!$B$5:$J$44,7,FALSE)*'ANALYSIS-YLD2'!$F93 + 'ANALYSIS-YLD1'!M93*(1-VLOOKUP('ANALYSIS-YLD2'!M$4,'INTERNAL PARAMETERS-1'!$B$5:$J$44,5,FALSE))*VLOOKUP('ANALYSIS-YLD2'!M$4,'INTERNAL PARAMETERS-1'!$B$5:$J$44,9,FALSE)*'ANALYSIS-YLD2'!$F93</f>
        <v>13.960543349415186</v>
      </c>
      <c r="N93" s="113">
        <f>'ANALYSIS-YLD1'!N93*VLOOKUP('ANALYSIS-YLD2'!N$4,'INTERNAL PARAMETERS-1'!$B$5:$J$44,5,FALSE)*VLOOKUP('ANALYSIS-YLD2'!N$4,'INTERNAL PARAMETERS-1'!$B$5:$J$44,7,FALSE)*'ANALYSIS-YLD2'!$F93 + 'ANALYSIS-YLD1'!N93*(1-VLOOKUP('ANALYSIS-YLD2'!N$4,'INTERNAL PARAMETERS-1'!$B$5:$J$44,5,FALSE))*VLOOKUP('ANALYSIS-YLD2'!N$4,'INTERNAL PARAMETERS-1'!$B$5:$J$44,9,FALSE)*'ANALYSIS-YLD2'!$F93</f>
        <v>8.9147668171942945E-2</v>
      </c>
      <c r="O93" s="113">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3">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3">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3">
        <f>'ANALYSIS-YLD1'!R93*VLOOKUP('ANALYSIS-YLD2'!R$4,'INTERNAL PARAMETERS-1'!$B$5:$J$44,5,FALSE)*VLOOKUP('ANALYSIS-YLD2'!R$4,'INTERNAL PARAMETERS-1'!$B$5:$J$44,7,FALSE)*'ANALYSIS-YLD2'!$F93 + 'ANALYSIS-YLD1'!R93*(1-VLOOKUP('ANALYSIS-YLD2'!R$4,'INTERNAL PARAMETERS-1'!$B$5:$J$44,5,FALSE))*VLOOKUP('ANALYSIS-YLD2'!R$4,'INTERNAL PARAMETERS-1'!$B$5:$J$44,9,FALSE)*'ANALYSIS-YLD2'!$F93</f>
        <v>0.16782339804767218</v>
      </c>
      <c r="S93" s="113">
        <f>'ANALYSIS-YLD1'!S93*VLOOKUP('ANALYSIS-YLD2'!S$4,'INTERNAL PARAMETERS-1'!$B$5:$J$44,5,FALSE)*VLOOKUP('ANALYSIS-YLD2'!S$4,'INTERNAL PARAMETERS-1'!$B$5:$J$44,7,FALSE)*'ANALYSIS-YLD2'!$F93 + 'ANALYSIS-YLD1'!S93*(1-VLOOKUP('ANALYSIS-YLD2'!S$4,'INTERNAL PARAMETERS-1'!$B$5:$J$44,5,FALSE))*VLOOKUP('ANALYSIS-YLD2'!S$4,'INTERNAL PARAMETERS-1'!$B$5:$J$44,9,FALSE)*'ANALYSIS-YLD2'!$F93</f>
        <v>4.0240630713805041</v>
      </c>
      <c r="T93" s="113">
        <f>'ANALYSIS-YLD1'!T93*VLOOKUP('ANALYSIS-YLD2'!T$4,'INTERNAL PARAMETERS-1'!$B$5:$J$44,5,FALSE)*VLOOKUP('ANALYSIS-YLD2'!T$4,'INTERNAL PARAMETERS-1'!$B$5:$J$44,7,FALSE)*'ANALYSIS-YLD2'!$F93 + 'ANALYSIS-YLD1'!T93*(1-VLOOKUP('ANALYSIS-YLD2'!T$4,'INTERNAL PARAMETERS-1'!$B$5:$J$44,5,FALSE))*VLOOKUP('ANALYSIS-YLD2'!T$4,'INTERNAL PARAMETERS-1'!$B$5:$J$44,9,FALSE)*'ANALYSIS-YLD2'!$F93</f>
        <v>1.5732166760836832</v>
      </c>
      <c r="U93" s="113">
        <f>'ANALYSIS-YLD1'!U93*VLOOKUP('ANALYSIS-YLD2'!U$4,'INTERNAL PARAMETERS-1'!$B$5:$J$44,5,FALSE)*VLOOKUP('ANALYSIS-YLD2'!U$4,'INTERNAL PARAMETERS-1'!$B$5:$J$44,7,FALSE)*'ANALYSIS-YLD2'!$F93 + 'ANALYSIS-YLD1'!U93*(1-VLOOKUP('ANALYSIS-YLD2'!U$4,'INTERNAL PARAMETERS-1'!$B$5:$J$44,5,FALSE))*VLOOKUP('ANALYSIS-YLD2'!U$4,'INTERNAL PARAMETERS-1'!$B$5:$J$44,9,FALSE)*'ANALYSIS-YLD2'!$F93</f>
        <v>0.23705054974233697</v>
      </c>
      <c r="V93" s="113">
        <f>'ANALYSIS-YLD1'!V93*VLOOKUP('ANALYSIS-YLD2'!V$4,'INTERNAL PARAMETERS-1'!$B$5:$J$44,5,FALSE)*VLOOKUP('ANALYSIS-YLD2'!V$4,'INTERNAL PARAMETERS-1'!$B$5:$J$44,7,FALSE)*'ANALYSIS-YLD2'!$F93 + 'ANALYSIS-YLD1'!V93*(1-VLOOKUP('ANALYSIS-YLD2'!V$4,'INTERNAL PARAMETERS-1'!$B$5:$J$44,5,FALSE))*VLOOKUP('ANALYSIS-YLD2'!V$4,'INTERNAL PARAMETERS-1'!$B$5:$J$44,9,FALSE)*'ANALYSIS-YLD2'!$F93</f>
        <v>4.8029670548186996</v>
      </c>
      <c r="W93" s="113">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3">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3">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3">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3">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3">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3">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3">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3">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3">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3">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3">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3">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5.2444811889897552E-2</v>
      </c>
      <c r="AJ93" s="113">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0.40906953274120095</v>
      </c>
      <c r="AK93" s="113">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0.92302868926219694</v>
      </c>
      <c r="AL93" s="113">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3">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3">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3">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3">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3">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3">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3">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2">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4">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3">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3">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6.960974853929085</v>
      </c>
      <c r="AX93" s="113">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3">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3">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3">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17.686615198449367</v>
      </c>
      <c r="BB93" s="113">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0.56365537855966019</v>
      </c>
      <c r="BC93" s="113">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3.2264702910747944</v>
      </c>
      <c r="BD93" s="113">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0.61708540066669937</v>
      </c>
      <c r="BE93" s="113">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3.2441019781013178</v>
      </c>
      <c r="BF93" s="113">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3">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0.64428231734515562</v>
      </c>
      <c r="BH93" s="113">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5.243587409498332E-3</v>
      </c>
      <c r="BI93" s="113">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3">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0.31198146817871064</v>
      </c>
      <c r="BK93" s="113">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0.40852657007997839</v>
      </c>
      <c r="BL93" s="113">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0.94233552736953008</v>
      </c>
      <c r="BM93" s="113">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0.90680395602379726</v>
      </c>
      <c r="BN93" s="113">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0.33618966490840491</v>
      </c>
      <c r="BO93" s="113">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0.14863146591709384</v>
      </c>
      <c r="BP93" s="113">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7.8605976467610566E-3</v>
      </c>
      <c r="BQ93" s="113">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1.1291599886450119</v>
      </c>
      <c r="BR93" s="113">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1.9115339396043814E-2</v>
      </c>
      <c r="BS93" s="113">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3.7915823943200397E-3</v>
      </c>
      <c r="BT93" s="113">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3">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3">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3">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3">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3">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3">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1.2428992043819836E-3</v>
      </c>
      <c r="CA93" s="113">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3">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3">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5.5240665156149659E-3</v>
      </c>
      <c r="CD93" s="113">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1.7866807409919212E-2</v>
      </c>
      <c r="CE93" s="113">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1.7904030378816178E-2</v>
      </c>
      <c r="CF93" s="113">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3">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2.2844289320384219E-3</v>
      </c>
      <c r="CH93" s="112">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4">
        <f t="shared" si="2"/>
        <v>124.43130325913751</v>
      </c>
      <c r="CK93" s="112">
        <f t="shared" si="3"/>
        <v>37.20764739853599</v>
      </c>
    </row>
    <row r="94" spans="2:89" x14ac:dyDescent="0.5">
      <c r="B94" s="129" t="s">
        <v>26</v>
      </c>
      <c r="C94" s="128" t="s">
        <v>21</v>
      </c>
      <c r="D94" s="128" t="s">
        <v>1</v>
      </c>
      <c r="E94" s="127">
        <f>'INPUTS-Incidence'!E94</f>
        <v>1275.1470954124432</v>
      </c>
      <c r="F94" s="130">
        <f>'INTERNAL PARAMETERS-1'!M22</f>
        <v>5.05</v>
      </c>
      <c r="G94" s="114">
        <f>'ANALYSIS-YLD1'!G94*VLOOKUP('ANALYSIS-YLD2'!G$4,'INTERNAL PARAMETERS-1'!$B$5:$J$44,5,FALSE)*VLOOKUP('ANALYSIS-YLD2'!G$4,'INTERNAL PARAMETERS-1'!$B$5:$J$44,7,FALSE)*'ANALYSIS-YLD2'!$F94 + 'ANALYSIS-YLD1'!G94*(1-VLOOKUP('ANALYSIS-YLD2'!G$4,'INTERNAL PARAMETERS-1'!$B$5:$J$44,5,FALSE))*VLOOKUP('ANALYSIS-YLD2'!G$4,'INTERNAL PARAMETERS-1'!$B$5:$J$44,9,FALSE)*'ANALYSIS-YLD2'!$F94</f>
        <v>9.7503084872248866</v>
      </c>
      <c r="H94" s="113">
        <f>'ANALYSIS-YLD1'!H94*VLOOKUP('ANALYSIS-YLD2'!H$4,'INTERNAL PARAMETERS-1'!$B$5:$J$44,5,FALSE)*VLOOKUP('ANALYSIS-YLD2'!H$4,'INTERNAL PARAMETERS-1'!$B$5:$J$44,7,FALSE)*'ANALYSIS-YLD2'!$F94 + 'ANALYSIS-YLD1'!H94*(1-VLOOKUP('ANALYSIS-YLD2'!H$4,'INTERNAL PARAMETERS-1'!$B$5:$J$44,5,FALSE))*VLOOKUP('ANALYSIS-YLD2'!H$4,'INTERNAL PARAMETERS-1'!$B$5:$J$44,9,FALSE)*'ANALYSIS-YLD2'!$F94</f>
        <v>4.8999852499466323</v>
      </c>
      <c r="I94" s="113">
        <f>'ANALYSIS-YLD1'!I94*VLOOKUP('ANALYSIS-YLD2'!I$4,'INTERNAL PARAMETERS-1'!$B$5:$J$44,5,FALSE)*VLOOKUP('ANALYSIS-YLD2'!I$4,'INTERNAL PARAMETERS-1'!$B$5:$J$44,7,FALSE)*'ANALYSIS-YLD2'!$F94 + 'ANALYSIS-YLD1'!I94*(1-VLOOKUP('ANALYSIS-YLD2'!I$4,'INTERNAL PARAMETERS-1'!$B$5:$J$44,5,FALSE))*VLOOKUP('ANALYSIS-YLD2'!I$4,'INTERNAL PARAMETERS-1'!$B$5:$J$44,9,FALSE)*'ANALYSIS-YLD2'!$F94</f>
        <v>14.749391446532702</v>
      </c>
      <c r="J94" s="113">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3">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3">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3">
        <f>'ANALYSIS-YLD1'!M94*VLOOKUP('ANALYSIS-YLD2'!M$4,'INTERNAL PARAMETERS-1'!$B$5:$J$44,5,FALSE)*VLOOKUP('ANALYSIS-YLD2'!M$4,'INTERNAL PARAMETERS-1'!$B$5:$J$44,7,FALSE)*'ANALYSIS-YLD2'!$F94 + 'ANALYSIS-YLD1'!M94*(1-VLOOKUP('ANALYSIS-YLD2'!M$4,'INTERNAL PARAMETERS-1'!$B$5:$J$44,5,FALSE))*VLOOKUP('ANALYSIS-YLD2'!M$4,'INTERNAL PARAMETERS-1'!$B$5:$J$44,9,FALSE)*'ANALYSIS-YLD2'!$F94</f>
        <v>4.0645504995717561</v>
      </c>
      <c r="N94" s="113">
        <f>'ANALYSIS-YLD1'!N94*VLOOKUP('ANALYSIS-YLD2'!N$4,'INTERNAL PARAMETERS-1'!$B$5:$J$44,5,FALSE)*VLOOKUP('ANALYSIS-YLD2'!N$4,'INTERNAL PARAMETERS-1'!$B$5:$J$44,7,FALSE)*'ANALYSIS-YLD2'!$F94 + 'ANALYSIS-YLD1'!N94*(1-VLOOKUP('ANALYSIS-YLD2'!N$4,'INTERNAL PARAMETERS-1'!$B$5:$J$44,5,FALSE))*VLOOKUP('ANALYSIS-YLD2'!N$4,'INTERNAL PARAMETERS-1'!$B$5:$J$44,9,FALSE)*'ANALYSIS-YLD2'!$F94</f>
        <v>2.896950738988719E-2</v>
      </c>
      <c r="O94" s="113">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3">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3">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3">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3">
        <f>'ANALYSIS-YLD1'!S94*VLOOKUP('ANALYSIS-YLD2'!S$4,'INTERNAL PARAMETERS-1'!$B$5:$J$44,5,FALSE)*VLOOKUP('ANALYSIS-YLD2'!S$4,'INTERNAL PARAMETERS-1'!$B$5:$J$44,7,FALSE)*'ANALYSIS-YLD2'!$F94 + 'ANALYSIS-YLD1'!S94*(1-VLOOKUP('ANALYSIS-YLD2'!S$4,'INTERNAL PARAMETERS-1'!$B$5:$J$44,5,FALSE))*VLOOKUP('ANALYSIS-YLD2'!S$4,'INTERNAL PARAMETERS-1'!$B$5:$J$44,9,FALSE)*'ANALYSIS-YLD2'!$F94</f>
        <v>1.7265777464227241</v>
      </c>
      <c r="T94" s="113">
        <f>'ANALYSIS-YLD1'!T94*VLOOKUP('ANALYSIS-YLD2'!T$4,'INTERNAL PARAMETERS-1'!$B$5:$J$44,5,FALSE)*VLOOKUP('ANALYSIS-YLD2'!T$4,'INTERNAL PARAMETERS-1'!$B$5:$J$44,7,FALSE)*'ANALYSIS-YLD2'!$F94 + 'ANALYSIS-YLD1'!T94*(1-VLOOKUP('ANALYSIS-YLD2'!T$4,'INTERNAL PARAMETERS-1'!$B$5:$J$44,5,FALSE))*VLOOKUP('ANALYSIS-YLD2'!T$4,'INTERNAL PARAMETERS-1'!$B$5:$J$44,9,FALSE)*'ANALYSIS-YLD2'!$F94</f>
        <v>0.16554004222792679</v>
      </c>
      <c r="U94" s="113">
        <f>'ANALYSIS-YLD1'!U94*VLOOKUP('ANALYSIS-YLD2'!U$4,'INTERNAL PARAMETERS-1'!$B$5:$J$44,5,FALSE)*VLOOKUP('ANALYSIS-YLD2'!U$4,'INTERNAL PARAMETERS-1'!$B$5:$J$44,7,FALSE)*'ANALYSIS-YLD2'!$F94 + 'ANALYSIS-YLD1'!U94*(1-VLOOKUP('ANALYSIS-YLD2'!U$4,'INTERNAL PARAMETERS-1'!$B$5:$J$44,5,FALSE))*VLOOKUP('ANALYSIS-YLD2'!U$4,'INTERNAL PARAMETERS-1'!$B$5:$J$44,9,FALSE)*'ANALYSIS-YLD2'!$F94</f>
        <v>0.12470683181170485</v>
      </c>
      <c r="V94" s="113">
        <f>'ANALYSIS-YLD1'!V94*VLOOKUP('ANALYSIS-YLD2'!V$4,'INTERNAL PARAMETERS-1'!$B$5:$J$44,5,FALSE)*VLOOKUP('ANALYSIS-YLD2'!V$4,'INTERNAL PARAMETERS-1'!$B$5:$J$44,7,FALSE)*'ANALYSIS-YLD2'!$F94 + 'ANALYSIS-YLD1'!V94*(1-VLOOKUP('ANALYSIS-YLD2'!V$4,'INTERNAL PARAMETERS-1'!$B$5:$J$44,5,FALSE))*VLOOKUP('ANALYSIS-YLD2'!V$4,'INTERNAL PARAMETERS-1'!$B$5:$J$44,9,FALSE)*'ANALYSIS-YLD2'!$F94</f>
        <v>1.9392947366402959</v>
      </c>
      <c r="W94" s="113">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3">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3">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3">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3">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3">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3">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3">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3">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3">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3">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3">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3">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3">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0.21520205489630478</v>
      </c>
      <c r="AK94" s="113">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3">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3">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3">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3">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3">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3">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3">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3">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2">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4">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3">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3">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3.4483709508627549</v>
      </c>
      <c r="AX94" s="113">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3">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3">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3">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9.4983115480138114</v>
      </c>
      <c r="BB94" s="113">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0.33785959654368025</v>
      </c>
      <c r="BC94" s="113">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1.7452491956769509</v>
      </c>
      <c r="BD94" s="113">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0.29087553153628509</v>
      </c>
      <c r="BE94" s="113">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1.9964783643051849</v>
      </c>
      <c r="BF94" s="113">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3">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0.50990474479908887</v>
      </c>
      <c r="BH94" s="113">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1.0177345389986185E-3</v>
      </c>
      <c r="BI94" s="113">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3">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0.23235632005611528</v>
      </c>
      <c r="BK94" s="113">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0.22408607055773161</v>
      </c>
      <c r="BL94" s="113">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0.44031629483766693</v>
      </c>
      <c r="BM94" s="113">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0.42707005738438375</v>
      </c>
      <c r="BN94" s="113">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0.1888876788899444</v>
      </c>
      <c r="BO94" s="113">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7.8989602491826946E-2</v>
      </c>
      <c r="BP94" s="113">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4.5771130060784431E-3</v>
      </c>
      <c r="BQ94" s="113">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0.68118038395565894</v>
      </c>
      <c r="BR94" s="113">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1.2367179847796264E-2</v>
      </c>
      <c r="BS94" s="113">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6.1327331127194833E-4</v>
      </c>
      <c r="BT94" s="113">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3">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3">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3">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3">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3">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3">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1.2062038980724368E-3</v>
      </c>
      <c r="CA94" s="113">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3">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3">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2.6804531068276376E-3</v>
      </c>
      <c r="CD94" s="113">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1.356976452755009E-2</v>
      </c>
      <c r="CE94" s="113">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1.3900063968263323E-2</v>
      </c>
      <c r="CF94" s="113">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3">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2.2167586519634816E-3</v>
      </c>
      <c r="CH94" s="112">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4">
        <f t="shared" si="2"/>
        <v>37.664526602664829</v>
      </c>
      <c r="CK94" s="112">
        <f t="shared" si="3"/>
        <v>20.152084884767913</v>
      </c>
    </row>
    <row r="95" spans="2:89" x14ac:dyDescent="0.5">
      <c r="B95" s="129" t="s">
        <v>26</v>
      </c>
      <c r="C95" s="128" t="s">
        <v>2</v>
      </c>
      <c r="D95" s="128" t="s">
        <v>20</v>
      </c>
      <c r="E95" s="127">
        <f>'INPUTS-Incidence'!E95</f>
        <v>3531.0471679033221</v>
      </c>
      <c r="F95" s="126">
        <f>'INTERNAL PARAMETERS-1'!M5</f>
        <v>85.012</v>
      </c>
      <c r="G95" s="114">
        <f>'ANALYSIS-YLD1'!G95*VLOOKUP('ANALYSIS-YLD2'!G$4,'INTERNAL PARAMETERS-1'!$B$5:$J$44,5,FALSE)*VLOOKUP('ANALYSIS-YLD2'!G$4,'INTERNAL PARAMETERS-1'!$B$5:$J$44,7,FALSE)*'ANALYSIS-YLD2'!$F95 + 'ANALYSIS-YLD1'!G95*(1-VLOOKUP('ANALYSIS-YLD2'!G$4,'INTERNAL PARAMETERS-1'!$B$5:$J$44,5,FALSE))*VLOOKUP('ANALYSIS-YLD2'!G$4,'INTERNAL PARAMETERS-1'!$B$5:$J$44,9,FALSE)*'ANALYSIS-YLD2'!$F95</f>
        <v>222.77661071710281</v>
      </c>
      <c r="H95" s="113">
        <f>'ANALYSIS-YLD1'!H95*VLOOKUP('ANALYSIS-YLD2'!H$4,'INTERNAL PARAMETERS-1'!$B$5:$J$44,5,FALSE)*VLOOKUP('ANALYSIS-YLD2'!H$4,'INTERNAL PARAMETERS-1'!$B$5:$J$44,7,FALSE)*'ANALYSIS-YLD2'!$F95 + 'ANALYSIS-YLD1'!H95*(1-VLOOKUP('ANALYSIS-YLD2'!H$4,'INTERNAL PARAMETERS-1'!$B$5:$J$44,5,FALSE))*VLOOKUP('ANALYSIS-YLD2'!H$4,'INTERNAL PARAMETERS-1'!$B$5:$J$44,9,FALSE)*'ANALYSIS-YLD2'!$F95</f>
        <v>74.637098780149898</v>
      </c>
      <c r="I95" s="113">
        <f>'ANALYSIS-YLD1'!I95*VLOOKUP('ANALYSIS-YLD2'!I$4,'INTERNAL PARAMETERS-1'!$B$5:$J$44,5,FALSE)*VLOOKUP('ANALYSIS-YLD2'!I$4,'INTERNAL PARAMETERS-1'!$B$5:$J$44,7,FALSE)*'ANALYSIS-YLD2'!$F95 + 'ANALYSIS-YLD1'!I95*(1-VLOOKUP('ANALYSIS-YLD2'!I$4,'INTERNAL PARAMETERS-1'!$B$5:$J$44,5,FALSE))*VLOOKUP('ANALYSIS-YLD2'!I$4,'INTERNAL PARAMETERS-1'!$B$5:$J$44,9,FALSE)*'ANALYSIS-YLD2'!$F95</f>
        <v>806.18833588365669</v>
      </c>
      <c r="J95" s="113">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3">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3">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3">
        <f>'ANALYSIS-YLD1'!M95*VLOOKUP('ANALYSIS-YLD2'!M$4,'INTERNAL PARAMETERS-1'!$B$5:$J$44,5,FALSE)*VLOOKUP('ANALYSIS-YLD2'!M$4,'INTERNAL PARAMETERS-1'!$B$5:$J$44,7,FALSE)*'ANALYSIS-YLD2'!$F95 + 'ANALYSIS-YLD1'!M95*(1-VLOOKUP('ANALYSIS-YLD2'!M$4,'INTERNAL PARAMETERS-1'!$B$5:$J$44,5,FALSE))*VLOOKUP('ANALYSIS-YLD2'!M$4,'INTERNAL PARAMETERS-1'!$B$5:$J$44,9,FALSE)*'ANALYSIS-YLD2'!$F95</f>
        <v>8.7747280486810233</v>
      </c>
      <c r="N95" s="113">
        <f>'ANALYSIS-YLD1'!N95*VLOOKUP('ANALYSIS-YLD2'!N$4,'INTERNAL PARAMETERS-1'!$B$5:$J$44,5,FALSE)*VLOOKUP('ANALYSIS-YLD2'!N$4,'INTERNAL PARAMETERS-1'!$B$5:$J$44,7,FALSE)*'ANALYSIS-YLD2'!$F95 + 'ANALYSIS-YLD1'!N95*(1-VLOOKUP('ANALYSIS-YLD2'!N$4,'INTERNAL PARAMETERS-1'!$B$5:$J$44,5,FALSE))*VLOOKUP('ANALYSIS-YLD2'!N$4,'INTERNAL PARAMETERS-1'!$B$5:$J$44,9,FALSE)*'ANALYSIS-YLD2'!$F95</f>
        <v>6.3667195316924001</v>
      </c>
      <c r="O95" s="113">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3">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3">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3">
        <f>'ANALYSIS-YLD1'!R95*VLOOKUP('ANALYSIS-YLD2'!R$4,'INTERNAL PARAMETERS-1'!$B$5:$J$44,5,FALSE)*VLOOKUP('ANALYSIS-YLD2'!R$4,'INTERNAL PARAMETERS-1'!$B$5:$J$44,7,FALSE)*'ANALYSIS-YLD2'!$F95 + 'ANALYSIS-YLD1'!R95*(1-VLOOKUP('ANALYSIS-YLD2'!R$4,'INTERNAL PARAMETERS-1'!$B$5:$J$44,5,FALSE))*VLOOKUP('ANALYSIS-YLD2'!R$4,'INTERNAL PARAMETERS-1'!$B$5:$J$44,9,FALSE)*'ANALYSIS-YLD2'!$F95</f>
        <v>20.171708569289034</v>
      </c>
      <c r="S95" s="113">
        <f>'ANALYSIS-YLD1'!S95*VLOOKUP('ANALYSIS-YLD2'!S$4,'INTERNAL PARAMETERS-1'!$B$5:$J$44,5,FALSE)*VLOOKUP('ANALYSIS-YLD2'!S$4,'INTERNAL PARAMETERS-1'!$B$5:$J$44,7,FALSE)*'ANALYSIS-YLD2'!$F95 + 'ANALYSIS-YLD1'!S95*(1-VLOOKUP('ANALYSIS-YLD2'!S$4,'INTERNAL PARAMETERS-1'!$B$5:$J$44,5,FALSE))*VLOOKUP('ANALYSIS-YLD2'!S$4,'INTERNAL PARAMETERS-1'!$B$5:$J$44,9,FALSE)*'ANALYSIS-YLD2'!$F95</f>
        <v>318.40866850804576</v>
      </c>
      <c r="T95" s="113">
        <f>'ANALYSIS-YLD1'!T95*VLOOKUP('ANALYSIS-YLD2'!T$4,'INTERNAL PARAMETERS-1'!$B$5:$J$44,5,FALSE)*VLOOKUP('ANALYSIS-YLD2'!T$4,'INTERNAL PARAMETERS-1'!$B$5:$J$44,7,FALSE)*'ANALYSIS-YLD2'!$F95 + 'ANALYSIS-YLD1'!T95*(1-VLOOKUP('ANALYSIS-YLD2'!T$4,'INTERNAL PARAMETERS-1'!$B$5:$J$44,5,FALSE))*VLOOKUP('ANALYSIS-YLD2'!T$4,'INTERNAL PARAMETERS-1'!$B$5:$J$44,9,FALSE)*'ANALYSIS-YLD2'!$F95</f>
        <v>37.821953567416941</v>
      </c>
      <c r="U95" s="113">
        <f>'ANALYSIS-YLD1'!U95*VLOOKUP('ANALYSIS-YLD2'!U$4,'INTERNAL PARAMETERS-1'!$B$5:$J$44,5,FALSE)*VLOOKUP('ANALYSIS-YLD2'!U$4,'INTERNAL PARAMETERS-1'!$B$5:$J$44,7,FALSE)*'ANALYSIS-YLD2'!$F95 + 'ANALYSIS-YLD1'!U95*(1-VLOOKUP('ANALYSIS-YLD2'!U$4,'INTERNAL PARAMETERS-1'!$B$5:$J$44,5,FALSE))*VLOOKUP('ANALYSIS-YLD2'!U$4,'INTERNAL PARAMETERS-1'!$B$5:$J$44,9,FALSE)*'ANALYSIS-YLD2'!$F95</f>
        <v>11.397286705617486</v>
      </c>
      <c r="V95" s="113">
        <f>'ANALYSIS-YLD1'!V95*VLOOKUP('ANALYSIS-YLD2'!V$4,'INTERNAL PARAMETERS-1'!$B$5:$J$44,5,FALSE)*VLOOKUP('ANALYSIS-YLD2'!V$4,'INTERNAL PARAMETERS-1'!$B$5:$J$44,7,FALSE)*'ANALYSIS-YLD2'!$F95 + 'ANALYSIS-YLD1'!V95*(1-VLOOKUP('ANALYSIS-YLD2'!V$4,'INTERNAL PARAMETERS-1'!$B$5:$J$44,5,FALSE))*VLOOKUP('ANALYSIS-YLD2'!V$4,'INTERNAL PARAMETERS-1'!$B$5:$J$44,9,FALSE)*'ANALYSIS-YLD2'!$F95</f>
        <v>177.23437774189338</v>
      </c>
      <c r="W95" s="113">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3">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3">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3">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3">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3">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3">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3">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3">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3">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3">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3">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3">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0.63038090185937423</v>
      </c>
      <c r="AJ95" s="113">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3">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3">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3">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3">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3">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3">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3">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3">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3">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2">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4">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3">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3">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11.196635262232297</v>
      </c>
      <c r="AX95" s="113">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3">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3">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3">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1.218088089699721</v>
      </c>
      <c r="BB95" s="113">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4.4108471869755608</v>
      </c>
      <c r="BC95" s="113">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0.83601589135737575</v>
      </c>
      <c r="BD95" s="113">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1.3469135700787709</v>
      </c>
      <c r="BE95" s="113">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1.0421836962963664</v>
      </c>
      <c r="BF95" s="113">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3">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5.5859744044627631</v>
      </c>
      <c r="BH95" s="113">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1.3812953618514251E-2</v>
      </c>
      <c r="BI95" s="113">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3">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1.2614492426276283</v>
      </c>
      <c r="BK95" s="113">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0.3743226675628662</v>
      </c>
      <c r="BL95" s="113">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0.11492797217454204</v>
      </c>
      <c r="BM95" s="113">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3">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0.99632752917328271</v>
      </c>
      <c r="BO95" s="113">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0.33094367334846164</v>
      </c>
      <c r="BP95" s="113">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1.7601334803282125E-2</v>
      </c>
      <c r="BQ95" s="113">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1.4805732979412078</v>
      </c>
      <c r="BR95" s="113">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2.5177512870310476E-2</v>
      </c>
      <c r="BS95" s="113">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7.4911322763623334E-3</v>
      </c>
      <c r="BT95" s="113">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3">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3">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3">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3">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3">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3">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3.2742595570235187E-3</v>
      </c>
      <c r="CA95" s="113">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3">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3">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7.2760240731621515E-3</v>
      </c>
      <c r="CD95" s="113">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6.1050079887820581E-2</v>
      </c>
      <c r="CE95" s="113">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0.11319358445094009</v>
      </c>
      <c r="CF95" s="113">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0.54481233755747316</v>
      </c>
      <c r="CG95" s="113">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3.008713209020868E-3</v>
      </c>
      <c r="CH95" s="112">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4">
        <f t="shared" si="2"/>
        <v>1684.4078689554049</v>
      </c>
      <c r="CK95" s="112">
        <f t="shared" si="3"/>
        <v>30.991900416234753</v>
      </c>
    </row>
    <row r="96" spans="2:89" x14ac:dyDescent="0.5">
      <c r="B96" s="129" t="s">
        <v>26</v>
      </c>
      <c r="C96" s="128" t="s">
        <v>2</v>
      </c>
      <c r="D96" s="128" t="s">
        <v>19</v>
      </c>
      <c r="E96" s="127">
        <f>'INPUTS-Incidence'!E96</f>
        <v>7018.3557810827342</v>
      </c>
      <c r="F96" s="126">
        <f>'INTERNAL PARAMETERS-1'!M6</f>
        <v>78.760000000000005</v>
      </c>
      <c r="G96" s="114">
        <f>'ANALYSIS-YLD1'!G96*VLOOKUP('ANALYSIS-YLD2'!G$4,'INTERNAL PARAMETERS-1'!$B$5:$J$44,5,FALSE)*VLOOKUP('ANALYSIS-YLD2'!G$4,'INTERNAL PARAMETERS-1'!$B$5:$J$44,7,FALSE)*'ANALYSIS-YLD2'!$F96 + 'ANALYSIS-YLD1'!G96*(1-VLOOKUP('ANALYSIS-YLD2'!G$4,'INTERNAL PARAMETERS-1'!$B$5:$J$44,5,FALSE))*VLOOKUP('ANALYSIS-YLD2'!G$4,'INTERNAL PARAMETERS-1'!$B$5:$J$44,9,FALSE)*'ANALYSIS-YLD2'!$F96</f>
        <v>496.41029836700608</v>
      </c>
      <c r="H96" s="113">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3">
        <f>'ANALYSIS-YLD1'!I96*VLOOKUP('ANALYSIS-YLD2'!I$4,'INTERNAL PARAMETERS-1'!$B$5:$J$44,5,FALSE)*VLOOKUP('ANALYSIS-YLD2'!I$4,'INTERNAL PARAMETERS-1'!$B$5:$J$44,7,FALSE)*'ANALYSIS-YLD2'!$F96 + 'ANALYSIS-YLD1'!I96*(1-VLOOKUP('ANALYSIS-YLD2'!I$4,'INTERNAL PARAMETERS-1'!$B$5:$J$44,5,FALSE))*VLOOKUP('ANALYSIS-YLD2'!I$4,'INTERNAL PARAMETERS-1'!$B$5:$J$44,9,FALSE)*'ANALYSIS-YLD2'!$F96</f>
        <v>1286.1238680741048</v>
      </c>
      <c r="J96" s="113">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3">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3">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3">
        <f>'ANALYSIS-YLD1'!M96*VLOOKUP('ANALYSIS-YLD2'!M$4,'INTERNAL PARAMETERS-1'!$B$5:$J$44,5,FALSE)*VLOOKUP('ANALYSIS-YLD2'!M$4,'INTERNAL PARAMETERS-1'!$B$5:$J$44,7,FALSE)*'ANALYSIS-YLD2'!$F96 + 'ANALYSIS-YLD1'!M96*(1-VLOOKUP('ANALYSIS-YLD2'!M$4,'INTERNAL PARAMETERS-1'!$B$5:$J$44,5,FALSE))*VLOOKUP('ANALYSIS-YLD2'!M$4,'INTERNAL PARAMETERS-1'!$B$5:$J$44,9,FALSE)*'ANALYSIS-YLD2'!$F96</f>
        <v>9.7766619337295619</v>
      </c>
      <c r="N96" s="113">
        <f>'ANALYSIS-YLD1'!N96*VLOOKUP('ANALYSIS-YLD2'!N$4,'INTERNAL PARAMETERS-1'!$B$5:$J$44,5,FALSE)*VLOOKUP('ANALYSIS-YLD2'!N$4,'INTERNAL PARAMETERS-1'!$B$5:$J$44,7,FALSE)*'ANALYSIS-YLD2'!$F96 + 'ANALYSIS-YLD1'!N96*(1-VLOOKUP('ANALYSIS-YLD2'!N$4,'INTERNAL PARAMETERS-1'!$B$5:$J$44,5,FALSE))*VLOOKUP('ANALYSIS-YLD2'!N$4,'INTERNAL PARAMETERS-1'!$B$5:$J$44,9,FALSE)*'ANALYSIS-YLD2'!$F96</f>
        <v>8.6689415789161934</v>
      </c>
      <c r="O96" s="113">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3">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3">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3">
        <f>'ANALYSIS-YLD1'!R96*VLOOKUP('ANALYSIS-YLD2'!R$4,'INTERNAL PARAMETERS-1'!$B$5:$J$44,5,FALSE)*VLOOKUP('ANALYSIS-YLD2'!R$4,'INTERNAL PARAMETERS-1'!$B$5:$J$44,7,FALSE)*'ANALYSIS-YLD2'!$F96 + 'ANALYSIS-YLD1'!R96*(1-VLOOKUP('ANALYSIS-YLD2'!R$4,'INTERNAL PARAMETERS-1'!$B$5:$J$44,5,FALSE))*VLOOKUP('ANALYSIS-YLD2'!R$4,'INTERNAL PARAMETERS-1'!$B$5:$J$44,9,FALSE)*'ANALYSIS-YLD2'!$F96</f>
        <v>11.5585519208415</v>
      </c>
      <c r="S96" s="113">
        <f>'ANALYSIS-YLD1'!S96*VLOOKUP('ANALYSIS-YLD2'!S$4,'INTERNAL PARAMETERS-1'!$B$5:$J$44,5,FALSE)*VLOOKUP('ANALYSIS-YLD2'!S$4,'INTERNAL PARAMETERS-1'!$B$5:$J$44,7,FALSE)*'ANALYSIS-YLD2'!$F96 + 'ANALYSIS-YLD1'!S96*(1-VLOOKUP('ANALYSIS-YLD2'!S$4,'INTERNAL PARAMETERS-1'!$B$5:$J$44,5,FALSE))*VLOOKUP('ANALYSIS-YLD2'!S$4,'INTERNAL PARAMETERS-1'!$B$5:$J$44,9,FALSE)*'ANALYSIS-YLD2'!$F96</f>
        <v>405.26676841616433</v>
      </c>
      <c r="T96" s="113">
        <f>'ANALYSIS-YLD1'!T96*VLOOKUP('ANALYSIS-YLD2'!T$4,'INTERNAL PARAMETERS-1'!$B$5:$J$44,5,FALSE)*VLOOKUP('ANALYSIS-YLD2'!T$4,'INTERNAL PARAMETERS-1'!$B$5:$J$44,7,FALSE)*'ANALYSIS-YLD2'!$F96 + 'ANALYSIS-YLD1'!T96*(1-VLOOKUP('ANALYSIS-YLD2'!T$4,'INTERNAL PARAMETERS-1'!$B$5:$J$44,5,FALSE))*VLOOKUP('ANALYSIS-YLD2'!T$4,'INTERNAL PARAMETERS-1'!$B$5:$J$44,9,FALSE)*'ANALYSIS-YLD2'!$F96</f>
        <v>54.181541277496507</v>
      </c>
      <c r="U96" s="113">
        <f>'ANALYSIS-YLD1'!U96*VLOOKUP('ANALYSIS-YLD2'!U$4,'INTERNAL PARAMETERS-1'!$B$5:$J$44,5,FALSE)*VLOOKUP('ANALYSIS-YLD2'!U$4,'INTERNAL PARAMETERS-1'!$B$5:$J$44,7,FALSE)*'ANALYSIS-YLD2'!$F96 + 'ANALYSIS-YLD1'!U96*(1-VLOOKUP('ANALYSIS-YLD2'!U$4,'INTERNAL PARAMETERS-1'!$B$5:$J$44,5,FALSE))*VLOOKUP('ANALYSIS-YLD2'!U$4,'INTERNAL PARAMETERS-1'!$B$5:$J$44,9,FALSE)*'ANALYSIS-YLD2'!$F96</f>
        <v>38.094644288945126</v>
      </c>
      <c r="V96" s="113">
        <f>'ANALYSIS-YLD1'!V96*VLOOKUP('ANALYSIS-YLD2'!V$4,'INTERNAL PARAMETERS-1'!$B$5:$J$44,5,FALSE)*VLOOKUP('ANALYSIS-YLD2'!V$4,'INTERNAL PARAMETERS-1'!$B$5:$J$44,7,FALSE)*'ANALYSIS-YLD2'!$F96 + 'ANALYSIS-YLD1'!V96*(1-VLOOKUP('ANALYSIS-YLD2'!V$4,'INTERNAL PARAMETERS-1'!$B$5:$J$44,5,FALSE))*VLOOKUP('ANALYSIS-YLD2'!V$4,'INTERNAL PARAMETERS-1'!$B$5:$J$44,9,FALSE)*'ANALYSIS-YLD2'!$F96</f>
        <v>267.99713793399172</v>
      </c>
      <c r="W96" s="113">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3">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3">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3">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3">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3">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3">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3">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3">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3">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4.6953024201360032</v>
      </c>
      <c r="AG96" s="113">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3">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1.3243160672178467</v>
      </c>
      <c r="AI96" s="113">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3.612047475262969</v>
      </c>
      <c r="AJ96" s="113">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4.6953024201360032</v>
      </c>
      <c r="AK96" s="113">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3">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3">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3">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3">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3">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3">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3">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3">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2">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4">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3">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3">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19.280058384227278</v>
      </c>
      <c r="AX96" s="113">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3">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3">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3">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1.4649073411104061</v>
      </c>
      <c r="BB96" s="113">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6.4825652319135978</v>
      </c>
      <c r="BC96" s="113">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1.125104579464175</v>
      </c>
      <c r="BD96" s="113">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4.189232507323478</v>
      </c>
      <c r="BE96" s="113">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2.7394944749553374</v>
      </c>
      <c r="BF96" s="113">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3">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7.6741375325695165</v>
      </c>
      <c r="BH96" s="113">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2.1358388286295566E-2</v>
      </c>
      <c r="BI96" s="113">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3">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2.0588584901501044</v>
      </c>
      <c r="BK96" s="113">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1.2178763536300721</v>
      </c>
      <c r="BL96" s="113">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0.40279149713578938</v>
      </c>
      <c r="BM96" s="113">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3.6209251024407058E-2</v>
      </c>
      <c r="BN96" s="113">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2.9069349330702785</v>
      </c>
      <c r="BO96" s="113">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2.2726944336340669</v>
      </c>
      <c r="BP96" s="113">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4.8027631819929549E-2</v>
      </c>
      <c r="BQ96" s="113">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3.5427403308112813</v>
      </c>
      <c r="BR96" s="113">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7.7861531430150815E-2</v>
      </c>
      <c r="BS96" s="113">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6.8639135234771142E-3</v>
      </c>
      <c r="BT96" s="113">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3">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3">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3">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3">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3">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3">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1.6874214069626588E-3</v>
      </c>
      <c r="CA96" s="113">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3">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3">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1.3594192941231797E-2</v>
      </c>
      <c r="CD96" s="113">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0.12129309809173454</v>
      </c>
      <c r="CE96" s="113">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0.16530033671539765</v>
      </c>
      <c r="CF96" s="113">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0.16379901289662871</v>
      </c>
      <c r="CG96" s="113">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2">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4">
        <f t="shared" si="2"/>
        <v>2592.405382173949</v>
      </c>
      <c r="CK96" s="112">
        <f t="shared" si="3"/>
        <v>56.013390868131602</v>
      </c>
    </row>
    <row r="97" spans="2:89" x14ac:dyDescent="0.5">
      <c r="B97" s="129" t="s">
        <v>26</v>
      </c>
      <c r="C97" s="128" t="s">
        <v>2</v>
      </c>
      <c r="D97" s="128" t="s">
        <v>18</v>
      </c>
      <c r="E97" s="127">
        <f>'INPUTS-Incidence'!E97</f>
        <v>10544.356192671759</v>
      </c>
      <c r="F97" s="126">
        <f>'INTERNAL PARAMETERS-1'!M7</f>
        <v>73.784999999999997</v>
      </c>
      <c r="G97" s="114">
        <f>'ANALYSIS-YLD1'!G97*VLOOKUP('ANALYSIS-YLD2'!G$4,'INTERNAL PARAMETERS-1'!$B$5:$J$44,5,FALSE)*VLOOKUP('ANALYSIS-YLD2'!G$4,'INTERNAL PARAMETERS-1'!$B$5:$J$44,7,FALSE)*'ANALYSIS-YLD2'!$F97 + 'ANALYSIS-YLD1'!G97*(1-VLOOKUP('ANALYSIS-YLD2'!G$4,'INTERNAL PARAMETERS-1'!$B$5:$J$44,5,FALSE))*VLOOKUP('ANALYSIS-YLD2'!G$4,'INTERNAL PARAMETERS-1'!$B$5:$J$44,9,FALSE)*'ANALYSIS-YLD2'!$F97</f>
        <v>1385.4303222720855</v>
      </c>
      <c r="H97" s="113">
        <f>'ANALYSIS-YLD1'!H97*VLOOKUP('ANALYSIS-YLD2'!H$4,'INTERNAL PARAMETERS-1'!$B$5:$J$44,5,FALSE)*VLOOKUP('ANALYSIS-YLD2'!H$4,'INTERNAL PARAMETERS-1'!$B$5:$J$44,7,FALSE)*'ANALYSIS-YLD2'!$F97 + 'ANALYSIS-YLD1'!H97*(1-VLOOKUP('ANALYSIS-YLD2'!H$4,'INTERNAL PARAMETERS-1'!$B$5:$J$44,5,FALSE))*VLOOKUP('ANALYSIS-YLD2'!H$4,'INTERNAL PARAMETERS-1'!$B$5:$J$44,9,FALSE)*'ANALYSIS-YLD2'!$F97</f>
        <v>696.2434217190787</v>
      </c>
      <c r="I97" s="113">
        <f>'ANALYSIS-YLD1'!I97*VLOOKUP('ANALYSIS-YLD2'!I$4,'INTERNAL PARAMETERS-1'!$B$5:$J$44,5,FALSE)*VLOOKUP('ANALYSIS-YLD2'!I$4,'INTERNAL PARAMETERS-1'!$B$5:$J$44,7,FALSE)*'ANALYSIS-YLD2'!$F97 + 'ANALYSIS-YLD1'!I97*(1-VLOOKUP('ANALYSIS-YLD2'!I$4,'INTERNAL PARAMETERS-1'!$B$5:$J$44,5,FALSE))*VLOOKUP('ANALYSIS-YLD2'!I$4,'INTERNAL PARAMETERS-1'!$B$5:$J$44,9,FALSE)*'ANALYSIS-YLD2'!$F97</f>
        <v>2192.8121551414015</v>
      </c>
      <c r="J97" s="113">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3">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3">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3">
        <f>'ANALYSIS-YLD1'!M97*VLOOKUP('ANALYSIS-YLD2'!M$4,'INTERNAL PARAMETERS-1'!$B$5:$J$44,5,FALSE)*VLOOKUP('ANALYSIS-YLD2'!M$4,'INTERNAL PARAMETERS-1'!$B$5:$J$44,7,FALSE)*'ANALYSIS-YLD2'!$F97 + 'ANALYSIS-YLD1'!M97*(1-VLOOKUP('ANALYSIS-YLD2'!M$4,'INTERNAL PARAMETERS-1'!$B$5:$J$44,5,FALSE))*VLOOKUP('ANALYSIS-YLD2'!M$4,'INTERNAL PARAMETERS-1'!$B$5:$J$44,9,FALSE)*'ANALYSIS-YLD2'!$F97</f>
        <v>20.062751121445331</v>
      </c>
      <c r="N97" s="113">
        <f>'ANALYSIS-YLD1'!N97*VLOOKUP('ANALYSIS-YLD2'!N$4,'INTERNAL PARAMETERS-1'!$B$5:$J$44,5,FALSE)*VLOOKUP('ANALYSIS-YLD2'!N$4,'INTERNAL PARAMETERS-1'!$B$5:$J$44,7,FALSE)*'ANALYSIS-YLD2'!$F97 + 'ANALYSIS-YLD1'!N97*(1-VLOOKUP('ANALYSIS-YLD2'!N$4,'INTERNAL PARAMETERS-1'!$B$5:$J$44,5,FALSE))*VLOOKUP('ANALYSIS-YLD2'!N$4,'INTERNAL PARAMETERS-1'!$B$5:$J$44,9,FALSE)*'ANALYSIS-YLD2'!$F97</f>
        <v>9.8237660622099572</v>
      </c>
      <c r="O97" s="113">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3">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3">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3">
        <f>'ANALYSIS-YLD1'!R97*VLOOKUP('ANALYSIS-YLD2'!R$4,'INTERNAL PARAMETERS-1'!$B$5:$J$44,5,FALSE)*VLOOKUP('ANALYSIS-YLD2'!R$4,'INTERNAL PARAMETERS-1'!$B$5:$J$44,7,FALSE)*'ANALYSIS-YLD2'!$F97 + 'ANALYSIS-YLD1'!R97*(1-VLOOKUP('ANALYSIS-YLD2'!R$4,'INTERNAL PARAMETERS-1'!$B$5:$J$44,5,FALSE))*VLOOKUP('ANALYSIS-YLD2'!R$4,'INTERNAL PARAMETERS-1'!$B$5:$J$44,9,FALSE)*'ANALYSIS-YLD2'!$F97</f>
        <v>8.8556815974481555</v>
      </c>
      <c r="S97" s="113">
        <f>'ANALYSIS-YLD1'!S97*VLOOKUP('ANALYSIS-YLD2'!S$4,'INTERNAL PARAMETERS-1'!$B$5:$J$44,5,FALSE)*VLOOKUP('ANALYSIS-YLD2'!S$4,'INTERNAL PARAMETERS-1'!$B$5:$J$44,7,FALSE)*'ANALYSIS-YLD2'!$F97 + 'ANALYSIS-YLD1'!S97*(1-VLOOKUP('ANALYSIS-YLD2'!S$4,'INTERNAL PARAMETERS-1'!$B$5:$J$44,5,FALSE))*VLOOKUP('ANALYSIS-YLD2'!S$4,'INTERNAL PARAMETERS-1'!$B$5:$J$44,9,FALSE)*'ANALYSIS-YLD2'!$F97</f>
        <v>600.13995826632913</v>
      </c>
      <c r="T97" s="113">
        <f>'ANALYSIS-YLD1'!T97*VLOOKUP('ANALYSIS-YLD2'!T$4,'INTERNAL PARAMETERS-1'!$B$5:$J$44,5,FALSE)*VLOOKUP('ANALYSIS-YLD2'!T$4,'INTERNAL PARAMETERS-1'!$B$5:$J$44,7,FALSE)*'ANALYSIS-YLD2'!$F97 + 'ANALYSIS-YLD1'!T97*(1-VLOOKUP('ANALYSIS-YLD2'!T$4,'INTERNAL PARAMETERS-1'!$B$5:$J$44,5,FALSE))*VLOOKUP('ANALYSIS-YLD2'!T$4,'INTERNAL PARAMETERS-1'!$B$5:$J$44,9,FALSE)*'ANALYSIS-YLD2'!$F97</f>
        <v>33.206471944465555</v>
      </c>
      <c r="U97" s="113">
        <f>'ANALYSIS-YLD1'!U97*VLOOKUP('ANALYSIS-YLD2'!U$4,'INTERNAL PARAMETERS-1'!$B$5:$J$44,5,FALSE)*VLOOKUP('ANALYSIS-YLD2'!U$4,'INTERNAL PARAMETERS-1'!$B$5:$J$44,7,FALSE)*'ANALYSIS-YLD2'!$F97 + 'ANALYSIS-YLD1'!U97*(1-VLOOKUP('ANALYSIS-YLD2'!U$4,'INTERNAL PARAMETERS-1'!$B$5:$J$44,5,FALSE))*VLOOKUP('ANALYSIS-YLD2'!U$4,'INTERNAL PARAMETERS-1'!$B$5:$J$44,9,FALSE)*'ANALYSIS-YLD2'!$F97</f>
        <v>43.778517582757324</v>
      </c>
      <c r="V97" s="113">
        <f>'ANALYSIS-YLD1'!V97*VLOOKUP('ANALYSIS-YLD2'!V$4,'INTERNAL PARAMETERS-1'!$B$5:$J$44,5,FALSE)*VLOOKUP('ANALYSIS-YLD2'!V$4,'INTERNAL PARAMETERS-1'!$B$5:$J$44,7,FALSE)*'ANALYSIS-YLD2'!$F97 + 'ANALYSIS-YLD1'!V97*(1-VLOOKUP('ANALYSIS-YLD2'!V$4,'INTERNAL PARAMETERS-1'!$B$5:$J$44,5,FALSE))*VLOOKUP('ANALYSIS-YLD2'!V$4,'INTERNAL PARAMETERS-1'!$B$5:$J$44,9,FALSE)*'ANALYSIS-YLD2'!$F97</f>
        <v>282.92494107106961</v>
      </c>
      <c r="W97" s="113">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3">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3">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3">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3">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3">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3">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3">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3">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3">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5.3949138435677009</v>
      </c>
      <c r="AG97" s="113">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34.039026140191346</v>
      </c>
      <c r="AH97" s="113">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3">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0.69165562097021804</v>
      </c>
      <c r="AJ97" s="113">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3">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3">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3">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3">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3">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3">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3">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3">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3">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2">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4">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3">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3">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35.088483802795629</v>
      </c>
      <c r="AX97" s="113">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3">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3">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3">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3.2088370907807717</v>
      </c>
      <c r="BB97" s="113">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7.8414514366893107</v>
      </c>
      <c r="BC97" s="113">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2.2904165066296454</v>
      </c>
      <c r="BD97" s="113">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6.5482340197361371</v>
      </c>
      <c r="BE97" s="113">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7.4456308533967288</v>
      </c>
      <c r="BF97" s="113">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3">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12.13050145885113</v>
      </c>
      <c r="BH97" s="113">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1.3972608295463E-2</v>
      </c>
      <c r="BI97" s="113">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3">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2.3200919732597631</v>
      </c>
      <c r="BK97" s="113">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1.6122492590476953</v>
      </c>
      <c r="BL97" s="113">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2.1216707272282944</v>
      </c>
      <c r="BM97" s="113">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0.17767637709045542</v>
      </c>
      <c r="BN97" s="113">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2.7480366086059509</v>
      </c>
      <c r="BO97" s="113">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3.1944993989113497</v>
      </c>
      <c r="BP97" s="113">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0.10473516306447563</v>
      </c>
      <c r="BQ97" s="113">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5.379219550433068</v>
      </c>
      <c r="BR97" s="113">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0.18040624378860634</v>
      </c>
      <c r="BS97" s="113">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1.1577616492931885E-2</v>
      </c>
      <c r="BT97" s="113">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3">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3">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3">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3">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3">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3">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1.6560710346676229E-2</v>
      </c>
      <c r="CA97" s="113">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3">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3">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3.9675994584834541E-2</v>
      </c>
      <c r="CD97" s="113">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0.11557819951342389</v>
      </c>
      <c r="CE97" s="113">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0.22662333916147298</v>
      </c>
      <c r="CF97" s="113">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0.51666710199996901</v>
      </c>
      <c r="CG97" s="113">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2">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4">
        <f t="shared" si="2"/>
        <v>5313.4035823830191</v>
      </c>
      <c r="CK97" s="112">
        <f t="shared" si="3"/>
        <v>93.332796040703798</v>
      </c>
    </row>
    <row r="98" spans="2:89" x14ac:dyDescent="0.5">
      <c r="B98" s="129" t="s">
        <v>26</v>
      </c>
      <c r="C98" s="128" t="s">
        <v>2</v>
      </c>
      <c r="D98" s="128" t="s">
        <v>17</v>
      </c>
      <c r="E98" s="127">
        <f>'INPUTS-Incidence'!E98</f>
        <v>22034.138068221873</v>
      </c>
      <c r="F98" s="126">
        <f>'INTERNAL PARAMETERS-1'!M8</f>
        <v>68.824999999999989</v>
      </c>
      <c r="G98" s="114">
        <f>'ANALYSIS-YLD1'!G98*VLOOKUP('ANALYSIS-YLD2'!G$4,'INTERNAL PARAMETERS-1'!$B$5:$J$44,5,FALSE)*VLOOKUP('ANALYSIS-YLD2'!G$4,'INTERNAL PARAMETERS-1'!$B$5:$J$44,7,FALSE)*'ANALYSIS-YLD2'!$F98 + 'ANALYSIS-YLD1'!G98*(1-VLOOKUP('ANALYSIS-YLD2'!G$4,'INTERNAL PARAMETERS-1'!$B$5:$J$44,5,FALSE))*VLOOKUP('ANALYSIS-YLD2'!G$4,'INTERNAL PARAMETERS-1'!$B$5:$J$44,9,FALSE)*'ANALYSIS-YLD2'!$F98</f>
        <v>4178.6535537567552</v>
      </c>
      <c r="H98" s="113">
        <f>'ANALYSIS-YLD1'!H98*VLOOKUP('ANALYSIS-YLD2'!H$4,'INTERNAL PARAMETERS-1'!$B$5:$J$44,5,FALSE)*VLOOKUP('ANALYSIS-YLD2'!H$4,'INTERNAL PARAMETERS-1'!$B$5:$J$44,7,FALSE)*'ANALYSIS-YLD2'!$F98 + 'ANALYSIS-YLD1'!H98*(1-VLOOKUP('ANALYSIS-YLD2'!H$4,'INTERNAL PARAMETERS-1'!$B$5:$J$44,5,FALSE))*VLOOKUP('ANALYSIS-YLD2'!H$4,'INTERNAL PARAMETERS-1'!$B$5:$J$44,9,FALSE)*'ANALYSIS-YLD2'!$F98</f>
        <v>2270.23016015147</v>
      </c>
      <c r="I98" s="113">
        <f>'ANALYSIS-YLD1'!I98*VLOOKUP('ANALYSIS-YLD2'!I$4,'INTERNAL PARAMETERS-1'!$B$5:$J$44,5,FALSE)*VLOOKUP('ANALYSIS-YLD2'!I$4,'INTERNAL PARAMETERS-1'!$B$5:$J$44,7,FALSE)*'ANALYSIS-YLD2'!$F98 + 'ANALYSIS-YLD1'!I98*(1-VLOOKUP('ANALYSIS-YLD2'!I$4,'INTERNAL PARAMETERS-1'!$B$5:$J$44,5,FALSE))*VLOOKUP('ANALYSIS-YLD2'!I$4,'INTERNAL PARAMETERS-1'!$B$5:$J$44,9,FALSE)*'ANALYSIS-YLD2'!$F98</f>
        <v>4752.1072137249284</v>
      </c>
      <c r="J98" s="113">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3">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3">
        <f>'ANALYSIS-YLD1'!L98*VLOOKUP('ANALYSIS-YLD2'!L$4,'INTERNAL PARAMETERS-1'!$B$5:$J$44,5,FALSE)*VLOOKUP('ANALYSIS-YLD2'!L$4,'INTERNAL PARAMETERS-1'!$B$5:$J$44,7,FALSE)*'ANALYSIS-YLD2'!$F98 + 'ANALYSIS-YLD1'!L98*(1-VLOOKUP('ANALYSIS-YLD2'!L$4,'INTERNAL PARAMETERS-1'!$B$5:$J$44,5,FALSE))*VLOOKUP('ANALYSIS-YLD2'!L$4,'INTERNAL PARAMETERS-1'!$B$5:$J$44,9,FALSE)*'ANALYSIS-YLD2'!$F98</f>
        <v>25.877548364634197</v>
      </c>
      <c r="M98" s="113">
        <f>'ANALYSIS-YLD1'!M98*VLOOKUP('ANALYSIS-YLD2'!M$4,'INTERNAL PARAMETERS-1'!$B$5:$J$44,5,FALSE)*VLOOKUP('ANALYSIS-YLD2'!M$4,'INTERNAL PARAMETERS-1'!$B$5:$J$44,7,FALSE)*'ANALYSIS-YLD2'!$F98 + 'ANALYSIS-YLD1'!M98*(1-VLOOKUP('ANALYSIS-YLD2'!M$4,'INTERNAL PARAMETERS-1'!$B$5:$J$44,5,FALSE))*VLOOKUP('ANALYSIS-YLD2'!M$4,'INTERNAL PARAMETERS-1'!$B$5:$J$44,9,FALSE)*'ANALYSIS-YLD2'!$F98</f>
        <v>33.36339961087733</v>
      </c>
      <c r="N98" s="113">
        <f>'ANALYSIS-YLD1'!N98*VLOOKUP('ANALYSIS-YLD2'!N$4,'INTERNAL PARAMETERS-1'!$B$5:$J$44,5,FALSE)*VLOOKUP('ANALYSIS-YLD2'!N$4,'INTERNAL PARAMETERS-1'!$B$5:$J$44,7,FALSE)*'ANALYSIS-YLD2'!$F98 + 'ANALYSIS-YLD1'!N98*(1-VLOOKUP('ANALYSIS-YLD2'!N$4,'INTERNAL PARAMETERS-1'!$B$5:$J$44,5,FALSE))*VLOOKUP('ANALYSIS-YLD2'!N$4,'INTERNAL PARAMETERS-1'!$B$5:$J$44,9,FALSE)*'ANALYSIS-YLD2'!$F98</f>
        <v>21.235581146781637</v>
      </c>
      <c r="O98" s="113">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3">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3">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3">
        <f>'ANALYSIS-YLD1'!R98*VLOOKUP('ANALYSIS-YLD2'!R$4,'INTERNAL PARAMETERS-1'!$B$5:$J$44,5,FALSE)*VLOOKUP('ANALYSIS-YLD2'!R$4,'INTERNAL PARAMETERS-1'!$B$5:$J$44,7,FALSE)*'ANALYSIS-YLD2'!$F98 + 'ANALYSIS-YLD1'!R98*(1-VLOOKUP('ANALYSIS-YLD2'!R$4,'INTERNAL PARAMETERS-1'!$B$5:$J$44,5,FALSE))*VLOOKUP('ANALYSIS-YLD2'!R$4,'INTERNAL PARAMETERS-1'!$B$5:$J$44,9,FALSE)*'ANALYSIS-YLD2'!$F98</f>
        <v>21.476060063326514</v>
      </c>
      <c r="S98" s="113">
        <f>'ANALYSIS-YLD1'!S98*VLOOKUP('ANALYSIS-YLD2'!S$4,'INTERNAL PARAMETERS-1'!$B$5:$J$44,5,FALSE)*VLOOKUP('ANALYSIS-YLD2'!S$4,'INTERNAL PARAMETERS-1'!$B$5:$J$44,7,FALSE)*'ANALYSIS-YLD2'!$F98 + 'ANALYSIS-YLD1'!S98*(1-VLOOKUP('ANALYSIS-YLD2'!S$4,'INTERNAL PARAMETERS-1'!$B$5:$J$44,5,FALSE))*VLOOKUP('ANALYSIS-YLD2'!S$4,'INTERNAL PARAMETERS-1'!$B$5:$J$44,9,FALSE)*'ANALYSIS-YLD2'!$F98</f>
        <v>887.88220529865941</v>
      </c>
      <c r="T98" s="113">
        <f>'ANALYSIS-YLD1'!T98*VLOOKUP('ANALYSIS-YLD2'!T$4,'INTERNAL PARAMETERS-1'!$B$5:$J$44,5,FALSE)*VLOOKUP('ANALYSIS-YLD2'!T$4,'INTERNAL PARAMETERS-1'!$B$5:$J$44,7,FALSE)*'ANALYSIS-YLD2'!$F98 + 'ANALYSIS-YLD1'!T98*(1-VLOOKUP('ANALYSIS-YLD2'!T$4,'INTERNAL PARAMETERS-1'!$B$5:$J$44,5,FALSE))*VLOOKUP('ANALYSIS-YLD2'!T$4,'INTERNAL PARAMETERS-1'!$B$5:$J$44,9,FALSE)*'ANALYSIS-YLD2'!$F98</f>
        <v>63.274427330403022</v>
      </c>
      <c r="U98" s="113">
        <f>'ANALYSIS-YLD1'!U98*VLOOKUP('ANALYSIS-YLD2'!U$4,'INTERNAL PARAMETERS-1'!$B$5:$J$44,5,FALSE)*VLOOKUP('ANALYSIS-YLD2'!U$4,'INTERNAL PARAMETERS-1'!$B$5:$J$44,7,FALSE)*'ANALYSIS-YLD2'!$F98 + 'ANALYSIS-YLD1'!U98*(1-VLOOKUP('ANALYSIS-YLD2'!U$4,'INTERNAL PARAMETERS-1'!$B$5:$J$44,5,FALSE))*VLOOKUP('ANALYSIS-YLD2'!U$4,'INTERNAL PARAMETERS-1'!$B$5:$J$44,9,FALSE)*'ANALYSIS-YLD2'!$F98</f>
        <v>69.334056242463816</v>
      </c>
      <c r="V98" s="113">
        <f>'ANALYSIS-YLD1'!V98*VLOOKUP('ANALYSIS-YLD2'!V$4,'INTERNAL PARAMETERS-1'!$B$5:$J$44,5,FALSE)*VLOOKUP('ANALYSIS-YLD2'!V$4,'INTERNAL PARAMETERS-1'!$B$5:$J$44,7,FALSE)*'ANALYSIS-YLD2'!$F98 + 'ANALYSIS-YLD1'!V98*(1-VLOOKUP('ANALYSIS-YLD2'!V$4,'INTERNAL PARAMETERS-1'!$B$5:$J$44,5,FALSE))*VLOOKUP('ANALYSIS-YLD2'!V$4,'INTERNAL PARAMETERS-1'!$B$5:$J$44,9,FALSE)*'ANALYSIS-YLD2'!$F98</f>
        <v>520.72829166019039</v>
      </c>
      <c r="W98" s="113">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3">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3">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3">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3">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3">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3">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3">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3">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3">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3">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3">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3">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2.8760414014022944</v>
      </c>
      <c r="AJ98" s="113">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3">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3">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3">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3">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3">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3">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3">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3">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3">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2">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4">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3">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3">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81.521331496761562</v>
      </c>
      <c r="AX98" s="113">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3">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3">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3">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5.7207022206572411</v>
      </c>
      <c r="BB98" s="113">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18.172072361141201</v>
      </c>
      <c r="BC98" s="113">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7.4599801910878822</v>
      </c>
      <c r="BD98" s="113">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15.312610894294039</v>
      </c>
      <c r="BE98" s="113">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28.486492537643805</v>
      </c>
      <c r="BF98" s="113">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3">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19.239927192994617</v>
      </c>
      <c r="BH98" s="113">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2.8543342785602381E-2</v>
      </c>
      <c r="BI98" s="113">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3">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4.5779073921982034</v>
      </c>
      <c r="BK98" s="113">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4.9663273154214558</v>
      </c>
      <c r="BL98" s="113">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12.176619793898034</v>
      </c>
      <c r="BM98" s="113">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1.45186032274449</v>
      </c>
      <c r="BN98" s="113">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3.5135123489406537</v>
      </c>
      <c r="BO98" s="113">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2.5831427764630703</v>
      </c>
      <c r="BP98" s="113">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0.23534721688695476</v>
      </c>
      <c r="BQ98" s="113">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12.170117741452822</v>
      </c>
      <c r="BR98" s="113">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0.45196250869393639</v>
      </c>
      <c r="BS98" s="113">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2.9708925463831151E-2</v>
      </c>
      <c r="BT98" s="113">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3">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3">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3">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3">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3">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3">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7.3809711379891493E-2</v>
      </c>
      <c r="CA98" s="113">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3">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3">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9.9951410936832824E-2</v>
      </c>
      <c r="CD98" s="113">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0.25500369500353248</v>
      </c>
      <c r="CE98" s="113">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0.37212571341261896</v>
      </c>
      <c r="CF98" s="113">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1.7910792451089972</v>
      </c>
      <c r="CG98" s="113">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1.6955355208306443E-2</v>
      </c>
      <c r="CH98" s="112">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4">
        <f t="shared" si="2"/>
        <v>12847.038538751895</v>
      </c>
      <c r="CK98" s="112">
        <f t="shared" si="3"/>
        <v>220.70709171057956</v>
      </c>
    </row>
    <row r="99" spans="2:89" x14ac:dyDescent="0.5">
      <c r="B99" s="129" t="s">
        <v>26</v>
      </c>
      <c r="C99" s="128" t="s">
        <v>2</v>
      </c>
      <c r="D99" s="128" t="s">
        <v>16</v>
      </c>
      <c r="E99" s="127">
        <f>'INPUTS-Incidence'!E99</f>
        <v>26872.29512152819</v>
      </c>
      <c r="F99" s="126">
        <f>'INTERNAL PARAMETERS-1'!M9</f>
        <v>63.875</v>
      </c>
      <c r="G99" s="114">
        <f>'ANALYSIS-YLD1'!G99*VLOOKUP('ANALYSIS-YLD2'!G$4,'INTERNAL PARAMETERS-1'!$B$5:$J$44,5,FALSE)*VLOOKUP('ANALYSIS-YLD2'!G$4,'INTERNAL PARAMETERS-1'!$B$5:$J$44,7,FALSE)*'ANALYSIS-YLD2'!$F99 + 'ANALYSIS-YLD1'!G99*(1-VLOOKUP('ANALYSIS-YLD2'!G$4,'INTERNAL PARAMETERS-1'!$B$5:$J$44,5,FALSE))*VLOOKUP('ANALYSIS-YLD2'!G$4,'INTERNAL PARAMETERS-1'!$B$5:$J$44,9,FALSE)*'ANALYSIS-YLD2'!$F99</f>
        <v>4693.7676765850774</v>
      </c>
      <c r="H99" s="113">
        <f>'ANALYSIS-YLD1'!H99*VLOOKUP('ANALYSIS-YLD2'!H$4,'INTERNAL PARAMETERS-1'!$B$5:$J$44,5,FALSE)*VLOOKUP('ANALYSIS-YLD2'!H$4,'INTERNAL PARAMETERS-1'!$B$5:$J$44,7,FALSE)*'ANALYSIS-YLD2'!$F99 + 'ANALYSIS-YLD1'!H99*(1-VLOOKUP('ANALYSIS-YLD2'!H$4,'INTERNAL PARAMETERS-1'!$B$5:$J$44,5,FALSE))*VLOOKUP('ANALYSIS-YLD2'!H$4,'INTERNAL PARAMETERS-1'!$B$5:$J$44,9,FALSE)*'ANALYSIS-YLD2'!$F99</f>
        <v>4296.4302578884326</v>
      </c>
      <c r="I99" s="113">
        <f>'ANALYSIS-YLD1'!I99*VLOOKUP('ANALYSIS-YLD2'!I$4,'INTERNAL PARAMETERS-1'!$B$5:$J$44,5,FALSE)*VLOOKUP('ANALYSIS-YLD2'!I$4,'INTERNAL PARAMETERS-1'!$B$5:$J$44,7,FALSE)*'ANALYSIS-YLD2'!$F99 + 'ANALYSIS-YLD1'!I99*(1-VLOOKUP('ANALYSIS-YLD2'!I$4,'INTERNAL PARAMETERS-1'!$B$5:$J$44,5,FALSE))*VLOOKUP('ANALYSIS-YLD2'!I$4,'INTERNAL PARAMETERS-1'!$B$5:$J$44,9,FALSE)*'ANALYSIS-YLD2'!$F99</f>
        <v>4794.7017192198919</v>
      </c>
      <c r="J99" s="113">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3">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3">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3">
        <f>'ANALYSIS-YLD1'!M99*VLOOKUP('ANALYSIS-YLD2'!M$4,'INTERNAL PARAMETERS-1'!$B$5:$J$44,5,FALSE)*VLOOKUP('ANALYSIS-YLD2'!M$4,'INTERNAL PARAMETERS-1'!$B$5:$J$44,7,FALSE)*'ANALYSIS-YLD2'!$F99 + 'ANALYSIS-YLD1'!M99*(1-VLOOKUP('ANALYSIS-YLD2'!M$4,'INTERNAL PARAMETERS-1'!$B$5:$J$44,5,FALSE))*VLOOKUP('ANALYSIS-YLD2'!M$4,'INTERNAL PARAMETERS-1'!$B$5:$J$44,9,FALSE)*'ANALYSIS-YLD2'!$F99</f>
        <v>41.2680924815729</v>
      </c>
      <c r="N99" s="113">
        <f>'ANALYSIS-YLD1'!N99*VLOOKUP('ANALYSIS-YLD2'!N$4,'INTERNAL PARAMETERS-1'!$B$5:$J$44,5,FALSE)*VLOOKUP('ANALYSIS-YLD2'!N$4,'INTERNAL PARAMETERS-1'!$B$5:$J$44,7,FALSE)*'ANALYSIS-YLD2'!$F99 + 'ANALYSIS-YLD1'!N99*(1-VLOOKUP('ANALYSIS-YLD2'!N$4,'INTERNAL PARAMETERS-1'!$B$5:$J$44,5,FALSE))*VLOOKUP('ANALYSIS-YLD2'!N$4,'INTERNAL PARAMETERS-1'!$B$5:$J$44,9,FALSE)*'ANALYSIS-YLD2'!$F99</f>
        <v>19.353303753846653</v>
      </c>
      <c r="O99" s="113">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3">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3">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3">
        <f>'ANALYSIS-YLD1'!R99*VLOOKUP('ANALYSIS-YLD2'!R$4,'INTERNAL PARAMETERS-1'!$B$5:$J$44,5,FALSE)*VLOOKUP('ANALYSIS-YLD2'!R$4,'INTERNAL PARAMETERS-1'!$B$5:$J$44,7,FALSE)*'ANALYSIS-YLD2'!$F99 + 'ANALYSIS-YLD1'!R99*(1-VLOOKUP('ANALYSIS-YLD2'!R$4,'INTERNAL PARAMETERS-1'!$B$5:$J$44,5,FALSE))*VLOOKUP('ANALYSIS-YLD2'!R$4,'INTERNAL PARAMETERS-1'!$B$5:$J$44,9,FALSE)*'ANALYSIS-YLD2'!$F99</f>
        <v>40.983759582073368</v>
      </c>
      <c r="S99" s="113">
        <f>'ANALYSIS-YLD1'!S99*VLOOKUP('ANALYSIS-YLD2'!S$4,'INTERNAL PARAMETERS-1'!$B$5:$J$44,5,FALSE)*VLOOKUP('ANALYSIS-YLD2'!S$4,'INTERNAL PARAMETERS-1'!$B$5:$J$44,7,FALSE)*'ANALYSIS-YLD2'!$F99 + 'ANALYSIS-YLD1'!S99*(1-VLOOKUP('ANALYSIS-YLD2'!S$4,'INTERNAL PARAMETERS-1'!$B$5:$J$44,5,FALSE))*VLOOKUP('ANALYSIS-YLD2'!S$4,'INTERNAL PARAMETERS-1'!$B$5:$J$44,9,FALSE)*'ANALYSIS-YLD2'!$F99</f>
        <v>841.93391761481496</v>
      </c>
      <c r="T99" s="113">
        <f>'ANALYSIS-YLD1'!T99*VLOOKUP('ANALYSIS-YLD2'!T$4,'INTERNAL PARAMETERS-1'!$B$5:$J$44,5,FALSE)*VLOOKUP('ANALYSIS-YLD2'!T$4,'INTERNAL PARAMETERS-1'!$B$5:$J$44,7,FALSE)*'ANALYSIS-YLD2'!$F99 + 'ANALYSIS-YLD1'!T99*(1-VLOOKUP('ANALYSIS-YLD2'!T$4,'INTERNAL PARAMETERS-1'!$B$5:$J$44,5,FALSE))*VLOOKUP('ANALYSIS-YLD2'!T$4,'INTERNAL PARAMETERS-1'!$B$5:$J$44,9,FALSE)*'ANALYSIS-YLD2'!$F99</f>
        <v>153.6890984327751</v>
      </c>
      <c r="U99" s="113">
        <f>'ANALYSIS-YLD1'!U99*VLOOKUP('ANALYSIS-YLD2'!U$4,'INTERNAL PARAMETERS-1'!$B$5:$J$44,5,FALSE)*VLOOKUP('ANALYSIS-YLD2'!U$4,'INTERNAL PARAMETERS-1'!$B$5:$J$44,7,FALSE)*'ANALYSIS-YLD2'!$F99 + 'ANALYSIS-YLD1'!U99*(1-VLOOKUP('ANALYSIS-YLD2'!U$4,'INTERNAL PARAMETERS-1'!$B$5:$J$44,5,FALSE))*VLOOKUP('ANALYSIS-YLD2'!U$4,'INTERNAL PARAMETERS-1'!$B$5:$J$44,9,FALSE)*'ANALYSIS-YLD2'!$F99</f>
        <v>109.34737846465332</v>
      </c>
      <c r="V99" s="113">
        <f>'ANALYSIS-YLD1'!V99*VLOOKUP('ANALYSIS-YLD2'!V$4,'INTERNAL PARAMETERS-1'!$B$5:$J$44,5,FALSE)*VLOOKUP('ANALYSIS-YLD2'!V$4,'INTERNAL PARAMETERS-1'!$B$5:$J$44,7,FALSE)*'ANALYSIS-YLD2'!$F99 + 'ANALYSIS-YLD1'!V99*(1-VLOOKUP('ANALYSIS-YLD2'!V$4,'INTERNAL PARAMETERS-1'!$B$5:$J$44,5,FALSE))*VLOOKUP('ANALYSIS-YLD2'!V$4,'INTERNAL PARAMETERS-1'!$B$5:$J$44,9,FALSE)*'ANALYSIS-YLD2'!$F99</f>
        <v>430.41160859843524</v>
      </c>
      <c r="W99" s="113">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3">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3">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3">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3">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3">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3">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3">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3">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3">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33.297073252228451</v>
      </c>
      <c r="AG99" s="113">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3">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3">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1.4229518483858312</v>
      </c>
      <c r="AJ99" s="113">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55.49512208704742</v>
      </c>
      <c r="AK99" s="113">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3">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3">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3">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3">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3">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3">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3">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3">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2">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4">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3">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3">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88.626160637504753</v>
      </c>
      <c r="AX99" s="113">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3">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3">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3">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7.6244539693063338</v>
      </c>
      <c r="BB99" s="113">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17.844760632470251</v>
      </c>
      <c r="BC99" s="113">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13.954468997031249</v>
      </c>
      <c r="BD99" s="113">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15.489452170765361</v>
      </c>
      <c r="BE99" s="113">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45.872735854152317</v>
      </c>
      <c r="BF99" s="113">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3">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19.658092971946196</v>
      </c>
      <c r="BH99" s="113">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7.4702473092693705E-2</v>
      </c>
      <c r="BI99" s="113">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3">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4.0771351900999822</v>
      </c>
      <c r="BK99" s="113">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5.5881210143571982</v>
      </c>
      <c r="BL99" s="113">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21.131979411368427</v>
      </c>
      <c r="BM99" s="113">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4.1163002414555168</v>
      </c>
      <c r="BN99" s="113">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4.6564954905201263</v>
      </c>
      <c r="BO99" s="113">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3.4731139729263529</v>
      </c>
      <c r="BP99" s="113">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0.27063601583923136</v>
      </c>
      <c r="BQ99" s="113">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16.243620385424364</v>
      </c>
      <c r="BR99" s="113">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0.68081508907867583</v>
      </c>
      <c r="BS99" s="113">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6.7522076649039725E-2</v>
      </c>
      <c r="BT99" s="113">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3">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3">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3">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3">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3">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3">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6.8861374180536422E-2</v>
      </c>
      <c r="CA99" s="113">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3">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3">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0.14892582548673655</v>
      </c>
      <c r="CD99" s="113">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0.32483592318788279</v>
      </c>
      <c r="CE99" s="113">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0.62349382100167627</v>
      </c>
      <c r="CF99" s="113">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0.75023493539907704</v>
      </c>
      <c r="CG99" s="113">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9.0389351391695714E-3</v>
      </c>
      <c r="CH99" s="112">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4">
        <f t="shared" si="2"/>
        <v>15512.101959809237</v>
      </c>
      <c r="CK99" s="112">
        <f t="shared" si="3"/>
        <v>271.37595740838316</v>
      </c>
    </row>
    <row r="100" spans="2:89" x14ac:dyDescent="0.5">
      <c r="B100" s="129" t="s">
        <v>26</v>
      </c>
      <c r="C100" s="128" t="s">
        <v>2</v>
      </c>
      <c r="D100" s="128" t="s">
        <v>15</v>
      </c>
      <c r="E100" s="127">
        <f>'INPUTS-Incidence'!E100</f>
        <v>22365.541732860729</v>
      </c>
      <c r="F100" s="126">
        <f>'INTERNAL PARAMETERS-1'!M10</f>
        <v>58.935000000000002</v>
      </c>
      <c r="G100" s="114">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5486.6750701129613</v>
      </c>
      <c r="H100" s="113">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2270.7399753944842</v>
      </c>
      <c r="I100" s="113">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3677.7102793446734</v>
      </c>
      <c r="J100" s="113">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3">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73.97185384110638</v>
      </c>
      <c r="L100" s="113">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3">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38.932450591645299</v>
      </c>
      <c r="N100" s="113">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13.287998048115742</v>
      </c>
      <c r="O100" s="113">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3">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3">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3">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30.685675343168704</v>
      </c>
      <c r="S100" s="113">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603.68402305255336</v>
      </c>
      <c r="T100" s="113">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90.41202075337749</v>
      </c>
      <c r="U100" s="113">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68.110388967544381</v>
      </c>
      <c r="V100" s="113">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280.11657974557716</v>
      </c>
      <c r="W100" s="113">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3">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3">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3">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3">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3">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3">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3">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3">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3">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21.369646665208506</v>
      </c>
      <c r="AG100" s="113">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33.706395368252032</v>
      </c>
      <c r="AH100" s="113">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3">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2.7396982904113472</v>
      </c>
      <c r="AJ100" s="113">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42.739293330417013</v>
      </c>
      <c r="AK100" s="113">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3">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3">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3">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3">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3">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3">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3">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3">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2">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4">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3">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3">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73.677601590953543</v>
      </c>
      <c r="AX100" s="113">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3">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3">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3">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7.7958543769174158</v>
      </c>
      <c r="BB100" s="113">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13.279226991462417</v>
      </c>
      <c r="BC100" s="113">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15.287325395835405</v>
      </c>
      <c r="BD100" s="113">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13.176203545811205</v>
      </c>
      <c r="BE100" s="113">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31.689695740650002</v>
      </c>
      <c r="BF100" s="113">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3">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15.276739971695466</v>
      </c>
      <c r="BH100" s="113">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4.7629466625730164E-2</v>
      </c>
      <c r="BI100" s="113">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3">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2.8758589129428165</v>
      </c>
      <c r="BK100" s="113">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4.6936115665920966</v>
      </c>
      <c r="BL100" s="113">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15.851461420718083</v>
      </c>
      <c r="BM100" s="113">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2.8631569633430582</v>
      </c>
      <c r="BN100" s="113">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4.0547040484477241</v>
      </c>
      <c r="BO100" s="113">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3.6674939281518104</v>
      </c>
      <c r="BP100" s="113">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0.29210288450774463</v>
      </c>
      <c r="BQ100" s="113">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14.490614281660175</v>
      </c>
      <c r="BR100" s="113">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0.45601367261751441</v>
      </c>
      <c r="BS100" s="113">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3.1310625605958327E-2</v>
      </c>
      <c r="BT100" s="113">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3">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3">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3">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3">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3">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3">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4.6186373903923196E-2</v>
      </c>
      <c r="CA100" s="113">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3">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3">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0.1425515273627187</v>
      </c>
      <c r="CD100" s="113">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0.23948673056505851</v>
      </c>
      <c r="CE100" s="113">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0.45832587222717325</v>
      </c>
      <c r="CF100" s="113">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0.14231508822424685</v>
      </c>
      <c r="CG100" s="113">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2">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4">
        <f t="shared" si="2"/>
        <v>12734.8813488495</v>
      </c>
      <c r="CK100" s="112">
        <f t="shared" si="3"/>
        <v>220.53547097682127</v>
      </c>
    </row>
    <row r="101" spans="2:89" x14ac:dyDescent="0.5">
      <c r="B101" s="129" t="s">
        <v>26</v>
      </c>
      <c r="C101" s="128" t="s">
        <v>2</v>
      </c>
      <c r="D101" s="128" t="s">
        <v>14</v>
      </c>
      <c r="E101" s="127">
        <f>'INPUTS-Incidence'!E101</f>
        <v>19864.032853074048</v>
      </c>
      <c r="F101" s="126">
        <f>'INTERNAL PARAMETERS-1'!M11</f>
        <v>53.995000000000005</v>
      </c>
      <c r="G101" s="114">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6381.1747233453698</v>
      </c>
      <c r="H101" s="113">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2519.6586101397675</v>
      </c>
      <c r="I101" s="113">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2873.7625288020345</v>
      </c>
      <c r="J101" s="113">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3">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3">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3">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44.135297726752079</v>
      </c>
      <c r="N101" s="113">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9.9955744413304668</v>
      </c>
      <c r="O101" s="113">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3">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3">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3">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20.636024653069349</v>
      </c>
      <c r="S101" s="113">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390.90727115165322</v>
      </c>
      <c r="T101" s="113">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85.12360169391107</v>
      </c>
      <c r="U101" s="113">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81.615477502889291</v>
      </c>
      <c r="V101" s="113">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244.49819959264724</v>
      </c>
      <c r="W101" s="113">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3">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3">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3">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3">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3">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3">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3">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3">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3">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10.060062018371308</v>
      </c>
      <c r="AG101" s="113">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3">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3">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5.1590061632673372</v>
      </c>
      <c r="AJ101" s="113">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3">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3">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3">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3">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3">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3">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3">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3">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3">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2">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4">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3">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3">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62.838901775141096</v>
      </c>
      <c r="AX101" s="113">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3">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3">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3">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9.6462337116443369</v>
      </c>
      <c r="BB101" s="113">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10.902867626385548</v>
      </c>
      <c r="BC101" s="113">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13.166277766211719</v>
      </c>
      <c r="BD101" s="113">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11.969343423828837</v>
      </c>
      <c r="BE101" s="113">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27.52948987480632</v>
      </c>
      <c r="BF101" s="113">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3">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10.797283272058822</v>
      </c>
      <c r="BH101" s="113">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4.8946233237883843E-2</v>
      </c>
      <c r="BI101" s="113">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3">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2.7398334844665522</v>
      </c>
      <c r="BK101" s="113">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4.2203994899616433</v>
      </c>
      <c r="BL101" s="113">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15.104852490319487</v>
      </c>
      <c r="BM101" s="113">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4.0173266405010617</v>
      </c>
      <c r="BN101" s="113">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3.659980684033683</v>
      </c>
      <c r="BO101" s="113">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3.0330916848197087</v>
      </c>
      <c r="BP101" s="113">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0.22679912467129118</v>
      </c>
      <c r="BQ101" s="113">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14.049399709696056</v>
      </c>
      <c r="BR101" s="113">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0.43256635819659411</v>
      </c>
      <c r="BS101" s="113">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4.5582177017269312E-2</v>
      </c>
      <c r="BT101" s="113">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3">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3">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3">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3">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3">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3">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5.5373516390333243E-2</v>
      </c>
      <c r="CA101" s="113">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3">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3">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0.15821004682952355</v>
      </c>
      <c r="CD101" s="113">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0.19886123941766501</v>
      </c>
      <c r="CE101" s="113">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0.36463648888328293</v>
      </c>
      <c r="CF101" s="113">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0.29250547315449182</v>
      </c>
      <c r="CG101" s="113">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9.6919349124236897E-3</v>
      </c>
      <c r="CH101" s="112">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4">
        <f t="shared" si="2"/>
        <v>12666.726377231063</v>
      </c>
      <c r="CK101" s="112">
        <f t="shared" si="3"/>
        <v>195.5084542265856</v>
      </c>
    </row>
    <row r="102" spans="2:89" x14ac:dyDescent="0.5">
      <c r="B102" s="129" t="s">
        <v>26</v>
      </c>
      <c r="C102" s="128" t="s">
        <v>2</v>
      </c>
      <c r="D102" s="128" t="s">
        <v>13</v>
      </c>
      <c r="E102" s="127">
        <f>'INPUTS-Incidence'!E102</f>
        <v>16933.5496865721</v>
      </c>
      <c r="F102" s="126">
        <f>'INTERNAL PARAMETERS-1'!M12</f>
        <v>49.09</v>
      </c>
      <c r="G102" s="114">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4504.8664832119712</v>
      </c>
      <c r="H102" s="113">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1358.3483632428688</v>
      </c>
      <c r="I102" s="113">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1995.1735906292952</v>
      </c>
      <c r="J102" s="113">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3">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3">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3">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30.418646433643971</v>
      </c>
      <c r="N102" s="113">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6.1186932481467755</v>
      </c>
      <c r="O102" s="113">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3">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3">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3">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10.488606537826591</v>
      </c>
      <c r="S102" s="113">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348.69573435595811</v>
      </c>
      <c r="T102" s="113">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98.33567389984897</v>
      </c>
      <c r="U102" s="113">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59.264384269872849</v>
      </c>
      <c r="V102" s="113">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179.20161582401101</v>
      </c>
      <c r="W102" s="113">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3">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3">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3">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3">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3">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3">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3">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3">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3">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3">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26.880462451792503</v>
      </c>
      <c r="AH102" s="113">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2.4039437965017685</v>
      </c>
      <c r="AI102" s="113">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4.3703912687534308</v>
      </c>
      <c r="AJ102" s="113">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17.046146920648905</v>
      </c>
      <c r="AK102" s="113">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3">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3">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3">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3">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3">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3">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3">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3">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2">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4">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3">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3">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47.986481743637789</v>
      </c>
      <c r="AX102" s="113">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3">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3">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3">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7.3126050441804509</v>
      </c>
      <c r="BB102" s="113">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7.340948474584251</v>
      </c>
      <c r="BC102" s="113">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14.080780371068046</v>
      </c>
      <c r="BD102" s="113">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9.3407212050258011</v>
      </c>
      <c r="BE102" s="113">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20.80324056730894</v>
      </c>
      <c r="BF102" s="113">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3">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10.593705480638786</v>
      </c>
      <c r="BH102" s="113">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6.2192912626463495E-2</v>
      </c>
      <c r="BI102" s="113">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3">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2.2087722544620889</v>
      </c>
      <c r="BK102" s="113">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3.1601153193119882</v>
      </c>
      <c r="BL102" s="113">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13.798762205534157</v>
      </c>
      <c r="BM102" s="113">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3.954260797064161</v>
      </c>
      <c r="BN102" s="113">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3.2879663408675555</v>
      </c>
      <c r="BO102" s="113">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2.9661625488337564</v>
      </c>
      <c r="BP102" s="113">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0.18957828636907015</v>
      </c>
      <c r="BQ102" s="113">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12.548329869174703</v>
      </c>
      <c r="BR102" s="113">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0.42825789082768106</v>
      </c>
      <c r="BS102" s="113">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2.7483046827858758E-2</v>
      </c>
      <c r="BT102" s="113">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3">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3">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3">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3">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3">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3">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1.9655657785510199E-2</v>
      </c>
      <c r="CA102" s="113">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3">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3">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0.12694551592285491</v>
      </c>
      <c r="CD102" s="113">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0.17710965823279193</v>
      </c>
      <c r="CE102" s="113">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0.41055796924863547</v>
      </c>
      <c r="CF102" s="113">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0.34069601724798626</v>
      </c>
      <c r="CG102" s="113">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9.0316391171429301E-3</v>
      </c>
      <c r="CH102" s="112">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4">
        <f t="shared" si="2"/>
        <v>8641.6127360911414</v>
      </c>
      <c r="CK102" s="112">
        <f t="shared" si="3"/>
        <v>161.17436081589847</v>
      </c>
    </row>
    <row r="103" spans="2:89" x14ac:dyDescent="0.5">
      <c r="B103" s="129" t="s">
        <v>26</v>
      </c>
      <c r="C103" s="128" t="s">
        <v>2</v>
      </c>
      <c r="D103" s="128" t="s">
        <v>12</v>
      </c>
      <c r="E103" s="127">
        <f>'INPUTS-Incidence'!E103</f>
        <v>13764.186721193417</v>
      </c>
      <c r="F103" s="126">
        <f>'INTERNAL PARAMETERS-1'!M13</f>
        <v>44.225000000000001</v>
      </c>
      <c r="G103" s="114">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2107.9093306311183</v>
      </c>
      <c r="H103" s="113">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1011.1783686300548</v>
      </c>
      <c r="I103" s="113">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1443.9733076303537</v>
      </c>
      <c r="J103" s="113">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3">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21.957789602169662</v>
      </c>
      <c r="L103" s="113">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3">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39.627083863123168</v>
      </c>
      <c r="N103" s="113">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4.7581754557146709</v>
      </c>
      <c r="O103" s="113">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3">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3">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3">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2.6024046935904783</v>
      </c>
      <c r="S103" s="113">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237.37114417200172</v>
      </c>
      <c r="T103" s="113">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58.561410259678716</v>
      </c>
      <c r="U103" s="113">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36.764469136231526</v>
      </c>
      <c r="V103" s="113">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128.20219996555696</v>
      </c>
      <c r="W103" s="113">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3">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3">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3">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3">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3">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3">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3">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3">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3">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3">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3">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1.7891532268434538</v>
      </c>
      <c r="AI103" s="113">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0.81325146674702464</v>
      </c>
      <c r="AJ103" s="113">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19.032458334395582</v>
      </c>
      <c r="AK103" s="113">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3">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3">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3">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3">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3">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3">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3">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3">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2">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4">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3">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3">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38.549839817086514</v>
      </c>
      <c r="AX103" s="113">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3">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3">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3">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10.574249107302345</v>
      </c>
      <c r="BB103" s="113">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6.3366415063437005</v>
      </c>
      <c r="BC103" s="113">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12.441365300386424</v>
      </c>
      <c r="BD103" s="113">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5.4719022638001142</v>
      </c>
      <c r="BE103" s="113">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16.155806449057206</v>
      </c>
      <c r="BF103" s="113">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3">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8.0048716688727115</v>
      </c>
      <c r="BH103" s="113">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4.111180219343831E-2</v>
      </c>
      <c r="BI103" s="113">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3">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1.754000388770979</v>
      </c>
      <c r="BK103" s="113">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2.6692419005745416</v>
      </c>
      <c r="BL103" s="113">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11.05989872160047</v>
      </c>
      <c r="BM103" s="113">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3.9644562499532752</v>
      </c>
      <c r="BN103" s="113">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2.8035602659418264</v>
      </c>
      <c r="BO103" s="113">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2.6821693980908177</v>
      </c>
      <c r="BP103" s="113">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0.15151288889371506</v>
      </c>
      <c r="BQ103" s="113">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10.66781562591005</v>
      </c>
      <c r="BR103" s="113">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0.45795103184874408</v>
      </c>
      <c r="BS103" s="113">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2.2709231139088668E-2</v>
      </c>
      <c r="BT103" s="113">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3">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3">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3">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3">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3">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3">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1.6241952870400721E-2</v>
      </c>
      <c r="CA103" s="113">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3">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3">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8.2337519471765749E-2</v>
      </c>
      <c r="CD103" s="113">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0.12012238075229946</v>
      </c>
      <c r="CE103" s="113">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0.24566008434069375</v>
      </c>
      <c r="CF103" s="113">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0.16890944656326734</v>
      </c>
      <c r="CG103" s="113">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2">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4">
        <f t="shared" si="2"/>
        <v>5114.5405470675787</v>
      </c>
      <c r="CK103" s="112">
        <f t="shared" si="3"/>
        <v>134.44237500176442</v>
      </c>
    </row>
    <row r="104" spans="2:89" x14ac:dyDescent="0.5">
      <c r="B104" s="129" t="s">
        <v>26</v>
      </c>
      <c r="C104" s="128" t="s">
        <v>2</v>
      </c>
      <c r="D104" s="128" t="s">
        <v>11</v>
      </c>
      <c r="E104" s="127">
        <f>'INPUTS-Incidence'!E104</f>
        <v>13247.735325030329</v>
      </c>
      <c r="F104" s="126">
        <f>'INTERNAL PARAMETERS-1'!M14</f>
        <v>39.424999999999997</v>
      </c>
      <c r="G104" s="114">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1295.4605561245528</v>
      </c>
      <c r="H104" s="113">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781.23220435659346</v>
      </c>
      <c r="I104" s="113">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1204.4500347594503</v>
      </c>
      <c r="J104" s="113">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3">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3">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3">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31.466482243403792</v>
      </c>
      <c r="N104" s="113">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3.1158632913281901</v>
      </c>
      <c r="O104" s="113">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3">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3">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3">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9.3845420305217147</v>
      </c>
      <c r="S104" s="113">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198.34387835973098</v>
      </c>
      <c r="T104" s="113">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30.792245099701589</v>
      </c>
      <c r="U104" s="113">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26.510150856382516</v>
      </c>
      <c r="V104" s="113">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120.24316087339179</v>
      </c>
      <c r="W104" s="113">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3">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3">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3">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3">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3">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3">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3">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3">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3">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3">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3">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3">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0.73303677314321158</v>
      </c>
      <c r="AJ104" s="113">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28.592508029913727</v>
      </c>
      <c r="AK104" s="113">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3">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3">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3">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3">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3">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3">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3">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3">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2">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4">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3">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3">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36.070182582254226</v>
      </c>
      <c r="AX104" s="113">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3">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3">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3">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9.4189340719662802</v>
      </c>
      <c r="BB104" s="113">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4.6547163351614609</v>
      </c>
      <c r="BC104" s="113">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11.473125173781535</v>
      </c>
      <c r="BD104" s="113">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5.9986317843022272</v>
      </c>
      <c r="BE104" s="113">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22.216134194428061</v>
      </c>
      <c r="BF104" s="113">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3">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7.503111344299473</v>
      </c>
      <c r="BH104" s="113">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2.4248924590135564E-2</v>
      </c>
      <c r="BI104" s="113">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3">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1.8454009134921328</v>
      </c>
      <c r="BK104" s="113">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2.4348855676170178</v>
      </c>
      <c r="BL104" s="113">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9.857037902200311</v>
      </c>
      <c r="BM104" s="113">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4.4930807164607653</v>
      </c>
      <c r="BN104" s="113">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2.6886078085913532</v>
      </c>
      <c r="BO104" s="113">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2.5015725925807684</v>
      </c>
      <c r="BP104" s="113">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0.1428109132367302</v>
      </c>
      <c r="BQ104" s="113">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10.416770453748782</v>
      </c>
      <c r="BR104" s="113">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0.39288425094781088</v>
      </c>
      <c r="BS104" s="113">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1.0437093622252539E-2</v>
      </c>
      <c r="BT104" s="113">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3">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3">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3">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3">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3">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3">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2.2581218059194923E-2</v>
      </c>
      <c r="CA104" s="113">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3">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3">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8.895491023477152E-2</v>
      </c>
      <c r="CD104" s="113">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0.10862759951918347</v>
      </c>
      <c r="CE104" s="113">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0.29570068174655006</v>
      </c>
      <c r="CF104" s="113">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0.56929509007465084</v>
      </c>
      <c r="CG104" s="113">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1.5091047524403441E-2</v>
      </c>
      <c r="CH104" s="112">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4">
        <f t="shared" si="2"/>
        <v>3730.3246627981143</v>
      </c>
      <c r="CK104" s="112">
        <f t="shared" si="3"/>
        <v>133.24282317044012</v>
      </c>
    </row>
    <row r="105" spans="2:89" x14ac:dyDescent="0.5">
      <c r="B105" s="129" t="s">
        <v>26</v>
      </c>
      <c r="C105" s="128" t="s">
        <v>2</v>
      </c>
      <c r="D105" s="128" t="s">
        <v>10</v>
      </c>
      <c r="E105" s="127">
        <f>'INPUTS-Incidence'!E105</f>
        <v>14825.687799300609</v>
      </c>
      <c r="F105" s="126">
        <f>'INTERNAL PARAMETERS-1'!M15</f>
        <v>34.72</v>
      </c>
      <c r="G105" s="114">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1107.7525207158708</v>
      </c>
      <c r="H105" s="113">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513.8826921543548</v>
      </c>
      <c r="I105" s="113">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1154.5335132904663</v>
      </c>
      <c r="J105" s="113">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3">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3">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3">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51.605019252910829</v>
      </c>
      <c r="N105" s="113">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3.7976811745599908</v>
      </c>
      <c r="O105" s="113">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3">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3">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3">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2.3151300668497874</v>
      </c>
      <c r="S105" s="113">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171.39661578735442</v>
      </c>
      <c r="T105" s="113">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34.722318271823283</v>
      </c>
      <c r="U105" s="113">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16.348279436707248</v>
      </c>
      <c r="V105" s="113">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110.93561405250489</v>
      </c>
      <c r="W105" s="113">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3">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3">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3">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3">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3">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3">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3">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3">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3">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5.643129537946356</v>
      </c>
      <c r="AG105" s="113">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3">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3">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3">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5.643129537946356</v>
      </c>
      <c r="AK105" s="113">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3">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3">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3">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3">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3">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3">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3">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3">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2">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4">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3">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3">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39.260703887914005</v>
      </c>
      <c r="AX105" s="113">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3">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3">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3">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17.540319213348383</v>
      </c>
      <c r="BB105" s="113">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6.4420681096291288</v>
      </c>
      <c r="BC105" s="113">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16.312359952121675</v>
      </c>
      <c r="BD105" s="113">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5.0894492474744206</v>
      </c>
      <c r="BE105" s="113">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19.619386701071985</v>
      </c>
      <c r="BF105" s="113">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3">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7.3623560812919102</v>
      </c>
      <c r="BH105" s="113">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3.1049300965066855E-2</v>
      </c>
      <c r="BI105" s="113">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3">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1.9332736167705649</v>
      </c>
      <c r="BK105" s="113">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2.7608435517387147</v>
      </c>
      <c r="BL105" s="113">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11.043528917725691</v>
      </c>
      <c r="BM105" s="113">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5.8235420281155186</v>
      </c>
      <c r="BN105" s="113">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2.9794883588588537</v>
      </c>
      <c r="BO105" s="113">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2.763396338313727</v>
      </c>
      <c r="BP105" s="113">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0.21527349239367705</v>
      </c>
      <c r="BQ105" s="113">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12.197691859716921</v>
      </c>
      <c r="BR105" s="113">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0.33799079833029694</v>
      </c>
      <c r="BS105" s="113">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2.1048113193998175E-2</v>
      </c>
      <c r="BT105" s="113">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3">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3">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3">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3">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3">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3">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1.6099330673103224E-2</v>
      </c>
      <c r="CA105" s="113">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3">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3">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7.4107965137705054E-2</v>
      </c>
      <c r="CD105" s="113">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0.13032767142961435</v>
      </c>
      <c r="CE105" s="113">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0.31804526737740441</v>
      </c>
      <c r="CF105" s="113">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0.25512318687587898</v>
      </c>
      <c r="CG105" s="113">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2">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4">
        <f t="shared" si="2"/>
        <v>3178.575643279295</v>
      </c>
      <c r="CK105" s="112">
        <f t="shared" si="3"/>
        <v>152.52747299046825</v>
      </c>
    </row>
    <row r="106" spans="2:89" x14ac:dyDescent="0.5">
      <c r="B106" s="129" t="s">
        <v>26</v>
      </c>
      <c r="C106" s="128" t="s">
        <v>2</v>
      </c>
      <c r="D106" s="128" t="s">
        <v>9</v>
      </c>
      <c r="E106" s="127">
        <f>'INPUTS-Incidence'!E106</f>
        <v>14137.646688451414</v>
      </c>
      <c r="F106" s="126">
        <f>'INTERNAL PARAMETERS-1'!M16</f>
        <v>30.094999999999999</v>
      </c>
      <c r="G106" s="114">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812.20525966646494</v>
      </c>
      <c r="H106" s="113">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742.13836704496214</v>
      </c>
      <c r="I106" s="113">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814.66939202697517</v>
      </c>
      <c r="J106" s="113">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3">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3">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3">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60.348343903782208</v>
      </c>
      <c r="N106" s="113">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2.757923233302471</v>
      </c>
      <c r="O106" s="113">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3">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3">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3">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8.0233897839524939</v>
      </c>
      <c r="S106" s="113">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116.27615641235339</v>
      </c>
      <c r="T106" s="113">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30.086435272390588</v>
      </c>
      <c r="U106" s="113">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14.165816803392016</v>
      </c>
      <c r="V106" s="113">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110.81204527160007</v>
      </c>
      <c r="W106" s="113">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3">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3">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3">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3">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3">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3">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3">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3">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3">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4.8884234782657279</v>
      </c>
      <c r="AG106" s="113">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3">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1.378786109254436</v>
      </c>
      <c r="AI106" s="113">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1.2536546537425772</v>
      </c>
      <c r="AJ106" s="113">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9.7785062991921023</v>
      </c>
      <c r="AK106" s="113">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3">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3">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3">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3">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3">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3">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3">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3">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2">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4">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3">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3">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31.960848922406409</v>
      </c>
      <c r="AX106" s="113">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3">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3">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3">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23.664442291533096</v>
      </c>
      <c r="BB106" s="113">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5.3972725893585292</v>
      </c>
      <c r="BC106" s="113">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14.350135454312673</v>
      </c>
      <c r="BD106" s="113">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5.1530075129051163</v>
      </c>
      <c r="BE106" s="113">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20.198369314166033</v>
      </c>
      <c r="BF106" s="113">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3">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5.7622303031091437</v>
      </c>
      <c r="BH106" s="113">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3.1038392204190197E-2</v>
      </c>
      <c r="BI106" s="113">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3">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2.2278947608205879</v>
      </c>
      <c r="BK106" s="113">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2.1028008921874659</v>
      </c>
      <c r="BL106" s="113">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11.233552303704018</v>
      </c>
      <c r="BM106" s="113">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6.7589868132843325</v>
      </c>
      <c r="BN106" s="113">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3.4203736206606274</v>
      </c>
      <c r="BO106" s="113">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3.652760600726856</v>
      </c>
      <c r="BP106" s="113">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0.21811027157556662</v>
      </c>
      <c r="BQ106" s="113">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11.723222290005218</v>
      </c>
      <c r="BR106" s="113">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0.18072755845609906</v>
      </c>
      <c r="BS106" s="113">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4.2082674574952572E-2</v>
      </c>
      <c r="BT106" s="113">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3">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3">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3">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3">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3">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3">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1.8393121306186783E-2</v>
      </c>
      <c r="CA106" s="113">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3">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3">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7.7915359722626309E-2</v>
      </c>
      <c r="CD106" s="113">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7.7595858584159086E-2</v>
      </c>
      <c r="CE106" s="113">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0.1987130858925435</v>
      </c>
      <c r="CF106" s="113">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0.12752785794760807</v>
      </c>
      <c r="CG106" s="113">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8.4496330715498422E-3</v>
      </c>
      <c r="CH106" s="112">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4">
        <f t="shared" si="2"/>
        <v>2728.7824999596305</v>
      </c>
      <c r="CK106" s="112">
        <f t="shared" si="3"/>
        <v>148.58645148251557</v>
      </c>
    </row>
    <row r="107" spans="2:89" x14ac:dyDescent="0.5">
      <c r="B107" s="129" t="s">
        <v>26</v>
      </c>
      <c r="C107" s="128" t="s">
        <v>2</v>
      </c>
      <c r="D107" s="128" t="s">
        <v>8</v>
      </c>
      <c r="E107" s="127">
        <f>'INPUTS-Incidence'!E107</f>
        <v>10202.85901540431</v>
      </c>
      <c r="F107" s="126">
        <f>'INTERNAL PARAMETERS-1'!M17</f>
        <v>25.55</v>
      </c>
      <c r="G107" s="114">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618.49915400754708</v>
      </c>
      <c r="H107" s="113">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103.60566198851421</v>
      </c>
      <c r="I107" s="113">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559.70894722717071</v>
      </c>
      <c r="J107" s="113">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3">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3">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3">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49.992710473962774</v>
      </c>
      <c r="N107" s="113">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1.6626299620701581</v>
      </c>
      <c r="O107" s="113">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3">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3">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3">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1.4001807865774376</v>
      </c>
      <c r="S107" s="113">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58.90357914129887</v>
      </c>
      <c r="T107" s="113">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7.8752348753545585</v>
      </c>
      <c r="U107" s="113">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1.9777553610406309</v>
      </c>
      <c r="V107" s="113">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51.257244836594793</v>
      </c>
      <c r="W107" s="113">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3">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3">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3">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3">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3">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3">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3">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3">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3">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3">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3">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3">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3">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3.4129406672825038</v>
      </c>
      <c r="AK107" s="113">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7.7009943261759064</v>
      </c>
      <c r="AL107" s="113">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3">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3">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3">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3">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3">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3">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3">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2">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4">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3">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3">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25.86441137118052</v>
      </c>
      <c r="AX107" s="113">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3">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3">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3">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23.090909761566223</v>
      </c>
      <c r="BB107" s="113">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3.8325799655288852</v>
      </c>
      <c r="BC107" s="113">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11.906164976789221</v>
      </c>
      <c r="BD107" s="113">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2.7888298527184636</v>
      </c>
      <c r="BE107" s="113">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15.163310219069981</v>
      </c>
      <c r="BF107" s="113">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3">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3.4383103320639652</v>
      </c>
      <c r="BH107" s="113">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9.5696364832302001E-3</v>
      </c>
      <c r="BI107" s="113">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3">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1.2138538581206555</v>
      </c>
      <c r="BK107" s="113">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1.5398500061187326</v>
      </c>
      <c r="BL107" s="113">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6.8476854662991693</v>
      </c>
      <c r="BM107" s="113">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4.2187177000996838</v>
      </c>
      <c r="BN107" s="113">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2.3951521186005045</v>
      </c>
      <c r="BO107" s="113">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2.4112984188396993</v>
      </c>
      <c r="BP107" s="113">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0.11477382565248097</v>
      </c>
      <c r="BQ107" s="113">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9.0356180043467713</v>
      </c>
      <c r="BR107" s="113">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0.14859615104876081</v>
      </c>
      <c r="BS107" s="113">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9.611274762897172E-3</v>
      </c>
      <c r="BT107" s="113">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3">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3">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3">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3">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3">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3">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7.5613819742002646E-3</v>
      </c>
      <c r="CA107" s="113">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3">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3">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3.7807848450229026E-2</v>
      </c>
      <c r="CD107" s="113">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6.143775373162217E-2</v>
      </c>
      <c r="CE107" s="113">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0.26141426642729793</v>
      </c>
      <c r="CF107" s="113">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5.2428173339680986E-2</v>
      </c>
      <c r="CG107" s="113">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1.3897324740096804E-2</v>
      </c>
      <c r="CH107" s="112">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4">
        <f t="shared" si="2"/>
        <v>1465.9970336535898</v>
      </c>
      <c r="CK107" s="112">
        <f t="shared" si="3"/>
        <v>114.463789687953</v>
      </c>
    </row>
    <row r="108" spans="2:89" x14ac:dyDescent="0.5">
      <c r="B108" s="129" t="s">
        <v>26</v>
      </c>
      <c r="C108" s="128" t="s">
        <v>2</v>
      </c>
      <c r="D108" s="128" t="s">
        <v>7</v>
      </c>
      <c r="E108" s="127">
        <f>'INPUTS-Incidence'!E108</f>
        <v>6841.7193100823306</v>
      </c>
      <c r="F108" s="126">
        <f>'INTERNAL PARAMETERS-1'!M18</f>
        <v>21.115000000000002</v>
      </c>
      <c r="G108" s="114">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237.0144345857988</v>
      </c>
      <c r="H108" s="113">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89.332045538263671</v>
      </c>
      <c r="I108" s="113">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282.36078806215517</v>
      </c>
      <c r="J108" s="113">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3">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3">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3">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44.053136012910365</v>
      </c>
      <c r="N108" s="113">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0.90540679971867133</v>
      </c>
      <c r="O108" s="113">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3">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3">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3">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0.80483172648828227</v>
      </c>
      <c r="S108" s="113">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30.256987984007587</v>
      </c>
      <c r="T108" s="113">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9.0539235342834807</v>
      </c>
      <c r="U108" s="113">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4.5472992546587951</v>
      </c>
      <c r="V108" s="113">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23.570739924565856</v>
      </c>
      <c r="W108" s="113">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3">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3">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3">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3">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3">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3">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3">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3">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3">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3">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3">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3">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0.25150991452758825</v>
      </c>
      <c r="AJ108" s="113">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9.8083232612533351</v>
      </c>
      <c r="AK108" s="113">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3">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3">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3">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3">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3">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3">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3">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3">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2">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4">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3">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3">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15.788633867878779</v>
      </c>
      <c r="AX108" s="113">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3">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3">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3">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24.621301655933639</v>
      </c>
      <c r="BB108" s="113">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2.5254524326547356</v>
      </c>
      <c r="BC108" s="113">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7.1249556607779638</v>
      </c>
      <c r="BD108" s="113">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1.3802256666165822</v>
      </c>
      <c r="BE108" s="113">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11.132798322849775</v>
      </c>
      <c r="BF108" s="113">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3">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2.1371199540746169</v>
      </c>
      <c r="BH108" s="113">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1.3312774217105427E-2</v>
      </c>
      <c r="BI108" s="113">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3">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0.6754359610287789</v>
      </c>
      <c r="BK108" s="113">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0.97709323224315336</v>
      </c>
      <c r="BL108" s="113">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4.2460174544751377</v>
      </c>
      <c r="BM108" s="113">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2.3700430375843347</v>
      </c>
      <c r="BN108" s="113">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1.9373709588826724</v>
      </c>
      <c r="BO108" s="113">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1.8194436569700858</v>
      </c>
      <c r="BP108" s="113">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6.8189210716913612E-2</v>
      </c>
      <c r="BQ108" s="113">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5.5637167691357403</v>
      </c>
      <c r="BR108" s="113">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8.5381442646135189E-2</v>
      </c>
      <c r="BS108" s="113">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8.0221008656866932E-3</v>
      </c>
      <c r="BT108" s="113">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3">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3">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3">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3">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3">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3">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5.2596193447355674E-3</v>
      </c>
      <c r="CA108" s="113">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3">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3">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1.8992440474007839E-2</v>
      </c>
      <c r="CD108" s="113">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4.602025315697738E-2</v>
      </c>
      <c r="CE108" s="113">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0.12879370770316773</v>
      </c>
      <c r="CF108" s="113">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3.6465780995141472E-2</v>
      </c>
      <c r="CG108" s="113">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2">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4">
        <f t="shared" si="2"/>
        <v>731.95942659863147</v>
      </c>
      <c r="CK108" s="112">
        <f t="shared" si="3"/>
        <v>82.710045961225859</v>
      </c>
    </row>
    <row r="109" spans="2:89" x14ac:dyDescent="0.5">
      <c r="B109" s="129" t="s">
        <v>26</v>
      </c>
      <c r="C109" s="128" t="s">
        <v>2</v>
      </c>
      <c r="D109" s="128" t="s">
        <v>6</v>
      </c>
      <c r="E109" s="127">
        <f>'INPUTS-Incidence'!E109</f>
        <v>4246.0043124287686</v>
      </c>
      <c r="F109" s="126">
        <f>'INTERNAL PARAMETERS-1'!M19</f>
        <v>16.865000000000002</v>
      </c>
      <c r="G109" s="114">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101.84629937003903</v>
      </c>
      <c r="H109" s="113">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19.193180259558211</v>
      </c>
      <c r="I109" s="113">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129.03072115010067</v>
      </c>
      <c r="J109" s="113">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3">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3">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3">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31.529073625429294</v>
      </c>
      <c r="N109" s="113">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0.61601345140561081</v>
      </c>
      <c r="O109" s="113">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3">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3">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3">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3">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15.151736450979694</v>
      </c>
      <c r="T109" s="113">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2.5938162257738653</v>
      </c>
      <c r="U109" s="113">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1.4654252495473499</v>
      </c>
      <c r="V109" s="113">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15.65322334191244</v>
      </c>
      <c r="W109" s="113">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3">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3">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3">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3">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3">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3">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3">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3">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3">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3">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3">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3">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0.1080577738582288</v>
      </c>
      <c r="AJ109" s="113">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1.6859805467530122</v>
      </c>
      <c r="AK109" s="113">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3">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3">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3">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3">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3">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3">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3">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3">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2">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4">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3">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3">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9.0331252738031598</v>
      </c>
      <c r="AX109" s="113">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3">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3">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3">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22.062266686291718</v>
      </c>
      <c r="BB109" s="113">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2.1512474918404805</v>
      </c>
      <c r="BC109" s="113">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5.1778126273974472</v>
      </c>
      <c r="BD109" s="113">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0.98338214217314568</v>
      </c>
      <c r="BE109" s="113">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8.8264692686917545</v>
      </c>
      <c r="BF109" s="113">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3">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1.3398937284739061</v>
      </c>
      <c r="BH109" s="113">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4.7750254112043072E-3</v>
      </c>
      <c r="BI109" s="113">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3">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0.56159015454289418</v>
      </c>
      <c r="BK109" s="113">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0.54588992928102464</v>
      </c>
      <c r="BL109" s="113">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2.1850136106127835</v>
      </c>
      <c r="BM109" s="113">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1.5179412128270919</v>
      </c>
      <c r="BN109" s="113">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1.0322261716460412</v>
      </c>
      <c r="BO109" s="113">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0.76535690031001413</v>
      </c>
      <c r="BP109" s="113">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2.4158613670021041E-2</v>
      </c>
      <c r="BQ109" s="113">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3.1958905470779975</v>
      </c>
      <c r="BR109" s="113">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7.7363676100578399E-2</v>
      </c>
      <c r="BS109" s="113">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7.9126397379992719E-3</v>
      </c>
      <c r="BT109" s="113">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3">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3">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3">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3">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3">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3">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1.4148223440605355E-3</v>
      </c>
      <c r="CA109" s="113">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3">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3">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1.1396854495886012E-2</v>
      </c>
      <c r="CD109" s="113">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2.4758707475395936E-2</v>
      </c>
      <c r="CE109" s="113">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4.8911079257516886E-2</v>
      </c>
      <c r="CF109" s="113">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7.847351431952429E-2</v>
      </c>
      <c r="CG109" s="113">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2">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4">
        <f t="shared" si="2"/>
        <v>318.87352744535741</v>
      </c>
      <c r="CK109" s="112">
        <f t="shared" si="3"/>
        <v>59.657270677781661</v>
      </c>
    </row>
    <row r="110" spans="2:89" x14ac:dyDescent="0.5">
      <c r="B110" s="129" t="s">
        <v>26</v>
      </c>
      <c r="C110" s="128" t="s">
        <v>2</v>
      </c>
      <c r="D110" s="128" t="s">
        <v>5</v>
      </c>
      <c r="E110" s="127">
        <f>'INPUTS-Incidence'!E110</f>
        <v>3793.4784962467802</v>
      </c>
      <c r="F110" s="126">
        <f>'INTERNAL PARAMETERS-1'!M20</f>
        <v>12.89</v>
      </c>
      <c r="G110" s="114">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52.492493682633743</v>
      </c>
      <c r="H110" s="113">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17.587101735328947</v>
      </c>
      <c r="I110" s="113">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95.482192691196516</v>
      </c>
      <c r="J110" s="113">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3">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3">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3">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28.903558818920224</v>
      </c>
      <c r="N110" s="113">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0.36391190016419306</v>
      </c>
      <c r="O110" s="113">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3">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3">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3">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3">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9.1064688199075388</v>
      </c>
      <c r="T110" s="113">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5.7929386931350901</v>
      </c>
      <c r="U110" s="113">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3">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8.2259208679480516</v>
      </c>
      <c r="W110" s="113">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3">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3">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3">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3">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3">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3">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3">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3">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3">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0.57935254683888893</v>
      </c>
      <c r="AG110" s="113">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3">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3">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7.4275967543447299E-2</v>
      </c>
      <c r="AJ110" s="113">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1.7378669385591818</v>
      </c>
      <c r="AK110" s="113">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3">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3">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3">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3">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3">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3">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3">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3">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2">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4">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3">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3">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8.7458237416976612</v>
      </c>
      <c r="AX110" s="113">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3">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3">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3">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26.462061051185696</v>
      </c>
      <c r="BB110" s="113">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1.6627611435363592</v>
      </c>
      <c r="BC110" s="113">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4.1682864993126527</v>
      </c>
      <c r="BD110" s="113">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0.6135160102885846</v>
      </c>
      <c r="BE110" s="113">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8.0575473878385662</v>
      </c>
      <c r="BF110" s="113">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3">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1.0536378897421024</v>
      </c>
      <c r="BH110" s="113">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1.3953040183674298E-2</v>
      </c>
      <c r="BI110" s="113">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3">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0.3861301013985064</v>
      </c>
      <c r="BK110" s="113">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0.40901881820973873</v>
      </c>
      <c r="BL110" s="113">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1.928876526110654</v>
      </c>
      <c r="BM110" s="113">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1.1055007752987136</v>
      </c>
      <c r="BN110" s="113">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0.91451540160876366</v>
      </c>
      <c r="BO110" s="113">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0.7098812740439342</v>
      </c>
      <c r="BP110" s="113">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1.6894564167635861E-2</v>
      </c>
      <c r="BQ110" s="113">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2.1967660076553983</v>
      </c>
      <c r="BR110" s="113">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5.6516889853209115E-2</v>
      </c>
      <c r="BS110" s="113">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7.1142599718236636E-3</v>
      </c>
      <c r="BT110" s="113">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3">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3">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3">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3">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3">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3">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1.9080919530506382E-3</v>
      </c>
      <c r="CA110" s="113">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3">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3">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6.3603065101687948E-3</v>
      </c>
      <c r="CD110" s="113">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2.8091382833984151E-2</v>
      </c>
      <c r="CE110" s="113">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5.1306070370290086E-2</v>
      </c>
      <c r="CF110" s="113">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5.2916425100748073E-2</v>
      </c>
      <c r="CG110" s="113">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2.3380477658190035E-3</v>
      </c>
      <c r="CH110" s="112">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4">
        <f t="shared" si="2"/>
        <v>220.34608266217586</v>
      </c>
      <c r="CK110" s="112">
        <f t="shared" si="3"/>
        <v>58.651721706637716</v>
      </c>
    </row>
    <row r="111" spans="2:89" x14ac:dyDescent="0.5">
      <c r="B111" s="129" t="s">
        <v>26</v>
      </c>
      <c r="C111" s="128" t="s">
        <v>2</v>
      </c>
      <c r="D111" s="128" t="s">
        <v>4</v>
      </c>
      <c r="E111" s="127">
        <f>'INPUTS-Incidence'!E111</f>
        <v>2927.1186622924156</v>
      </c>
      <c r="F111" s="126">
        <f>'INTERNAL PARAMETERS-1'!M21</f>
        <v>9.3150000000000013</v>
      </c>
      <c r="G111" s="114">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21.158706119088539</v>
      </c>
      <c r="H111" s="113">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17.722600901414392</v>
      </c>
      <c r="I111" s="113">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49.202116141613359</v>
      </c>
      <c r="J111" s="113">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3">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3">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3">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18.266018025070068</v>
      </c>
      <c r="N111" s="113">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0.21853582941084421</v>
      </c>
      <c r="O111" s="113">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3">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3">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3">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0.19160441057600466</v>
      </c>
      <c r="S111" s="113">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3.7287245685128099</v>
      </c>
      <c r="T111" s="113">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1.7962095508190263</v>
      </c>
      <c r="U111" s="113">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0.54122083846784652</v>
      </c>
      <c r="V111" s="113">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5.101177047511011</v>
      </c>
      <c r="W111" s="113">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3">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3">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3">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3">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3">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3">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3">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3">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3">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3">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3">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3">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5.9876378305001463E-2</v>
      </c>
      <c r="AJ111" s="113">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0.93396516372769978</v>
      </c>
      <c r="AK111" s="113">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3">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3">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3">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3">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3">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3">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3">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3">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2">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4">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3">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3">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6.2363743515747672</v>
      </c>
      <c r="AX111" s="113">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3">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3">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3">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23.141221937532087</v>
      </c>
      <c r="BB111" s="113">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1.3817399622594533</v>
      </c>
      <c r="BC111" s="113">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3.3415885395668652</v>
      </c>
      <c r="BD111" s="113">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0.34221272454739404</v>
      </c>
      <c r="BE111" s="113">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7.0916767078142939</v>
      </c>
      <c r="BF111" s="113">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3">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0.596996434481603</v>
      </c>
      <c r="BH111" s="113">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5.986830630947561E-3</v>
      </c>
      <c r="BI111" s="113">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3">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0.33135199274901111</v>
      </c>
      <c r="BK111" s="113">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0.2839154350803777</v>
      </c>
      <c r="BL111" s="113">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1.1954519348366273</v>
      </c>
      <c r="BM111" s="113">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0.88308268647685251</v>
      </c>
      <c r="BN111" s="113">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0.7020265321682142</v>
      </c>
      <c r="BO111" s="113">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0.48081317081596947</v>
      </c>
      <c r="BP111" s="113">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2.3334545198010717E-2</v>
      </c>
      <c r="BQ111" s="113">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1.6376467984884082</v>
      </c>
      <c r="BR111" s="113">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6.0624467010247325E-2</v>
      </c>
      <c r="BS111" s="113">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6.4936194142047512E-3</v>
      </c>
      <c r="BT111" s="113">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3">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3">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3">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3">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3">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3">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7.0958260950617887E-4</v>
      </c>
      <c r="CA111" s="113">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3">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3">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4.730281459166305E-3</v>
      </c>
      <c r="CD111" s="113">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2.2173177510412374E-2</v>
      </c>
      <c r="CE111" s="113">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3.6795064934342633E-2</v>
      </c>
      <c r="CF111" s="113">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1.9678598271270317E-2</v>
      </c>
      <c r="CG111" s="113">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2.6081384605361048E-3</v>
      </c>
      <c r="CH111" s="112">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4">
        <f t="shared" si="2"/>
        <v>118.92075497451661</v>
      </c>
      <c r="CK111" s="112">
        <f t="shared" si="3"/>
        <v>47.829233513890586</v>
      </c>
    </row>
    <row r="112" spans="2:89" x14ac:dyDescent="0.5">
      <c r="B112" s="129" t="s">
        <v>26</v>
      </c>
      <c r="C112" s="128" t="s">
        <v>2</v>
      </c>
      <c r="D112" s="128" t="s">
        <v>1</v>
      </c>
      <c r="E112" s="127">
        <f>'INPUTS-Incidence'!E112</f>
        <v>1858.8885757661606</v>
      </c>
      <c r="F112" s="126">
        <f>'INTERNAL PARAMETERS-1'!M22</f>
        <v>5.05</v>
      </c>
      <c r="G112" s="114">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3">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3">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18.274789600387688</v>
      </c>
      <c r="J112" s="113">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3">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3">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3">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6.3776721863469827</v>
      </c>
      <c r="N112" s="113">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0.10685146665960917</v>
      </c>
      <c r="O112" s="113">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3">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3">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3">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0.12433406741195357</v>
      </c>
      <c r="S112" s="113">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2.0231644556011781</v>
      </c>
      <c r="T112" s="113">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0.46625275279482603</v>
      </c>
      <c r="U112" s="113">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0.35124374043876894</v>
      </c>
      <c r="V112" s="113">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1.1586580858301077</v>
      </c>
      <c r="W112" s="113">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3">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3">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3">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3">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3">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3">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3">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3">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3">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3">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3">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3">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3">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0.90919286794991061</v>
      </c>
      <c r="AK112" s="113">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3">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3">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3">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3">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3">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3">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3">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3">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2">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4">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3">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3">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4.2726002506306839</v>
      </c>
      <c r="AX112" s="113">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3">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3">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3">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14.903767927943935</v>
      </c>
      <c r="BB112" s="113">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1.2461652498902447</v>
      </c>
      <c r="BC112" s="113">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2.1686861584972874</v>
      </c>
      <c r="BD112" s="113">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0.12048337293295899</v>
      </c>
      <c r="BE112" s="113">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4.7041123189092362</v>
      </c>
      <c r="BF112" s="113">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3">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0.59749475953649378</v>
      </c>
      <c r="BH112" s="113">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2.866506037065797E-3</v>
      </c>
      <c r="BI112" s="113">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3">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0.13882445197224405</v>
      </c>
      <c r="BK112" s="113">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0.21848069219342134</v>
      </c>
      <c r="BL112" s="113">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0.45315168094415692</v>
      </c>
      <c r="BM112" s="113">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0.43741639450595421</v>
      </c>
      <c r="BN112" s="113">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0.37483467713734792</v>
      </c>
      <c r="BO112" s="113">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0.28535826670744641</v>
      </c>
      <c r="BP112" s="113">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1.1817645556704443E-2</v>
      </c>
      <c r="BQ112" s="113">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0.93150402803350107</v>
      </c>
      <c r="BR112" s="113">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2.6124989010554694E-2</v>
      </c>
      <c r="BS112" s="113">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8.6365922633522706E-4</v>
      </c>
      <c r="BT112" s="113">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3">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3">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3">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3">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3">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3">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3">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3">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3">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5.6623481489443917E-3</v>
      </c>
      <c r="CD112" s="113">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1.6987001696212953E-2</v>
      </c>
      <c r="CE112" s="113">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4.8937880844439011E-3</v>
      </c>
      <c r="CF112" s="113">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3">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2">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4">
        <f t="shared" si="2"/>
        <v>29.792159223421027</v>
      </c>
      <c r="CK112" s="112">
        <f t="shared" si="3"/>
        <v>30.922096167595175</v>
      </c>
    </row>
    <row r="113" spans="2:89" x14ac:dyDescent="0.5">
      <c r="B113" s="129" t="s">
        <v>25</v>
      </c>
      <c r="C113" s="128" t="s">
        <v>21</v>
      </c>
      <c r="D113" s="128" t="s">
        <v>20</v>
      </c>
      <c r="E113" s="127">
        <f>'INPUTS-Incidence'!E113</f>
        <v>0</v>
      </c>
      <c r="F113" s="126">
        <f>'INTERNAL PARAMETERS-1'!M5</f>
        <v>85.012</v>
      </c>
      <c r="G113" s="114">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3">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3">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3">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3">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3">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3">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3">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3">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3">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3">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3">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3">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3">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3">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3">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3">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3">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3">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3">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3">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3">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3">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3">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3">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3">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3">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3">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3">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3">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3">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3">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3">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3">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3">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3">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3">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3">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3">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2">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4">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3">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3">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3">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3">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3">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3">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3">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3">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3">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3">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3">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3">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3">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3">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3">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3">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3">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3">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3">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3">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3">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3">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3">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3">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3">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3">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3">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3">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3">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3">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3">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3">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3">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3">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3">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3">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3">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3">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2">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4">
        <f t="shared" si="2"/>
        <v>0</v>
      </c>
      <c r="CK113" s="112">
        <f t="shared" si="3"/>
        <v>0</v>
      </c>
    </row>
    <row r="114" spans="2:89" x14ac:dyDescent="0.5">
      <c r="B114" s="129" t="s">
        <v>25</v>
      </c>
      <c r="C114" s="128" t="s">
        <v>21</v>
      </c>
      <c r="D114" s="128" t="s">
        <v>19</v>
      </c>
      <c r="E114" s="127">
        <f>'INPUTS-Incidence'!E114</f>
        <v>0</v>
      </c>
      <c r="F114" s="126">
        <f>'INTERNAL PARAMETERS-1'!M6</f>
        <v>78.760000000000005</v>
      </c>
      <c r="G114" s="114">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3">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3">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3">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3">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3">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3">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3">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3">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3">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3">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3">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3">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3">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3">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3">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3">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3">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3">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3">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3">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3">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3">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3">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3">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3">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3">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3">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3">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3">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3">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3">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3">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3">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3">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3">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3">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3">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3">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2">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4">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3">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3">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3">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3">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3">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3">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3">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3">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3">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3">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3">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3">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3">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3">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3">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3">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3">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3">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3">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3">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3">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3">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3">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3">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3">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3">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3">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3">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3">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3">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3">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3">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3">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3">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3">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3">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3">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3">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2">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4">
        <f t="shared" si="2"/>
        <v>0</v>
      </c>
      <c r="CK114" s="112">
        <f t="shared" si="3"/>
        <v>0</v>
      </c>
    </row>
    <row r="115" spans="2:89" x14ac:dyDescent="0.5">
      <c r="B115" s="129" t="s">
        <v>25</v>
      </c>
      <c r="C115" s="128" t="s">
        <v>21</v>
      </c>
      <c r="D115" s="128" t="s">
        <v>18</v>
      </c>
      <c r="E115" s="127">
        <f>'INPUTS-Incidence'!E115</f>
        <v>0</v>
      </c>
      <c r="F115" s="130">
        <f>'INTERNAL PARAMETERS-1'!M7</f>
        <v>73.784999999999997</v>
      </c>
      <c r="G115" s="114">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3">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3">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3">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3">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3">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3">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3">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3">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3">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3">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3">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3">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3">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3">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3">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3">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3">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3">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3">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3">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3">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3">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3">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3">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3">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3">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3">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3">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3">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3">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3">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3">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3">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3">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3">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3">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3">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3">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2">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4">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3">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3">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3">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3">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3">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3">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3">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3">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3">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3">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3">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3">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3">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3">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3">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3">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3">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3">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3">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3">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3">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3">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3">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3">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3">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3">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3">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3">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3">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3">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3">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3">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3">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3">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3">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3">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3">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3">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2">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4">
        <f t="shared" si="2"/>
        <v>0</v>
      </c>
      <c r="CK115" s="112">
        <f t="shared" si="3"/>
        <v>0</v>
      </c>
    </row>
    <row r="116" spans="2:89" x14ac:dyDescent="0.5">
      <c r="B116" s="129" t="s">
        <v>25</v>
      </c>
      <c r="C116" s="128" t="s">
        <v>21</v>
      </c>
      <c r="D116" s="128" t="s">
        <v>17</v>
      </c>
      <c r="E116" s="127">
        <f>'INPUTS-Incidence'!E116</f>
        <v>0</v>
      </c>
      <c r="F116" s="130">
        <f>'INTERNAL PARAMETERS-1'!M8</f>
        <v>68.824999999999989</v>
      </c>
      <c r="G116" s="114">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3">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3">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3">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3">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3">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3">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3">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3">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3">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3">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3">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3">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3">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3">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3">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3">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3">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3">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3">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3">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3">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3">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3">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3">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3">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3">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3">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3">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3">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3">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3">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3">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3">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3">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3">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3">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3">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3">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2">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4">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3">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3">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3">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3">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3">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3">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3">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3">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3">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3">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3">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3">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3">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3">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3">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3">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3">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3">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3">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3">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3">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3">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3">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3">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3">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3">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3">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3">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3">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3">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3">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3">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3">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3">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3">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3">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3">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3">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2">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4">
        <f t="shared" si="2"/>
        <v>0</v>
      </c>
      <c r="CK116" s="112">
        <f t="shared" si="3"/>
        <v>0</v>
      </c>
    </row>
    <row r="117" spans="2:89" x14ac:dyDescent="0.5">
      <c r="B117" s="129" t="s">
        <v>25</v>
      </c>
      <c r="C117" s="128" t="s">
        <v>21</v>
      </c>
      <c r="D117" s="128" t="s">
        <v>16</v>
      </c>
      <c r="E117" s="127">
        <f>'INPUTS-Incidence'!E117</f>
        <v>0</v>
      </c>
      <c r="F117" s="130">
        <f>'INTERNAL PARAMETERS-1'!M9</f>
        <v>63.875</v>
      </c>
      <c r="G117" s="114">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3">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3">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3">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3">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3">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3">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3">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3">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3">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3">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3">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3">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3">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3">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3">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3">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3">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3">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3">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3">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3">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3">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3">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3">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3">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3">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3">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3">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3">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3">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3">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3">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3">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3">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3">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3">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3">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3">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2">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4">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3">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3">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3">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3">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3">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3">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3">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3">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3">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3">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3">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3">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3">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3">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3">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3">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3">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3">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3">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3">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3">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3">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3">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3">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3">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3">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3">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3">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3">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3">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3">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3">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3">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3">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3">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3">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3">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3">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2">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4">
        <f t="shared" si="2"/>
        <v>0</v>
      </c>
      <c r="CK117" s="112">
        <f t="shared" si="3"/>
        <v>0</v>
      </c>
    </row>
    <row r="118" spans="2:89" x14ac:dyDescent="0.5">
      <c r="B118" s="129" t="s">
        <v>25</v>
      </c>
      <c r="C118" s="128" t="s">
        <v>21</v>
      </c>
      <c r="D118" s="128" t="s">
        <v>15</v>
      </c>
      <c r="E118" s="127">
        <f>'INPUTS-Incidence'!E118</f>
        <v>0</v>
      </c>
      <c r="F118" s="130">
        <f>'INTERNAL PARAMETERS-1'!M10</f>
        <v>58.935000000000002</v>
      </c>
      <c r="G118" s="114">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3">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3">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3">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3">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3">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3">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3">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3">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3">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3">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3">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3">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3">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3">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3">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3">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3">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3">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3">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3">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3">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3">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3">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3">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3">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3">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3">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3">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3">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3">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3">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3">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3">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3">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3">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3">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3">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3">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2">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4">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3">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3">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3">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3">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3">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3">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3">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3">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3">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3">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3">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3">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3">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3">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3">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3">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3">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3">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3">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3">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3">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3">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3">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3">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3">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3">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3">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3">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3">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3">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3">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3">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3">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3">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3">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3">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3">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3">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2">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4">
        <f t="shared" si="2"/>
        <v>0</v>
      </c>
      <c r="CK118" s="112">
        <f t="shared" si="3"/>
        <v>0</v>
      </c>
    </row>
    <row r="119" spans="2:89" x14ac:dyDescent="0.5">
      <c r="B119" s="129" t="s">
        <v>25</v>
      </c>
      <c r="C119" s="128" t="s">
        <v>21</v>
      </c>
      <c r="D119" s="128" t="s">
        <v>14</v>
      </c>
      <c r="E119" s="127">
        <f>'INPUTS-Incidence'!E119</f>
        <v>0</v>
      </c>
      <c r="F119" s="130">
        <f>'INTERNAL PARAMETERS-1'!M11</f>
        <v>53.995000000000005</v>
      </c>
      <c r="G119" s="114">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3">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3">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3">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3">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3">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3">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3">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3">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3">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3">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3">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3">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3">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3">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3">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3">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3">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3">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3">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3">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3">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3">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3">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3">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3">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3">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3">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3">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3">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3">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3">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3">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3">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3">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3">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3">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3">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3">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2">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4">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3">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3">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3">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3">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3">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3">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3">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3">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3">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3">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3">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3">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3">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3">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3">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3">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3">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3">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3">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3">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3">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3">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3">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3">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3">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3">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3">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3">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3">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3">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3">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3">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3">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3">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3">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3">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3">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3">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2">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4">
        <f t="shared" si="2"/>
        <v>0</v>
      </c>
      <c r="CK119" s="112">
        <f t="shared" si="3"/>
        <v>0</v>
      </c>
    </row>
    <row r="120" spans="2:89" x14ac:dyDescent="0.5">
      <c r="B120" s="129" t="s">
        <v>25</v>
      </c>
      <c r="C120" s="128" t="s">
        <v>21</v>
      </c>
      <c r="D120" s="128" t="s">
        <v>13</v>
      </c>
      <c r="E120" s="127">
        <f>'INPUTS-Incidence'!E120</f>
        <v>0</v>
      </c>
      <c r="F120" s="130">
        <f>'INTERNAL PARAMETERS-1'!M12</f>
        <v>49.09</v>
      </c>
      <c r="G120" s="114">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3">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3">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3">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3">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3">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3">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3">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3">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3">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3">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3">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3">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3">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3">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3">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3">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3">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3">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3">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3">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3">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3">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3">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3">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3">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3">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3">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3">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3">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3">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3">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3">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3">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3">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3">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3">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3">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3">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2">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4">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3">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3">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3">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3">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3">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3">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3">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3">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3">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3">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3">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3">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3">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3">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3">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3">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3">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3">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3">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3">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3">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3">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3">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3">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3">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3">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3">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3">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3">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3">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3">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3">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3">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3">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3">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3">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3">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3">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2">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4">
        <f t="shared" si="2"/>
        <v>0</v>
      </c>
      <c r="CK120" s="112">
        <f t="shared" si="3"/>
        <v>0</v>
      </c>
    </row>
    <row r="121" spans="2:89" x14ac:dyDescent="0.5">
      <c r="B121" s="129" t="s">
        <v>25</v>
      </c>
      <c r="C121" s="128" t="s">
        <v>21</v>
      </c>
      <c r="D121" s="128" t="s">
        <v>12</v>
      </c>
      <c r="E121" s="127">
        <f>'INPUTS-Incidence'!E121</f>
        <v>0</v>
      </c>
      <c r="F121" s="130">
        <f>'INTERNAL PARAMETERS-1'!M13</f>
        <v>44.225000000000001</v>
      </c>
      <c r="G121" s="114">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3">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3">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3">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3">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3">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3">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3">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3">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3">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3">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3">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3">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3">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3">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3">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3">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3">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3">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3">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3">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3">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3">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3">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3">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3">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3">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3">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3">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3">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3">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3">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3">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3">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3">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3">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3">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3">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3">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2">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4">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3">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3">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3">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3">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3">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3">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3">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3">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3">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3">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3">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3">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3">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3">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3">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3">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3">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3">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3">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3">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3">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3">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3">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3">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3">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3">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3">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3">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3">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3">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3">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3">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3">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3">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3">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3">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3">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3">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2">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4">
        <f t="shared" si="2"/>
        <v>0</v>
      </c>
      <c r="CK121" s="112">
        <f t="shared" si="3"/>
        <v>0</v>
      </c>
    </row>
    <row r="122" spans="2:89" x14ac:dyDescent="0.5">
      <c r="B122" s="129" t="s">
        <v>25</v>
      </c>
      <c r="C122" s="128" t="s">
        <v>21</v>
      </c>
      <c r="D122" s="128" t="s">
        <v>11</v>
      </c>
      <c r="E122" s="127">
        <f>'INPUTS-Incidence'!E122</f>
        <v>0</v>
      </c>
      <c r="F122" s="130">
        <f>'INTERNAL PARAMETERS-1'!M14</f>
        <v>39.424999999999997</v>
      </c>
      <c r="G122" s="114">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3">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3">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3">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3">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3">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3">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3">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3">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3">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3">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3">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3">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3">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3">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3">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3">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3">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3">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3">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3">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3">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3">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3">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3">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3">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3">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3">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3">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3">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3">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3">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3">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3">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3">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3">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3">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3">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3">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2">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4">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3">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3">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3">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3">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3">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3">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3">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3">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3">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3">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3">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3">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3">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3">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3">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3">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3">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3">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3">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3">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3">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3">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3">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3">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3">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3">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3">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3">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3">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3">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3">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3">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3">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3">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3">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3">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3">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3">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2">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4">
        <f t="shared" si="2"/>
        <v>0</v>
      </c>
      <c r="CK122" s="112">
        <f t="shared" si="3"/>
        <v>0</v>
      </c>
    </row>
    <row r="123" spans="2:89" x14ac:dyDescent="0.5">
      <c r="B123" s="129" t="s">
        <v>25</v>
      </c>
      <c r="C123" s="128" t="s">
        <v>21</v>
      </c>
      <c r="D123" s="128" t="s">
        <v>10</v>
      </c>
      <c r="E123" s="127">
        <f>'INPUTS-Incidence'!E123</f>
        <v>0</v>
      </c>
      <c r="F123" s="130">
        <f>'INTERNAL PARAMETERS-1'!M15</f>
        <v>34.72</v>
      </c>
      <c r="G123" s="114">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3">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3">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3">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3">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3">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3">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3">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3">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3">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3">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3">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3">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3">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3">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3">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3">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3">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3">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3">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3">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3">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3">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3">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3">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3">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3">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3">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3">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3">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3">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3">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3">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3">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3">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3">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3">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3">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3">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2">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4">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3">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3">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3">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3">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3">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3">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3">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3">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3">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3">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3">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3">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3">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3">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3">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3">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3">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3">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3">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3">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3">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3">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3">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3">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3">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3">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3">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3">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3">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3">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3">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3">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3">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3">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3">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3">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3">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3">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2">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4">
        <f t="shared" si="2"/>
        <v>0</v>
      </c>
      <c r="CK123" s="112">
        <f t="shared" si="3"/>
        <v>0</v>
      </c>
    </row>
    <row r="124" spans="2:89" x14ac:dyDescent="0.5">
      <c r="B124" s="129" t="s">
        <v>25</v>
      </c>
      <c r="C124" s="128" t="s">
        <v>21</v>
      </c>
      <c r="D124" s="128" t="s">
        <v>9</v>
      </c>
      <c r="E124" s="127">
        <f>'INPUTS-Incidence'!E124</f>
        <v>0</v>
      </c>
      <c r="F124" s="130">
        <f>'INTERNAL PARAMETERS-1'!M16</f>
        <v>30.094999999999999</v>
      </c>
      <c r="G124" s="114">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3">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3">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3">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3">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3">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3">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3">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3">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3">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3">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3">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3">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3">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3">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3">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3">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3">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3">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3">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3">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3">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3">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3">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3">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3">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3">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3">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3">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3">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3">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3">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3">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3">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3">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3">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3">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3">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3">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2">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4">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3">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3">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3">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3">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3">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3">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3">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3">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3">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3">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3">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3">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3">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3">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3">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3">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3">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3">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3">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3">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3">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3">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3">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3">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3">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3">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3">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3">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3">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3">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3">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3">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3">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3">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3">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3">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3">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3">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2">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4">
        <f t="shared" si="2"/>
        <v>0</v>
      </c>
      <c r="CK124" s="112">
        <f t="shared" si="3"/>
        <v>0</v>
      </c>
    </row>
    <row r="125" spans="2:89" x14ac:dyDescent="0.5">
      <c r="B125" s="129" t="s">
        <v>25</v>
      </c>
      <c r="C125" s="128" t="s">
        <v>21</v>
      </c>
      <c r="D125" s="128" t="s">
        <v>8</v>
      </c>
      <c r="E125" s="127">
        <f>'INPUTS-Incidence'!E125</f>
        <v>0</v>
      </c>
      <c r="F125" s="130">
        <f>'INTERNAL PARAMETERS-1'!M17</f>
        <v>25.55</v>
      </c>
      <c r="G125" s="114">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3">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3">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3">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3">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3">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3">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3">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3">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3">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3">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3">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3">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3">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3">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3">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3">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3">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3">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3">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3">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3">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3">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3">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3">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3">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3">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3">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3">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3">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3">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3">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3">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3">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3">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3">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3">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3">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3">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2">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4">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3">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3">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3">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3">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3">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3">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3">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3">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3">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3">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3">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3">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3">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3">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3">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3">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3">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3">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3">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3">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3">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3">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3">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3">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3">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3">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3">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3">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3">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3">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3">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3">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3">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3">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3">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3">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3">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3">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2">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4">
        <f t="shared" si="2"/>
        <v>0</v>
      </c>
      <c r="CK125" s="112">
        <f t="shared" si="3"/>
        <v>0</v>
      </c>
    </row>
    <row r="126" spans="2:89" x14ac:dyDescent="0.5">
      <c r="B126" s="129" t="s">
        <v>25</v>
      </c>
      <c r="C126" s="128" t="s">
        <v>21</v>
      </c>
      <c r="D126" s="128" t="s">
        <v>7</v>
      </c>
      <c r="E126" s="127">
        <f>'INPUTS-Incidence'!E126</f>
        <v>0</v>
      </c>
      <c r="F126" s="130">
        <f>'INTERNAL PARAMETERS-1'!M18</f>
        <v>21.115000000000002</v>
      </c>
      <c r="G126" s="114">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3">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3">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3">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3">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3">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3">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3">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3">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3">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3">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3">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3">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3">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3">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3">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3">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3">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3">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3">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3">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3">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3">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3">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3">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3">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3">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3">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3">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3">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3">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3">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3">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3">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3">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3">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3">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3">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3">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2">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4">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3">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3">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3">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3">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3">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3">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3">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3">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3">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3">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3">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3">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3">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3">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3">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3">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3">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3">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3">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3">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3">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3">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3">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3">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3">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3">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3">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3">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3">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3">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3">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3">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3">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3">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3">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3">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3">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3">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2">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4">
        <f t="shared" si="2"/>
        <v>0</v>
      </c>
      <c r="CK126" s="112">
        <f t="shared" si="3"/>
        <v>0</v>
      </c>
    </row>
    <row r="127" spans="2:89" x14ac:dyDescent="0.5">
      <c r="B127" s="129" t="s">
        <v>25</v>
      </c>
      <c r="C127" s="128" t="s">
        <v>21</v>
      </c>
      <c r="D127" s="128" t="s">
        <v>6</v>
      </c>
      <c r="E127" s="127">
        <f>'INPUTS-Incidence'!E127</f>
        <v>0</v>
      </c>
      <c r="F127" s="130">
        <f>'INTERNAL PARAMETERS-1'!M19</f>
        <v>16.865000000000002</v>
      </c>
      <c r="G127" s="114">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3">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3">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3">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3">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3">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3">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3">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3">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3">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3">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3">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3">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3">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3">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3">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3">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3">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3">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3">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3">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3">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3">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3">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3">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3">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3">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3">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3">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3">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3">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3">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3">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3">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3">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3">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3">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3">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3">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2">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4">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3">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3">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3">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3">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3">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3">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3">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3">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3">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3">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3">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3">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3">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3">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3">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3">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3">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3">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3">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3">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3">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3">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3">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3">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3">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3">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3">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3">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3">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3">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3">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3">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3">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3">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3">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3">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3">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3">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2">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4">
        <f t="shared" si="2"/>
        <v>0</v>
      </c>
      <c r="CK127" s="112">
        <f t="shared" si="3"/>
        <v>0</v>
      </c>
    </row>
    <row r="128" spans="2:89" x14ac:dyDescent="0.5">
      <c r="B128" s="129" t="s">
        <v>25</v>
      </c>
      <c r="C128" s="128" t="s">
        <v>21</v>
      </c>
      <c r="D128" s="128" t="s">
        <v>5</v>
      </c>
      <c r="E128" s="127">
        <f>'INPUTS-Incidence'!E128</f>
        <v>0</v>
      </c>
      <c r="F128" s="130">
        <f>'INTERNAL PARAMETERS-1'!M20</f>
        <v>12.89</v>
      </c>
      <c r="G128" s="114">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3">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3">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3">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3">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3">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3">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3">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3">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3">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3">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3">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3">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3">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3">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3">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3">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3">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3">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3">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3">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3">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3">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3">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3">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3">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3">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3">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3">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3">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3">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3">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3">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3">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3">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3">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3">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3">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3">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2">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4">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3">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3">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3">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3">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3">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3">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3">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3">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3">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3">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3">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3">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3">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3">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3">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3">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3">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3">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3">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3">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3">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3">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3">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3">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3">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3">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3">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3">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3">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3">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3">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3">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3">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3">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3">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3">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3">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3">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2">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4">
        <f t="shared" si="2"/>
        <v>0</v>
      </c>
      <c r="CK128" s="112">
        <f t="shared" si="3"/>
        <v>0</v>
      </c>
    </row>
    <row r="129" spans="2:89" x14ac:dyDescent="0.5">
      <c r="B129" s="129" t="s">
        <v>25</v>
      </c>
      <c r="C129" s="128" t="s">
        <v>21</v>
      </c>
      <c r="D129" s="128" t="s">
        <v>4</v>
      </c>
      <c r="E129" s="127">
        <f>'INPUTS-Incidence'!E129</f>
        <v>0</v>
      </c>
      <c r="F129" s="130">
        <f>'INTERNAL PARAMETERS-1'!M21</f>
        <v>9.3150000000000013</v>
      </c>
      <c r="G129" s="114">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3">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3">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3">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3">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3">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3">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3">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3">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3">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3">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3">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3">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3">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3">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3">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3">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3">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3">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3">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3">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3">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3">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3">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3">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3">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3">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3">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3">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3">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3">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3">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3">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3">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3">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3">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3">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3">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3">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2">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4">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3">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3">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3">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3">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3">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3">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3">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3">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3">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3">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3">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3">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3">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3">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3">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3">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3">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3">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3">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3">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3">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3">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3">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3">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3">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3">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3">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3">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3">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3">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3">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3">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3">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3">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3">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3">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3">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3">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2">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4">
        <f t="shared" si="2"/>
        <v>0</v>
      </c>
      <c r="CK129" s="112">
        <f t="shared" si="3"/>
        <v>0</v>
      </c>
    </row>
    <row r="130" spans="2:89" x14ac:dyDescent="0.5">
      <c r="B130" s="129" t="s">
        <v>25</v>
      </c>
      <c r="C130" s="128" t="s">
        <v>21</v>
      </c>
      <c r="D130" s="128" t="s">
        <v>1</v>
      </c>
      <c r="E130" s="127">
        <f>'INPUTS-Incidence'!E130</f>
        <v>0</v>
      </c>
      <c r="F130" s="130">
        <f>'INTERNAL PARAMETERS-1'!M22</f>
        <v>5.05</v>
      </c>
      <c r="G130" s="114">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3">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3">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3">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3">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3">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3">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3">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3">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3">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3">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3">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3">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3">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3">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3">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3">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3">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3">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3">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3">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3">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3">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3">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3">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3">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3">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3">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3">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3">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3">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3">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3">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3">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3">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3">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3">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3">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3">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2">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4">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3">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3">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3">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3">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3">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3">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3">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3">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3">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3">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3">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3">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3">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3">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3">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3">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3">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3">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3">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3">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3">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3">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3">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3">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3">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3">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3">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3">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3">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3">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3">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3">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3">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3">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3">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3">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3">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3">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2">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4">
        <f t="shared" si="2"/>
        <v>0</v>
      </c>
      <c r="CK130" s="112">
        <f t="shared" si="3"/>
        <v>0</v>
      </c>
    </row>
    <row r="131" spans="2:89" x14ac:dyDescent="0.5">
      <c r="B131" s="129" t="s">
        <v>25</v>
      </c>
      <c r="C131" s="128" t="s">
        <v>2</v>
      </c>
      <c r="D131" s="128" t="s">
        <v>20</v>
      </c>
      <c r="E131" s="127">
        <f>'INPUTS-Incidence'!E131</f>
        <v>0</v>
      </c>
      <c r="F131" s="130">
        <f>'INTERNAL PARAMETERS-1'!M5</f>
        <v>85.012</v>
      </c>
      <c r="G131" s="114">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3">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3">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3">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3">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3">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3">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3">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3">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3">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3">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3">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3">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3">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3">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3">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3">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3">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3">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3">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3">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3">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3">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3">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3">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3">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3">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3">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3">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3">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3">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3">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3">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3">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3">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3">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3">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3">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3">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2">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4">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3">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3">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3">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3">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3">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3">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3">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3">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3">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3">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3">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3">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3">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3">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3">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3">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3">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3">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3">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3">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3">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3">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3">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3">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3">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3">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3">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3">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3">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3">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3">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3">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3">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3">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3">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3">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3">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3">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2">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4">
        <f t="shared" si="2"/>
        <v>0</v>
      </c>
      <c r="CK131" s="112">
        <f t="shared" si="3"/>
        <v>0</v>
      </c>
    </row>
    <row r="132" spans="2:89" x14ac:dyDescent="0.5">
      <c r="B132" s="129" t="s">
        <v>25</v>
      </c>
      <c r="C132" s="128" t="s">
        <v>2</v>
      </c>
      <c r="D132" s="128" t="s">
        <v>19</v>
      </c>
      <c r="E132" s="127">
        <f>'INPUTS-Incidence'!E132</f>
        <v>0</v>
      </c>
      <c r="F132" s="130">
        <f>'INTERNAL PARAMETERS-1'!M6</f>
        <v>78.760000000000005</v>
      </c>
      <c r="G132" s="114">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3">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3">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3">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3">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3">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3">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3">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3">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3">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3">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3">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3">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3">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3">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3">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3">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3">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3">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3">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3">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3">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3">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3">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3">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3">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3">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3">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3">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3">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3">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3">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3">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3">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3">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3">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3">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3">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3">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2">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4">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3">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3">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3">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3">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3">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3">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3">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3">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3">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3">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3">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3">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3">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3">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3">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3">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3">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3">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3">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3">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3">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3">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3">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3">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3">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3">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3">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3">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3">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3">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3">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3">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3">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3">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3">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3">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3">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3">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2">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4">
        <f t="shared" si="2"/>
        <v>0</v>
      </c>
      <c r="CK132" s="112">
        <f t="shared" si="3"/>
        <v>0</v>
      </c>
    </row>
    <row r="133" spans="2:89" x14ac:dyDescent="0.5">
      <c r="B133" s="129" t="s">
        <v>25</v>
      </c>
      <c r="C133" s="128" t="s">
        <v>2</v>
      </c>
      <c r="D133" s="128" t="s">
        <v>18</v>
      </c>
      <c r="E133" s="127">
        <f>'INPUTS-Incidence'!E133</f>
        <v>0</v>
      </c>
      <c r="F133" s="126">
        <f>'INTERNAL PARAMETERS-1'!M7</f>
        <v>73.784999999999997</v>
      </c>
      <c r="G133" s="114">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3">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3">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3">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3">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3">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3">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3">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3">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3">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3">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3">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3">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3">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3">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3">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3">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3">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3">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3">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3">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3">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3">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3">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3">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3">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3">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3">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3">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3">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3">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3">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3">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3">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3">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3">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3">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3">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3">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2">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4">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3">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3">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3">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3">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3">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3">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3">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3">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3">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3">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3">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3">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3">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3">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3">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3">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3">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3">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3">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3">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3">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3">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3">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3">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3">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3">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3">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3">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3">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3">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3">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3">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3">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3">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3">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3">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3">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3">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2">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4">
        <f t="shared" ref="CJ133:CJ196" si="4">SUM(G133:AT133)</f>
        <v>0</v>
      </c>
      <c r="CK133" s="112">
        <f t="shared" ref="CK133:CK196" si="5">SUM(AU133:CH133)</f>
        <v>0</v>
      </c>
    </row>
    <row r="134" spans="2:89" x14ac:dyDescent="0.5">
      <c r="B134" s="129" t="s">
        <v>25</v>
      </c>
      <c r="C134" s="128" t="s">
        <v>2</v>
      </c>
      <c r="D134" s="128" t="s">
        <v>17</v>
      </c>
      <c r="E134" s="127">
        <f>'INPUTS-Incidence'!E134</f>
        <v>0</v>
      </c>
      <c r="F134" s="126">
        <f>'INTERNAL PARAMETERS-1'!M8</f>
        <v>68.824999999999989</v>
      </c>
      <c r="G134" s="114">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3">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3">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3">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3">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3">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3">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3">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3">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3">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3">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3">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3">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3">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3">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3">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3">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3">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3">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3">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3">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3">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3">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3">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3">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3">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3">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3">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3">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3">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3">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3">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3">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3">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3">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3">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3">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3">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3">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2">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4">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3">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3">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3">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3">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3">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3">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3">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3">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3">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3">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3">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3">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3">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3">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3">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3">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3">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3">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3">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3">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3">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3">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3">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3">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3">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3">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3">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3">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3">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3">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3">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3">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3">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3">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3">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3">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3">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3">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2">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4">
        <f t="shared" si="4"/>
        <v>0</v>
      </c>
      <c r="CK134" s="112">
        <f t="shared" si="5"/>
        <v>0</v>
      </c>
    </row>
    <row r="135" spans="2:89" x14ac:dyDescent="0.5">
      <c r="B135" s="129" t="s">
        <v>25</v>
      </c>
      <c r="C135" s="128" t="s">
        <v>2</v>
      </c>
      <c r="D135" s="128" t="s">
        <v>16</v>
      </c>
      <c r="E135" s="127">
        <f>'INPUTS-Incidence'!E135</f>
        <v>0</v>
      </c>
      <c r="F135" s="126">
        <f>'INTERNAL PARAMETERS-1'!M9</f>
        <v>63.875</v>
      </c>
      <c r="G135" s="114">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3">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3">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3">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3">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3">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3">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3">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3">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3">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3">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3">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3">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3">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3">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3">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3">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3">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3">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3">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3">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3">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3">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3">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3">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3">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3">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3">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3">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3">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3">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3">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3">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3">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3">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3">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3">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3">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3">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2">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4">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3">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3">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3">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3">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3">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3">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3">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3">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3">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3">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3">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3">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3">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3">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3">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3">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3">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3">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3">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3">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3">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3">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3">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3">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3">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3">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3">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3">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3">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3">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3">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3">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3">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3">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3">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3">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3">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3">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2">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4">
        <f t="shared" si="4"/>
        <v>0</v>
      </c>
      <c r="CK135" s="112">
        <f t="shared" si="5"/>
        <v>0</v>
      </c>
    </row>
    <row r="136" spans="2:89" x14ac:dyDescent="0.5">
      <c r="B136" s="129" t="s">
        <v>25</v>
      </c>
      <c r="C136" s="128" t="s">
        <v>2</v>
      </c>
      <c r="D136" s="128" t="s">
        <v>15</v>
      </c>
      <c r="E136" s="127">
        <f>'INPUTS-Incidence'!E136</f>
        <v>0</v>
      </c>
      <c r="F136" s="126">
        <f>'INTERNAL PARAMETERS-1'!M10</f>
        <v>58.935000000000002</v>
      </c>
      <c r="G136" s="114">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3">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3">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3">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3">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3">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3">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3">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3">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3">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3">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3">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3">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3">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3">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3">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3">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3">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3">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3">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3">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3">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3">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3">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3">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3">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3">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3">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3">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3">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3">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3">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3">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3">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3">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3">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3">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3">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3">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2">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4">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3">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3">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3">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3">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3">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3">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3">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3">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3">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3">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3">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3">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3">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3">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3">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3">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3">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3">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3">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3">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3">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3">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3">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3">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3">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3">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3">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3">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3">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3">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3">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3">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3">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3">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3">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3">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3">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3">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2">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4">
        <f t="shared" si="4"/>
        <v>0</v>
      </c>
      <c r="CK136" s="112">
        <f t="shared" si="5"/>
        <v>0</v>
      </c>
    </row>
    <row r="137" spans="2:89" x14ac:dyDescent="0.5">
      <c r="B137" s="129" t="s">
        <v>25</v>
      </c>
      <c r="C137" s="128" t="s">
        <v>2</v>
      </c>
      <c r="D137" s="128" t="s">
        <v>14</v>
      </c>
      <c r="E137" s="127">
        <f>'INPUTS-Incidence'!E137</f>
        <v>0</v>
      </c>
      <c r="F137" s="126">
        <f>'INTERNAL PARAMETERS-1'!M11</f>
        <v>53.995000000000005</v>
      </c>
      <c r="G137" s="114">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3">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3">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3">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3">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3">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3">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3">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3">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3">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3">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3">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3">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3">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3">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3">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3">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3">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3">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3">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3">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3">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3">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3">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3">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3">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3">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3">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3">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3">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3">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3">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3">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3">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3">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3">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3">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3">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3">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2">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4">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3">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3">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3">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3">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3">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3">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3">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3">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3">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3">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3">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3">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3">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3">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3">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3">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3">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3">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3">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3">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3">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3">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3">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3">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3">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3">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3">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3">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3">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3">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3">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3">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3">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3">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3">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3">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3">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3">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2">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4">
        <f t="shared" si="4"/>
        <v>0</v>
      </c>
      <c r="CK137" s="112">
        <f t="shared" si="5"/>
        <v>0</v>
      </c>
    </row>
    <row r="138" spans="2:89" x14ac:dyDescent="0.5">
      <c r="B138" s="129" t="s">
        <v>25</v>
      </c>
      <c r="C138" s="128" t="s">
        <v>2</v>
      </c>
      <c r="D138" s="128" t="s">
        <v>13</v>
      </c>
      <c r="E138" s="127">
        <f>'INPUTS-Incidence'!E138</f>
        <v>0</v>
      </c>
      <c r="F138" s="126">
        <f>'INTERNAL PARAMETERS-1'!M12</f>
        <v>49.09</v>
      </c>
      <c r="G138" s="114">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3">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3">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3">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3">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3">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3">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3">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3">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3">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3">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3">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3">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3">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3">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3">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3">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3">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3">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3">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3">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3">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3">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3">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3">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3">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3">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3">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3">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3">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3">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3">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3">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3">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3">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3">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3">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3">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3">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2">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4">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3">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3">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3">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3">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3">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3">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3">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3">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3">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3">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3">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3">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3">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3">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3">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3">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3">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3">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3">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3">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3">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3">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3">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3">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3">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3">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3">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3">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3">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3">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3">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3">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3">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3">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3">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3">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3">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3">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2">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4">
        <f t="shared" si="4"/>
        <v>0</v>
      </c>
      <c r="CK138" s="112">
        <f t="shared" si="5"/>
        <v>0</v>
      </c>
    </row>
    <row r="139" spans="2:89" x14ac:dyDescent="0.5">
      <c r="B139" s="129" t="s">
        <v>25</v>
      </c>
      <c r="C139" s="128" t="s">
        <v>2</v>
      </c>
      <c r="D139" s="128" t="s">
        <v>12</v>
      </c>
      <c r="E139" s="127">
        <f>'INPUTS-Incidence'!E139</f>
        <v>0</v>
      </c>
      <c r="F139" s="126">
        <f>'INTERNAL PARAMETERS-1'!M13</f>
        <v>44.225000000000001</v>
      </c>
      <c r="G139" s="114">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3">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3">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3">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3">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3">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3">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3">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3">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3">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3">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3">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3">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3">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3">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3">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3">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3">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3">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3">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3">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3">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3">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3">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3">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3">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3">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3">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3">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3">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3">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3">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3">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3">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3">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3">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3">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3">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3">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2">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4">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3">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3">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3">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3">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3">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3">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3">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3">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3">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3">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3">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3">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3">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3">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3">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3">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3">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3">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3">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3">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3">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3">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3">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3">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3">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3">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3">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3">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3">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3">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3">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3">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3">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3">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3">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3">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3">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3">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2">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4">
        <f t="shared" si="4"/>
        <v>0</v>
      </c>
      <c r="CK139" s="112">
        <f t="shared" si="5"/>
        <v>0</v>
      </c>
    </row>
    <row r="140" spans="2:89" x14ac:dyDescent="0.5">
      <c r="B140" s="129" t="s">
        <v>25</v>
      </c>
      <c r="C140" s="128" t="s">
        <v>2</v>
      </c>
      <c r="D140" s="128" t="s">
        <v>11</v>
      </c>
      <c r="E140" s="127">
        <f>'INPUTS-Incidence'!E140</f>
        <v>0</v>
      </c>
      <c r="F140" s="126">
        <f>'INTERNAL PARAMETERS-1'!M14</f>
        <v>39.424999999999997</v>
      </c>
      <c r="G140" s="114">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3">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3">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3">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3">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3">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3">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3">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3">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3">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3">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3">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3">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3">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3">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3">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3">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3">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3">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3">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3">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3">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3">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3">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3">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3">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3">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3">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3">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3">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3">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3">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3">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3">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3">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3">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3">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3">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3">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2">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4">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3">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3">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3">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3">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3">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3">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3">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3">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3">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3">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3">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3">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3">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3">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3">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3">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3">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3">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3">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3">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3">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3">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3">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3">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3">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3">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3">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3">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3">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3">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3">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3">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3">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3">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3">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3">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3">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3">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2">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4">
        <f t="shared" si="4"/>
        <v>0</v>
      </c>
      <c r="CK140" s="112">
        <f t="shared" si="5"/>
        <v>0</v>
      </c>
    </row>
    <row r="141" spans="2:89" x14ac:dyDescent="0.5">
      <c r="B141" s="129" t="s">
        <v>25</v>
      </c>
      <c r="C141" s="128" t="s">
        <v>2</v>
      </c>
      <c r="D141" s="128" t="s">
        <v>10</v>
      </c>
      <c r="E141" s="127">
        <f>'INPUTS-Incidence'!E141</f>
        <v>0</v>
      </c>
      <c r="F141" s="126">
        <f>'INTERNAL PARAMETERS-1'!M15</f>
        <v>34.72</v>
      </c>
      <c r="G141" s="114">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3">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3">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3">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3">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3">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3">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3">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3">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3">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3">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3">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3">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3">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3">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3">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3">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3">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3">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3">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3">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3">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3">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3">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3">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3">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3">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3">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3">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3">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3">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3">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3">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3">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3">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3">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3">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3">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3">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2">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4">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3">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3">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3">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3">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3">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3">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3">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3">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3">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3">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3">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3">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3">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3">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3">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3">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3">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3">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3">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3">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3">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3">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3">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3">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3">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3">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3">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3">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3">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3">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3">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3">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3">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3">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3">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3">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3">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3">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2">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4">
        <f t="shared" si="4"/>
        <v>0</v>
      </c>
      <c r="CK141" s="112">
        <f t="shared" si="5"/>
        <v>0</v>
      </c>
    </row>
    <row r="142" spans="2:89" x14ac:dyDescent="0.5">
      <c r="B142" s="129" t="s">
        <v>25</v>
      </c>
      <c r="C142" s="128" t="s">
        <v>2</v>
      </c>
      <c r="D142" s="128" t="s">
        <v>9</v>
      </c>
      <c r="E142" s="127">
        <f>'INPUTS-Incidence'!E142</f>
        <v>0</v>
      </c>
      <c r="F142" s="126">
        <f>'INTERNAL PARAMETERS-1'!M16</f>
        <v>30.094999999999999</v>
      </c>
      <c r="G142" s="114">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3">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3">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3">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3">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3">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3">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3">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3">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3">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3">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3">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3">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3">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3">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3">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3">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3">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3">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3">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3">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3">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3">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3">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3">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3">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3">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3">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3">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3">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3">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3">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3">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3">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3">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3">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3">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3">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3">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2">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4">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3">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3">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3">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3">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3">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3">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3">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3">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3">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3">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3">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3">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3">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3">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3">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3">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3">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3">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3">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3">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3">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3">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3">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3">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3">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3">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3">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3">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3">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3">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3">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3">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3">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3">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3">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3">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3">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3">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2">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4">
        <f t="shared" si="4"/>
        <v>0</v>
      </c>
      <c r="CK142" s="112">
        <f t="shared" si="5"/>
        <v>0</v>
      </c>
    </row>
    <row r="143" spans="2:89" x14ac:dyDescent="0.5">
      <c r="B143" s="129" t="s">
        <v>25</v>
      </c>
      <c r="C143" s="128" t="s">
        <v>2</v>
      </c>
      <c r="D143" s="128" t="s">
        <v>8</v>
      </c>
      <c r="E143" s="127">
        <f>'INPUTS-Incidence'!E143</f>
        <v>0</v>
      </c>
      <c r="F143" s="126">
        <f>'INTERNAL PARAMETERS-1'!M17</f>
        <v>25.55</v>
      </c>
      <c r="G143" s="114">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3">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3">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3">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3">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3">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3">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3">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3">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3">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3">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3">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3">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3">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3">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3">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3">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3">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3">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3">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3">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3">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3">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3">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3">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3">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3">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3">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3">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3">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3">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3">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3">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3">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3">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3">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3">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3">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3">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2">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4">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3">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3">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3">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3">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3">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3">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3">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3">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3">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3">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3">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3">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3">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3">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3">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3">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3">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3">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3">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3">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3">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3">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3">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3">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3">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3">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3">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3">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3">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3">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3">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3">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3">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3">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3">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3">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3">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3">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2">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4">
        <f t="shared" si="4"/>
        <v>0</v>
      </c>
      <c r="CK143" s="112">
        <f t="shared" si="5"/>
        <v>0</v>
      </c>
    </row>
    <row r="144" spans="2:89" x14ac:dyDescent="0.5">
      <c r="B144" s="129" t="s">
        <v>25</v>
      </c>
      <c r="C144" s="128" t="s">
        <v>2</v>
      </c>
      <c r="D144" s="128" t="s">
        <v>7</v>
      </c>
      <c r="E144" s="127">
        <f>'INPUTS-Incidence'!E144</f>
        <v>0</v>
      </c>
      <c r="F144" s="126">
        <f>'INTERNAL PARAMETERS-1'!M18</f>
        <v>21.115000000000002</v>
      </c>
      <c r="G144" s="114">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3">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3">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3">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3">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3">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3">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3">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3">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3">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3">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3">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3">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3">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3">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3">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3">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3">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3">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3">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3">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3">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3">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3">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3">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3">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3">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3">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3">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3">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3">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3">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3">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3">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3">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3">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3">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3">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3">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2">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4">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3">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3">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3">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3">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3">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3">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3">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3">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3">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3">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3">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3">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3">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3">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3">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3">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3">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3">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3">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3">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3">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3">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3">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3">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3">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3">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3">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3">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3">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3">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3">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3">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3">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3">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3">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3">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3">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3">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2">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4">
        <f t="shared" si="4"/>
        <v>0</v>
      </c>
      <c r="CK144" s="112">
        <f t="shared" si="5"/>
        <v>0</v>
      </c>
    </row>
    <row r="145" spans="2:89" x14ac:dyDescent="0.5">
      <c r="B145" s="129" t="s">
        <v>25</v>
      </c>
      <c r="C145" s="128" t="s">
        <v>2</v>
      </c>
      <c r="D145" s="128" t="s">
        <v>6</v>
      </c>
      <c r="E145" s="127">
        <f>'INPUTS-Incidence'!E145</f>
        <v>0</v>
      </c>
      <c r="F145" s="126">
        <f>'INTERNAL PARAMETERS-1'!M19</f>
        <v>16.865000000000002</v>
      </c>
      <c r="G145" s="114">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3">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3">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3">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3">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3">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3">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3">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3">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3">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3">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3">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3">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3">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3">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3">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3">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3">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3">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3">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3">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3">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3">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3">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3">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3">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3">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3">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3">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3">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3">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3">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3">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3">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3">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3">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3">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3">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3">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2">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4">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3">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3">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3">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3">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3">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3">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3">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3">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3">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3">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3">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3">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3">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3">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3">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3">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3">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3">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3">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3">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3">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3">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3">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3">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3">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3">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3">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3">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3">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3">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3">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3">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3">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3">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3">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3">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3">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3">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2">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4">
        <f t="shared" si="4"/>
        <v>0</v>
      </c>
      <c r="CK145" s="112">
        <f t="shared" si="5"/>
        <v>0</v>
      </c>
    </row>
    <row r="146" spans="2:89" x14ac:dyDescent="0.5">
      <c r="B146" s="129" t="s">
        <v>25</v>
      </c>
      <c r="C146" s="128" t="s">
        <v>2</v>
      </c>
      <c r="D146" s="128" t="s">
        <v>5</v>
      </c>
      <c r="E146" s="127">
        <f>'INPUTS-Incidence'!E146</f>
        <v>0</v>
      </c>
      <c r="F146" s="126">
        <f>'INTERNAL PARAMETERS-1'!M20</f>
        <v>12.89</v>
      </c>
      <c r="G146" s="114">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3">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3">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3">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3">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3">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3">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3">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3">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3">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3">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3">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3">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3">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3">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3">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3">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3">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3">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3">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3">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3">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3">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3">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3">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3">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3">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3">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3">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3">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3">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3">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3">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3">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3">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3">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3">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3">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3">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2">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4">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3">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3">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3">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3">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3">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3">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3">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3">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3">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3">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3">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3">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3">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3">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3">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3">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3">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3">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3">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3">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3">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3">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3">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3">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3">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3">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3">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3">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3">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3">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3">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3">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3">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3">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3">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3">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3">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3">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2">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4">
        <f t="shared" si="4"/>
        <v>0</v>
      </c>
      <c r="CK146" s="112">
        <f t="shared" si="5"/>
        <v>0</v>
      </c>
    </row>
    <row r="147" spans="2:89" x14ac:dyDescent="0.5">
      <c r="B147" s="129" t="s">
        <v>25</v>
      </c>
      <c r="C147" s="128" t="s">
        <v>2</v>
      </c>
      <c r="D147" s="128" t="s">
        <v>4</v>
      </c>
      <c r="E147" s="127">
        <f>'INPUTS-Incidence'!E147</f>
        <v>0</v>
      </c>
      <c r="F147" s="126">
        <f>'INTERNAL PARAMETERS-1'!M21</f>
        <v>9.3150000000000013</v>
      </c>
      <c r="G147" s="114">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3">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3">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3">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3">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3">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3">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3">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3">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3">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3">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3">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3">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3">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3">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3">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3">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3">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3">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3">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3">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3">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3">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3">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3">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3">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3">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3">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3">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3">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3">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3">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3">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3">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3">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3">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3">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3">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3">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2">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4">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3">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3">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3">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3">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3">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3">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3">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3">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3">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3">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3">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3">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3">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3">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3">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3">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3">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3">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3">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3">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3">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3">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3">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3">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3">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3">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3">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3">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3">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3">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3">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3">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3">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3">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3">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3">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3">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3">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2">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4">
        <f t="shared" si="4"/>
        <v>0</v>
      </c>
      <c r="CK147" s="112">
        <f t="shared" si="5"/>
        <v>0</v>
      </c>
    </row>
    <row r="148" spans="2:89" x14ac:dyDescent="0.5">
      <c r="B148" s="129" t="s">
        <v>25</v>
      </c>
      <c r="C148" s="128" t="s">
        <v>2</v>
      </c>
      <c r="D148" s="128" t="s">
        <v>1</v>
      </c>
      <c r="E148" s="127">
        <f>'INPUTS-Incidence'!E148</f>
        <v>0</v>
      </c>
      <c r="F148" s="126">
        <f>'INTERNAL PARAMETERS-1'!M22</f>
        <v>5.05</v>
      </c>
      <c r="G148" s="114">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3">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3">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3">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3">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3">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3">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3">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3">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3">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3">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3">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3">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3">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3">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3">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3">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3">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3">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3">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3">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3">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3">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3">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3">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3">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3">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3">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3">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3">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3">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3">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3">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3">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3">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3">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3">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3">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3">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2">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4">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3">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3">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3">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3">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3">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3">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3">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3">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3">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3">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3">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3">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3">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3">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3">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3">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3">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3">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3">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3">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3">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3">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3">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3">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3">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3">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3">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3">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3">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3">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3">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3">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3">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3">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3">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3">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3">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3">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2">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4">
        <f t="shared" si="4"/>
        <v>0</v>
      </c>
      <c r="CK148" s="112">
        <f t="shared" si="5"/>
        <v>0</v>
      </c>
    </row>
    <row r="149" spans="2:89" x14ac:dyDescent="0.5">
      <c r="B149" s="129" t="s">
        <v>24</v>
      </c>
      <c r="C149" s="128" t="s">
        <v>21</v>
      </c>
      <c r="D149" s="128" t="s">
        <v>20</v>
      </c>
      <c r="E149" s="127">
        <f>'INPUTS-Incidence'!E149</f>
        <v>678.0266395332518</v>
      </c>
      <c r="F149" s="130">
        <f>'INTERNAL PARAMETERS-1'!M5</f>
        <v>85.012</v>
      </c>
      <c r="G149" s="114">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47.285832989524913</v>
      </c>
      <c r="H149" s="113">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28.514982890319658</v>
      </c>
      <c r="I149" s="113">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156.33668144699195</v>
      </c>
      <c r="J149" s="113">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3">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2.16791310997551</v>
      </c>
      <c r="L149" s="113">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3">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1.5365420642790397</v>
      </c>
      <c r="N149" s="113">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1.1479907171131851</v>
      </c>
      <c r="O149" s="113">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3">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3">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3">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3.3396387030787027</v>
      </c>
      <c r="S149" s="113">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53.575517774678183</v>
      </c>
      <c r="T149" s="113">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8.6700961490836814</v>
      </c>
      <c r="U149" s="113">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2.1771574774365687</v>
      </c>
      <c r="V149" s="113">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39.670752150247559</v>
      </c>
      <c r="W149" s="113">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3">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3">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3">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3">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3">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3">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3">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3">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3">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3">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3">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0.35322613940711295</v>
      </c>
      <c r="AI149" s="113">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0.80278668047071133</v>
      </c>
      <c r="AJ149" s="113">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0.62628600954848068</v>
      </c>
      <c r="AK149" s="113">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3">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3">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3">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3">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3">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3">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3">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3">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2">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4">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3">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3">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2.1712603896099774</v>
      </c>
      <c r="AX149" s="113">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3">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3">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3">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0.2132993270489173</v>
      </c>
      <c r="BB149" s="113">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0.79532506498000899</v>
      </c>
      <c r="BC149" s="113">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0.16561839485377544</v>
      </c>
      <c r="BD149" s="113">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0.3075771706900462</v>
      </c>
      <c r="BE149" s="113">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0.17917952547737476</v>
      </c>
      <c r="BF149" s="113">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3">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0.93989737276147678</v>
      </c>
      <c r="BH149" s="113">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3.1664053460877572E-3</v>
      </c>
      <c r="BI149" s="113">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3">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0.2823528984161035</v>
      </c>
      <c r="BK149" s="113">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5.9589102333222364E-2</v>
      </c>
      <c r="BL149" s="113">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2.3417624487821274E-2</v>
      </c>
      <c r="BM149" s="113">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4.4737963051720026E-3</v>
      </c>
      <c r="BN149" s="113">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0.16695388912138631</v>
      </c>
      <c r="BO149" s="113">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7.1233687772771004E-2</v>
      </c>
      <c r="BP149" s="113">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2.768999536773432E-3</v>
      </c>
      <c r="BQ149" s="113">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0.33530402676023974</v>
      </c>
      <c r="BR149" s="113">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5.7003155880971067E-3</v>
      </c>
      <c r="BS149" s="113">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1.9080337917342456E-3</v>
      </c>
      <c r="BT149" s="113">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3">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3">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3">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3">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3">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3">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2.0848759480413217E-4</v>
      </c>
      <c r="CA149" s="113">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3">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3">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6.3705582404848654E-4</v>
      </c>
      <c r="CD149" s="113">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1.3508328916176452E-2</v>
      </c>
      <c r="CE149" s="113">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1.6817999314199996E-2</v>
      </c>
      <c r="CF149" s="113">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0.10696587575042819</v>
      </c>
      <c r="CG149" s="113">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7.6631601066399786E-4</v>
      </c>
      <c r="CH149" s="112">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4">
        <f t="shared" si="4"/>
        <v>346.20540430215527</v>
      </c>
      <c r="CK149" s="112">
        <f t="shared" si="5"/>
        <v>5.8679300882913088</v>
      </c>
    </row>
    <row r="150" spans="2:89" x14ac:dyDescent="0.5">
      <c r="B150" s="129" t="s">
        <v>24</v>
      </c>
      <c r="C150" s="128" t="s">
        <v>21</v>
      </c>
      <c r="D150" s="128" t="s">
        <v>19</v>
      </c>
      <c r="E150" s="127">
        <f>'INPUTS-Incidence'!E150</f>
        <v>3185.9321921927944</v>
      </c>
      <c r="F150" s="130">
        <f>'INTERNAL PARAMETERS-1'!M6</f>
        <v>78.760000000000005</v>
      </c>
      <c r="G150" s="114">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202.83282521442587</v>
      </c>
      <c r="H150" s="113">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42.469592880369419</v>
      </c>
      <c r="I150" s="113">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549.51754655984939</v>
      </c>
      <c r="J150" s="113">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3">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3">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3">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3.8281771365238138</v>
      </c>
      <c r="N150" s="113">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4.6632158892942357</v>
      </c>
      <c r="O150" s="113">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3">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3">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3">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5.0505986636325995</v>
      </c>
      <c r="S150" s="113">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201.64617039705053</v>
      </c>
      <c r="T150" s="113">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29.270788717710158</v>
      </c>
      <c r="U150" s="113">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9.7283995115577806</v>
      </c>
      <c r="V150" s="113">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117.66370020997715</v>
      </c>
      <c r="W150" s="113">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3">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3">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3">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3">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3">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3">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3">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3">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3">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3">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3">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3">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2.0087722377638504</v>
      </c>
      <c r="AJ150" s="113">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1.1195226052098175</v>
      </c>
      <c r="AK150" s="113">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3">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3">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3">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3">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3">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3">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3">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3">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2">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4">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3">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3">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8.2377216097359387</v>
      </c>
      <c r="AX150" s="113">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3">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3">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3">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0.57360322248817475</v>
      </c>
      <c r="BB150" s="113">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3.4871155743358022</v>
      </c>
      <c r="BC150" s="113">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0.57054999359594361</v>
      </c>
      <c r="BD150" s="113">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2.2536734724829874</v>
      </c>
      <c r="BE150" s="113">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1.0242045788534762</v>
      </c>
      <c r="BF150" s="113">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3">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3.8183748709290719</v>
      </c>
      <c r="BH150" s="113">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1.153855826428162E-2</v>
      </c>
      <c r="BI150" s="113">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3">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0.90393841526567154</v>
      </c>
      <c r="BK150" s="113">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0.47994960965978728</v>
      </c>
      <c r="BL150" s="113">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8.4709122111364402E-2</v>
      </c>
      <c r="BM150" s="113">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3.8839603842476138E-2</v>
      </c>
      <c r="BN150" s="113">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1.2482581984795889</v>
      </c>
      <c r="BO150" s="113">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1.0215105580808006</v>
      </c>
      <c r="BP150" s="113">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2.7981473293925165E-2</v>
      </c>
      <c r="BQ150" s="113">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1.5472055118490524</v>
      </c>
      <c r="BR150" s="113">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3.780212126994402E-2</v>
      </c>
      <c r="BS150" s="113">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5.9305266400231562E-3</v>
      </c>
      <c r="BT150" s="113">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3">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3">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3">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3">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3">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3">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2.2121647744617456E-3</v>
      </c>
      <c r="CA150" s="113">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3">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3">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4.9159217210261019E-3</v>
      </c>
      <c r="CD150" s="113">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5.2455385709216124E-2</v>
      </c>
      <c r="CE150" s="113">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6.2573305538453042E-2</v>
      </c>
      <c r="CF150" s="113">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3.9038162214404433E-2</v>
      </c>
      <c r="CG150" s="113">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7.3941888105423699E-4</v>
      </c>
      <c r="CH150" s="112">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4">
        <f t="shared" si="4"/>
        <v>1169.7993100233646</v>
      </c>
      <c r="CK150" s="112">
        <f t="shared" si="5"/>
        <v>25.534841380016921</v>
      </c>
    </row>
    <row r="151" spans="2:89" x14ac:dyDescent="0.5">
      <c r="B151" s="129" t="s">
        <v>24</v>
      </c>
      <c r="C151" s="128" t="s">
        <v>21</v>
      </c>
      <c r="D151" s="128" t="s">
        <v>18</v>
      </c>
      <c r="E151" s="127">
        <f>'INPUTS-Incidence'!E151</f>
        <v>7092.5155056438834</v>
      </c>
      <c r="F151" s="130">
        <f>'INTERNAL PARAMETERS-1'!M7</f>
        <v>73.784999999999997</v>
      </c>
      <c r="G151" s="114">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189.31868640257895</v>
      </c>
      <c r="H151" s="113">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154.59328576494673</v>
      </c>
      <c r="I151" s="113">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1148.889077844575</v>
      </c>
      <c r="J151" s="113">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3">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3">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3">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13.398410969878658</v>
      </c>
      <c r="N151" s="113">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7.4524871846976577</v>
      </c>
      <c r="O151" s="113">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3">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3">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3">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3.8566683325209592</v>
      </c>
      <c r="S151" s="113">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381.43532036990916</v>
      </c>
      <c r="T151" s="113">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36.157835581153755</v>
      </c>
      <c r="U151" s="113">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17.250950297685172</v>
      </c>
      <c r="V151" s="113">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230.19138484492561</v>
      </c>
      <c r="W151" s="113">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3">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3">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3">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3">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3">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3">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3">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3">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3">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1.567451827720199</v>
      </c>
      <c r="AG151" s="113">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3">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0.88362794174197223</v>
      </c>
      <c r="AI151" s="113">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2.2097240059256609</v>
      </c>
      <c r="AJ151" s="113">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1.567451827720199</v>
      </c>
      <c r="AK151" s="113">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3">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3">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3">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3">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3">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3">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3">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3">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2">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4">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3">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3">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18.384053419550039</v>
      </c>
      <c r="AX151" s="113">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3">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3">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3">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2.1429423022505869</v>
      </c>
      <c r="BB151" s="113">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5.9486673411489832</v>
      </c>
      <c r="BC151" s="113">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1.1425128549986463</v>
      </c>
      <c r="BD151" s="113">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5.1668911349266091</v>
      </c>
      <c r="BE151" s="113">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1.9897230567870716</v>
      </c>
      <c r="BF151" s="113">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3">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7.7098710833568065</v>
      </c>
      <c r="BH151" s="113">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1.5214482111563794E-2</v>
      </c>
      <c r="BI151" s="113">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3">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1.8876567837054208</v>
      </c>
      <c r="BK151" s="113">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1.1982472351013733</v>
      </c>
      <c r="BL151" s="113">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0.5738503963514644</v>
      </c>
      <c r="BM151" s="113">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7.738388221140341E-2</v>
      </c>
      <c r="BN151" s="113">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1.9017461060502503</v>
      </c>
      <c r="BO151" s="113">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3.4004690877855568</v>
      </c>
      <c r="BP151" s="113">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0.10339696297642821</v>
      </c>
      <c r="BQ151" s="113">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3.6133075108022989</v>
      </c>
      <c r="BR151" s="113">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9.5521948342564014E-2</v>
      </c>
      <c r="BS151" s="113">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9.1680447762215699E-3</v>
      </c>
      <c r="BT151" s="113">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3">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3">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3">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3">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3">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3">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4.808449385323499E-3</v>
      </c>
      <c r="CA151" s="113">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3">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3">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1.2188260217477615E-2</v>
      </c>
      <c r="CD151" s="113">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0.10906782379910469</v>
      </c>
      <c r="CE151" s="113">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0.12640967025555358</v>
      </c>
      <c r="CF151" s="113">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7.5007896507582411E-2</v>
      </c>
      <c r="CG151" s="113">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1.1050692577894228E-3</v>
      </c>
      <c r="CH151" s="112">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4">
        <f t="shared" si="4"/>
        <v>2188.7723631959793</v>
      </c>
      <c r="CK151" s="112">
        <f t="shared" si="5"/>
        <v>55.689210802656135</v>
      </c>
    </row>
    <row r="152" spans="2:89" x14ac:dyDescent="0.5">
      <c r="B152" s="129" t="s">
        <v>24</v>
      </c>
      <c r="C152" s="128" t="s">
        <v>21</v>
      </c>
      <c r="D152" s="128" t="s">
        <v>17</v>
      </c>
      <c r="E152" s="127">
        <f>'INPUTS-Incidence'!E152</f>
        <v>23833.032886400546</v>
      </c>
      <c r="F152" s="130">
        <f>'INTERNAL PARAMETERS-1'!M8</f>
        <v>68.824999999999989</v>
      </c>
      <c r="G152" s="114">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3006.7295835474838</v>
      </c>
      <c r="H152" s="113">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2234.6093129644782</v>
      </c>
      <c r="I152" s="113">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4217.0720371980524</v>
      </c>
      <c r="J152" s="113">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3">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19.420432348488966</v>
      </c>
      <c r="L152" s="113">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3">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55.880192437526212</v>
      </c>
      <c r="N152" s="113">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33.109585830773348</v>
      </c>
      <c r="O152" s="113">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3">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3">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3">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34.512090596073129</v>
      </c>
      <c r="S152" s="113">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623.76388159586963</v>
      </c>
      <c r="T152" s="113">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116.4783057617468</v>
      </c>
      <c r="U152" s="113">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55.246869330152457</v>
      </c>
      <c r="V152" s="113">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672.30719560639943</v>
      </c>
      <c r="W152" s="113">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3">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3">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3">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3">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3">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3">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3">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3">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3">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11.214297042688836</v>
      </c>
      <c r="AG152" s="113">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3">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3.163006858194287</v>
      </c>
      <c r="AI152" s="113">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8.9872502079793097</v>
      </c>
      <c r="AJ152" s="113">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44.863585373860133</v>
      </c>
      <c r="AK152" s="113">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12.659244790126136</v>
      </c>
      <c r="AL152" s="113">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3">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3">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3">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3">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3">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3">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3">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2">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4">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3">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3">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72.342923260915612</v>
      </c>
      <c r="AX152" s="113">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3">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3">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3">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9.5815757595604314</v>
      </c>
      <c r="BB152" s="113">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28.333097427635735</v>
      </c>
      <c r="BC152" s="113">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10.469512594934899</v>
      </c>
      <c r="BD152" s="113">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18.583356865653883</v>
      </c>
      <c r="BE152" s="113">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12.920868794192634</v>
      </c>
      <c r="BF152" s="113">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3">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13.516625962210137</v>
      </c>
      <c r="BH152" s="113">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5.25438213938011E-2</v>
      </c>
      <c r="BI152" s="113">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3">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5.9104913827171517</v>
      </c>
      <c r="BK152" s="113">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5.9905314041675881</v>
      </c>
      <c r="BL152" s="113">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8.2251523644530131</v>
      </c>
      <c r="BM152" s="113">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0.79187186792006936</v>
      </c>
      <c r="BN152" s="113">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3.9688665501167004</v>
      </c>
      <c r="BO152" s="113">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4.7609956190380798</v>
      </c>
      <c r="BP152" s="113">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0.45802391114936808</v>
      </c>
      <c r="BQ152" s="113">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16.13977783036702</v>
      </c>
      <c r="BR152" s="113">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0.77840069386799426</v>
      </c>
      <c r="BS152" s="113">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4.162904924676869E-2</v>
      </c>
      <c r="BT152" s="113">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3">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3">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3">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3">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3">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3">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6.4002680964346137E-2</v>
      </c>
      <c r="CA152" s="113">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3">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3">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6.2785728785676023E-2</v>
      </c>
      <c r="CD152" s="113">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0.35821563260921135</v>
      </c>
      <c r="CE152" s="113">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0.30897439030755897</v>
      </c>
      <c r="CF152" s="113">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0.39976255136499189</v>
      </c>
      <c r="CG152" s="113">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4.2404006166892822E-3</v>
      </c>
      <c r="CH152" s="112">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4">
        <f t="shared" si="4"/>
        <v>11150.01687148989</v>
      </c>
      <c r="CK152" s="112">
        <f t="shared" si="5"/>
        <v>214.06422654418938</v>
      </c>
    </row>
    <row r="153" spans="2:89" x14ac:dyDescent="0.5">
      <c r="B153" s="129" t="s">
        <v>24</v>
      </c>
      <c r="C153" s="128" t="s">
        <v>21</v>
      </c>
      <c r="D153" s="128" t="s">
        <v>16</v>
      </c>
      <c r="E153" s="127">
        <f>'INPUTS-Incidence'!E153</f>
        <v>34560.524542875472</v>
      </c>
      <c r="F153" s="130">
        <f>'INTERNAL PARAMETERS-1'!M9</f>
        <v>63.875</v>
      </c>
      <c r="G153" s="114">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8076.1066791652866</v>
      </c>
      <c r="H153" s="113">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4964.5441192342369</v>
      </c>
      <c r="I153" s="113">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5896.5153601800139</v>
      </c>
      <c r="J153" s="113">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3">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33.050387302745037</v>
      </c>
      <c r="L153" s="113">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3">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91.242513173801285</v>
      </c>
      <c r="N153" s="113">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36.941531488643818</v>
      </c>
      <c r="O153" s="113">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3">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3">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3">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27.423112662700465</v>
      </c>
      <c r="S153" s="113">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793.41356019171485</v>
      </c>
      <c r="T153" s="113">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143.23490162985064</v>
      </c>
      <c r="U153" s="113">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105.13968060386675</v>
      </c>
      <c r="V153" s="113">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715.79665225353972</v>
      </c>
      <c r="W153" s="113">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3">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3">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3">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3">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3">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3">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3">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3">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3">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4.7782495619538219</v>
      </c>
      <c r="AG153" s="113">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3">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1.3477114149100522</v>
      </c>
      <c r="AI153" s="113">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5.5089497721671341</v>
      </c>
      <c r="AJ153" s="113">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90.717866007761131</v>
      </c>
      <c r="AK153" s="113">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10.781691319280418</v>
      </c>
      <c r="AL153" s="113">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3">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3">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3">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3">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3">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3">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3">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2">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4">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3">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3">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108.99228943022838</v>
      </c>
      <c r="AX153" s="113">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3">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3">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3">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16.857438759693299</v>
      </c>
      <c r="BB153" s="113">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34.062028643594587</v>
      </c>
      <c r="BC153" s="113">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21.909238862944619</v>
      </c>
      <c r="BD153" s="113">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21.218953558038784</v>
      </c>
      <c r="BE153" s="113">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26.73612375056079</v>
      </c>
      <c r="BF153" s="113">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3">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18.5252039443162</v>
      </c>
      <c r="BH153" s="113">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6.9621082393289055E-2</v>
      </c>
      <c r="BI153" s="113">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3">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6.7804856132062898</v>
      </c>
      <c r="BK153" s="113">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7.967090803973921</v>
      </c>
      <c r="BL153" s="113">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20.288968888176456</v>
      </c>
      <c r="BM153" s="113">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2.5424482950201321</v>
      </c>
      <c r="BN153" s="113">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6.0616994633818457</v>
      </c>
      <c r="BO153" s="113">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5.5782587370084693</v>
      </c>
      <c r="BP153" s="113">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0.51115257083889098</v>
      </c>
      <c r="BQ153" s="113">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21.463800283780614</v>
      </c>
      <c r="BR153" s="113">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1.1171817818008158</v>
      </c>
      <c r="BS153" s="113">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8.3905478486915097E-2</v>
      </c>
      <c r="BT153" s="113">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3">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3">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3">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3">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3">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3">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0.11742432563778625</v>
      </c>
      <c r="CA153" s="113">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3">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3">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0.13282308362042647</v>
      </c>
      <c r="CD153" s="113">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0.51042775077016178</v>
      </c>
      <c r="CE153" s="113">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0.6643984955287292</v>
      </c>
      <c r="CF153" s="113">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0.44009146848207992</v>
      </c>
      <c r="CG153" s="113">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1.1667065356318819E-2</v>
      </c>
      <c r="CH153" s="112">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4">
        <f t="shared" si="4"/>
        <v>20996.542965962475</v>
      </c>
      <c r="CK153" s="112">
        <f t="shared" si="5"/>
        <v>322.64272213683978</v>
      </c>
    </row>
    <row r="154" spans="2:89" x14ac:dyDescent="0.5">
      <c r="B154" s="129" t="s">
        <v>24</v>
      </c>
      <c r="C154" s="128" t="s">
        <v>21</v>
      </c>
      <c r="D154" s="128" t="s">
        <v>15</v>
      </c>
      <c r="E154" s="127">
        <f>'INPUTS-Incidence'!E154</f>
        <v>30871.028706117046</v>
      </c>
      <c r="F154" s="130">
        <f>'INTERNAL PARAMETERS-1'!M10</f>
        <v>58.935000000000002</v>
      </c>
      <c r="G154" s="114">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5870.1048144660726</v>
      </c>
      <c r="H154" s="113">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4904.8396894428652</v>
      </c>
      <c r="I154" s="113">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4541.5988124971454</v>
      </c>
      <c r="J154" s="113">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3">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32.421424248487057</v>
      </c>
      <c r="L154" s="113">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3">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93.322504367721692</v>
      </c>
      <c r="N154" s="113">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23.985076738194355</v>
      </c>
      <c r="O154" s="113">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3">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3">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3">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32.66158294662398</v>
      </c>
      <c r="S154" s="113">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589.91594684804511</v>
      </c>
      <c r="T154" s="113">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183.71594592252956</v>
      </c>
      <c r="U154" s="113">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113.97520632777868</v>
      </c>
      <c r="V154" s="113">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565.23208107363519</v>
      </c>
      <c r="W154" s="113">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3">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3">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3">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3">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3">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3">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3">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3">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3">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46.83094613670351</v>
      </c>
      <c r="AG154" s="113">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3">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3">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8.4055544347929381</v>
      </c>
      <c r="AJ154" s="113">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60.880229977714563</v>
      </c>
      <c r="AK154" s="113">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21.133965436050815</v>
      </c>
      <c r="AL154" s="113">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3">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3">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3">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3">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3">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3">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3">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2">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4">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3">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3">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90.984357787078579</v>
      </c>
      <c r="AX154" s="113">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3">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3">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3">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18.6869473429993</v>
      </c>
      <c r="BB154" s="113">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23.969244822344933</v>
      </c>
      <c r="BC154" s="113">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22.747756098914707</v>
      </c>
      <c r="BD154" s="113">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17.547336692769012</v>
      </c>
      <c r="BE154" s="113">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24.197467758934021</v>
      </c>
      <c r="BF154" s="113">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3">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14.928327040335759</v>
      </c>
      <c r="BH154" s="113">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9.678240174279798E-2</v>
      </c>
      <c r="BI154" s="113">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3">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5.8030400046768245</v>
      </c>
      <c r="BK154" s="113">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7.8424978542114268</v>
      </c>
      <c r="BL154" s="113">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21.125661400638936</v>
      </c>
      <c r="BM154" s="113">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2.7750941631002615</v>
      </c>
      <c r="BN154" s="113">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5.8834183155482673</v>
      </c>
      <c r="BO154" s="113">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5.3535123619945946</v>
      </c>
      <c r="BP154" s="113">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0.54336864647089056</v>
      </c>
      <c r="BQ154" s="113">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20.764135360234238</v>
      </c>
      <c r="BR154" s="113">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1.0799814694129102</v>
      </c>
      <c r="BS154" s="113">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6.5181144948271194E-2</v>
      </c>
      <c r="BT154" s="113">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3">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3">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3">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3">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3">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3">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9.3337803485141063E-2</v>
      </c>
      <c r="CA154" s="113">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3">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3">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0.11245550426591393</v>
      </c>
      <c r="CD154" s="113">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0.38516100140643056</v>
      </c>
      <c r="CE154" s="113">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0.66091968174270521</v>
      </c>
      <c r="CF154" s="113">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0.15593964503682362</v>
      </c>
      <c r="CG154" s="113">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2">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4">
        <f t="shared" si="4"/>
        <v>17089.023780864358</v>
      </c>
      <c r="CK154" s="112">
        <f t="shared" si="5"/>
        <v>285.80192430229278</v>
      </c>
    </row>
    <row r="155" spans="2:89" x14ac:dyDescent="0.5">
      <c r="B155" s="129" t="s">
        <v>24</v>
      </c>
      <c r="C155" s="128" t="s">
        <v>21</v>
      </c>
      <c r="D155" s="128" t="s">
        <v>14</v>
      </c>
      <c r="E155" s="127">
        <f>'INPUTS-Incidence'!E155</f>
        <v>28404.756368165687</v>
      </c>
      <c r="F155" s="130">
        <f>'INTERNAL PARAMETERS-1'!M11</f>
        <v>53.995000000000005</v>
      </c>
      <c r="G155" s="114">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5102.8888344319648</v>
      </c>
      <c r="H155" s="113">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3864.7282219970925</v>
      </c>
      <c r="I155" s="113">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3384.8793600171084</v>
      </c>
      <c r="J155" s="113">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3">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49.423193220283657</v>
      </c>
      <c r="L155" s="113">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16.481299456784996</v>
      </c>
      <c r="M155" s="113">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99.083038637308618</v>
      </c>
      <c r="N155" s="113">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18.822131700961265</v>
      </c>
      <c r="O155" s="113">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3">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3">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3">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33.189588706944662</v>
      </c>
      <c r="S155" s="113">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443.5004802410084</v>
      </c>
      <c r="T155" s="113">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117.14053681470942</v>
      </c>
      <c r="U155" s="113">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88.245871067081112</v>
      </c>
      <c r="V155" s="113">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434.04995190820659</v>
      </c>
      <c r="W155" s="113">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3">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3">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3">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3">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3">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3">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3">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3">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3">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19.033094174465887</v>
      </c>
      <c r="AG155" s="113">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3">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1.3429206964787772</v>
      </c>
      <c r="AI155" s="113">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6.71153605275369</v>
      </c>
      <c r="AJ155" s="113">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80.899622473177615</v>
      </c>
      <c r="AK155" s="113">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10.743365571830218</v>
      </c>
      <c r="AL155" s="113">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3">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3">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3">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3">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3">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3">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3">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2">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4">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3">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3">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74.015197669615787</v>
      </c>
      <c r="AX155" s="113">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3">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3">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3">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21.655640650091989</v>
      </c>
      <c r="BB155" s="113">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20.530606978768137</v>
      </c>
      <c r="BC155" s="113">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26.010306983982328</v>
      </c>
      <c r="BD155" s="113">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15.606175294509642</v>
      </c>
      <c r="BE155" s="113">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21.995861156672195</v>
      </c>
      <c r="BF155" s="113">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3">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12.249964812239442</v>
      </c>
      <c r="BH155" s="113">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6.7356031963504356E-2</v>
      </c>
      <c r="BI155" s="113">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3">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4.8639400787021758</v>
      </c>
      <c r="BK155" s="113">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6.2033050766832218</v>
      </c>
      <c r="BL155" s="113">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17.618191099603617</v>
      </c>
      <c r="BM155" s="113">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4.2290553218825364</v>
      </c>
      <c r="BN155" s="113">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6.6590634015500445</v>
      </c>
      <c r="BO155" s="113">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5.405386517280788</v>
      </c>
      <c r="BP155" s="113">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0.48279360258011683</v>
      </c>
      <c r="BQ155" s="113">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20.836604746629309</v>
      </c>
      <c r="BR155" s="113">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0.92081445776456305</v>
      </c>
      <c r="BS155" s="113">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6.8493491391739367E-2</v>
      </c>
      <c r="BT155" s="113">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3">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3">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3">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3">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3">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3">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5.7378438425770006E-2</v>
      </c>
      <c r="CA155" s="113">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3">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3">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0.11156918582788611</v>
      </c>
      <c r="CD155" s="113">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0.34510208851712615</v>
      </c>
      <c r="CE155" s="113">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0.55341205904509772</v>
      </c>
      <c r="CF155" s="113">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0.55349152081638275</v>
      </c>
      <c r="CG155" s="113">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9.1683087829919057E-3</v>
      </c>
      <c r="CH155" s="112">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4">
        <f t="shared" si="4"/>
        <v>13771.16304716816</v>
      </c>
      <c r="CK155" s="112">
        <f t="shared" si="5"/>
        <v>261.0488789733264</v>
      </c>
    </row>
    <row r="156" spans="2:89" x14ac:dyDescent="0.5">
      <c r="B156" s="129" t="s">
        <v>24</v>
      </c>
      <c r="C156" s="128" t="s">
        <v>21</v>
      </c>
      <c r="D156" s="128" t="s">
        <v>13</v>
      </c>
      <c r="E156" s="127">
        <f>'INPUTS-Incidence'!E156</f>
        <v>28812.167112095754</v>
      </c>
      <c r="F156" s="130">
        <f>'INTERNAL PARAMETERS-1'!M12</f>
        <v>49.09</v>
      </c>
      <c r="G156" s="114">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6546.6388432255471</v>
      </c>
      <c r="H156" s="113">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3448.5379263468089</v>
      </c>
      <c r="I156" s="113">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3002.0848104163142</v>
      </c>
      <c r="J156" s="113">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3">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18.082259795324838</v>
      </c>
      <c r="L156" s="113">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3">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103.68883594410966</v>
      </c>
      <c r="N156" s="113">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14.563047099502748</v>
      </c>
      <c r="O156" s="113">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3">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3">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3">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29.996367925163216</v>
      </c>
      <c r="S156" s="113">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373.87864484877116</v>
      </c>
      <c r="T156" s="113">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124.54121958291192</v>
      </c>
      <c r="U156" s="113">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87.76684362098861</v>
      </c>
      <c r="V156" s="113">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413.59003551768234</v>
      </c>
      <c r="W156" s="113">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3">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3">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3">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3">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3">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3">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3">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3">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3">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31.337067527023933</v>
      </c>
      <c r="AG156" s="113">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3">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4.4185521217564068</v>
      </c>
      <c r="AI156" s="113">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7.3654321939969556</v>
      </c>
      <c r="AJ156" s="113">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83.563674699328558</v>
      </c>
      <c r="AK156" s="113">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35.348416974051254</v>
      </c>
      <c r="AL156" s="113">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3">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3">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3">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3">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3">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3">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3">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2">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4">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3">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3">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72.203986973613226</v>
      </c>
      <c r="AX156" s="113">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3">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3">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3">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24.926668134432951</v>
      </c>
      <c r="BB156" s="113">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17.472125837125937</v>
      </c>
      <c r="BC156" s="113">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31.90934936803685</v>
      </c>
      <c r="BD156" s="113">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13.797477926237681</v>
      </c>
      <c r="BE156" s="113">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25.496630658528169</v>
      </c>
      <c r="BF156" s="113">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3">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11.358786067009861</v>
      </c>
      <c r="BH156" s="113">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7.8766747414593594E-2</v>
      </c>
      <c r="BI156" s="113">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3">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5.0977564625901346</v>
      </c>
      <c r="BK156" s="113">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6.390570668464064</v>
      </c>
      <c r="BL156" s="113">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17.842086579276611</v>
      </c>
      <c r="BM156" s="113">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5.2340871428040909</v>
      </c>
      <c r="BN156" s="113">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6.6448181685520495</v>
      </c>
      <c r="BO156" s="113">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5.4787596083962065</v>
      </c>
      <c r="BP156" s="113">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0.49707247667298349</v>
      </c>
      <c r="BQ156" s="113">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21.393073128021232</v>
      </c>
      <c r="BR156" s="113">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0.87994282326817808</v>
      </c>
      <c r="BS156" s="113">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5.664898024675822E-2</v>
      </c>
      <c r="BT156" s="113">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3">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3">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3">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3">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3">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3">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6.4743871597392658E-2</v>
      </c>
      <c r="CA156" s="113">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3">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3">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0.11794383073837264</v>
      </c>
      <c r="CD156" s="113">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0.33814858593679814</v>
      </c>
      <c r="CE156" s="113">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0.47714997182135893</v>
      </c>
      <c r="CF156" s="113">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0.20878326191283078</v>
      </c>
      <c r="CG156" s="113">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2">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4">
        <f t="shared" si="4"/>
        <v>14325.401977839279</v>
      </c>
      <c r="CK156" s="112">
        <f t="shared" si="5"/>
        <v>267.96537727269833</v>
      </c>
    </row>
    <row r="157" spans="2:89" x14ac:dyDescent="0.5">
      <c r="B157" s="129" t="s">
        <v>24</v>
      </c>
      <c r="C157" s="128" t="s">
        <v>21</v>
      </c>
      <c r="D157" s="128" t="s">
        <v>12</v>
      </c>
      <c r="E157" s="127">
        <f>'INPUTS-Incidence'!E157</f>
        <v>28028.074901758326</v>
      </c>
      <c r="F157" s="130">
        <f>'INTERNAL PARAMETERS-1'!M13</f>
        <v>44.225000000000001</v>
      </c>
      <c r="G157" s="114">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5491.7370535675991</v>
      </c>
      <c r="H157" s="113">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2643.2520827571921</v>
      </c>
      <c r="I157" s="113">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2703.3705513059213</v>
      </c>
      <c r="J157" s="113">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3">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35.458947138846938</v>
      </c>
      <c r="L157" s="113">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3">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102.44380067081455</v>
      </c>
      <c r="N157" s="113">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12.081564189009956</v>
      </c>
      <c r="O157" s="113">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3">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3">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3">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25.213268032155554</v>
      </c>
      <c r="S157" s="113">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297.9081091840016</v>
      </c>
      <c r="T157" s="113">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70.914175652856301</v>
      </c>
      <c r="U157" s="113">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29.67765068550905</v>
      </c>
      <c r="V157" s="113">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408.38319125467859</v>
      </c>
      <c r="W157" s="113">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3">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3">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3">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3">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3">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3">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3">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3">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3">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20.487391680222675</v>
      </c>
      <c r="AG157" s="113">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3">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2.8892475446467873</v>
      </c>
      <c r="AI157" s="113">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5.2525575830969853</v>
      </c>
      <c r="AJ157" s="113">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30.731087520334011</v>
      </c>
      <c r="AK157" s="113">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3">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3">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3">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3">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3">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3">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3">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3">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2">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4">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3">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3">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72.172041663356211</v>
      </c>
      <c r="AX157" s="113">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3">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3">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3">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27.336512359419512</v>
      </c>
      <c r="BB157" s="113">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16.08947417222501</v>
      </c>
      <c r="BC157" s="113">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37.012494800212366</v>
      </c>
      <c r="BD157" s="113">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12.647475515051402</v>
      </c>
      <c r="BE157" s="113">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25.353981401807765</v>
      </c>
      <c r="BF157" s="113">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3">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10.046360906473375</v>
      </c>
      <c r="BH157" s="113">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4.9783800445091286E-2</v>
      </c>
      <c r="BI157" s="113">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3">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5.587300970035483</v>
      </c>
      <c r="BK157" s="113">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6.9094294040121635</v>
      </c>
      <c r="BL157" s="113">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18.639118189804694</v>
      </c>
      <c r="BM157" s="113">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6.0842825642839813</v>
      </c>
      <c r="BN157" s="113">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6.346403484255184</v>
      </c>
      <c r="BO157" s="113">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4.7971345279424717</v>
      </c>
      <c r="BP157" s="113">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0.3897407985142004</v>
      </c>
      <c r="BQ157" s="113">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21.395467517094691</v>
      </c>
      <c r="BR157" s="113">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0.77299303438087719</v>
      </c>
      <c r="BS157" s="113">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4.166518174642958E-2</v>
      </c>
      <c r="BT157" s="113">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3">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3">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3">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3">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3">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3">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5.7363190444684797E-2</v>
      </c>
      <c r="CA157" s="113">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3">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3">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9.8337511798669397E-2</v>
      </c>
      <c r="CD157" s="113">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0.29910953780595984</v>
      </c>
      <c r="CE157" s="113">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0.53828254185725699</v>
      </c>
      <c r="CF157" s="113">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0.27273255478332803</v>
      </c>
      <c r="CG157" s="113">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2">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4">
        <f t="shared" si="4"/>
        <v>11879.800678766887</v>
      </c>
      <c r="CK157" s="112">
        <f t="shared" si="5"/>
        <v>272.93748562775085</v>
      </c>
    </row>
    <row r="158" spans="2:89" x14ac:dyDescent="0.5">
      <c r="B158" s="129" t="s">
        <v>24</v>
      </c>
      <c r="C158" s="128" t="s">
        <v>21</v>
      </c>
      <c r="D158" s="128" t="s">
        <v>11</v>
      </c>
      <c r="E158" s="127">
        <f>'INPUTS-Incidence'!E158</f>
        <v>23769.591797321409</v>
      </c>
      <c r="F158" s="130">
        <f>'INTERNAL PARAMETERS-1'!M14</f>
        <v>39.424999999999997</v>
      </c>
      <c r="G158" s="114">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4985.8122767808027</v>
      </c>
      <c r="H158" s="113">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1703.8181149858367</v>
      </c>
      <c r="I158" s="113">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1997.5674872383559</v>
      </c>
      <c r="J158" s="113">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3">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15.231886009529131</v>
      </c>
      <c r="L158" s="113">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3">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107.35698275965221</v>
      </c>
      <c r="N158" s="113">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7.6183795067717517</v>
      </c>
      <c r="O158" s="113">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3">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3">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3">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18.058603184325715</v>
      </c>
      <c r="S158" s="113">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219.95098293354664</v>
      </c>
      <c r="T158" s="113">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94.807104448016034</v>
      </c>
      <c r="U158" s="113">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45.913575019645343</v>
      </c>
      <c r="V158" s="113">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263.2400517026685</v>
      </c>
      <c r="W158" s="113">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3">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3">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3">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3">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3">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3">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3">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3">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3">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8.8043000029609413</v>
      </c>
      <c r="AG158" s="113">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3">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2.4832641033992395</v>
      </c>
      <c r="AI158" s="113">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2.2575128212720363</v>
      </c>
      <c r="AJ158" s="113">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35.213545258832987</v>
      </c>
      <c r="AK158" s="113">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9.9289331025078766</v>
      </c>
      <c r="AL158" s="113">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3">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3">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3">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3">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3">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3">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3">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2">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4">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3">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3">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59.822011628280173</v>
      </c>
      <c r="AX158" s="113">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3">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3">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3">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32.13541110050064</v>
      </c>
      <c r="BB158" s="113">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11.380921504586855</v>
      </c>
      <c r="BC158" s="113">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36.131779974917222</v>
      </c>
      <c r="BD158" s="113">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9.996776870780451</v>
      </c>
      <c r="BE158" s="113">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21.224668970254314</v>
      </c>
      <c r="BF158" s="113">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3">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8.3204822295819909</v>
      </c>
      <c r="BH158" s="113">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7.4660691967255291E-2</v>
      </c>
      <c r="BI158" s="113">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3">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4.0400088316982874</v>
      </c>
      <c r="BK158" s="113">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6.4129522096681573</v>
      </c>
      <c r="BL158" s="113">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14.287159627640248</v>
      </c>
      <c r="BM158" s="113">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6.2388061061491777</v>
      </c>
      <c r="BN158" s="113">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5.5899107819094054</v>
      </c>
      <c r="BO158" s="113">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4.1569999706958525</v>
      </c>
      <c r="BP158" s="113">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0.34376764815646577</v>
      </c>
      <c r="BQ158" s="113">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17.419991943666883</v>
      </c>
      <c r="BR158" s="113">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0.48602652377217809</v>
      </c>
      <c r="BS158" s="113">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5.141585596525592E-2</v>
      </c>
      <c r="BT158" s="113">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3">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3">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3">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3">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3">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3">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5.2144022198078885E-2</v>
      </c>
      <c r="CA158" s="113">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3">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3">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0.10534053133447323</v>
      </c>
      <c r="CD158" s="113">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0.23833307969633302</v>
      </c>
      <c r="CE158" s="113">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0.49164157620937204</v>
      </c>
      <c r="CF158" s="113">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0.21910585070910821</v>
      </c>
      <c r="CG158" s="113">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2">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4">
        <f t="shared" si="4"/>
        <v>9518.0629998581262</v>
      </c>
      <c r="CK158" s="112">
        <f t="shared" si="5"/>
        <v>239.22031753033815</v>
      </c>
    </row>
    <row r="159" spans="2:89" x14ac:dyDescent="0.5">
      <c r="B159" s="129" t="s">
        <v>24</v>
      </c>
      <c r="C159" s="128" t="s">
        <v>21</v>
      </c>
      <c r="D159" s="128" t="s">
        <v>10</v>
      </c>
      <c r="E159" s="127">
        <f>'INPUTS-Incidence'!E159</f>
        <v>16134.853233454298</v>
      </c>
      <c r="F159" s="130">
        <f>'INTERNAL PARAMETERS-1'!M15</f>
        <v>34.72</v>
      </c>
      <c r="G159" s="114">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2640.7611801292533</v>
      </c>
      <c r="H159" s="113">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732.19400983208709</v>
      </c>
      <c r="I159" s="113">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1214.615684830997</v>
      </c>
      <c r="J159" s="113">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3">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3">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3">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72.40812749985345</v>
      </c>
      <c r="N159" s="113">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4.1742619496189803</v>
      </c>
      <c r="O159" s="113">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3">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3">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3">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8.6575874001612565</v>
      </c>
      <c r="S159" s="113">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143.36017208827889</v>
      </c>
      <c r="T159" s="113">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30.146716038945403</v>
      </c>
      <c r="U159" s="113">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33.19347601937227</v>
      </c>
      <c r="V159" s="113">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161.35876824671061</v>
      </c>
      <c r="W159" s="113">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3">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3">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3">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3">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3">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3">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3">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3">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3">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12.0600309006284</v>
      </c>
      <c r="AG159" s="113">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3">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3">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2.7054960625503925</v>
      </c>
      <c r="AJ159" s="113">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21.102869287893064</v>
      </c>
      <c r="AK159" s="113">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3">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3">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3">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3">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3">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3">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3">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3">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2">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4">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3">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3">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41.303839334950773</v>
      </c>
      <c r="AX159" s="113">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3">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3">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3">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24.611204266077664</v>
      </c>
      <c r="BB159" s="113">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7.0808681800399942</v>
      </c>
      <c r="BC159" s="113">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24.753297399626423</v>
      </c>
      <c r="BD159" s="113">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6.2057577440797562</v>
      </c>
      <c r="BE159" s="113">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15.724411298498554</v>
      </c>
      <c r="BF159" s="113">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3">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6.1580482784950448</v>
      </c>
      <c r="BH159" s="113">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2.6957717859559045E-2</v>
      </c>
      <c r="BI159" s="113">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3">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2.8119973207009785</v>
      </c>
      <c r="BK159" s="113">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3.4420429039744742</v>
      </c>
      <c r="BL159" s="113">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10.835266543548517</v>
      </c>
      <c r="BM159" s="113">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5.6167237040292877</v>
      </c>
      <c r="BN159" s="113">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3.7350469706287712</v>
      </c>
      <c r="BO159" s="113">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2.5261869289954553</v>
      </c>
      <c r="BP159" s="113">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0.2207215453843388</v>
      </c>
      <c r="BQ159" s="113">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11.67703646743842</v>
      </c>
      <c r="BR159" s="113">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0.30238918841294354</v>
      </c>
      <c r="BS159" s="113">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3.7487547929548309E-2</v>
      </c>
      <c r="BT159" s="113">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3">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3">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3">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3">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3">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3">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1.3517876781845179E-2</v>
      </c>
      <c r="CA159" s="113">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3">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3">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6.2126266172545304E-2</v>
      </c>
      <c r="CD159" s="113">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0.15463314678277143</v>
      </c>
      <c r="CE159" s="113">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0.29738722488121855</v>
      </c>
      <c r="CF159" s="113">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0.34080356869578315</v>
      </c>
      <c r="CG159" s="113">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2">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4">
        <f t="shared" si="4"/>
        <v>5076.7383802863496</v>
      </c>
      <c r="CK159" s="112">
        <f t="shared" si="5"/>
        <v>167.93775142398468</v>
      </c>
    </row>
    <row r="160" spans="2:89" x14ac:dyDescent="0.5">
      <c r="B160" s="129" t="s">
        <v>24</v>
      </c>
      <c r="C160" s="128" t="s">
        <v>21</v>
      </c>
      <c r="D160" s="128" t="s">
        <v>9</v>
      </c>
      <c r="E160" s="127">
        <f>'INPUTS-Incidence'!E160</f>
        <v>11309.365395372617</v>
      </c>
      <c r="F160" s="130">
        <f>'INTERNAL PARAMETERS-1'!M16</f>
        <v>30.094999999999999</v>
      </c>
      <c r="G160" s="114">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1990.8606389260137</v>
      </c>
      <c r="H160" s="113">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559.599199412041</v>
      </c>
      <c r="I160" s="113">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755.91165478958874</v>
      </c>
      <c r="J160" s="113">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3">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3">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3">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59.81000266043867</v>
      </c>
      <c r="N160" s="113">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2.2486001745908526</v>
      </c>
      <c r="O160" s="113">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3">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3">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3">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7.3331602628671497</v>
      </c>
      <c r="S160" s="113">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90.365046974851921</v>
      </c>
      <c r="T160" s="113">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36.092642902285569</v>
      </c>
      <c r="U160" s="113">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7.7681820519276075</v>
      </c>
      <c r="V160" s="113">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88.469027716063309</v>
      </c>
      <c r="W160" s="113">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3">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3">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3">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3">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3">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3">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3">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3">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3">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11.171279491493888</v>
      </c>
      <c r="AG160" s="113">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3">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0.63009986236846272</v>
      </c>
      <c r="AI160" s="113">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1.7186243477715946</v>
      </c>
      <c r="AJ160" s="113">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17.874578140738677</v>
      </c>
      <c r="AK160" s="113">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3">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3">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3">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3">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3">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3">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3">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3">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2">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4">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3">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3">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29.655684175521724</v>
      </c>
      <c r="AX160" s="113">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3">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3">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3">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23.453342127681591</v>
      </c>
      <c r="BB160" s="113">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4.4005242568747676</v>
      </c>
      <c r="BC160" s="113">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19.196964129568258</v>
      </c>
      <c r="BD160" s="113">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3.457831219565616</v>
      </c>
      <c r="BE160" s="113">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9.4981459207255146</v>
      </c>
      <c r="BF160" s="113">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3">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4.4781684232301693</v>
      </c>
      <c r="BH160" s="113">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3.723464065930561E-2</v>
      </c>
      <c r="BI160" s="113">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3">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1.7786846444393114</v>
      </c>
      <c r="BK160" s="113">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2.4324624660772365</v>
      </c>
      <c r="BL160" s="113">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7.4350199692407131</v>
      </c>
      <c r="BM160" s="113">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3.8103234105214097</v>
      </c>
      <c r="BN160" s="113">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2.2885581498624239</v>
      </c>
      <c r="BO160" s="113">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1.4658715592097542</v>
      </c>
      <c r="BP160" s="113">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0.1461912200700286</v>
      </c>
      <c r="BQ160" s="113">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7.954523197416913</v>
      </c>
      <c r="BR160" s="113">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0.25854800190999117</v>
      </c>
      <c r="BS160" s="113">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2.5641946323000101E-2</v>
      </c>
      <c r="BT160" s="113">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3">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3">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3">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3">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3">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3">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1.7862090662006631E-2</v>
      </c>
      <c r="CA160" s="113">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3">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3">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3.6774606948010352E-2</v>
      </c>
      <c r="CD160" s="113">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9.9378881751074261E-2</v>
      </c>
      <c r="CE160" s="113">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0.24821568889565848</v>
      </c>
      <c r="CF160" s="113">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8.7422075700039209E-2</v>
      </c>
      <c r="CG160" s="113">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3.8614492847817592E-3</v>
      </c>
      <c r="CH160" s="112">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4">
        <f t="shared" si="4"/>
        <v>3629.8527377130417</v>
      </c>
      <c r="CK160" s="112">
        <f t="shared" si="5"/>
        <v>122.26723425213932</v>
      </c>
    </row>
    <row r="161" spans="2:89" x14ac:dyDescent="0.5">
      <c r="B161" s="129" t="s">
        <v>24</v>
      </c>
      <c r="C161" s="128" t="s">
        <v>21</v>
      </c>
      <c r="D161" s="128" t="s">
        <v>8</v>
      </c>
      <c r="E161" s="127">
        <f>'INPUTS-Incidence'!E161</f>
        <v>6421.4277352286626</v>
      </c>
      <c r="F161" s="130">
        <f>'INTERNAL PARAMETERS-1'!M17</f>
        <v>25.55</v>
      </c>
      <c r="G161" s="114">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901.36991070463716</v>
      </c>
      <c r="H161" s="113">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305.50138920353351</v>
      </c>
      <c r="I161" s="113">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393.16747892719616</v>
      </c>
      <c r="J161" s="113">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3">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4.804141875653456</v>
      </c>
      <c r="L161" s="113">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3">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36.329712817410808</v>
      </c>
      <c r="N161" s="113">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0.88084137760911785</v>
      </c>
      <c r="O161" s="113">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3">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3">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3">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1.1387595557104488</v>
      </c>
      <c r="S161" s="113">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45.919794922637941</v>
      </c>
      <c r="T161" s="113">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14.947695776007359</v>
      </c>
      <c r="U161" s="113">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9.6517288196494846</v>
      </c>
      <c r="V161" s="113">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61.402524590523051</v>
      </c>
      <c r="W161" s="113">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3">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3">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3">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3">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3">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3">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3">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3">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3">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2.7757264170442189</v>
      </c>
      <c r="AG161" s="113">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3">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3">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1.6015446926964536</v>
      </c>
      <c r="AJ161" s="113">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6.939955905777226</v>
      </c>
      <c r="AK161" s="113">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3">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3">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3">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3">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3">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3">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3">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3">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2">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4">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3">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3">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18.168452484315225</v>
      </c>
      <c r="AX161" s="113">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3">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3">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3">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16.780168796155952</v>
      </c>
      <c r="BB161" s="113">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2.0304548177576485</v>
      </c>
      <c r="BC161" s="113">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11.211441440392399</v>
      </c>
      <c r="BD161" s="113">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1.8976554719833443</v>
      </c>
      <c r="BE161" s="113">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6.4117118381659139</v>
      </c>
      <c r="BF161" s="113">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3">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2.6804229493427503</v>
      </c>
      <c r="BH161" s="113">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1.8163777601854177E-2</v>
      </c>
      <c r="BI161" s="113">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3">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1.4541103723027646</v>
      </c>
      <c r="BK161" s="113">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1.3514138445700363</v>
      </c>
      <c r="BL161" s="113">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3.4542527196554085</v>
      </c>
      <c r="BM161" s="113">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2.3756850547444803</v>
      </c>
      <c r="BN161" s="113">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1.0397920023119231</v>
      </c>
      <c r="BO161" s="113">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0.58665997825249427</v>
      </c>
      <c r="BP161" s="113">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8.2660889969231321E-2</v>
      </c>
      <c r="BQ161" s="113">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4.266326966878446</v>
      </c>
      <c r="BR161" s="113">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9.459356233928265E-2</v>
      </c>
      <c r="BS161" s="113">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1.7981509616984487E-2</v>
      </c>
      <c r="BT161" s="113">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3">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3">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3">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3">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3">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3">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1.1532481257991029E-2</v>
      </c>
      <c r="CA161" s="113">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3">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3">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2.0502070759373381E-2</v>
      </c>
      <c r="CD161" s="113">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5.7341941444622499E-2</v>
      </c>
      <c r="CE161" s="113">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0.10188937351750821</v>
      </c>
      <c r="CF161" s="113">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3">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2">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4">
        <f t="shared" si="4"/>
        <v>1786.4312055860864</v>
      </c>
      <c r="CK161" s="112">
        <f t="shared" si="5"/>
        <v>74.113214343335656</v>
      </c>
    </row>
    <row r="162" spans="2:89" x14ac:dyDescent="0.5">
      <c r="B162" s="129" t="s">
        <v>24</v>
      </c>
      <c r="C162" s="128" t="s">
        <v>21</v>
      </c>
      <c r="D162" s="128" t="s">
        <v>7</v>
      </c>
      <c r="E162" s="127">
        <f>'INPUTS-Incidence'!E162</f>
        <v>2567.3815736712313</v>
      </c>
      <c r="F162" s="130">
        <f>'INTERNAL PARAMETERS-1'!M18</f>
        <v>21.115000000000002</v>
      </c>
      <c r="G162" s="114">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416.69085376585377</v>
      </c>
      <c r="H162" s="113">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98.543153923584853</v>
      </c>
      <c r="I162" s="113">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130.29590601290948</v>
      </c>
      <c r="J162" s="113">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3">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1.8727748136980029</v>
      </c>
      <c r="L162" s="113">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3">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13.596962060228247</v>
      </c>
      <c r="N162" s="113">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0.38840568466222208</v>
      </c>
      <c r="O162" s="113">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3">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3">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3">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0.22195849643828183</v>
      </c>
      <c r="S162" s="113">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13.284097833460164</v>
      </c>
      <c r="T162" s="113">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4.993740908289773</v>
      </c>
      <c r="U162" s="113">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1.567459365903408</v>
      </c>
      <c r="V162" s="113">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16.102858794035459</v>
      </c>
      <c r="W162" s="113">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3">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3">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3">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3">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3">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3">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3">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3">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3">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1.082047670136624</v>
      </c>
      <c r="AG162" s="113">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3">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3">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0.27742101541688829</v>
      </c>
      <c r="AJ162" s="113">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1.623071505204936</v>
      </c>
      <c r="AK162" s="113">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2.4415434608211002</v>
      </c>
      <c r="AL162" s="113">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3">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3">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3">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3">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3">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3">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3">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2">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4">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3">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3">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7.2856941951462808</v>
      </c>
      <c r="AX162" s="113">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3">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3">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3">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7.5993433110199984</v>
      </c>
      <c r="BB162" s="113">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1.0833805108288592</v>
      </c>
      <c r="BC162" s="113">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4.8864914605335112</v>
      </c>
      <c r="BD162" s="113">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0.91557465495553569</v>
      </c>
      <c r="BE162" s="113">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2.4699656612105172</v>
      </c>
      <c r="BF162" s="113">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3">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0.9382860768154635</v>
      </c>
      <c r="BH162" s="113">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7.3427332315156284E-3</v>
      </c>
      <c r="BI162" s="113">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3">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0.46143862855677387</v>
      </c>
      <c r="BK162" s="113">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0.44046226231865143</v>
      </c>
      <c r="BL162" s="113">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1.6800526582354502</v>
      </c>
      <c r="BM162" s="113">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0.87146665362185327</v>
      </c>
      <c r="BN162" s="113">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0.42329329923104486</v>
      </c>
      <c r="BO162" s="113">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0.23539211542018409</v>
      </c>
      <c r="BP162" s="113">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1.8804841690577771E-2</v>
      </c>
      <c r="BQ162" s="113">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1.6352383918453575</v>
      </c>
      <c r="BR162" s="113">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3.9656388725114004E-2</v>
      </c>
      <c r="BS162" s="113">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5.1621204343643068E-3</v>
      </c>
      <c r="BT162" s="113">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3">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3">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3">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3">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3">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3">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2.5382523891898635E-3</v>
      </c>
      <c r="CA162" s="113">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3">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3">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8.8637609950773782E-3</v>
      </c>
      <c r="CD162" s="113">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2.2511839134240316E-2</v>
      </c>
      <c r="CE162" s="113">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5.2232394814470319E-2</v>
      </c>
      <c r="CF162" s="113">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1.0056623831723555E-2</v>
      </c>
      <c r="CG162" s="113">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1.332872750238272E-3</v>
      </c>
      <c r="CH162" s="112">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4">
        <f t="shared" si="4"/>
        <v>702.98225531064315</v>
      </c>
      <c r="CK162" s="112">
        <f t="shared" si="5"/>
        <v>31.094581707735983</v>
      </c>
    </row>
    <row r="163" spans="2:89" x14ac:dyDescent="0.5">
      <c r="B163" s="129" t="s">
        <v>24</v>
      </c>
      <c r="C163" s="128" t="s">
        <v>21</v>
      </c>
      <c r="D163" s="128" t="s">
        <v>6</v>
      </c>
      <c r="E163" s="127">
        <f>'INPUTS-Incidence'!E163</f>
        <v>1280.7169857850311</v>
      </c>
      <c r="F163" s="130">
        <f>'INTERNAL PARAMETERS-1'!M19</f>
        <v>16.865000000000002</v>
      </c>
      <c r="G163" s="114">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69.74827161954255</v>
      </c>
      <c r="H163" s="113">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22.783486106835362</v>
      </c>
      <c r="I163" s="113">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52.762991028860746</v>
      </c>
      <c r="J163" s="113">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3">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3">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3">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7.4519926722491299</v>
      </c>
      <c r="N163" s="113">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0.12729866709108142</v>
      </c>
      <c r="O163" s="113">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3">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3">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3">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3">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4.910330981089607</v>
      </c>
      <c r="T163" s="113">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2.1315261275921324</v>
      </c>
      <c r="U163" s="113">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0.2676005399310914</v>
      </c>
      <c r="V163" s="113">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7.1885143571896073</v>
      </c>
      <c r="W163" s="113">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3">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3">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3">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3">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3">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3">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3">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3">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3">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3">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3">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3">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5.9203659276790131E-2</v>
      </c>
      <c r="AJ163" s="113">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0.92366132195659068</v>
      </c>
      <c r="AK163" s="113">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3">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3">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3">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3">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3">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3">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3">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3">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2">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4">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3">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3">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3.6938079825951555</v>
      </c>
      <c r="AX163" s="113">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3">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3">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3">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5.2144839912724654</v>
      </c>
      <c r="BB163" s="113">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0.44455350393640924</v>
      </c>
      <c r="BC163" s="113">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2.4738811020577711</v>
      </c>
      <c r="BD163" s="113">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0.4123131827609039</v>
      </c>
      <c r="BE163" s="113">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1.5543221148745254</v>
      </c>
      <c r="BF163" s="113">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3">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0.43422888905038176</v>
      </c>
      <c r="BH163" s="113">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3.9239832501478441E-3</v>
      </c>
      <c r="BI163" s="113">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3">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0.25790208192958064</v>
      </c>
      <c r="BK163" s="113">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0.20491953237993266</v>
      </c>
      <c r="BL163" s="113">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0.77266134167265244</v>
      </c>
      <c r="BM163" s="113">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0.50728811647135841</v>
      </c>
      <c r="BN163" s="113">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0.16827518426638913</v>
      </c>
      <c r="BO163" s="113">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0.10924105147643744</v>
      </c>
      <c r="BP163" s="113">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7.3530985089119557E-3</v>
      </c>
      <c r="BQ163" s="113">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0.82152687683536196</v>
      </c>
      <c r="BR163" s="113">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9.2715680221854349E-3</v>
      </c>
      <c r="BS163" s="113">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1.7733871581223854E-3</v>
      </c>
      <c r="BT163" s="113">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3">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3">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3">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3">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3">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3">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1.1626263591144725E-3</v>
      </c>
      <c r="CA163" s="113">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3">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3">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1.9377498703386062E-3</v>
      </c>
      <c r="CD163" s="113">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1.0738376955397937E-2</v>
      </c>
      <c r="CE163" s="113">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1.6747559539653591E-2</v>
      </c>
      <c r="CF163" s="113">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1.0746912193378659E-2</v>
      </c>
      <c r="CG163" s="113">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2.1368018671874627E-3</v>
      </c>
      <c r="CH163" s="112">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4">
        <f t="shared" si="4"/>
        <v>168.35487708161469</v>
      </c>
      <c r="CK163" s="112">
        <f t="shared" si="5"/>
        <v>17.135197015303763</v>
      </c>
    </row>
    <row r="164" spans="2:89" x14ac:dyDescent="0.5">
      <c r="B164" s="129" t="s">
        <v>24</v>
      </c>
      <c r="C164" s="128" t="s">
        <v>21</v>
      </c>
      <c r="D164" s="128" t="s">
        <v>5</v>
      </c>
      <c r="E164" s="127">
        <f>'INPUTS-Incidence'!E164</f>
        <v>927.82592778234459</v>
      </c>
      <c r="F164" s="130">
        <f>'INTERNAL PARAMETERS-1'!M20</f>
        <v>12.89</v>
      </c>
      <c r="G164" s="114">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23.89479800700391</v>
      </c>
      <c r="H164" s="113">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13.209041392364318</v>
      </c>
      <c r="I164" s="113">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28.768324502343216</v>
      </c>
      <c r="J164" s="113">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3">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3">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3">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5.7412951867606994</v>
      </c>
      <c r="N164" s="113">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7.6066530609019994E-2</v>
      </c>
      <c r="O164" s="113">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3">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3">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3">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3">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2.7845771524126914</v>
      </c>
      <c r="T164" s="113">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0.97364919986021436</v>
      </c>
      <c r="U164" s="113">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0.27504576313492335</v>
      </c>
      <c r="V164" s="113">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4.5366078855219527</v>
      </c>
      <c r="W164" s="113">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3">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3">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3">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3">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3">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3">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3">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3">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3">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3">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3">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3">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6.0850832551974182E-2</v>
      </c>
      <c r="AJ164" s="113">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0.15821216463513288</v>
      </c>
      <c r="AK164" s="113">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3">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3">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3">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3">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3">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3">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3">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3">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2">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4">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3">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3">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2.6350745447915722</v>
      </c>
      <c r="AX164" s="113">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3">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3">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3">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5.256325170777564</v>
      </c>
      <c r="BB164" s="113">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0.34755794290659631</v>
      </c>
      <c r="BC164" s="113">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1.631303673874428</v>
      </c>
      <c r="BD164" s="113">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0.22670689009482406</v>
      </c>
      <c r="BE164" s="113">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1.194357966763876</v>
      </c>
      <c r="BF164" s="113">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3">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0.32218152312544457</v>
      </c>
      <c r="BH164" s="113">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2.3451597073780891E-3</v>
      </c>
      <c r="BI164" s="113">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3">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0.21295133893973625</v>
      </c>
      <c r="BK164" s="113">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0.14895109601448944</v>
      </c>
      <c r="BL164" s="113">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0.42926349246955026</v>
      </c>
      <c r="BM164" s="113">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0.38022014950746374</v>
      </c>
      <c r="BN164" s="113">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0.12736127813075757</v>
      </c>
      <c r="BO164" s="113">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7.1223368890741975E-2</v>
      </c>
      <c r="BP164" s="113">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6.1524575464190576E-3</v>
      </c>
      <c r="BQ164" s="113">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0.5089977975457568</v>
      </c>
      <c r="BR164" s="113">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1.1874095730149872E-2</v>
      </c>
      <c r="BS164" s="113">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1.0598845796499883E-3</v>
      </c>
      <c r="BT164" s="113">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3">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3">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3">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3">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3">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3">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1.0423060061338419E-3</v>
      </c>
      <c r="CA164" s="113">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3">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3">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1.9301868240591954E-3</v>
      </c>
      <c r="CD164" s="113">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6.5143485240630556E-3</v>
      </c>
      <c r="CE164" s="113">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1.2011335880209039E-2</v>
      </c>
      <c r="CF164" s="113">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3">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6.3848446005611108E-4</v>
      </c>
      <c r="CH164" s="112">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4">
        <f t="shared" si="4"/>
        <v>80.478468617198075</v>
      </c>
      <c r="CK164" s="112">
        <f t="shared" si="5"/>
        <v>13.536044493090918</v>
      </c>
    </row>
    <row r="165" spans="2:89" x14ac:dyDescent="0.5">
      <c r="B165" s="129" t="s">
        <v>24</v>
      </c>
      <c r="C165" s="128" t="s">
        <v>21</v>
      </c>
      <c r="D165" s="128" t="s">
        <v>4</v>
      </c>
      <c r="E165" s="127">
        <f>'INPUTS-Incidence'!E165</f>
        <v>525.37151893658404</v>
      </c>
      <c r="F165" s="130">
        <f>'INTERNAL PARAMETERS-1'!M21</f>
        <v>9.3150000000000013</v>
      </c>
      <c r="G165" s="114">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8.5237497501229633</v>
      </c>
      <c r="H165" s="113">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1.4278607391264275</v>
      </c>
      <c r="I165" s="113">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12.629825352764874</v>
      </c>
      <c r="J165" s="113">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3">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3">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3">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3.2105393458065015</v>
      </c>
      <c r="N165" s="113">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2.0501501201592866E-2</v>
      </c>
      <c r="O165" s="113">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3">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3">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3">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3.8594745855759859E-2</v>
      </c>
      <c r="S165" s="113">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0.92542335189376879</v>
      </c>
      <c r="T165" s="113">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0.3617963793835553</v>
      </c>
      <c r="U165" s="113">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5.4515078521260814E-2</v>
      </c>
      <c r="V165" s="113">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1.1045497528399402</v>
      </c>
      <c r="W165" s="113">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3">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3">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3">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3">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3">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3">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3">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3">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3">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3">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3">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3">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1.2060858079924956E-2</v>
      </c>
      <c r="AJ165" s="113">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9.4074693023414646E-2</v>
      </c>
      <c r="AK165" s="113">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0.21227110220667919</v>
      </c>
      <c r="AL165" s="113">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3">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3">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3">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3">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3">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3">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3">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2">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4">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3">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3">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1.600831937149866</v>
      </c>
      <c r="AX165" s="113">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3">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3">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3">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4.0674329478114224</v>
      </c>
      <c r="BB165" s="113">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0.12962516752022077</v>
      </c>
      <c r="BC165" s="113">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0.74199904389862548</v>
      </c>
      <c r="BD165" s="113">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0.14191259673615786</v>
      </c>
      <c r="BE165" s="113">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0.74605384488414528</v>
      </c>
      <c r="BF165" s="113">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3">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0.14816713632644271</v>
      </c>
      <c r="BH165" s="113">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1.2058802633978568E-3</v>
      </c>
      <c r="BI165" s="113">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3">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7.1747119985282534E-2</v>
      </c>
      <c r="BK165" s="113">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9.3949826609298182E-2</v>
      </c>
      <c r="BL165" s="113">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0.21671114166899036</v>
      </c>
      <c r="BM165" s="113">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0.20853986172890232</v>
      </c>
      <c r="BN165" s="113">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7.7314336543151216E-2</v>
      </c>
      <c r="BO165" s="113">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3.4181131594116454E-2</v>
      </c>
      <c r="BP165" s="113">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1.807720329706046E-3</v>
      </c>
      <c r="BQ165" s="113">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0.25967560721102562</v>
      </c>
      <c r="BR165" s="113">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4.3960000483802509E-3</v>
      </c>
      <c r="BS165" s="113">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8.7195921785821059E-4</v>
      </c>
      <c r="BT165" s="113">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3">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3">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3">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3">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3">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3">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2.8583248507352071E-4</v>
      </c>
      <c r="CA165" s="113">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3">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3">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1.2703827102816172E-3</v>
      </c>
      <c r="CD165" s="113">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4.1088721790972201E-3</v>
      </c>
      <c r="CE165" s="113">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4.1174324337535295E-3</v>
      </c>
      <c r="CF165" s="113">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3">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5.2535555282060811E-4</v>
      </c>
      <c r="CH165" s="112">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4">
        <f t="shared" si="4"/>
        <v>28.615762650826664</v>
      </c>
      <c r="CK165" s="112">
        <f t="shared" si="5"/>
        <v>8.5567311348880182</v>
      </c>
    </row>
    <row r="166" spans="2:89" x14ac:dyDescent="0.5">
      <c r="B166" s="129" t="s">
        <v>24</v>
      </c>
      <c r="C166" s="128" t="s">
        <v>21</v>
      </c>
      <c r="D166" s="128" t="s">
        <v>1</v>
      </c>
      <c r="E166" s="127">
        <f>'INPUTS-Incidence'!E166</f>
        <v>248.80802123223128</v>
      </c>
      <c r="F166" s="130">
        <f>'INTERNAL PARAMETERS-1'!M22</f>
        <v>5.05</v>
      </c>
      <c r="G166" s="114">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1.9024902851114482</v>
      </c>
      <c r="H166" s="113">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0.9560901942156006</v>
      </c>
      <c r="I166" s="113">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2.8779165269591283</v>
      </c>
      <c r="J166" s="113">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3">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3">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3">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0.79307930091769174</v>
      </c>
      <c r="N166" s="113">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5.6525602698557472E-3</v>
      </c>
      <c r="O166" s="113">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3">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3">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3">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3">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0.33689163715821702</v>
      </c>
      <c r="T166" s="113">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3.2300344399175694E-2</v>
      </c>
      <c r="U166" s="113">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2.4332926114045691E-2</v>
      </c>
      <c r="V166" s="113">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0.37839719648460307</v>
      </c>
      <c r="W166" s="113">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3">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3">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3">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3">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3">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3">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3">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3">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3">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3">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3">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3">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3">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4.1990447718928396E-2</v>
      </c>
      <c r="AK166" s="113">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3">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3">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3">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3">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3">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3">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3">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3">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2">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4">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3">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3">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0.67284970953202661</v>
      </c>
      <c r="AX166" s="113">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3">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3">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3">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1.8533203814766004</v>
      </c>
      <c r="BB166" s="113">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6.5923514214776449E-2</v>
      </c>
      <c r="BC166" s="113">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0.34053482966455262</v>
      </c>
      <c r="BD166" s="113">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5.67559348147266E-2</v>
      </c>
      <c r="BE166" s="113">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0.38955492510851508</v>
      </c>
      <c r="BF166" s="113">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3">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9.9493141635829799E-2</v>
      </c>
      <c r="BH166" s="113">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1.9858141676277734E-4</v>
      </c>
      <c r="BI166" s="113">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3">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4.5337605694240224E-2</v>
      </c>
      <c r="BK166" s="113">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4.372390605112246E-2</v>
      </c>
      <c r="BL166" s="113">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8.5914971244499899E-2</v>
      </c>
      <c r="BM166" s="113">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8.3330351680701562E-2</v>
      </c>
      <c r="BN166" s="113">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3.6855959433099897E-2</v>
      </c>
      <c r="BO166" s="113">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1.5412533004715973E-2</v>
      </c>
      <c r="BP166" s="113">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8.9309102776910444E-4</v>
      </c>
      <c r="BQ166" s="113">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0.13291262164495632</v>
      </c>
      <c r="BR166" s="113">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2.4130969338545609E-3</v>
      </c>
      <c r="BS166" s="113">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1.1966252332854014E-4</v>
      </c>
      <c r="BT166" s="113">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3">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3">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3">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3">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3">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3">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2.3535575320032868E-4</v>
      </c>
      <c r="CA166" s="113">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3">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3">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5.2301278488961934E-4</v>
      </c>
      <c r="CD166" s="113">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2.6477465014301095E-3</v>
      </c>
      <c r="CE166" s="113">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2.7121948702133122E-3</v>
      </c>
      <c r="CF166" s="113">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3">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4.325362428607232E-4</v>
      </c>
      <c r="CH166" s="112">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4">
        <f t="shared" si="4"/>
        <v>7.3491414193486948</v>
      </c>
      <c r="CK166" s="112">
        <f t="shared" si="5"/>
        <v>3.9320956632546715</v>
      </c>
    </row>
    <row r="167" spans="2:89" x14ac:dyDescent="0.5">
      <c r="B167" s="129" t="s">
        <v>24</v>
      </c>
      <c r="C167" s="128" t="s">
        <v>2</v>
      </c>
      <c r="D167" s="128" t="s">
        <v>20</v>
      </c>
      <c r="E167" s="127">
        <f>'INPUTS-Incidence'!E167</f>
        <v>895.11411622591572</v>
      </c>
      <c r="F167" s="126">
        <f>'INTERNAL PARAMETERS-1'!M5</f>
        <v>85.012</v>
      </c>
      <c r="G167" s="114">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56.473470768234179</v>
      </c>
      <c r="H167" s="113">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18.920370512051296</v>
      </c>
      <c r="I167" s="113">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204.36729544302105</v>
      </c>
      <c r="J167" s="113">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3">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3">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3">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2.2243778032230797</v>
      </c>
      <c r="N167" s="113">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1.6139519683202235</v>
      </c>
      <c r="O167" s="113">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3">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3">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3">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5.113491899199758</v>
      </c>
      <c r="S167" s="113">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80.716025688063951</v>
      </c>
      <c r="T167" s="113">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9.5877973109995462</v>
      </c>
      <c r="U167" s="113">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2.8891917133267526</v>
      </c>
      <c r="V167" s="113">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44.928596490962704</v>
      </c>
      <c r="W167" s="113">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3">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3">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3">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3">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3">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3">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3">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3">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3">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3">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3">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3">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0.15980042662205488</v>
      </c>
      <c r="AJ167" s="113">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3">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3">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3">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3">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3">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3">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3">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3">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3">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2">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4">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3">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3">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2.8383269327461416</v>
      </c>
      <c r="AX167" s="113">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3">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3">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3">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0.30878314337112034</v>
      </c>
      <c r="BB167" s="113">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1.1181418411699038</v>
      </c>
      <c r="BC167" s="113">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0.21192852719311717</v>
      </c>
      <c r="BD167" s="113">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0.34144017131032611</v>
      </c>
      <c r="BE167" s="113">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0.26419169552167299</v>
      </c>
      <c r="BF167" s="113">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3">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1.4160344805816458</v>
      </c>
      <c r="BH167" s="113">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3.5015589378398449E-3</v>
      </c>
      <c r="BI167" s="113">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3">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0.31977511777305018</v>
      </c>
      <c r="BK167" s="113">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9.4890124041536475E-2</v>
      </c>
      <c r="BL167" s="113">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2.9134034565654505E-2</v>
      </c>
      <c r="BM167" s="113">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3">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0.25256723950165899</v>
      </c>
      <c r="BO167" s="113">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8.3893626905517743E-2</v>
      </c>
      <c r="BP167" s="113">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4.4619067652363065E-3</v>
      </c>
      <c r="BQ167" s="113">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0.37532267230552585</v>
      </c>
      <c r="BR167" s="113">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6.3824543003928591E-3</v>
      </c>
      <c r="BS167" s="113">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1.8989885799427226E-3</v>
      </c>
      <c r="BT167" s="113">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3">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3">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3">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3">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3">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3">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8.3001891799130176E-4</v>
      </c>
      <c r="CA167" s="113">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3">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3">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1.8444590367095728E-3</v>
      </c>
      <c r="CD167" s="113">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1.547608562157963E-2</v>
      </c>
      <c r="CE167" s="113">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2.8694370392228333E-2</v>
      </c>
      <c r="CF167" s="113">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0.13810894923029388</v>
      </c>
      <c r="CG167" s="113">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7.627033956244478E-4</v>
      </c>
      <c r="CH167" s="112">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4">
        <f t="shared" si="4"/>
        <v>426.99437002402459</v>
      </c>
      <c r="CK167" s="112">
        <f t="shared" si="5"/>
        <v>7.8563911021647099</v>
      </c>
    </row>
    <row r="168" spans="2:89" x14ac:dyDescent="0.5">
      <c r="B168" s="129" t="s">
        <v>24</v>
      </c>
      <c r="C168" s="128" t="s">
        <v>2</v>
      </c>
      <c r="D168" s="128" t="s">
        <v>19</v>
      </c>
      <c r="E168" s="127">
        <f>'INPUTS-Incidence'!E168</f>
        <v>3363.3689882109989</v>
      </c>
      <c r="F168" s="126">
        <f>'INTERNAL PARAMETERS-1'!M6</f>
        <v>78.760000000000005</v>
      </c>
      <c r="G168" s="114">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237.89204409620044</v>
      </c>
      <c r="H168" s="113">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3">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616.34224137481431</v>
      </c>
      <c r="J168" s="113">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3">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3">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3">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4.6852172477149834</v>
      </c>
      <c r="N168" s="113">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4.1543703648836017</v>
      </c>
      <c r="O168" s="113">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3">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3">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3">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5.5391428265820348</v>
      </c>
      <c r="S168" s="113">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194.21381921352722</v>
      </c>
      <c r="T168" s="113">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25.965129348015548</v>
      </c>
      <c r="U168" s="113">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18.25589200874068</v>
      </c>
      <c r="V168" s="113">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128.43083063501189</v>
      </c>
      <c r="W168" s="113">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3">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3">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3">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3">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3">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3">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3">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3">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3">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2.2501045889869689</v>
      </c>
      <c r="AG168" s="113">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3">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0.63464488407324759</v>
      </c>
      <c r="AI168" s="113">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1.7309821333068856</v>
      </c>
      <c r="AJ168" s="113">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2.2501045889869689</v>
      </c>
      <c r="AK168" s="113">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3">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3">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3">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3">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3">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3">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3">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3">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2">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4">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3">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3">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9.2394789439419931</v>
      </c>
      <c r="AX168" s="113">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3">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3">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3">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0.70201968600304709</v>
      </c>
      <c r="BB168" s="113">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3.1066049577938903</v>
      </c>
      <c r="BC168" s="113">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0.53917783154620835</v>
      </c>
      <c r="BD168" s="113">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2.0075834196828808</v>
      </c>
      <c r="BE168" s="113">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1.3128332401266078</v>
      </c>
      <c r="BF168" s="113">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3">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3.6776357587743269</v>
      </c>
      <c r="BH168" s="113">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1.0235465832883907E-2</v>
      </c>
      <c r="BI168" s="113">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3">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0.98665570867048524</v>
      </c>
      <c r="BK168" s="113">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0.58363635116869972</v>
      </c>
      <c r="BL168" s="113">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0.19302760823740911</v>
      </c>
      <c r="BM168" s="113">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1.7352365109517154E-2</v>
      </c>
      <c r="BN168" s="113">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1.3930748325681863</v>
      </c>
      <c r="BO168" s="113">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1.0891311606584499</v>
      </c>
      <c r="BP168" s="113">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2.3016024333757355E-2</v>
      </c>
      <c r="BQ168" s="113">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1.6977684422970087</v>
      </c>
      <c r="BR168" s="113">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3.7313163988159197E-2</v>
      </c>
      <c r="BS168" s="113">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3.289356453665493E-3</v>
      </c>
      <c r="BT168" s="113">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3">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3">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3">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3">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3">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3">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8.0865390801633334E-4</v>
      </c>
      <c r="CA168" s="113">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3">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3">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6.5146721517788655E-3</v>
      </c>
      <c r="CD168" s="113">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5.8126640673499576E-2</v>
      </c>
      <c r="CE168" s="113">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7.9215993544806379E-2</v>
      </c>
      <c r="CF168" s="113">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7.8496522185585685E-2</v>
      </c>
      <c r="CG168" s="113">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2">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4">
        <f t="shared" si="4"/>
        <v>1242.3445233108446</v>
      </c>
      <c r="CK168" s="112">
        <f t="shared" si="5"/>
        <v>26.842996799650862</v>
      </c>
    </row>
    <row r="169" spans="2:89" x14ac:dyDescent="0.5">
      <c r="B169" s="129" t="s">
        <v>24</v>
      </c>
      <c r="C169" s="128" t="s">
        <v>2</v>
      </c>
      <c r="D169" s="128" t="s">
        <v>18</v>
      </c>
      <c r="E169" s="127">
        <f>'INPUTS-Incidence'!E169</f>
        <v>6669.2444894440323</v>
      </c>
      <c r="F169" s="126">
        <f>'INTERNAL PARAMETERS-1'!M7</f>
        <v>73.784999999999997</v>
      </c>
      <c r="G169" s="114">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876.27668996456532</v>
      </c>
      <c r="H169" s="113">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440.36994945587668</v>
      </c>
      <c r="I169" s="113">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1386.9410436102798</v>
      </c>
      <c r="J169" s="113">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3">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3">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3">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12.689574395521523</v>
      </c>
      <c r="N169" s="113">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6.2134753870999617</v>
      </c>
      <c r="O169" s="113">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3">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3">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3">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5.6011675454494538</v>
      </c>
      <c r="S169" s="113">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379.58506298796857</v>
      </c>
      <c r="T169" s="113">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21.002902024821491</v>
      </c>
      <c r="U169" s="113">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27.689659928953223</v>
      </c>
      <c r="V169" s="113">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178.94839378395483</v>
      </c>
      <c r="W169" s="113">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3">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3">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3">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3">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3">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3">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3">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3">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3">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3.4122518971091869</v>
      </c>
      <c r="AG169" s="113">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21.529487752821343</v>
      </c>
      <c r="AH169" s="113">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3">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0.43746819193707526</v>
      </c>
      <c r="AJ169" s="113">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3">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3">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3">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3">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3">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3">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3">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3">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3">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2">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4">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3">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3">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22.193263672881091</v>
      </c>
      <c r="AX169" s="113">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3">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3">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3">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2.0295709566494411</v>
      </c>
      <c r="BB169" s="113">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4.9596728171729296</v>
      </c>
      <c r="BC169" s="113">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1.4486752331059958</v>
      </c>
      <c r="BD169" s="113">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4.1417202580909294</v>
      </c>
      <c r="BE169" s="113">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4.7093185806793612</v>
      </c>
      <c r="BF169" s="113">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3">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7.672472224037862</v>
      </c>
      <c r="BH169" s="113">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8.8375941759669119E-3</v>
      </c>
      <c r="BI169" s="113">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3">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1.4674447946304958</v>
      </c>
      <c r="BK169" s="113">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1.0197383595583538</v>
      </c>
      <c r="BL169" s="113">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1.341944500681427</v>
      </c>
      <c r="BM169" s="113">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0.112379283965999</v>
      </c>
      <c r="BN169" s="113">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1.7381173088095268</v>
      </c>
      <c r="BO169" s="113">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2.020502449218144</v>
      </c>
      <c r="BP169" s="113">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6.6244386698946209E-2</v>
      </c>
      <c r="BQ169" s="113">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3.4023253472002786</v>
      </c>
      <c r="BR169" s="113">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0.11410590891121973</v>
      </c>
      <c r="BS169" s="113">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7.3227756712207224E-3</v>
      </c>
      <c r="BT169" s="113">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3">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3">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3">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3">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3">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3">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1.0474553799463762E-2</v>
      </c>
      <c r="CA169" s="113">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3">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3">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2.5094837789339859E-2</v>
      </c>
      <c r="CD169" s="113">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7.3102544728191041E-2</v>
      </c>
      <c r="CE169" s="113">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0.1433379552307304</v>
      </c>
      <c r="CF169" s="113">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0.32678896273298308</v>
      </c>
      <c r="CG169" s="113">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2">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4">
        <f t="shared" si="4"/>
        <v>3360.6971269263586</v>
      </c>
      <c r="CK169" s="112">
        <f t="shared" si="5"/>
        <v>59.032455306419891</v>
      </c>
    </row>
    <row r="170" spans="2:89" x14ac:dyDescent="0.5">
      <c r="B170" s="129" t="s">
        <v>24</v>
      </c>
      <c r="C170" s="128" t="s">
        <v>2</v>
      </c>
      <c r="D170" s="128" t="s">
        <v>17</v>
      </c>
      <c r="E170" s="127">
        <f>'INPUTS-Incidence'!E170</f>
        <v>13303.794633297912</v>
      </c>
      <c r="F170" s="126">
        <f>'INTERNAL PARAMETERS-1'!M8</f>
        <v>68.824999999999989</v>
      </c>
      <c r="G170" s="114">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2522.9917571886472</v>
      </c>
      <c r="H170" s="113">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1370.7219101314956</v>
      </c>
      <c r="I170" s="113">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2869.2322001008438</v>
      </c>
      <c r="J170" s="113">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3">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3">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15.624372870425137</v>
      </c>
      <c r="M170" s="113">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20.144187865097752</v>
      </c>
      <c r="N170" s="113">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12.821641110752752</v>
      </c>
      <c r="O170" s="113">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3">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3">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3">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12.966837719281097</v>
      </c>
      <c r="S170" s="113">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536.08643466244052</v>
      </c>
      <c r="T170" s="113">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38.203899065026867</v>
      </c>
      <c r="U170" s="113">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41.862588066178105</v>
      </c>
      <c r="V170" s="113">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314.40586559573484</v>
      </c>
      <c r="W170" s="113">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3">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3">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3">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3">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3">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3">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3">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3">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3">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3">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3">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3">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1.7364992468800557</v>
      </c>
      <c r="AJ170" s="113">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3">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3">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3">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3">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3">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3">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3">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3">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3">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2">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4">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3">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3">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49.221033702701021</v>
      </c>
      <c r="AX170" s="113">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3">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3">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3">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3.454051493470423</v>
      </c>
      <c r="BB170" s="113">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10.971952613055455</v>
      </c>
      <c r="BC170" s="113">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4.5041945422788539</v>
      </c>
      <c r="BD170" s="113">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9.2454640161800423</v>
      </c>
      <c r="BE170" s="113">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17.199603876965714</v>
      </c>
      <c r="BF170" s="113">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3">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11.616703106002655</v>
      </c>
      <c r="BH170" s="113">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1.7233928978376584E-2</v>
      </c>
      <c r="BI170" s="113">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3">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2.7640536519963876</v>
      </c>
      <c r="BK170" s="113">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2.9985742342875605</v>
      </c>
      <c r="BL170" s="113">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7.352012071640913</v>
      </c>
      <c r="BM170" s="113">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0.8766057247269049</v>
      </c>
      <c r="BN170" s="113">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2.1213921137798661</v>
      </c>
      <c r="BO170" s="113">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1.5596526126935046</v>
      </c>
      <c r="BP170" s="113">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0.14209818561034993</v>
      </c>
      <c r="BQ170" s="113">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7.3480862557021096</v>
      </c>
      <c r="BR170" s="113">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0.27288639015501448</v>
      </c>
      <c r="BS170" s="113">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1.7937685691313272E-2</v>
      </c>
      <c r="BT170" s="113">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3">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3">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3">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3">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3">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3">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4.4564903746212671E-2</v>
      </c>
      <c r="CA170" s="113">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3">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3">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6.0348766096267735E-2</v>
      </c>
      <c r="CD170" s="113">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0.1539663942630865</v>
      </c>
      <c r="CE170" s="113">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0.22468244746777477</v>
      </c>
      <c r="CF170" s="113">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1.0814196759190613</v>
      </c>
      <c r="CG170" s="113">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1.0237321874244311E-2</v>
      </c>
      <c r="CH170" s="112">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4">
        <f t="shared" si="4"/>
        <v>7756.7981936228043</v>
      </c>
      <c r="CK170" s="112">
        <f t="shared" si="5"/>
        <v>133.25875571528312</v>
      </c>
    </row>
    <row r="171" spans="2:89" x14ac:dyDescent="0.5">
      <c r="B171" s="129" t="s">
        <v>24</v>
      </c>
      <c r="C171" s="128" t="s">
        <v>2</v>
      </c>
      <c r="D171" s="128" t="s">
        <v>16</v>
      </c>
      <c r="E171" s="127">
        <f>'INPUTS-Incidence'!E171</f>
        <v>15170.350426048079</v>
      </c>
      <c r="F171" s="126">
        <f>'INTERNAL PARAMETERS-1'!M9</f>
        <v>63.875</v>
      </c>
      <c r="G171" s="114">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2649.7960129653316</v>
      </c>
      <c r="H171" s="113">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2425.4851436573927</v>
      </c>
      <c r="I171" s="113">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2706.7768100934904</v>
      </c>
      <c r="J171" s="113">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3">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3">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3">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23.297281513497243</v>
      </c>
      <c r="N171" s="113">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10.925616830264593</v>
      </c>
      <c r="O171" s="113">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3">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3">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3">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23.136765647488961</v>
      </c>
      <c r="S171" s="113">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475.30114223700468</v>
      </c>
      <c r="T171" s="113">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86.762871178083586</v>
      </c>
      <c r="U171" s="113">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61.730419451576715</v>
      </c>
      <c r="V171" s="113">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242.98240624212031</v>
      </c>
      <c r="W171" s="113">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3">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3">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3">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3">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3">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3">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3">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3">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3">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18.797362380611279</v>
      </c>
      <c r="AG171" s="113">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3">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3">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0.80330608464150755</v>
      </c>
      <c r="AJ171" s="113">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31.328937301018797</v>
      </c>
      <c r="AK171" s="113">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3">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3">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3">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3">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3">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3">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3">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3">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2">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4">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3">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3">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50.032567285593146</v>
      </c>
      <c r="AX171" s="113">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3">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3">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3">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4.3042709228430267</v>
      </c>
      <c r="BB171" s="113">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10.073991478556154</v>
      </c>
      <c r="BC171" s="113">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7.8777857915378888</v>
      </c>
      <c r="BD171" s="113">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8.7443374775149696</v>
      </c>
      <c r="BE171" s="113">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25.896763739823626</v>
      </c>
      <c r="BF171" s="113">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3">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11.097681003560568</v>
      </c>
      <c r="BH171" s="113">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4.2172158700382115E-2</v>
      </c>
      <c r="BI171" s="113">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3">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2.3016854082790181</v>
      </c>
      <c r="BK171" s="113">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3.1546897511946113</v>
      </c>
      <c r="BL171" s="113">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11.929741446225281</v>
      </c>
      <c r="BM171" s="113">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2.3237954495252393</v>
      </c>
      <c r="BN171" s="113">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2.6287545603765947</v>
      </c>
      <c r="BO171" s="113">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1.9606943061847599</v>
      </c>
      <c r="BP171" s="113">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0.15278349614810108</v>
      </c>
      <c r="BQ171" s="113">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9.1700918109212886</v>
      </c>
      <c r="BR171" s="113">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0.38434392856866267</v>
      </c>
      <c r="BS171" s="113">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3.8118573781209586E-2</v>
      </c>
      <c r="BT171" s="113">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3">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3">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3">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3">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3">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3">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3.8874654078246418E-2</v>
      </c>
      <c r="CA171" s="113">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3">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3">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8.4073837009638913E-2</v>
      </c>
      <c r="CD171" s="113">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0.18338123943053725</v>
      </c>
      <c r="CE171" s="113">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0.35198406798880177</v>
      </c>
      <c r="CF171" s="113">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0.42353385970183183</v>
      </c>
      <c r="CG171" s="113">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5.1027950132055558E-3</v>
      </c>
      <c r="CH171" s="112">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4">
        <f t="shared" si="4"/>
        <v>8757.1240755825238</v>
      </c>
      <c r="CK171" s="112">
        <f t="shared" si="5"/>
        <v>153.2012190425568</v>
      </c>
    </row>
    <row r="172" spans="2:89" x14ac:dyDescent="0.5">
      <c r="B172" s="129" t="s">
        <v>24</v>
      </c>
      <c r="C172" s="128" t="s">
        <v>2</v>
      </c>
      <c r="D172" s="128" t="s">
        <v>15</v>
      </c>
      <c r="E172" s="127">
        <f>'INPUTS-Incidence'!E172</f>
        <v>13635.869083946509</v>
      </c>
      <c r="F172" s="126">
        <f>'INTERNAL PARAMETERS-1'!M10</f>
        <v>58.935000000000002</v>
      </c>
      <c r="G172" s="114">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3345.1272433204717</v>
      </c>
      <c r="H172" s="113">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1384.4293779242441</v>
      </c>
      <c r="I172" s="113">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2242.2339014550612</v>
      </c>
      <c r="J172" s="113">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3">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45.099310668256962</v>
      </c>
      <c r="L172" s="113">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3">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23.736415854613309</v>
      </c>
      <c r="N172" s="113">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8.1014537423711648</v>
      </c>
      <c r="O172" s="113">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3">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3">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3">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18.708505107084378</v>
      </c>
      <c r="S172" s="113">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368.05530600317167</v>
      </c>
      <c r="T172" s="113">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55.122585150564092</v>
      </c>
      <c r="U172" s="113">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41.525680813424948</v>
      </c>
      <c r="V172" s="113">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170.78204745836896</v>
      </c>
      <c r="W172" s="113">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3">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3">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3">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3">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3">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3">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3">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3">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3">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13.028689748607567</v>
      </c>
      <c r="AG172" s="113">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20.550183850808839</v>
      </c>
      <c r="AH172" s="113">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3">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1.6703448395650726</v>
      </c>
      <c r="AJ172" s="113">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26.057379497215134</v>
      </c>
      <c r="AK172" s="113">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3">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3">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3">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3">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3">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3">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3">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3">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2">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4">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3">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3">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44.919910356444014</v>
      </c>
      <c r="AX172" s="113">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3">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3">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3">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4.7529923911912428</v>
      </c>
      <c r="BB172" s="113">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8.0961061866677895</v>
      </c>
      <c r="BC172" s="113">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9.3204077160816965</v>
      </c>
      <c r="BD172" s="113">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8.0332946422725584</v>
      </c>
      <c r="BE172" s="113">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19.320638310079943</v>
      </c>
      <c r="BF172" s="113">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3">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9.3139539731098377</v>
      </c>
      <c r="BH172" s="113">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2.9038830322290782E-2</v>
      </c>
      <c r="BI172" s="113">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3">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1.7533595255227954</v>
      </c>
      <c r="BK172" s="113">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2.8616106695467298</v>
      </c>
      <c r="BL172" s="113">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9.6643513179277445</v>
      </c>
      <c r="BM172" s="113">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1.745615374993291</v>
      </c>
      <c r="BN172" s="113">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2.4720802312401271</v>
      </c>
      <c r="BO172" s="113">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2.2360051756300656</v>
      </c>
      <c r="BP172" s="113">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0.17808988218419006</v>
      </c>
      <c r="BQ172" s="113">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8.834667259607226</v>
      </c>
      <c r="BR172" s="113">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0.2780233456704525</v>
      </c>
      <c r="BS172" s="113">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1.9089526057489377E-2</v>
      </c>
      <c r="BT172" s="113">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3">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3">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3">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3">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3">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3">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2.815900260939241E-2</v>
      </c>
      <c r="CA172" s="113">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3">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3">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8.6911105845412562E-2</v>
      </c>
      <c r="CD172" s="113">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0.14601075817132961</v>
      </c>
      <c r="CE172" s="113">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0.27943305224272547</v>
      </c>
      <c r="CF172" s="113">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8.6766953149402234E-2</v>
      </c>
      <c r="CG172" s="113">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2">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4">
        <f t="shared" si="4"/>
        <v>7764.2284254338283</v>
      </c>
      <c r="CK172" s="112">
        <f t="shared" si="5"/>
        <v>134.45651558656775</v>
      </c>
    </row>
    <row r="173" spans="2:89" x14ac:dyDescent="0.5">
      <c r="B173" s="129" t="s">
        <v>24</v>
      </c>
      <c r="C173" s="128" t="s">
        <v>2</v>
      </c>
      <c r="D173" s="128" t="s">
        <v>14</v>
      </c>
      <c r="E173" s="127">
        <f>'INPUTS-Incidence'!E173</f>
        <v>15370.586363454096</v>
      </c>
      <c r="F173" s="126">
        <f>'INTERNAL PARAMETERS-1'!M11</f>
        <v>53.995000000000005</v>
      </c>
      <c r="G173" s="114">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4937.688026945224</v>
      </c>
      <c r="H173" s="113">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1949.6861770232417</v>
      </c>
      <c r="I173" s="113">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2223.6881837503697</v>
      </c>
      <c r="J173" s="113">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3">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3">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3">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34.151443989422262</v>
      </c>
      <c r="N173" s="113">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7.7344737264179573</v>
      </c>
      <c r="O173" s="113">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3">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3">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3">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15.967945757766104</v>
      </c>
      <c r="S173" s="113">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302.48006614672994</v>
      </c>
      <c r="T173" s="113">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65.867776250785184</v>
      </c>
      <c r="U173" s="113">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63.153225471964959</v>
      </c>
      <c r="V173" s="113">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189.1902173312325</v>
      </c>
      <c r="W173" s="113">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3">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3">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3">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3">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3">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3">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3">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3">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3">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7.7843735569109755</v>
      </c>
      <c r="AG173" s="113">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3">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3">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3.9919864394415261</v>
      </c>
      <c r="AJ173" s="113">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3">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3">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3">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3">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3">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3">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3">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3">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3">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2">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4">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3">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3">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48.624102359453261</v>
      </c>
      <c r="AX173" s="113">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3">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3">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3">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7.4641574268211333</v>
      </c>
      <c r="BB173" s="113">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8.4365279548323198</v>
      </c>
      <c r="BC173" s="113">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10.187931674683297</v>
      </c>
      <c r="BD173" s="113">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9.2617560678939057</v>
      </c>
      <c r="BE173" s="113">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21.302038956155982</v>
      </c>
      <c r="BF173" s="113">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3">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8.3548278565284004</v>
      </c>
      <c r="BH173" s="113">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3.7874096902343488E-2</v>
      </c>
      <c r="BI173" s="113">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3">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2.120055252927119</v>
      </c>
      <c r="BK173" s="113">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3.265702152656988</v>
      </c>
      <c r="BL173" s="113">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11.687981057369269</v>
      </c>
      <c r="BM173" s="113">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3.1085664494594605</v>
      </c>
      <c r="BN173" s="113">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2.8320557868896024</v>
      </c>
      <c r="BO173" s="113">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2.3469754623659469</v>
      </c>
      <c r="BP173" s="113">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0.17549485337144891</v>
      </c>
      <c r="BQ173" s="113">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10.871282442485052</v>
      </c>
      <c r="BR173" s="113">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0.33471544352367694</v>
      </c>
      <c r="BS173" s="113">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3.5271024452104935E-2</v>
      </c>
      <c r="BT173" s="113">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3">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3">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3">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3">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3">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3">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4.2847463162247183E-2</v>
      </c>
      <c r="CA173" s="113">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3">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3">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0.12242132332070622</v>
      </c>
      <c r="CD173" s="113">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0.15387680222949879</v>
      </c>
      <c r="CE173" s="113">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0.2821520023201039</v>
      </c>
      <c r="CF173" s="113">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0.22633775679687052</v>
      </c>
      <c r="CG173" s="113">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7.4995205506484218E-3</v>
      </c>
      <c r="CH173" s="112">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4">
        <f t="shared" si="4"/>
        <v>9801.383896389505</v>
      </c>
      <c r="CK173" s="112">
        <f t="shared" si="5"/>
        <v>151.28245118715137</v>
      </c>
    </row>
    <row r="174" spans="2:89" x14ac:dyDescent="0.5">
      <c r="B174" s="129" t="s">
        <v>24</v>
      </c>
      <c r="C174" s="128" t="s">
        <v>2</v>
      </c>
      <c r="D174" s="128" t="s">
        <v>13</v>
      </c>
      <c r="E174" s="127">
        <f>'INPUTS-Incidence'!E174</f>
        <v>16658.242218357158</v>
      </c>
      <c r="F174" s="126">
        <f>'INTERNAL PARAMETERS-1'!M12</f>
        <v>49.09</v>
      </c>
      <c r="G174" s="114">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4431.625880438477</v>
      </c>
      <c r="H174" s="113">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1336.2641897671299</v>
      </c>
      <c r="I174" s="113">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1962.7358442587847</v>
      </c>
      <c r="J174" s="113">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3">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3">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3">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29.924096815213243</v>
      </c>
      <c r="N174" s="113">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6.0192148766233542</v>
      </c>
      <c r="O174" s="113">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3">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3">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3">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10.318081647034111</v>
      </c>
      <c r="S174" s="113">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343.02660168267016</v>
      </c>
      <c r="T174" s="113">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96.736921959607784</v>
      </c>
      <c r="U174" s="113">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58.300857549802188</v>
      </c>
      <c r="V174" s="113">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176.28813672094634</v>
      </c>
      <c r="W174" s="113">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3">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3">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3">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3">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3">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3">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3">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3">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3">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3">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26.443437008277961</v>
      </c>
      <c r="AH174" s="113">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2.3648602202525</v>
      </c>
      <c r="AI174" s="113">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4.2993369784492961</v>
      </c>
      <c r="AJ174" s="113">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16.769008834517731</v>
      </c>
      <c r="AK174" s="113">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3">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3">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3">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3">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3">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3">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3">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3">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2">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4">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3">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3">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47.206312373251173</v>
      </c>
      <c r="AX174" s="113">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3">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3">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3">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7.1937159265393005</v>
      </c>
      <c r="BB174" s="113">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7.2215985464096084</v>
      </c>
      <c r="BC174" s="113">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13.851853532560973</v>
      </c>
      <c r="BD174" s="113">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9.1888587571719711</v>
      </c>
      <c r="BE174" s="113">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20.46501924943642</v>
      </c>
      <c r="BF174" s="113">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3">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10.421471879954211</v>
      </c>
      <c r="BH174" s="113">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6.1181773578064078E-2</v>
      </c>
      <c r="BI174" s="113">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3">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2.1728617980902887</v>
      </c>
      <c r="BK174" s="113">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3.1087378252879838</v>
      </c>
      <c r="BL174" s="113">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13.574420448630224</v>
      </c>
      <c r="BM174" s="113">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3.8899720006303813</v>
      </c>
      <c r="BN174" s="113">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3.2345102312133589</v>
      </c>
      <c r="BO174" s="113">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2.9179383597683675</v>
      </c>
      <c r="BP174" s="113">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0.18649610224259708</v>
      </c>
      <c r="BQ174" s="113">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12.344317775399237</v>
      </c>
      <c r="BR174" s="113">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0.42129522807538555</v>
      </c>
      <c r="BS174" s="113">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2.7036224502885137E-2</v>
      </c>
      <c r="BT174" s="113">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3">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3">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3">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3">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3">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3">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1.9336093991669672E-2</v>
      </c>
      <c r="CA174" s="113">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3">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3">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0.12488162210042295</v>
      </c>
      <c r="CD174" s="113">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0.17423019040076679</v>
      </c>
      <c r="CE174" s="113">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0.40388307372103455</v>
      </c>
      <c r="CF174" s="113">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0.3351569448340177</v>
      </c>
      <c r="CG174" s="113">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8.8848017590464554E-3</v>
      </c>
      <c r="CH174" s="112">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4">
        <f t="shared" si="4"/>
        <v>8501.1164687577857</v>
      </c>
      <c r="CK174" s="112">
        <f t="shared" si="5"/>
        <v>158.55397075954946</v>
      </c>
    </row>
    <row r="175" spans="2:89" x14ac:dyDescent="0.5">
      <c r="B175" s="129" t="s">
        <v>24</v>
      </c>
      <c r="C175" s="128" t="s">
        <v>2</v>
      </c>
      <c r="D175" s="128" t="s">
        <v>12</v>
      </c>
      <c r="E175" s="127">
        <f>'INPUTS-Incidence'!E175</f>
        <v>15382.481567656434</v>
      </c>
      <c r="F175" s="126">
        <f>'INTERNAL PARAMETERS-1'!M13</f>
        <v>44.225000000000001</v>
      </c>
      <c r="G175" s="114">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2355.7422666170287</v>
      </c>
      <c r="H175" s="113">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1130.0655049320692</v>
      </c>
      <c r="I175" s="113">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1613.7453842159107</v>
      </c>
      <c r="J175" s="113">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3">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24.539429801673542</v>
      </c>
      <c r="L175" s="113">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3">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44.286153584787748</v>
      </c>
      <c r="N175" s="113">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5.3176077690451473</v>
      </c>
      <c r="O175" s="113">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3">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3">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3">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2.9083768653835302</v>
      </c>
      <c r="S175" s="113">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265.27954930291338</v>
      </c>
      <c r="T175" s="113">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65.446642954097399</v>
      </c>
      <c r="U175" s="113">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41.086973047378237</v>
      </c>
      <c r="V175" s="113">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143.27529972160951</v>
      </c>
      <c r="W175" s="113">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3">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3">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3">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3">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3">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3">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3">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3">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3">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3">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3">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1.9995090949511771</v>
      </c>
      <c r="AI175" s="113">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0.90886777043235334</v>
      </c>
      <c r="AJ175" s="113">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21.270158960081655</v>
      </c>
      <c r="AK175" s="113">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3">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3">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3">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3">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3">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3">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3">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3">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2">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4">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3">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3">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43.082254871577796</v>
      </c>
      <c r="AX175" s="113">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3">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3">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3">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11.817493854136163</v>
      </c>
      <c r="BB175" s="113">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7.081658593173116</v>
      </c>
      <c r="BC175" s="113">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13.904132244515289</v>
      </c>
      <c r="BD175" s="113">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6.1152494817089149</v>
      </c>
      <c r="BE175" s="113">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18.055290875311513</v>
      </c>
      <c r="BF175" s="113">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3">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8.9460273528760581</v>
      </c>
      <c r="BH175" s="113">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4.5945434500678589E-2</v>
      </c>
      <c r="BI175" s="113">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3">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1.9602232370466159</v>
      </c>
      <c r="BK175" s="113">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2.9830723141805846</v>
      </c>
      <c r="BL175" s="113">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12.360242684241591</v>
      </c>
      <c r="BM175" s="113">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4.4305687234529962</v>
      </c>
      <c r="BN175" s="113">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3.1331828743837993</v>
      </c>
      <c r="BO175" s="113">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2.9975197345976476</v>
      </c>
      <c r="BP175" s="113">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0.16932669309704568</v>
      </c>
      <c r="BQ175" s="113">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11.92206125626365</v>
      </c>
      <c r="BR175" s="113">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0.51179364600277433</v>
      </c>
      <c r="BS175" s="113">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2.537922047183569E-2</v>
      </c>
      <c r="BT175" s="113">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3">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3">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3">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3">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3">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3">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1.8151565778092061E-2</v>
      </c>
      <c r="CA175" s="113">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3">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3">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9.2018177408971766E-2</v>
      </c>
      <c r="CD175" s="113">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0.13424551302694354</v>
      </c>
      <c r="CE175" s="113">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0.27454304390256068</v>
      </c>
      <c r="CF175" s="113">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0.18876861386672833</v>
      </c>
      <c r="CG175" s="113">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2">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4">
        <f t="shared" si="4"/>
        <v>5715.8717246373617</v>
      </c>
      <c r="CK175" s="112">
        <f t="shared" si="5"/>
        <v>150.24915000552141</v>
      </c>
    </row>
    <row r="176" spans="2:89" x14ac:dyDescent="0.5">
      <c r="B176" s="129" t="s">
        <v>24</v>
      </c>
      <c r="C176" s="128" t="s">
        <v>2</v>
      </c>
      <c r="D176" s="128" t="s">
        <v>11</v>
      </c>
      <c r="E176" s="127">
        <f>'INPUTS-Incidence'!E176</f>
        <v>12918.191763738798</v>
      </c>
      <c r="F176" s="126">
        <f>'INTERNAL PARAMETERS-1'!M14</f>
        <v>39.424999999999997</v>
      </c>
      <c r="G176" s="114">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1263.2353738799025</v>
      </c>
      <c r="H176" s="113">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761.79869089162582</v>
      </c>
      <c r="I176" s="113">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1174.4887814498074</v>
      </c>
      <c r="J176" s="113">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3">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3">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3">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30.683738901587798</v>
      </c>
      <c r="N176" s="113">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3.0383547466351377</v>
      </c>
      <c r="O176" s="113">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3">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3">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3">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9.1510971944081057</v>
      </c>
      <c r="S176" s="113">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193.40998238193748</v>
      </c>
      <c r="T176" s="113">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30.026273719586165</v>
      </c>
      <c r="U176" s="113">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25.850698556857651</v>
      </c>
      <c r="V176" s="113">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117.2520564707925</v>
      </c>
      <c r="W176" s="113">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3">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3">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3">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3">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3">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3">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3">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3">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3">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3">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3">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3">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0.71480214338556181</v>
      </c>
      <c r="AJ176" s="113">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27.881256129777132</v>
      </c>
      <c r="AK176" s="113">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3">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3">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3">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3">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3">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3">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3">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3">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2">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4">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3">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3">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35.172920059041445</v>
      </c>
      <c r="AX176" s="113">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3">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3">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3">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9.1846337178686781</v>
      </c>
      <c r="BB176" s="113">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4.5389281071922047</v>
      </c>
      <c r="BC176" s="113">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11.187725863171227</v>
      </c>
      <c r="BD176" s="113">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5.8494130361483041</v>
      </c>
      <c r="BE176" s="113">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21.663497551187636</v>
      </c>
      <c r="BF176" s="113">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3">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7.3164679692242203</v>
      </c>
      <c r="BH176" s="113">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2.3645721342873773E-2</v>
      </c>
      <c r="BI176" s="113">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3">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1.7994957097631734</v>
      </c>
      <c r="BK176" s="113">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2.3743166596789336</v>
      </c>
      <c r="BL176" s="113">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9.6118395121072293</v>
      </c>
      <c r="BM176" s="113">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4.3813132494828277</v>
      </c>
      <c r="BN176" s="113">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2.6217274422176851</v>
      </c>
      <c r="BO176" s="113">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2.4393448139633334</v>
      </c>
      <c r="BP176" s="113">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0.13925842552583761</v>
      </c>
      <c r="BQ176" s="113">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10.157648456798944</v>
      </c>
      <c r="BR176" s="113">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0.38311107296258412</v>
      </c>
      <c r="BS176" s="113">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1.0177466077059084E-2</v>
      </c>
      <c r="BT176" s="113">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3">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3">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3">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3">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3">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3">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2.2019499785470978E-2</v>
      </c>
      <c r="CA176" s="113">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3">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3">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8.6742115580144913E-2</v>
      </c>
      <c r="CD176" s="113">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0.10592543759325293</v>
      </c>
      <c r="CE176" s="113">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0.2883449901246789</v>
      </c>
      <c r="CF176" s="113">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0.55513361063638655</v>
      </c>
      <c r="CG176" s="113">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1.4715650717115532E-2</v>
      </c>
      <c r="CH176" s="112">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4">
        <f t="shared" si="4"/>
        <v>3637.5311064663028</v>
      </c>
      <c r="CK176" s="112">
        <f t="shared" si="5"/>
        <v>129.92834613819122</v>
      </c>
    </row>
    <row r="177" spans="2:89" x14ac:dyDescent="0.5">
      <c r="B177" s="129" t="s">
        <v>24</v>
      </c>
      <c r="C177" s="128" t="s">
        <v>2</v>
      </c>
      <c r="D177" s="128" t="s">
        <v>10</v>
      </c>
      <c r="E177" s="127">
        <f>'INPUTS-Incidence'!E177</f>
        <v>10238.797017162218</v>
      </c>
      <c r="F177" s="126">
        <f>'INTERNAL PARAMETERS-1'!M15</f>
        <v>34.72</v>
      </c>
      <c r="G177" s="114">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765.02711768924735</v>
      </c>
      <c r="H177" s="113">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354.89352310855401</v>
      </c>
      <c r="I177" s="113">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797.33462973973394</v>
      </c>
      <c r="J177" s="113">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3">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3">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3">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35.639042474793499</v>
      </c>
      <c r="N177" s="113">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2.6227239645537566</v>
      </c>
      <c r="O177" s="113">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3">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3">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3">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1.5988564674835788</v>
      </c>
      <c r="S177" s="113">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118.36854938750625</v>
      </c>
      <c r="T177" s="113">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23.979647592961761</v>
      </c>
      <c r="U177" s="113">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11.290316982136167</v>
      </c>
      <c r="V177" s="113">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76.613459667714636</v>
      </c>
      <c r="W177" s="113">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3">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3">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3">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3">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3">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3">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3">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3">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3">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3.8972126394912237</v>
      </c>
      <c r="AG177" s="113">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3">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3">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3">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3.8972126394912237</v>
      </c>
      <c r="AK177" s="113">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3">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3">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3">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3">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3">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3">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3">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3">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2">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4">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3">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3">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27.113910889060151</v>
      </c>
      <c r="AX177" s="113">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3">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3">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3">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12.113553885181412</v>
      </c>
      <c r="BB177" s="113">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4.4489691566510761</v>
      </c>
      <c r="BC177" s="113">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11.265510557192416</v>
      </c>
      <c r="BD177" s="113">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3.5148344197898078</v>
      </c>
      <c r="BE177" s="113">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13.549382716865539</v>
      </c>
      <c r="BF177" s="113">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3">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5.0845310183837675</v>
      </c>
      <c r="BH177" s="113">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2.1443017984035487E-2</v>
      </c>
      <c r="BI177" s="113">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3">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1.3351418435833149</v>
      </c>
      <c r="BK177" s="113">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1.906671522094739</v>
      </c>
      <c r="BL177" s="113">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7.6267929334845839</v>
      </c>
      <c r="BM177" s="113">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4.0218076593789327</v>
      </c>
      <c r="BN177" s="113">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2.0576702365736241</v>
      </c>
      <c r="BO177" s="113">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1.9084345069844468</v>
      </c>
      <c r="BP177" s="113">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0.14867044427432588</v>
      </c>
      <c r="BQ177" s="113">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8.4238716422603392</v>
      </c>
      <c r="BR177" s="113">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0.2334204810339911</v>
      </c>
      <c r="BS177" s="113">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1.4536078292284534E-2</v>
      </c>
      <c r="BT177" s="113">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3">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3">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3">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3">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3">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3">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1.1118389993471573E-2</v>
      </c>
      <c r="CA177" s="113">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3">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3">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5.1179845594461447E-2</v>
      </c>
      <c r="CD177" s="113">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9.0005846039074314E-2</v>
      </c>
      <c r="CE177" s="113">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0.21964585920256238</v>
      </c>
      <c r="CF177" s="113">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0.17619111910051791</v>
      </c>
      <c r="CG177" s="113">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2">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4">
        <f t="shared" si="4"/>
        <v>2195.162292353667</v>
      </c>
      <c r="CK177" s="112">
        <f t="shared" si="5"/>
        <v>105.33729406899889</v>
      </c>
    </row>
    <row r="178" spans="2:89" x14ac:dyDescent="0.5">
      <c r="B178" s="129" t="s">
        <v>24</v>
      </c>
      <c r="C178" s="128" t="s">
        <v>2</v>
      </c>
      <c r="D178" s="128" t="s">
        <v>9</v>
      </c>
      <c r="E178" s="127">
        <f>'INPUTS-Incidence'!E178</f>
        <v>8725.132282414741</v>
      </c>
      <c r="F178" s="126">
        <f>'INTERNAL PARAMETERS-1'!M16</f>
        <v>30.094999999999999</v>
      </c>
      <c r="G178" s="114">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501.25728045331152</v>
      </c>
      <c r="H178" s="113">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458.01508320419305</v>
      </c>
      <c r="I178" s="113">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502.77803431571999</v>
      </c>
      <c r="J178" s="113">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3">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3">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3">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37.244337419697757</v>
      </c>
      <c r="N178" s="113">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1.7020686374179599</v>
      </c>
      <c r="O178" s="113">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3">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3">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3">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4.9516824660461687</v>
      </c>
      <c r="S178" s="113">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71.760517740004275</v>
      </c>
      <c r="T178" s="113">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18.568021499105011</v>
      </c>
      <c r="U178" s="113">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8.7425176354854433</v>
      </c>
      <c r="V178" s="113">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68.388309227548461</v>
      </c>
      <c r="W178" s="113">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3">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3">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3">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3">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3">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3">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3">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3">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3">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3.0169194661776069</v>
      </c>
      <c r="AG178" s="113">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3">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0.85092600328086354</v>
      </c>
      <c r="AI178" s="113">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0.77370038531971375</v>
      </c>
      <c r="AJ178" s="113">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6.0348630054937678</v>
      </c>
      <c r="AK178" s="113">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3">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3">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3">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3">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3">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3">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3">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3">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2">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4">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3">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3">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19.724826970959914</v>
      </c>
      <c r="AX178" s="113">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3">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3">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3">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14.604650542855843</v>
      </c>
      <c r="BB178" s="113">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3.3309587050914322</v>
      </c>
      <c r="BC178" s="113">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8.8562709812040534</v>
      </c>
      <c r="BD178" s="113">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3.1802090682532791</v>
      </c>
      <c r="BE178" s="113">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12.465543101959449</v>
      </c>
      <c r="BF178" s="113">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3">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3.556194516972552</v>
      </c>
      <c r="BH178" s="113">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1.9155527350690493E-2</v>
      </c>
      <c r="BI178" s="113">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3">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1.3749584303402633</v>
      </c>
      <c r="BK178" s="113">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1.297756009343664</v>
      </c>
      <c r="BL178" s="113">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6.9328532542341064</v>
      </c>
      <c r="BM178" s="113">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4.1713486933561477</v>
      </c>
      <c r="BN178" s="113">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2.1109038125789197</v>
      </c>
      <c r="BO178" s="113">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2.2543228119690384</v>
      </c>
      <c r="BP178" s="113">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0.13460804429387499</v>
      </c>
      <c r="BQ178" s="113">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7.2350559828322245</v>
      </c>
      <c r="BR178" s="113">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0.11153708176166283</v>
      </c>
      <c r="BS178" s="113">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2.597157154621834E-2</v>
      </c>
      <c r="BT178" s="113">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3">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3">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3">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3">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3">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3">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1.1351423615223994E-2</v>
      </c>
      <c r="CA178" s="113">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3">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3">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4.8085925146733835E-2</v>
      </c>
      <c r="CD178" s="113">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4.7888743129178832E-2</v>
      </c>
      <c r="CE178" s="113">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0.12263695640912908</v>
      </c>
      <c r="CF178" s="113">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7.8704571899848294E-2</v>
      </c>
      <c r="CG178" s="113">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5.2147410323502875E-3</v>
      </c>
      <c r="CH178" s="112">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4">
        <f t="shared" si="4"/>
        <v>1684.0842614588014</v>
      </c>
      <c r="CK178" s="112">
        <f t="shared" si="5"/>
        <v>91.701007468135785</v>
      </c>
    </row>
    <row r="179" spans="2:89" x14ac:dyDescent="0.5">
      <c r="B179" s="129" t="s">
        <v>24</v>
      </c>
      <c r="C179" s="128" t="s">
        <v>2</v>
      </c>
      <c r="D179" s="128" t="s">
        <v>8</v>
      </c>
      <c r="E179" s="127">
        <f>'INPUTS-Incidence'!E179</f>
        <v>6242.9996721935959</v>
      </c>
      <c r="F179" s="126">
        <f>'INTERNAL PARAMETERS-1'!M17</f>
        <v>25.55</v>
      </c>
      <c r="G179" s="114">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378.45176630308663</v>
      </c>
      <c r="H179" s="113">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63.394986920346412</v>
      </c>
      <c r="I179" s="113">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342.47878646440176</v>
      </c>
      <c r="J179" s="113">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3">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3">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3">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30.589903734806349</v>
      </c>
      <c r="N179" s="113">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1.0173421285653164</v>
      </c>
      <c r="O179" s="113">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3">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3">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3">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0.85675281589376351</v>
      </c>
      <c r="S179" s="113">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36.042350944470648</v>
      </c>
      <c r="T179" s="113">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4.8187560634775464</v>
      </c>
      <c r="U179" s="113">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1.2101633524499411</v>
      </c>
      <c r="V179" s="113">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31.36365622903077</v>
      </c>
      <c r="W179" s="113">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3">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3">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3">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3">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3">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3">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3">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3">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3">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3">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3">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3">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3">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2.0883349887410487</v>
      </c>
      <c r="AK179" s="113">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4.7121404874156996</v>
      </c>
      <c r="AL179" s="113">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3">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3">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3">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3">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3">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3">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3">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2">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4">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3">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3">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15.826104376035195</v>
      </c>
      <c r="AX179" s="113">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3">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3">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3">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14.129034014334788</v>
      </c>
      <c r="BB179" s="113">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2.3451069383912704</v>
      </c>
      <c r="BC179" s="113">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7.285230927424756</v>
      </c>
      <c r="BD179" s="113">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1.7064495187121966</v>
      </c>
      <c r="BE179" s="113">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9.2782366770038536</v>
      </c>
      <c r="BF179" s="113">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3">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2.1038583639709905</v>
      </c>
      <c r="BH179" s="113">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5.8555388580414048E-3</v>
      </c>
      <c r="BI179" s="113">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3">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0.74274173806545396</v>
      </c>
      <c r="BK179" s="113">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0.94221463502655356</v>
      </c>
      <c r="BL179" s="113">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4.1900116483866254</v>
      </c>
      <c r="BM179" s="113">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2.5813797072992259</v>
      </c>
      <c r="BN179" s="113">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1.4655631199745833</v>
      </c>
      <c r="BO179" s="113">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1.4754428357432952</v>
      </c>
      <c r="BP179" s="113">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7.0228644230310319E-2</v>
      </c>
      <c r="BQ179" s="113">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5.528779742426746</v>
      </c>
      <c r="BR179" s="113">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9.0924094990043558E-2</v>
      </c>
      <c r="BS179" s="113">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5.8810167918165509E-3</v>
      </c>
      <c r="BT179" s="113">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3">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3">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3">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3">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3">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3">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4.6267134648230943E-3</v>
      </c>
      <c r="CA179" s="113">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3">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3">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2.3134141628808107E-2</v>
      </c>
      <c r="CD179" s="113">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3.7592980146813171E-2</v>
      </c>
      <c r="CE179" s="113">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0.15995606497633036</v>
      </c>
      <c r="CF179" s="113">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3.2080132488272663E-2</v>
      </c>
      <c r="CG179" s="113">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8.503596263145485E-3</v>
      </c>
      <c r="CH179" s="112">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4">
        <f t="shared" si="4"/>
        <v>897.02494043268598</v>
      </c>
      <c r="CK179" s="112">
        <f t="shared" si="5"/>
        <v>70.038937166633929</v>
      </c>
    </row>
    <row r="180" spans="2:89" x14ac:dyDescent="0.5">
      <c r="B180" s="129" t="s">
        <v>24</v>
      </c>
      <c r="C180" s="128" t="s">
        <v>2</v>
      </c>
      <c r="D180" s="128" t="s">
        <v>7</v>
      </c>
      <c r="E180" s="127">
        <f>'INPUTS-Incidence'!E180</f>
        <v>3705.3561090282092</v>
      </c>
      <c r="F180" s="126">
        <f>'INTERNAL PARAMETERS-1'!M18</f>
        <v>21.115000000000002</v>
      </c>
      <c r="G180" s="114">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128.36289290999696</v>
      </c>
      <c r="H180" s="113">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48.380681180445592</v>
      </c>
      <c r="I180" s="113">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152.92168877117177</v>
      </c>
      <c r="J180" s="113">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3">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3">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3">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23.858411789378678</v>
      </c>
      <c r="N180" s="113">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0.49035256555312967</v>
      </c>
      <c r="O180" s="113">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3">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3">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3">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0.43588285624175832</v>
      </c>
      <c r="S180" s="113">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16.386658117078838</v>
      </c>
      <c r="T180" s="113">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4.9034474169370537</v>
      </c>
      <c r="U180" s="113">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2.4627381377659345</v>
      </c>
      <c r="V180" s="113">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12.765502531666153</v>
      </c>
      <c r="W180" s="113">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3">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3">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3">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3">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3">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3">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3">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3">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3">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3">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3">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3">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0.13621339257554946</v>
      </c>
      <c r="AJ180" s="113">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5.3120171799288842</v>
      </c>
      <c r="AK180" s="113">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3">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3">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3">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3">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3">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3">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3">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3">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2">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4">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3">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3">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8.5508493266220142</v>
      </c>
      <c r="AX180" s="113">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3">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3">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3">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13.33446848200825</v>
      </c>
      <c r="BB180" s="113">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1.3677410860172763</v>
      </c>
      <c r="BC180" s="113">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3.8587519872838891</v>
      </c>
      <c r="BD180" s="113">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0.74750620039303295</v>
      </c>
      <c r="BE180" s="113">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6.0293298228941827</v>
      </c>
      <c r="BF180" s="113">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3">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1.1574269739313781</v>
      </c>
      <c r="BH180" s="113">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7.2099668281876981E-3</v>
      </c>
      <c r="BI180" s="113">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3">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0.36580436159770024</v>
      </c>
      <c r="BK180" s="113">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0.52917668981931987</v>
      </c>
      <c r="BL180" s="113">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2.2995691581200703</v>
      </c>
      <c r="BM180" s="113">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1.2835740623020693</v>
      </c>
      <c r="BN180" s="113">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1.049246394451012</v>
      </c>
      <c r="BO180" s="113">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0.98537902007347988</v>
      </c>
      <c r="BP180" s="113">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3.6930089798829703E-2</v>
      </c>
      <c r="BQ180" s="113">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3.0132121744660885</v>
      </c>
      <c r="BR180" s="113">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4.6241103408068876E-2</v>
      </c>
      <c r="BS180" s="113">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4.3446302168679554E-3</v>
      </c>
      <c r="BT180" s="113">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3">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3">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3">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3">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3">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3">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2.8485183017460509E-3</v>
      </c>
      <c r="CA180" s="113">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3">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3">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1.0285975227310623E-2</v>
      </c>
      <c r="CD180" s="113">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2.4923768200040185E-2</v>
      </c>
      <c r="CE180" s="113">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6.9752430641090324E-2</v>
      </c>
      <c r="CF180" s="113">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1.9749232357678566E-2</v>
      </c>
      <c r="CG180" s="113">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2">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4">
        <f t="shared" si="4"/>
        <v>396.41648684874031</v>
      </c>
      <c r="CK180" s="112">
        <f t="shared" si="5"/>
        <v>44.794321454959594</v>
      </c>
    </row>
    <row r="181" spans="2:89" x14ac:dyDescent="0.5">
      <c r="B181" s="129" t="s">
        <v>24</v>
      </c>
      <c r="C181" s="128" t="s">
        <v>2</v>
      </c>
      <c r="D181" s="128" t="s">
        <v>6</v>
      </c>
      <c r="E181" s="127">
        <f>'INPUTS-Incidence'!E181</f>
        <v>2173.8485679772239</v>
      </c>
      <c r="F181" s="126">
        <f>'INTERNAL PARAMETERS-1'!M19</f>
        <v>16.865000000000002</v>
      </c>
      <c r="G181" s="114">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52.14277135594719</v>
      </c>
      <c r="H181" s="113">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9.8264307692855866</v>
      </c>
      <c r="I181" s="113">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66.060518962772576</v>
      </c>
      <c r="J181" s="113">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3">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3">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3">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16.142101257330683</v>
      </c>
      <c r="N181" s="113">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0.31538356079219348</v>
      </c>
      <c r="O181" s="113">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3">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3">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3">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3">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7.7573120898433086</v>
      </c>
      <c r="T181" s="113">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1.3279693738156555</v>
      </c>
      <c r="U181" s="113">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0.75026126819545369</v>
      </c>
      <c r="V181" s="113">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8.0140609010780075</v>
      </c>
      <c r="W181" s="113">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3">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3">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3">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3">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3">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3">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3">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3">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3">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3">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3">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3">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5.5322891753294259E-2</v>
      </c>
      <c r="AJ181" s="113">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0.86318009298017628</v>
      </c>
      <c r="AK181" s="113">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3">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3">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3">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3">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3">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3">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3">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3">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2">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4">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3">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3">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4.6247353973089718</v>
      </c>
      <c r="AX181" s="113">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3">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3">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3">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11.295331637308941</v>
      </c>
      <c r="BB181" s="113">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1.1013851930892209</v>
      </c>
      <c r="BC181" s="113">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2.6509112419822012</v>
      </c>
      <c r="BD181" s="113">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0.50346719038414323</v>
      </c>
      <c r="BE181" s="113">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4.5189326642640886</v>
      </c>
      <c r="BF181" s="113">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3">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0.68599225261232655</v>
      </c>
      <c r="BH181" s="113">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2.4446942085802415E-3</v>
      </c>
      <c r="BI181" s="113">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3">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0.28752018684240527</v>
      </c>
      <c r="BK181" s="113">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0.27948206212771043</v>
      </c>
      <c r="BL181" s="113">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1.1186726058043839</v>
      </c>
      <c r="BM181" s="113">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0.77714813480494815</v>
      </c>
      <c r="BN181" s="113">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0.52847411824172585</v>
      </c>
      <c r="BO181" s="113">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0.39184369098737759</v>
      </c>
      <c r="BP181" s="113">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1.2368609136162121E-2</v>
      </c>
      <c r="BQ181" s="113">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1.636216446799476</v>
      </c>
      <c r="BR181" s="113">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3.9608277366184969E-2</v>
      </c>
      <c r="BS181" s="113">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4.0510746804989159E-3</v>
      </c>
      <c r="BT181" s="113">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3">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3">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3">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3">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3">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3">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7.2435383957933071E-4</v>
      </c>
      <c r="CA181" s="113">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3">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3">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5.8349059497669123E-3</v>
      </c>
      <c r="CD181" s="113">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1.267584223426513E-2</v>
      </c>
      <c r="CE181" s="113">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2.5041255679119682E-2</v>
      </c>
      <c r="CF181" s="113">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4.0176486921667462E-2</v>
      </c>
      <c r="CG181" s="113">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2">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4">
        <f t="shared" si="4"/>
        <v>163.25531252379412</v>
      </c>
      <c r="CK181" s="112">
        <f t="shared" si="5"/>
        <v>30.543038322573747</v>
      </c>
    </row>
    <row r="182" spans="2:89" x14ac:dyDescent="0.5">
      <c r="B182" s="129" t="s">
        <v>24</v>
      </c>
      <c r="C182" s="128" t="s">
        <v>2</v>
      </c>
      <c r="D182" s="128" t="s">
        <v>5</v>
      </c>
      <c r="E182" s="127">
        <f>'INPUTS-Incidence'!E182</f>
        <v>1440.3109754997292</v>
      </c>
      <c r="F182" s="126">
        <f>'INTERNAL PARAMETERS-1'!M20</f>
        <v>12.89</v>
      </c>
      <c r="G182" s="114">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19.93039234498119</v>
      </c>
      <c r="H182" s="113">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6.6774849736690705</v>
      </c>
      <c r="I182" s="113">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36.252755942593303</v>
      </c>
      <c r="J182" s="113">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3">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3">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3">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10.974126527692484</v>
      </c>
      <c r="N182" s="113">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0.13817036380726364</v>
      </c>
      <c r="O182" s="113">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3">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3">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3">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3">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3.4575514273603618</v>
      </c>
      <c r="T182" s="113">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2.1994676359374683</v>
      </c>
      <c r="U182" s="113">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3">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3.1232242706581799</v>
      </c>
      <c r="W182" s="113">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3">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3">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3">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3">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3">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3">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3">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3">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3">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0.21996904232391587</v>
      </c>
      <c r="AG182" s="113">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3">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3">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2.8201159272296907E-2</v>
      </c>
      <c r="AJ182" s="113">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0.65983472109869823</v>
      </c>
      <c r="AK182" s="113">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3">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3">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3">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3">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3">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3">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3">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3">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2">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4">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3">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3">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3.3206214131479252</v>
      </c>
      <c r="AX182" s="113">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3">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3">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3">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10.047136685782132</v>
      </c>
      <c r="BB182" s="113">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0.63131849225964409</v>
      </c>
      <c r="BC182" s="113">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1.5826183804461453</v>
      </c>
      <c r="BD182" s="113">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0.2329402536847722</v>
      </c>
      <c r="BE182" s="113">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3.0592960919101744</v>
      </c>
      <c r="BF182" s="113">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3">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0.40004608390409596</v>
      </c>
      <c r="BH182" s="113">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5.2977015522872447E-3</v>
      </c>
      <c r="BI182" s="113">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3">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0.14660618837442663</v>
      </c>
      <c r="BK182" s="113">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0.15529659483671188</v>
      </c>
      <c r="BL182" s="113">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0.73235739537990352</v>
      </c>
      <c r="BM182" s="113">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0.41973742612790976</v>
      </c>
      <c r="BN182" s="113">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0.34722394538517953</v>
      </c>
      <c r="BO182" s="113">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0.26952829476134066</v>
      </c>
      <c r="BP182" s="113">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6.414541751325482E-3</v>
      </c>
      <c r="BQ182" s="113">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0.83406988982835661</v>
      </c>
      <c r="BR182" s="113">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2.1458378329341887E-2</v>
      </c>
      <c r="BS182" s="113">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2.7011479648860592E-3</v>
      </c>
      <c r="BT182" s="113">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3">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3">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3">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3">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3">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3">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7.2446589191440722E-4</v>
      </c>
      <c r="CA182" s="113">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3">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3">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2.414886306381358E-3</v>
      </c>
      <c r="CD182" s="113">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1.0665758894582635E-2</v>
      </c>
      <c r="CE182" s="113">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1.9479930184711138E-2</v>
      </c>
      <c r="CF182" s="113">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2.0091350967779066E-2</v>
      </c>
      <c r="CG182" s="113">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8.8771186173416017E-4</v>
      </c>
      <c r="CH182" s="112">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4">
        <f t="shared" si="4"/>
        <v>83.661178409394239</v>
      </c>
      <c r="CK182" s="112">
        <f t="shared" si="5"/>
        <v>22.268933009533662</v>
      </c>
    </row>
    <row r="183" spans="2:89" x14ac:dyDescent="0.5">
      <c r="B183" s="129" t="s">
        <v>24</v>
      </c>
      <c r="C183" s="128" t="s">
        <v>2</v>
      </c>
      <c r="D183" s="128" t="s">
        <v>4</v>
      </c>
      <c r="E183" s="127">
        <f>'INPUTS-Incidence'!E183</f>
        <v>695.86944583675836</v>
      </c>
      <c r="F183" s="126">
        <f>'INTERNAL PARAMETERS-1'!M21</f>
        <v>9.3150000000000013</v>
      </c>
      <c r="G183" s="114">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5.0300991522434177</v>
      </c>
      <c r="H183" s="113">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4.2132273716552371</v>
      </c>
      <c r="I183" s="113">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11.696911961418785</v>
      </c>
      <c r="J183" s="113">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3">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3">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3">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4.3424149504055736</v>
      </c>
      <c r="N183" s="113">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5.1952935310283187E-2</v>
      </c>
      <c r="O183" s="113">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3">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3">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3">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4.5550478265538603E-2</v>
      </c>
      <c r="S183" s="113">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0.88643673131339107</v>
      </c>
      <c r="T183" s="113">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0.42701628766776062</v>
      </c>
      <c r="U183" s="113">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0.12866545172615976</v>
      </c>
      <c r="V183" s="113">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1.2127124502655582</v>
      </c>
      <c r="W183" s="113">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3">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3">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3">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3">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3">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3">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3">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3">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3">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3">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3">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3">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1.4234524457980813E-2</v>
      </c>
      <c r="AJ183" s="113">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0.22203330165133764</v>
      </c>
      <c r="AK183" s="113">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3">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3">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3">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3">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3">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3">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3">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3">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2">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4">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3">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3">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1.4825850485549519</v>
      </c>
      <c r="AX183" s="113">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3">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3">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3">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5.5014063806502396</v>
      </c>
      <c r="BB183" s="113">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0.32848364988215684</v>
      </c>
      <c r="BC183" s="113">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0.79440215225909461</v>
      </c>
      <c r="BD183" s="113">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8.1354877086733182E-2</v>
      </c>
      <c r="BE183" s="113">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1.6859176924707779</v>
      </c>
      <c r="BF183" s="113">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3">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0.14192508946797613</v>
      </c>
      <c r="BH183" s="113">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1.423260548724494E-3</v>
      </c>
      <c r="BI183" s="113">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3">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7.8772934811798728E-2</v>
      </c>
      <c r="BK183" s="113">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6.749575239944533E-2</v>
      </c>
      <c r="BL183" s="113">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0.2841970454206823</v>
      </c>
      <c r="BM183" s="113">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0.20993691427098501</v>
      </c>
      <c r="BN183" s="113">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0.16689409288245455</v>
      </c>
      <c r="BO183" s="113">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0.11430462284869912</v>
      </c>
      <c r="BP183" s="113">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5.5473654843482311E-3</v>
      </c>
      <c r="BQ183" s="113">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0.38932086519785464</v>
      </c>
      <c r="BR183" s="113">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1.441236899823204E-2</v>
      </c>
      <c r="BS183" s="113">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1.5437404029594692E-3</v>
      </c>
      <c r="BT183" s="113">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3">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3">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3">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3">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3">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3">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1.6869041341349556E-4</v>
      </c>
      <c r="CA183" s="113">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3">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3">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1.1245387418165136E-3</v>
      </c>
      <c r="CD183" s="113">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5.2712713513728172E-3</v>
      </c>
      <c r="CE183" s="113">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8.7473602540376547E-3</v>
      </c>
      <c r="CF183" s="113">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4.6782303192138509E-3</v>
      </c>
      <c r="CG183" s="113">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6.2003768025496145E-4</v>
      </c>
      <c r="CH183" s="112">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4">
        <f t="shared" si="4"/>
        <v>28.271255596381025</v>
      </c>
      <c r="CK183" s="112">
        <f t="shared" si="5"/>
        <v>11.370533982398225</v>
      </c>
    </row>
    <row r="184" spans="2:89" x14ac:dyDescent="0.5">
      <c r="B184" s="129" t="s">
        <v>24</v>
      </c>
      <c r="C184" s="128" t="s">
        <v>2</v>
      </c>
      <c r="D184" s="128" t="s">
        <v>1</v>
      </c>
      <c r="E184" s="127">
        <f>'INPUTS-Incidence'!E184</f>
        <v>290.44123594041343</v>
      </c>
      <c r="F184" s="126">
        <f>'INTERNAL PARAMETERS-1'!M22</f>
        <v>5.05</v>
      </c>
      <c r="G184" s="114">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3">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3">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2.8553365421055257</v>
      </c>
      <c r="J184" s="113">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3">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3">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3">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0.99647661316222536</v>
      </c>
      <c r="N184" s="113">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1.6694960872451294E-2</v>
      </c>
      <c r="O184" s="113">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3">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3">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3">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1.9426522213007117E-2</v>
      </c>
      <c r="S184" s="113">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0.3161084492400682</v>
      </c>
      <c r="T184" s="113">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7.284945829877669E-2</v>
      </c>
      <c r="U184" s="113">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5.4879925251745107E-2</v>
      </c>
      <c r="V184" s="113">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0.18103402800361443</v>
      </c>
      <c r="W184" s="113">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3">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3">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3">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3">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3">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3">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3">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3">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3">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3">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3">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3">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3">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0.14205644368261455</v>
      </c>
      <c r="AK184" s="113">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3">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3">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3">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3">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3">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3">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3">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3">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2">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4">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3">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3">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0.66757056536378456</v>
      </c>
      <c r="AX184" s="113">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3">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3">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3">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2.3286327290365025</v>
      </c>
      <c r="BB184" s="113">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0.19470654674121085</v>
      </c>
      <c r="BC184" s="113">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0.33884542433169218</v>
      </c>
      <c r="BD184" s="113">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1.8824872131184889E-2</v>
      </c>
      <c r="BE184" s="113">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0.73499198054052339</v>
      </c>
      <c r="BF184" s="113">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3">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9.3355308483820329E-2</v>
      </c>
      <c r="BH184" s="113">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4.478759873452349E-4</v>
      </c>
      <c r="BI184" s="113">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3">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2.1690566037800663E-2</v>
      </c>
      <c r="BK184" s="113">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3.4136420599400565E-2</v>
      </c>
      <c r="BL184" s="113">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7.0802487033226696E-2</v>
      </c>
      <c r="BM184" s="113">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6.8343934056696434E-2</v>
      </c>
      <c r="BN184" s="113">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5.8565880881927677E-2</v>
      </c>
      <c r="BO184" s="113">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4.4585678102930452E-2</v>
      </c>
      <c r="BP184" s="113">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1.8464428832052513E-3</v>
      </c>
      <c r="BQ184" s="113">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0.14554244117295451</v>
      </c>
      <c r="BR184" s="113">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4.0818875300408161E-3</v>
      </c>
      <c r="BS184" s="113">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1.3494205967926686E-4</v>
      </c>
      <c r="BT184" s="113">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3">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3">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3">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3">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3">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3">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3">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3">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3">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8.8471112047503473E-4</v>
      </c>
      <c r="CD184" s="113">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2.6541266818730664E-3</v>
      </c>
      <c r="CE184" s="113">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7.6462778791920182E-4</v>
      </c>
      <c r="CF184" s="113">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3">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2">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4">
        <f t="shared" si="4"/>
        <v>4.6548629428300279</v>
      </c>
      <c r="CK184" s="112">
        <f t="shared" si="5"/>
        <v>4.8314094485641954</v>
      </c>
    </row>
    <row r="185" spans="2:89" x14ac:dyDescent="0.5">
      <c r="B185" s="129" t="s">
        <v>23</v>
      </c>
      <c r="C185" s="128" t="s">
        <v>21</v>
      </c>
      <c r="D185" s="128" t="s">
        <v>20</v>
      </c>
      <c r="E185" s="127">
        <f>'INPUTS-Incidence'!E185</f>
        <v>0</v>
      </c>
      <c r="F185" s="126">
        <f>'INTERNAL PARAMETERS-1'!M5</f>
        <v>85.012</v>
      </c>
      <c r="G185" s="114">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3">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3">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3">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3">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3">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3">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3">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3">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3">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3">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3">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3">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3">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3">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3">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3">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3">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3">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3">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3">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3">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3">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3">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3">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3">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3">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3">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3">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3">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3">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3">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3">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3">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3">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3">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3">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3">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3">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2">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4">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3">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3">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3">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3">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3">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3">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3">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3">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3">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3">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3">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3">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3">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3">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3">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3">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3">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3">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3">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3">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3">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3">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3">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3">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3">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3">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3">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3">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3">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3">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3">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3">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3">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3">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3">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3">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3">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3">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2">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4">
        <f t="shared" si="4"/>
        <v>0</v>
      </c>
      <c r="CK185" s="112">
        <f t="shared" si="5"/>
        <v>0</v>
      </c>
    </row>
    <row r="186" spans="2:89" x14ac:dyDescent="0.5">
      <c r="B186" s="129" t="s">
        <v>23</v>
      </c>
      <c r="C186" s="128" t="s">
        <v>21</v>
      </c>
      <c r="D186" s="128" t="s">
        <v>19</v>
      </c>
      <c r="E186" s="127">
        <f>'INPUTS-Incidence'!E186</f>
        <v>0</v>
      </c>
      <c r="F186" s="126">
        <f>'INTERNAL PARAMETERS-1'!M6</f>
        <v>78.760000000000005</v>
      </c>
      <c r="G186" s="114">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3">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3">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3">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3">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3">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3">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3">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3">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3">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3">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3">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3">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3">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3">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3">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3">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3">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3">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3">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3">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3">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3">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3">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3">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3">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3">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3">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3">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3">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3">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3">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3">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3">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3">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3">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3">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3">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3">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2">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4">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3">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3">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3">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3">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3">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3">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3">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3">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3">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3">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3">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3">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3">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3">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3">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3">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3">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3">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3">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3">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3">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3">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3">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3">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3">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3">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3">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3">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3">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3">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3">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3">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3">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3">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3">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3">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3">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3">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2">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4">
        <f t="shared" si="4"/>
        <v>0</v>
      </c>
      <c r="CK186" s="112">
        <f t="shared" si="5"/>
        <v>0</v>
      </c>
    </row>
    <row r="187" spans="2:89" x14ac:dyDescent="0.5">
      <c r="B187" s="129" t="s">
        <v>23</v>
      </c>
      <c r="C187" s="128" t="s">
        <v>21</v>
      </c>
      <c r="D187" s="128" t="s">
        <v>18</v>
      </c>
      <c r="E187" s="127">
        <f>'INPUTS-Incidence'!E187</f>
        <v>0</v>
      </c>
      <c r="F187" s="130">
        <f>'INTERNAL PARAMETERS-1'!M7</f>
        <v>73.784999999999997</v>
      </c>
      <c r="G187" s="114">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3">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3">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3">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3">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3">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3">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3">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3">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3">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3">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3">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3">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3">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3">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3">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3">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3">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3">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3">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3">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3">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3">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3">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3">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3">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3">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3">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3">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3">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3">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3">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3">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3">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3">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3">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3">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3">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3">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2">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4">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3">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3">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3">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3">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3">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3">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3">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3">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3">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3">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3">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3">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3">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3">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3">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3">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3">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3">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3">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3">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3">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3">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3">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3">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3">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3">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3">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3">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3">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3">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3">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3">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3">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3">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3">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3">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3">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3">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2">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4">
        <f t="shared" si="4"/>
        <v>0</v>
      </c>
      <c r="CK187" s="112">
        <f t="shared" si="5"/>
        <v>0</v>
      </c>
    </row>
    <row r="188" spans="2:89" x14ac:dyDescent="0.5">
      <c r="B188" s="129" t="s">
        <v>23</v>
      </c>
      <c r="C188" s="128" t="s">
        <v>21</v>
      </c>
      <c r="D188" s="128" t="s">
        <v>17</v>
      </c>
      <c r="E188" s="127">
        <f>'INPUTS-Incidence'!E188</f>
        <v>0</v>
      </c>
      <c r="F188" s="130">
        <f>'INTERNAL PARAMETERS-1'!M8</f>
        <v>68.824999999999989</v>
      </c>
      <c r="G188" s="114">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3">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3">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3">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3">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3">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3">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3">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3">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3">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3">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3">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3">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3">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3">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3">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3">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3">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3">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3">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3">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3">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3">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3">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3">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3">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3">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3">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3">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3">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3">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3">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3">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3">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3">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3">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3">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3">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3">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2">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4">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3">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3">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3">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3">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3">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3">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3">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3">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3">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3">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3">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3">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3">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3">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3">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3">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3">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3">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3">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3">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3">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3">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3">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3">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3">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3">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3">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3">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3">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3">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3">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3">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3">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3">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3">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3">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3">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3">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2">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4">
        <f t="shared" si="4"/>
        <v>0</v>
      </c>
      <c r="CK188" s="112">
        <f t="shared" si="5"/>
        <v>0</v>
      </c>
    </row>
    <row r="189" spans="2:89" x14ac:dyDescent="0.5">
      <c r="B189" s="129" t="s">
        <v>23</v>
      </c>
      <c r="C189" s="128" t="s">
        <v>21</v>
      </c>
      <c r="D189" s="128" t="s">
        <v>16</v>
      </c>
      <c r="E189" s="127">
        <f>'INPUTS-Incidence'!E189</f>
        <v>0</v>
      </c>
      <c r="F189" s="130">
        <f>'INTERNAL PARAMETERS-1'!M9</f>
        <v>63.875</v>
      </c>
      <c r="G189" s="114">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3">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3">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3">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3">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3">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3">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3">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3">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3">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3">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3">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3">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3">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3">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3">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3">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3">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3">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3">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3">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3">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3">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3">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3">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3">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3">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3">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3">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3">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3">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3">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3">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3">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3">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3">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3">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3">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3">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2">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4">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3">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3">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3">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3">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3">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3">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3">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3">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3">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3">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3">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3">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3">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3">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3">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3">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3">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3">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3">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3">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3">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3">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3">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3">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3">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3">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3">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3">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3">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3">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3">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3">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3">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3">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3">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3">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3">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3">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2">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4">
        <f t="shared" si="4"/>
        <v>0</v>
      </c>
      <c r="CK189" s="112">
        <f t="shared" si="5"/>
        <v>0</v>
      </c>
    </row>
    <row r="190" spans="2:89" x14ac:dyDescent="0.5">
      <c r="B190" s="129" t="s">
        <v>23</v>
      </c>
      <c r="C190" s="128" t="s">
        <v>21</v>
      </c>
      <c r="D190" s="128" t="s">
        <v>15</v>
      </c>
      <c r="E190" s="127">
        <f>'INPUTS-Incidence'!E190</f>
        <v>0</v>
      </c>
      <c r="F190" s="130">
        <f>'INTERNAL PARAMETERS-1'!M10</f>
        <v>58.935000000000002</v>
      </c>
      <c r="G190" s="114">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3">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3">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3">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3">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3">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3">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3">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3">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3">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3">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3">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3">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3">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3">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3">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3">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3">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3">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3">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3">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3">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3">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3">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3">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3">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3">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3">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3">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3">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3">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3">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3">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3">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3">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3">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3">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3">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3">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2">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4">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3">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3">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3">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3">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3">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3">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3">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3">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3">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3">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3">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3">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3">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3">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3">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3">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3">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3">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3">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3">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3">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3">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3">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3">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3">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3">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3">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3">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3">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3">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3">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3">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3">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3">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3">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3">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3">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3">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2">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4">
        <f t="shared" si="4"/>
        <v>0</v>
      </c>
      <c r="CK190" s="112">
        <f t="shared" si="5"/>
        <v>0</v>
      </c>
    </row>
    <row r="191" spans="2:89" x14ac:dyDescent="0.5">
      <c r="B191" s="129" t="s">
        <v>23</v>
      </c>
      <c r="C191" s="128" t="s">
        <v>21</v>
      </c>
      <c r="D191" s="128" t="s">
        <v>14</v>
      </c>
      <c r="E191" s="127">
        <f>'INPUTS-Incidence'!E191</f>
        <v>0</v>
      </c>
      <c r="F191" s="130">
        <f>'INTERNAL PARAMETERS-1'!M11</f>
        <v>53.995000000000005</v>
      </c>
      <c r="G191" s="114">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3">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3">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3">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3">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3">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3">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3">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3">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3">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3">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3">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3">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3">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3">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3">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3">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3">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3">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3">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3">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3">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3">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3">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3">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3">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3">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3">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3">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3">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3">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3">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3">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3">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3">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3">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3">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3">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3">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2">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4">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3">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3">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3">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3">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3">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3">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3">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3">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3">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3">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3">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3">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3">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3">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3">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3">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3">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3">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3">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3">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3">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3">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3">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3">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3">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3">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3">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3">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3">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3">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3">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3">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3">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3">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3">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3">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3">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3">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2">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4">
        <f t="shared" si="4"/>
        <v>0</v>
      </c>
      <c r="CK191" s="112">
        <f t="shared" si="5"/>
        <v>0</v>
      </c>
    </row>
    <row r="192" spans="2:89" x14ac:dyDescent="0.5">
      <c r="B192" s="129" t="s">
        <v>23</v>
      </c>
      <c r="C192" s="128" t="s">
        <v>21</v>
      </c>
      <c r="D192" s="128" t="s">
        <v>13</v>
      </c>
      <c r="E192" s="127">
        <f>'INPUTS-Incidence'!E192</f>
        <v>0</v>
      </c>
      <c r="F192" s="130">
        <f>'INTERNAL PARAMETERS-1'!M12</f>
        <v>49.09</v>
      </c>
      <c r="G192" s="114">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3">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3">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3">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3">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3">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3">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3">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3">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3">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3">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3">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3">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3">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3">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3">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3">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3">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3">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3">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3">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3">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3">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3">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3">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3">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3">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3">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3">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3">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3">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3">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3">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3">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3">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3">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3">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3">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3">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2">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4">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3">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3">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3">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3">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3">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3">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3">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3">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3">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3">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3">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3">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3">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3">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3">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3">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3">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3">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3">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3">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3">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3">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3">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3">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3">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3">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3">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3">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3">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3">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3">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3">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3">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3">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3">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3">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3">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3">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2">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4">
        <f t="shared" si="4"/>
        <v>0</v>
      </c>
      <c r="CK192" s="112">
        <f t="shared" si="5"/>
        <v>0</v>
      </c>
    </row>
    <row r="193" spans="2:89" x14ac:dyDescent="0.5">
      <c r="B193" s="129" t="s">
        <v>23</v>
      </c>
      <c r="C193" s="128" t="s">
        <v>21</v>
      </c>
      <c r="D193" s="128" t="s">
        <v>12</v>
      </c>
      <c r="E193" s="127">
        <f>'INPUTS-Incidence'!E193</f>
        <v>0</v>
      </c>
      <c r="F193" s="130">
        <f>'INTERNAL PARAMETERS-1'!M13</f>
        <v>44.225000000000001</v>
      </c>
      <c r="G193" s="114">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3">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3">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3">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3">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3">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3">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3">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3">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3">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3">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3">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3">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3">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3">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3">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3">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3">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3">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3">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3">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3">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3">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3">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3">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3">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3">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3">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3">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3">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3">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3">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3">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3">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3">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3">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3">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3">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3">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2">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4">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3">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3">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3">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3">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3">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3">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3">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3">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3">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3">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3">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3">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3">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3">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3">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3">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3">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3">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3">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3">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3">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3">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3">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3">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3">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3">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3">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3">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3">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3">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3">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3">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3">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3">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3">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3">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3">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3">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2">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4">
        <f t="shared" si="4"/>
        <v>0</v>
      </c>
      <c r="CK193" s="112">
        <f t="shared" si="5"/>
        <v>0</v>
      </c>
    </row>
    <row r="194" spans="2:89" x14ac:dyDescent="0.5">
      <c r="B194" s="129" t="s">
        <v>23</v>
      </c>
      <c r="C194" s="128" t="s">
        <v>21</v>
      </c>
      <c r="D194" s="128" t="s">
        <v>11</v>
      </c>
      <c r="E194" s="127">
        <f>'INPUTS-Incidence'!E194</f>
        <v>0</v>
      </c>
      <c r="F194" s="130">
        <f>'INTERNAL PARAMETERS-1'!M14</f>
        <v>39.424999999999997</v>
      </c>
      <c r="G194" s="114">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3">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3">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3">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3">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3">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3">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3">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3">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3">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3">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3">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3">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3">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3">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3">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3">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3">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3">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3">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3">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3">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3">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3">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3">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3">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3">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3">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3">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3">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3">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3">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3">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3">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3">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3">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3">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3">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3">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2">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4">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3">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3">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3">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3">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3">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3">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3">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3">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3">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3">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3">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3">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3">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3">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3">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3">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3">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3">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3">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3">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3">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3">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3">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3">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3">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3">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3">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3">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3">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3">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3">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3">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3">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3">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3">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3">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3">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3">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2">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4">
        <f t="shared" si="4"/>
        <v>0</v>
      </c>
      <c r="CK194" s="112">
        <f t="shared" si="5"/>
        <v>0</v>
      </c>
    </row>
    <row r="195" spans="2:89" x14ac:dyDescent="0.5">
      <c r="B195" s="129" t="s">
        <v>23</v>
      </c>
      <c r="C195" s="128" t="s">
        <v>21</v>
      </c>
      <c r="D195" s="128" t="s">
        <v>10</v>
      </c>
      <c r="E195" s="127">
        <f>'INPUTS-Incidence'!E195</f>
        <v>0</v>
      </c>
      <c r="F195" s="130">
        <f>'INTERNAL PARAMETERS-1'!M15</f>
        <v>34.72</v>
      </c>
      <c r="G195" s="114">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3">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3">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3">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3">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3">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3">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3">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3">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3">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3">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3">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3">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3">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3">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3">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3">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3">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3">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3">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3">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3">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3">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3">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3">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3">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3">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3">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3">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3">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3">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3">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3">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3">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3">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3">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3">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3">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3">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2">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4">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3">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3">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3">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3">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3">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3">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3">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3">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3">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3">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3">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3">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3">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3">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3">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3">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3">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3">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3">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3">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3">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3">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3">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3">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3">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3">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3">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3">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3">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3">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3">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3">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3">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3">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3">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3">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3">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3">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2">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4">
        <f t="shared" si="4"/>
        <v>0</v>
      </c>
      <c r="CK195" s="112">
        <f t="shared" si="5"/>
        <v>0</v>
      </c>
    </row>
    <row r="196" spans="2:89" x14ac:dyDescent="0.5">
      <c r="B196" s="129" t="s">
        <v>23</v>
      </c>
      <c r="C196" s="128" t="s">
        <v>21</v>
      </c>
      <c r="D196" s="128" t="s">
        <v>9</v>
      </c>
      <c r="E196" s="127">
        <f>'INPUTS-Incidence'!E196</f>
        <v>0</v>
      </c>
      <c r="F196" s="130">
        <f>'INTERNAL PARAMETERS-1'!M16</f>
        <v>30.094999999999999</v>
      </c>
      <c r="G196" s="114">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3">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3">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3">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3">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3">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3">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3">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3">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3">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3">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3">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3">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3">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3">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3">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3">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3">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3">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3">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3">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3">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3">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3">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3">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3">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3">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3">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3">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3">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3">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3">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3">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3">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3">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3">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3">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3">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3">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2">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4">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3">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3">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3">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3">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3">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3">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3">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3">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3">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3">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3">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3">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3">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3">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3">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3">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3">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3">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3">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3">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3">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3">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3">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3">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3">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3">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3">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3">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3">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3">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3">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3">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3">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3">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3">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3">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3">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3">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2">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4">
        <f t="shared" si="4"/>
        <v>0</v>
      </c>
      <c r="CK196" s="112">
        <f t="shared" si="5"/>
        <v>0</v>
      </c>
    </row>
    <row r="197" spans="2:89" x14ac:dyDescent="0.5">
      <c r="B197" s="129" t="s">
        <v>23</v>
      </c>
      <c r="C197" s="128" t="s">
        <v>21</v>
      </c>
      <c r="D197" s="128" t="s">
        <v>8</v>
      </c>
      <c r="E197" s="127">
        <f>'INPUTS-Incidence'!E197</f>
        <v>0</v>
      </c>
      <c r="F197" s="130">
        <f>'INTERNAL PARAMETERS-1'!M17</f>
        <v>25.55</v>
      </c>
      <c r="G197" s="114">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3">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3">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3">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3">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3">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3">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3">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3">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3">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3">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3">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3">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3">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3">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3">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3">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3">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3">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3">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3">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3">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3">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3">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3">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3">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3">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3">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3">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3">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3">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3">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3">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3">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3">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3">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3">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3">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3">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2">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4">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3">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3">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3">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3">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3">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3">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3">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3">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3">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3">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3">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3">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3">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3">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3">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3">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3">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3">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3">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3">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3">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3">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3">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3">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3">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3">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3">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3">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3">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3">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3">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3">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3">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3">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3">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3">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3">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3">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2">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4">
        <f t="shared" ref="CJ197:CJ260" si="6">SUM(G197:AT197)</f>
        <v>0</v>
      </c>
      <c r="CK197" s="112">
        <f t="shared" ref="CK197:CK260" si="7">SUM(AU197:CH197)</f>
        <v>0</v>
      </c>
    </row>
    <row r="198" spans="2:89" x14ac:dyDescent="0.5">
      <c r="B198" s="129" t="s">
        <v>23</v>
      </c>
      <c r="C198" s="128" t="s">
        <v>21</v>
      </c>
      <c r="D198" s="128" t="s">
        <v>7</v>
      </c>
      <c r="E198" s="127">
        <f>'INPUTS-Incidence'!E198</f>
        <v>0</v>
      </c>
      <c r="F198" s="130">
        <f>'INTERNAL PARAMETERS-1'!M18</f>
        <v>21.115000000000002</v>
      </c>
      <c r="G198" s="114">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3">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3">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3">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3">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3">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3">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3">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3">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3">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3">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3">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3">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3">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3">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3">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3">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3">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3">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3">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3">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3">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3">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3">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3">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3">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3">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3">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3">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3">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3">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3">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3">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3">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3">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3">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3">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3">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3">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2">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4">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3">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3">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3">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3">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3">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3">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3">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3">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3">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3">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3">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3">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3">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3">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3">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3">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3">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3">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3">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3">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3">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3">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3">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3">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3">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3">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3">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3">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3">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3">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3">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3">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3">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3">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3">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3">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3">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3">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2">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4">
        <f t="shared" si="6"/>
        <v>0</v>
      </c>
      <c r="CK198" s="112">
        <f t="shared" si="7"/>
        <v>0</v>
      </c>
    </row>
    <row r="199" spans="2:89" x14ac:dyDescent="0.5">
      <c r="B199" s="129" t="s">
        <v>23</v>
      </c>
      <c r="C199" s="128" t="s">
        <v>21</v>
      </c>
      <c r="D199" s="128" t="s">
        <v>6</v>
      </c>
      <c r="E199" s="127">
        <f>'INPUTS-Incidence'!E199</f>
        <v>0</v>
      </c>
      <c r="F199" s="130">
        <f>'INTERNAL PARAMETERS-1'!M19</f>
        <v>16.865000000000002</v>
      </c>
      <c r="G199" s="114">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3">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3">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3">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3">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3">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3">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3">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3">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3">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3">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3">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3">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3">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3">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3">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3">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3">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3">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3">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3">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3">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3">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3">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3">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3">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3">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3">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3">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3">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3">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3">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3">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3">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3">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3">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3">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3">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3">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2">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4">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3">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3">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3">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3">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3">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3">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3">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3">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3">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3">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3">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3">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3">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3">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3">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3">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3">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3">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3">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3">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3">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3">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3">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3">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3">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3">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3">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3">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3">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3">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3">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3">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3">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3">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3">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3">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3">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3">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2">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4">
        <f t="shared" si="6"/>
        <v>0</v>
      </c>
      <c r="CK199" s="112">
        <f t="shared" si="7"/>
        <v>0</v>
      </c>
    </row>
    <row r="200" spans="2:89" x14ac:dyDescent="0.5">
      <c r="B200" s="129" t="s">
        <v>23</v>
      </c>
      <c r="C200" s="128" t="s">
        <v>21</v>
      </c>
      <c r="D200" s="128" t="s">
        <v>5</v>
      </c>
      <c r="E200" s="127">
        <f>'INPUTS-Incidence'!E200</f>
        <v>0</v>
      </c>
      <c r="F200" s="130">
        <f>'INTERNAL PARAMETERS-1'!M20</f>
        <v>12.89</v>
      </c>
      <c r="G200" s="114">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3">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3">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3">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3">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3">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3">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3">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3">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3">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3">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3">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3">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3">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3">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3">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3">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3">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3">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3">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3">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3">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3">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3">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3">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3">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3">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3">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3">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3">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3">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3">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3">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3">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3">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3">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3">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3">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3">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2">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4">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3">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3">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3">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3">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3">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3">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3">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3">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3">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3">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3">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3">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3">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3">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3">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3">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3">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3">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3">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3">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3">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3">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3">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3">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3">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3">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3">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3">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3">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3">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3">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3">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3">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3">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3">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3">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3">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3">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2">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4">
        <f t="shared" si="6"/>
        <v>0</v>
      </c>
      <c r="CK200" s="112">
        <f t="shared" si="7"/>
        <v>0</v>
      </c>
    </row>
    <row r="201" spans="2:89" x14ac:dyDescent="0.5">
      <c r="B201" s="129" t="s">
        <v>23</v>
      </c>
      <c r="C201" s="128" t="s">
        <v>21</v>
      </c>
      <c r="D201" s="128" t="s">
        <v>4</v>
      </c>
      <c r="E201" s="127">
        <f>'INPUTS-Incidence'!E201</f>
        <v>0</v>
      </c>
      <c r="F201" s="130">
        <f>'INTERNAL PARAMETERS-1'!M21</f>
        <v>9.3150000000000013</v>
      </c>
      <c r="G201" s="114">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3">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3">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3">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3">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3">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3">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3">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3">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3">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3">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3">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3">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3">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3">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3">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3">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3">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3">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3">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3">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3">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3">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3">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3">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3">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3">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3">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3">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3">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3">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3">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3">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3">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3">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3">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3">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3">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3">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2">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4">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3">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3">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3">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3">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3">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3">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3">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3">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3">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3">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3">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3">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3">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3">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3">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3">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3">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3">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3">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3">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3">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3">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3">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3">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3">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3">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3">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3">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3">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3">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3">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3">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3">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3">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3">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3">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3">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3">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2">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4">
        <f t="shared" si="6"/>
        <v>0</v>
      </c>
      <c r="CK201" s="112">
        <f t="shared" si="7"/>
        <v>0</v>
      </c>
    </row>
    <row r="202" spans="2:89" x14ac:dyDescent="0.5">
      <c r="B202" s="129" t="s">
        <v>23</v>
      </c>
      <c r="C202" s="128" t="s">
        <v>21</v>
      </c>
      <c r="D202" s="128" t="s">
        <v>1</v>
      </c>
      <c r="E202" s="127">
        <f>'INPUTS-Incidence'!E202</f>
        <v>0</v>
      </c>
      <c r="F202" s="130">
        <f>'INTERNAL PARAMETERS-1'!M22</f>
        <v>5.05</v>
      </c>
      <c r="G202" s="114">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3">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3">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3">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3">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3">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3">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3">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3">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3">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3">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3">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3">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3">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3">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3">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3">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3">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3">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3">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3">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3">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3">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3">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3">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3">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3">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3">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3">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3">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3">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3">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3">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3">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3">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3">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3">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3">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3">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2">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4">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3">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3">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3">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3">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3">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3">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3">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3">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3">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3">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3">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3">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3">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3">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3">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3">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3">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3">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3">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3">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3">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3">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3">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3">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3">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3">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3">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3">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3">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3">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3">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3">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3">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3">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3">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3">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3">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3">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2">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4">
        <f t="shared" si="6"/>
        <v>0</v>
      </c>
      <c r="CK202" s="112">
        <f t="shared" si="7"/>
        <v>0</v>
      </c>
    </row>
    <row r="203" spans="2:89" x14ac:dyDescent="0.5">
      <c r="B203" s="129" t="s">
        <v>23</v>
      </c>
      <c r="C203" s="128" t="s">
        <v>2</v>
      </c>
      <c r="D203" s="128" t="s">
        <v>20</v>
      </c>
      <c r="E203" s="127">
        <f>'INPUTS-Incidence'!E203</f>
        <v>0</v>
      </c>
      <c r="F203" s="130">
        <f>'INTERNAL PARAMETERS-1'!M5</f>
        <v>85.012</v>
      </c>
      <c r="G203" s="114">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3">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3">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3">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3">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3">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3">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3">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3">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3">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3">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3">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3">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3">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3">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3">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3">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3">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3">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3">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3">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3">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3">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3">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3">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3">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3">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3">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3">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3">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3">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3">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3">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3">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3">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3">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3">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3">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3">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2">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4">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3">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3">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3">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3">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3">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3">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3">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3">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3">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3">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3">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3">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3">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3">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3">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3">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3">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3">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3">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3">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3">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3">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3">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3">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3">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3">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3">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3">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3">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3">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3">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3">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3">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3">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3">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3">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3">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3">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2">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4">
        <f t="shared" si="6"/>
        <v>0</v>
      </c>
      <c r="CK203" s="112">
        <f t="shared" si="7"/>
        <v>0</v>
      </c>
    </row>
    <row r="204" spans="2:89" x14ac:dyDescent="0.5">
      <c r="B204" s="129" t="s">
        <v>23</v>
      </c>
      <c r="C204" s="128" t="s">
        <v>2</v>
      </c>
      <c r="D204" s="128" t="s">
        <v>19</v>
      </c>
      <c r="E204" s="127">
        <f>'INPUTS-Incidence'!E204</f>
        <v>0</v>
      </c>
      <c r="F204" s="130">
        <f>'INTERNAL PARAMETERS-1'!M6</f>
        <v>78.760000000000005</v>
      </c>
      <c r="G204" s="114">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3">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3">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3">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3">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3">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3">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3">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3">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3">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3">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3">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3">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3">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3">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3">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3">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3">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3">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3">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3">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3">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3">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3">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3">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3">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3">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3">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3">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3">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3">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3">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3">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3">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3">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3">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3">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3">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3">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2">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4">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3">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3">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3">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3">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3">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3">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3">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3">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3">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3">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3">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3">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3">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3">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3">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3">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3">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3">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3">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3">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3">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3">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3">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3">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3">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3">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3">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3">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3">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3">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3">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3">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3">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3">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3">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3">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3">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3">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2">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4">
        <f t="shared" si="6"/>
        <v>0</v>
      </c>
      <c r="CK204" s="112">
        <f t="shared" si="7"/>
        <v>0</v>
      </c>
    </row>
    <row r="205" spans="2:89" x14ac:dyDescent="0.5">
      <c r="B205" s="129" t="s">
        <v>23</v>
      </c>
      <c r="C205" s="128" t="s">
        <v>2</v>
      </c>
      <c r="D205" s="128" t="s">
        <v>18</v>
      </c>
      <c r="E205" s="127">
        <f>'INPUTS-Incidence'!E205</f>
        <v>0</v>
      </c>
      <c r="F205" s="126">
        <f>'INTERNAL PARAMETERS-1'!M7</f>
        <v>73.784999999999997</v>
      </c>
      <c r="G205" s="114">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3">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3">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3">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3">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3">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3">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3">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3">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3">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3">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3">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3">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3">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3">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3">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3">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3">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3">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3">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3">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3">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3">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3">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3">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3">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3">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3">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3">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3">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3">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3">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3">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3">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3">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3">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3">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3">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3">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2">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4">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3">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3">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3">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3">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3">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3">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3">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3">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3">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3">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3">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3">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3">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3">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3">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3">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3">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3">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3">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3">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3">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3">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3">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3">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3">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3">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3">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3">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3">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3">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3">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3">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3">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3">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3">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3">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3">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3">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2">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4">
        <f t="shared" si="6"/>
        <v>0</v>
      </c>
      <c r="CK205" s="112">
        <f t="shared" si="7"/>
        <v>0</v>
      </c>
    </row>
    <row r="206" spans="2:89" x14ac:dyDescent="0.5">
      <c r="B206" s="129" t="s">
        <v>23</v>
      </c>
      <c r="C206" s="128" t="s">
        <v>2</v>
      </c>
      <c r="D206" s="128" t="s">
        <v>17</v>
      </c>
      <c r="E206" s="127">
        <f>'INPUTS-Incidence'!E206</f>
        <v>0</v>
      </c>
      <c r="F206" s="126">
        <f>'INTERNAL PARAMETERS-1'!M8</f>
        <v>68.824999999999989</v>
      </c>
      <c r="G206" s="114">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3">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3">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3">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3">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3">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3">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3">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3">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3">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3">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3">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3">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3">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3">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3">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3">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3">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3">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3">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3">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3">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3">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3">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3">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3">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3">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3">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3">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3">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3">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3">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3">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3">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3">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3">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3">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3">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3">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2">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4">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3">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3">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3">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3">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3">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3">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3">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3">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3">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3">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3">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3">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3">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3">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3">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3">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3">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3">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3">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3">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3">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3">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3">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3">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3">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3">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3">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3">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3">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3">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3">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3">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3">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3">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3">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3">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3">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3">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2">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4">
        <f t="shared" si="6"/>
        <v>0</v>
      </c>
      <c r="CK206" s="112">
        <f t="shared" si="7"/>
        <v>0</v>
      </c>
    </row>
    <row r="207" spans="2:89" x14ac:dyDescent="0.5">
      <c r="B207" s="129" t="s">
        <v>23</v>
      </c>
      <c r="C207" s="128" t="s">
        <v>2</v>
      </c>
      <c r="D207" s="128" t="s">
        <v>16</v>
      </c>
      <c r="E207" s="127">
        <f>'INPUTS-Incidence'!E207</f>
        <v>0</v>
      </c>
      <c r="F207" s="126">
        <f>'INTERNAL PARAMETERS-1'!M9</f>
        <v>63.875</v>
      </c>
      <c r="G207" s="114">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3">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3">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3">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3">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3">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3">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3">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3">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3">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3">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3">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3">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3">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3">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3">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3">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3">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3">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3">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3">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3">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3">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3">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3">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3">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3">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3">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3">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3">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3">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3">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3">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3">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3">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3">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3">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3">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3">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2">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4">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3">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3">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3">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3">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3">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3">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3">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3">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3">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3">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3">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3">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3">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3">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3">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3">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3">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3">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3">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3">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3">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3">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3">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3">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3">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3">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3">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3">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3">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3">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3">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3">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3">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3">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3">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3">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3">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3">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2">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4">
        <f t="shared" si="6"/>
        <v>0</v>
      </c>
      <c r="CK207" s="112">
        <f t="shared" si="7"/>
        <v>0</v>
      </c>
    </row>
    <row r="208" spans="2:89" x14ac:dyDescent="0.5">
      <c r="B208" s="129" t="s">
        <v>23</v>
      </c>
      <c r="C208" s="128" t="s">
        <v>2</v>
      </c>
      <c r="D208" s="128" t="s">
        <v>15</v>
      </c>
      <c r="E208" s="127">
        <f>'INPUTS-Incidence'!E208</f>
        <v>0</v>
      </c>
      <c r="F208" s="126">
        <f>'INTERNAL PARAMETERS-1'!M10</f>
        <v>58.935000000000002</v>
      </c>
      <c r="G208" s="114">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3">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3">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3">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3">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3">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3">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3">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3">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3">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3">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3">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3">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3">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3">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3">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3">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3">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3">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3">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3">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3">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3">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3">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3">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3">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3">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3">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3">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3">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3">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3">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3">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3">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3">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3">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3">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3">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3">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2">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4">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3">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3">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3">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3">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3">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3">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3">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3">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3">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3">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3">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3">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3">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3">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3">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3">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3">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3">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3">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3">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3">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3">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3">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3">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3">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3">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3">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3">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3">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3">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3">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3">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3">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3">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3">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3">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3">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3">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2">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4">
        <f t="shared" si="6"/>
        <v>0</v>
      </c>
      <c r="CK208" s="112">
        <f t="shared" si="7"/>
        <v>0</v>
      </c>
    </row>
    <row r="209" spans="2:89" x14ac:dyDescent="0.5">
      <c r="B209" s="129" t="s">
        <v>23</v>
      </c>
      <c r="C209" s="128" t="s">
        <v>2</v>
      </c>
      <c r="D209" s="128" t="s">
        <v>14</v>
      </c>
      <c r="E209" s="127">
        <f>'INPUTS-Incidence'!E209</f>
        <v>0</v>
      </c>
      <c r="F209" s="126">
        <f>'INTERNAL PARAMETERS-1'!M11</f>
        <v>53.995000000000005</v>
      </c>
      <c r="G209" s="114">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3">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3">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3">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3">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3">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3">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3">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3">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3">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3">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3">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3">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3">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3">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3">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3">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3">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3">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3">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3">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3">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3">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3">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3">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3">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3">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3">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3">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3">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3">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3">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3">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3">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3">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3">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3">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3">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3">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2">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4">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3">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3">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3">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3">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3">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3">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3">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3">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3">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3">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3">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3">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3">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3">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3">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3">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3">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3">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3">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3">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3">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3">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3">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3">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3">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3">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3">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3">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3">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3">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3">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3">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3">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3">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3">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3">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3">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3">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2">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4">
        <f t="shared" si="6"/>
        <v>0</v>
      </c>
      <c r="CK209" s="112">
        <f t="shared" si="7"/>
        <v>0</v>
      </c>
    </row>
    <row r="210" spans="2:89" x14ac:dyDescent="0.5">
      <c r="B210" s="129" t="s">
        <v>23</v>
      </c>
      <c r="C210" s="128" t="s">
        <v>2</v>
      </c>
      <c r="D210" s="128" t="s">
        <v>13</v>
      </c>
      <c r="E210" s="127">
        <f>'INPUTS-Incidence'!E210</f>
        <v>0</v>
      </c>
      <c r="F210" s="126">
        <f>'INTERNAL PARAMETERS-1'!M12</f>
        <v>49.09</v>
      </c>
      <c r="G210" s="114">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3">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3">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3">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3">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3">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3">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3">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3">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3">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3">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3">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3">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3">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3">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3">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3">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3">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3">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3">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3">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3">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3">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3">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3">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3">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3">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3">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3">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3">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3">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3">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3">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3">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3">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3">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3">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3">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3">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2">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4">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3">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3">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3">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3">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3">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3">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3">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3">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3">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3">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3">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3">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3">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3">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3">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3">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3">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3">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3">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3">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3">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3">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3">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3">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3">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3">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3">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3">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3">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3">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3">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3">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3">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3">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3">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3">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3">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3">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2">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4">
        <f t="shared" si="6"/>
        <v>0</v>
      </c>
      <c r="CK210" s="112">
        <f t="shared" si="7"/>
        <v>0</v>
      </c>
    </row>
    <row r="211" spans="2:89" x14ac:dyDescent="0.5">
      <c r="B211" s="129" t="s">
        <v>23</v>
      </c>
      <c r="C211" s="128" t="s">
        <v>2</v>
      </c>
      <c r="D211" s="128" t="s">
        <v>12</v>
      </c>
      <c r="E211" s="127">
        <f>'INPUTS-Incidence'!E211</f>
        <v>0</v>
      </c>
      <c r="F211" s="126">
        <f>'INTERNAL PARAMETERS-1'!M13</f>
        <v>44.225000000000001</v>
      </c>
      <c r="G211" s="114">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3">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3">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3">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3">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3">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3">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3">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3">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3">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3">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3">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3">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3">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3">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3">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3">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3">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3">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3">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3">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3">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3">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3">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3">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3">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3">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3">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3">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3">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3">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3">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3">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3">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3">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3">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3">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3">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3">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2">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4">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3">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3">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3">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3">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3">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3">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3">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3">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3">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3">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3">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3">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3">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3">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3">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3">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3">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3">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3">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3">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3">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3">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3">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3">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3">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3">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3">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3">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3">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3">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3">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3">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3">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3">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3">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3">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3">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3">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2">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4">
        <f t="shared" si="6"/>
        <v>0</v>
      </c>
      <c r="CK211" s="112">
        <f t="shared" si="7"/>
        <v>0</v>
      </c>
    </row>
    <row r="212" spans="2:89" x14ac:dyDescent="0.5">
      <c r="B212" s="129" t="s">
        <v>23</v>
      </c>
      <c r="C212" s="128" t="s">
        <v>2</v>
      </c>
      <c r="D212" s="128" t="s">
        <v>11</v>
      </c>
      <c r="E212" s="127">
        <f>'INPUTS-Incidence'!E212</f>
        <v>0</v>
      </c>
      <c r="F212" s="126">
        <f>'INTERNAL PARAMETERS-1'!M14</f>
        <v>39.424999999999997</v>
      </c>
      <c r="G212" s="114">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3">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3">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3">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3">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3">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3">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3">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3">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3">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3">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3">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3">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3">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3">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3">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3">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3">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3">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3">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3">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3">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3">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3">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3">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3">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3">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3">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3">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3">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3">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3">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3">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3">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3">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3">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3">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3">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3">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2">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4">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3">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3">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3">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3">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3">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3">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3">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3">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3">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3">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3">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3">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3">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3">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3">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3">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3">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3">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3">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3">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3">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3">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3">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3">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3">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3">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3">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3">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3">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3">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3">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3">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3">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3">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3">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3">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3">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3">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2">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4">
        <f t="shared" si="6"/>
        <v>0</v>
      </c>
      <c r="CK212" s="112">
        <f t="shared" si="7"/>
        <v>0</v>
      </c>
    </row>
    <row r="213" spans="2:89" x14ac:dyDescent="0.5">
      <c r="B213" s="129" t="s">
        <v>23</v>
      </c>
      <c r="C213" s="128" t="s">
        <v>2</v>
      </c>
      <c r="D213" s="128" t="s">
        <v>10</v>
      </c>
      <c r="E213" s="127">
        <f>'INPUTS-Incidence'!E213</f>
        <v>0</v>
      </c>
      <c r="F213" s="126">
        <f>'INTERNAL PARAMETERS-1'!M15</f>
        <v>34.72</v>
      </c>
      <c r="G213" s="114">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3">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3">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3">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3">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3">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3">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3">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3">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3">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3">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3">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3">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3">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3">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3">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3">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3">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3">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3">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3">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3">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3">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3">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3">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3">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3">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3">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3">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3">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3">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3">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3">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3">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3">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3">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3">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3">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3">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2">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4">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3">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3">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3">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3">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3">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3">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3">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3">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3">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3">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3">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3">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3">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3">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3">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3">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3">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3">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3">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3">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3">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3">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3">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3">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3">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3">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3">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3">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3">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3">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3">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3">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3">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3">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3">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3">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3">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3">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2">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4">
        <f t="shared" si="6"/>
        <v>0</v>
      </c>
      <c r="CK213" s="112">
        <f t="shared" si="7"/>
        <v>0</v>
      </c>
    </row>
    <row r="214" spans="2:89" x14ac:dyDescent="0.5">
      <c r="B214" s="129" t="s">
        <v>23</v>
      </c>
      <c r="C214" s="128" t="s">
        <v>2</v>
      </c>
      <c r="D214" s="128" t="s">
        <v>9</v>
      </c>
      <c r="E214" s="127">
        <f>'INPUTS-Incidence'!E214</f>
        <v>0</v>
      </c>
      <c r="F214" s="126">
        <f>'INTERNAL PARAMETERS-1'!M16</f>
        <v>30.094999999999999</v>
      </c>
      <c r="G214" s="114">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3">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3">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3">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3">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3">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3">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3">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3">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3">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3">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3">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3">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3">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3">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3">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3">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3">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3">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3">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3">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3">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3">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3">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3">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3">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3">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3">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3">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3">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3">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3">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3">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3">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3">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3">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3">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3">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3">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2">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4">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3">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3">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3">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3">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3">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3">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3">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3">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3">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3">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3">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3">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3">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3">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3">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3">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3">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3">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3">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3">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3">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3">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3">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3">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3">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3">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3">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3">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3">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3">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3">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3">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3">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3">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3">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3">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3">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3">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2">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4">
        <f t="shared" si="6"/>
        <v>0</v>
      </c>
      <c r="CK214" s="112">
        <f t="shared" si="7"/>
        <v>0</v>
      </c>
    </row>
    <row r="215" spans="2:89" x14ac:dyDescent="0.5">
      <c r="B215" s="129" t="s">
        <v>23</v>
      </c>
      <c r="C215" s="128" t="s">
        <v>2</v>
      </c>
      <c r="D215" s="128" t="s">
        <v>8</v>
      </c>
      <c r="E215" s="127">
        <f>'INPUTS-Incidence'!E215</f>
        <v>0</v>
      </c>
      <c r="F215" s="126">
        <f>'INTERNAL PARAMETERS-1'!M17</f>
        <v>25.55</v>
      </c>
      <c r="G215" s="114">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3">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3">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3">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3">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3">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3">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3">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3">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3">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3">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3">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3">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3">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3">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3">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3">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3">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3">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3">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3">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3">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3">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3">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3">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3">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3">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3">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3">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3">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3">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3">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3">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3">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3">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3">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3">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3">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3">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2">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4">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3">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3">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3">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3">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3">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3">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3">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3">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3">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3">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3">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3">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3">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3">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3">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3">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3">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3">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3">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3">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3">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3">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3">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3">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3">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3">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3">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3">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3">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3">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3">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3">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3">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3">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3">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3">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3">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3">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2">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4">
        <f t="shared" si="6"/>
        <v>0</v>
      </c>
      <c r="CK215" s="112">
        <f t="shared" si="7"/>
        <v>0</v>
      </c>
    </row>
    <row r="216" spans="2:89" x14ac:dyDescent="0.5">
      <c r="B216" s="129" t="s">
        <v>23</v>
      </c>
      <c r="C216" s="128" t="s">
        <v>2</v>
      </c>
      <c r="D216" s="128" t="s">
        <v>7</v>
      </c>
      <c r="E216" s="127">
        <f>'INPUTS-Incidence'!E216</f>
        <v>0</v>
      </c>
      <c r="F216" s="126">
        <f>'INTERNAL PARAMETERS-1'!M18</f>
        <v>21.115000000000002</v>
      </c>
      <c r="G216" s="114">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3">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3">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3">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3">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3">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3">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3">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3">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3">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3">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3">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3">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3">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3">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3">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3">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3">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3">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3">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3">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3">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3">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3">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3">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3">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3">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3">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3">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3">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3">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3">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3">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3">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3">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3">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3">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3">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3">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2">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4">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3">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3">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3">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3">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3">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3">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3">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3">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3">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3">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3">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3">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3">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3">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3">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3">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3">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3">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3">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3">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3">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3">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3">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3">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3">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3">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3">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3">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3">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3">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3">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3">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3">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3">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3">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3">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3">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3">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2">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4">
        <f t="shared" si="6"/>
        <v>0</v>
      </c>
      <c r="CK216" s="112">
        <f t="shared" si="7"/>
        <v>0</v>
      </c>
    </row>
    <row r="217" spans="2:89" x14ac:dyDescent="0.5">
      <c r="B217" s="129" t="s">
        <v>23</v>
      </c>
      <c r="C217" s="128" t="s">
        <v>2</v>
      </c>
      <c r="D217" s="128" t="s">
        <v>6</v>
      </c>
      <c r="E217" s="127">
        <f>'INPUTS-Incidence'!E217</f>
        <v>0</v>
      </c>
      <c r="F217" s="126">
        <f>'INTERNAL PARAMETERS-1'!M19</f>
        <v>16.865000000000002</v>
      </c>
      <c r="G217" s="114">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3">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3">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3">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3">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3">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3">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3">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3">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3">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3">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3">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3">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3">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3">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3">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3">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3">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3">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3">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3">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3">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3">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3">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3">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3">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3">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3">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3">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3">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3">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3">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3">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3">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3">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3">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3">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3">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3">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2">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4">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3">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3">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3">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3">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3">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3">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3">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3">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3">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3">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3">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3">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3">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3">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3">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3">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3">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3">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3">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3">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3">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3">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3">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3">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3">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3">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3">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3">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3">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3">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3">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3">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3">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3">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3">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3">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3">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3">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2">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4">
        <f t="shared" si="6"/>
        <v>0</v>
      </c>
      <c r="CK217" s="112">
        <f t="shared" si="7"/>
        <v>0</v>
      </c>
    </row>
    <row r="218" spans="2:89" x14ac:dyDescent="0.5">
      <c r="B218" s="129" t="s">
        <v>23</v>
      </c>
      <c r="C218" s="128" t="s">
        <v>2</v>
      </c>
      <c r="D218" s="128" t="s">
        <v>5</v>
      </c>
      <c r="E218" s="127">
        <f>'INPUTS-Incidence'!E218</f>
        <v>0</v>
      </c>
      <c r="F218" s="126">
        <f>'INTERNAL PARAMETERS-1'!M20</f>
        <v>12.89</v>
      </c>
      <c r="G218" s="114">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3">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3">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3">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3">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3">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3">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3">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3">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3">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3">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3">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3">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3">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3">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3">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3">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3">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3">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3">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3">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3">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3">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3">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3">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3">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3">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3">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3">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3">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3">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3">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3">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3">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3">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3">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3">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3">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3">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2">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4">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3">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3">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3">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3">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3">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3">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3">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3">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3">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3">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3">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3">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3">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3">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3">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3">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3">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3">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3">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3">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3">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3">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3">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3">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3">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3">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3">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3">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3">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3">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3">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3">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3">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3">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3">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3">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3">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3">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2">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4">
        <f t="shared" si="6"/>
        <v>0</v>
      </c>
      <c r="CK218" s="112">
        <f t="shared" si="7"/>
        <v>0</v>
      </c>
    </row>
    <row r="219" spans="2:89" x14ac:dyDescent="0.5">
      <c r="B219" s="129" t="s">
        <v>23</v>
      </c>
      <c r="C219" s="128" t="s">
        <v>2</v>
      </c>
      <c r="D219" s="128" t="s">
        <v>4</v>
      </c>
      <c r="E219" s="127">
        <f>'INPUTS-Incidence'!E219</f>
        <v>0</v>
      </c>
      <c r="F219" s="126">
        <f>'INTERNAL PARAMETERS-1'!M21</f>
        <v>9.3150000000000013</v>
      </c>
      <c r="G219" s="114">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3">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3">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3">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3">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3">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3">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3">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3">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3">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3">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3">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3">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3">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3">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3">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3">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3">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3">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3">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3">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3">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3">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3">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3">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3">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3">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3">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3">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3">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3">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3">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3">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3">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3">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3">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3">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3">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3">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2">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4">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3">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3">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3">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3">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3">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3">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3">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3">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3">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3">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3">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3">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3">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3">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3">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3">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3">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3">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3">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3">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3">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3">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3">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3">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3">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3">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3">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3">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3">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3">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3">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3">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3">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3">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3">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3">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3">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3">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2">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4">
        <f t="shared" si="6"/>
        <v>0</v>
      </c>
      <c r="CK219" s="112">
        <f t="shared" si="7"/>
        <v>0</v>
      </c>
    </row>
    <row r="220" spans="2:89" x14ac:dyDescent="0.5">
      <c r="B220" s="129" t="s">
        <v>23</v>
      </c>
      <c r="C220" s="128" t="s">
        <v>2</v>
      </c>
      <c r="D220" s="128" t="s">
        <v>1</v>
      </c>
      <c r="E220" s="127">
        <f>'INPUTS-Incidence'!E220</f>
        <v>0</v>
      </c>
      <c r="F220" s="126">
        <f>'INTERNAL PARAMETERS-1'!M22</f>
        <v>5.05</v>
      </c>
      <c r="G220" s="114">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3">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3">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3">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3">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3">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3">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3">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3">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3">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3">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3">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3">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3">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3">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3">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3">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3">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3">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3">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3">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3">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3">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3">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3">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3">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3">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3">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3">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3">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3">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3">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3">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3">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3">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3">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3">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3">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3">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2">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4">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3">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3">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3">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3">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3">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3">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3">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3">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3">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3">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3">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3">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3">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3">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3">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3">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3">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3">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3">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3">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3">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3">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3">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3">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3">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3">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3">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3">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3">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3">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3">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3">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3">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3">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3">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3">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3">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3">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2">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4">
        <f t="shared" si="6"/>
        <v>0</v>
      </c>
      <c r="CK220" s="112">
        <f t="shared" si="7"/>
        <v>0</v>
      </c>
    </row>
    <row r="221" spans="2:89" x14ac:dyDescent="0.5">
      <c r="B221" s="129" t="s">
        <v>22</v>
      </c>
      <c r="C221" s="128" t="s">
        <v>21</v>
      </c>
      <c r="D221" s="128" t="s">
        <v>20</v>
      </c>
      <c r="E221" s="127">
        <f>'INPUTS-Incidence'!E221</f>
        <v>0</v>
      </c>
      <c r="F221" s="130">
        <f>'INTERNAL PARAMETERS-1'!M5</f>
        <v>85.012</v>
      </c>
      <c r="G221" s="114">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3">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3">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3">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3">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3">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3">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3">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3">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3">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3">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3">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3">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3">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3">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3">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3">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3">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3">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3">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3">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3">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3">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3">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3">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3">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3">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3">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3">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3">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3">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3">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3">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3">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3">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3">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3">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3">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3">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2">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4">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3">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3">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3">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3">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3">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3">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3">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3">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3">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3">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3">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3">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3">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3">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3">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3">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3">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3">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3">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3">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3">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3">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3">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3">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3">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3">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3">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3">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3">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3">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3">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3">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3">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3">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3">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3">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3">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3">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2">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4">
        <f t="shared" si="6"/>
        <v>0</v>
      </c>
      <c r="CK221" s="112">
        <f t="shared" si="7"/>
        <v>0</v>
      </c>
    </row>
    <row r="222" spans="2:89" x14ac:dyDescent="0.5">
      <c r="B222" s="129" t="s">
        <v>22</v>
      </c>
      <c r="C222" s="128" t="s">
        <v>21</v>
      </c>
      <c r="D222" s="128" t="s">
        <v>19</v>
      </c>
      <c r="E222" s="127">
        <f>'INPUTS-Incidence'!E222</f>
        <v>0</v>
      </c>
      <c r="F222" s="130">
        <f>'INTERNAL PARAMETERS-1'!M6</f>
        <v>78.760000000000005</v>
      </c>
      <c r="G222" s="114">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3">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3">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3">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3">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3">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3">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3">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3">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3">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3">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3">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3">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3">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3">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3">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3">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3">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3">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3">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3">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3">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3">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3">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3">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3">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3">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3">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3">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3">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3">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3">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3">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3">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3">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3">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3">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3">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3">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2">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4">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3">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3">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3">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3">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3">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3">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3">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3">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3">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3">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3">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3">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3">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3">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3">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3">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3">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3">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3">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3">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3">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3">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3">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3">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3">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3">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3">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3">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3">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3">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3">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3">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3">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3">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3">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3">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3">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3">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2">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4">
        <f t="shared" si="6"/>
        <v>0</v>
      </c>
      <c r="CK222" s="112">
        <f t="shared" si="7"/>
        <v>0</v>
      </c>
    </row>
    <row r="223" spans="2:89" x14ac:dyDescent="0.5">
      <c r="B223" s="129" t="s">
        <v>22</v>
      </c>
      <c r="C223" s="128" t="s">
        <v>21</v>
      </c>
      <c r="D223" s="128" t="s">
        <v>18</v>
      </c>
      <c r="E223" s="127">
        <f>'INPUTS-Incidence'!E223</f>
        <v>0</v>
      </c>
      <c r="F223" s="130">
        <f>'INTERNAL PARAMETERS-1'!M7</f>
        <v>73.784999999999997</v>
      </c>
      <c r="G223" s="114">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3">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3">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3">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3">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3">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3">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3">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3">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3">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3">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3">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3">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3">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3">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3">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3">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3">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3">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3">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3">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3">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3">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3">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3">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3">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3">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3">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3">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3">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3">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3">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3">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3">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3">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3">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3">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3">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3">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2">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4">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3">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3">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3">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3">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3">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3">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3">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3">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3">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3">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3">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3">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3">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3">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3">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3">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3">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3">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3">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3">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3">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3">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3">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3">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3">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3">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3">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3">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3">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3">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3">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3">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3">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3">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3">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3">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3">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3">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2">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4">
        <f t="shared" si="6"/>
        <v>0</v>
      </c>
      <c r="CK223" s="112">
        <f t="shared" si="7"/>
        <v>0</v>
      </c>
    </row>
    <row r="224" spans="2:89" x14ac:dyDescent="0.5">
      <c r="B224" s="129" t="s">
        <v>22</v>
      </c>
      <c r="C224" s="128" t="s">
        <v>21</v>
      </c>
      <c r="D224" s="128" t="s">
        <v>17</v>
      </c>
      <c r="E224" s="127">
        <f>'INPUTS-Incidence'!E224</f>
        <v>0</v>
      </c>
      <c r="F224" s="130">
        <f>'INTERNAL PARAMETERS-1'!M8</f>
        <v>68.824999999999989</v>
      </c>
      <c r="G224" s="114">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3">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3">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3">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3">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3">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3">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3">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3">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3">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3">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3">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3">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3">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3">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3">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3">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3">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3">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3">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3">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3">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3">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3">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3">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3">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3">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3">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3">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3">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3">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3">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3">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3">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3">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3">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3">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3">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3">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2">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4">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3">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3">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3">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3">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3">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3">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3">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3">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3">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3">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3">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3">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3">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3">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3">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3">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3">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3">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3">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3">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3">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3">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3">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3">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3">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3">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3">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3">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3">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3">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3">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3">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3">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3">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3">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3">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3">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3">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2">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4">
        <f t="shared" si="6"/>
        <v>0</v>
      </c>
      <c r="CK224" s="112">
        <f t="shared" si="7"/>
        <v>0</v>
      </c>
    </row>
    <row r="225" spans="2:89" x14ac:dyDescent="0.5">
      <c r="B225" s="129" t="s">
        <v>22</v>
      </c>
      <c r="C225" s="128" t="s">
        <v>21</v>
      </c>
      <c r="D225" s="128" t="s">
        <v>16</v>
      </c>
      <c r="E225" s="127">
        <f>'INPUTS-Incidence'!E225</f>
        <v>0</v>
      </c>
      <c r="F225" s="130">
        <f>'INTERNAL PARAMETERS-1'!M9</f>
        <v>63.875</v>
      </c>
      <c r="G225" s="114">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3">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3">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3">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3">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3">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3">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3">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3">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3">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3">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3">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3">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3">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3">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3">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3">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3">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3">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3">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3">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3">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3">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3">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3">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3">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3">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3">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3">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3">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3">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3">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3">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3">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3">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3">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3">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3">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3">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2">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4">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3">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3">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3">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3">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3">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3">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3">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3">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3">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3">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3">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3">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3">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3">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3">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3">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3">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3">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3">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3">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3">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3">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3">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3">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3">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3">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3">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3">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3">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3">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3">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3">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3">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3">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3">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3">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3">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3">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2">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4">
        <f t="shared" si="6"/>
        <v>0</v>
      </c>
      <c r="CK225" s="112">
        <f t="shared" si="7"/>
        <v>0</v>
      </c>
    </row>
    <row r="226" spans="2:89" x14ac:dyDescent="0.5">
      <c r="B226" s="129" t="s">
        <v>22</v>
      </c>
      <c r="C226" s="128" t="s">
        <v>21</v>
      </c>
      <c r="D226" s="128" t="s">
        <v>15</v>
      </c>
      <c r="E226" s="127">
        <f>'INPUTS-Incidence'!E226</f>
        <v>0</v>
      </c>
      <c r="F226" s="130">
        <f>'INTERNAL PARAMETERS-1'!M10</f>
        <v>58.935000000000002</v>
      </c>
      <c r="G226" s="114">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3">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3">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3">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3">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3">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3">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3">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3">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3">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3">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3">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3">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3">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3">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3">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3">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3">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3">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3">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3">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3">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3">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3">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3">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3">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3">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3">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3">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3">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3">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3">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3">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3">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3">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3">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3">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3">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3">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2">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4">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3">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3">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3">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3">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3">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3">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3">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3">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3">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3">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3">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3">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3">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3">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3">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3">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3">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3">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3">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3">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3">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3">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3">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3">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3">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3">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3">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3">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3">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3">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3">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3">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3">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3">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3">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3">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3">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3">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2">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4">
        <f t="shared" si="6"/>
        <v>0</v>
      </c>
      <c r="CK226" s="112">
        <f t="shared" si="7"/>
        <v>0</v>
      </c>
    </row>
    <row r="227" spans="2:89" x14ac:dyDescent="0.5">
      <c r="B227" s="129" t="s">
        <v>22</v>
      </c>
      <c r="C227" s="128" t="s">
        <v>21</v>
      </c>
      <c r="D227" s="128" t="s">
        <v>14</v>
      </c>
      <c r="E227" s="127">
        <f>'INPUTS-Incidence'!E227</f>
        <v>0</v>
      </c>
      <c r="F227" s="130">
        <f>'INTERNAL PARAMETERS-1'!M11</f>
        <v>53.995000000000005</v>
      </c>
      <c r="G227" s="114">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3">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3">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3">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3">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3">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3">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3">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3">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3">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3">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3">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3">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3">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3">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3">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3">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3">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3">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3">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3">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3">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3">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3">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3">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3">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3">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3">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3">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3">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3">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3">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3">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3">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3">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3">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3">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3">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3">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2">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4">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3">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3">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3">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3">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3">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3">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3">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3">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3">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3">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3">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3">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3">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3">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3">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3">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3">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3">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3">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3">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3">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3">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3">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3">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3">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3">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3">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3">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3">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3">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3">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3">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3">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3">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3">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3">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3">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3">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2">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4">
        <f t="shared" si="6"/>
        <v>0</v>
      </c>
      <c r="CK227" s="112">
        <f t="shared" si="7"/>
        <v>0</v>
      </c>
    </row>
    <row r="228" spans="2:89" x14ac:dyDescent="0.5">
      <c r="B228" s="129" t="s">
        <v>22</v>
      </c>
      <c r="C228" s="128" t="s">
        <v>21</v>
      </c>
      <c r="D228" s="128" t="s">
        <v>13</v>
      </c>
      <c r="E228" s="127">
        <f>'INPUTS-Incidence'!E228</f>
        <v>0</v>
      </c>
      <c r="F228" s="130">
        <f>'INTERNAL PARAMETERS-1'!M12</f>
        <v>49.09</v>
      </c>
      <c r="G228" s="114">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3">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3">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3">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3">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3">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3">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3">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3">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3">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3">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3">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3">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3">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3">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3">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3">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3">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3">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3">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3">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3">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3">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3">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3">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3">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3">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3">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3">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3">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3">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3">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3">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3">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3">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3">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3">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3">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3">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2">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4">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3">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3">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3">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3">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3">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3">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3">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3">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3">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3">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3">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3">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3">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3">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3">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3">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3">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3">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3">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3">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3">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3">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3">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3">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3">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3">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3">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3">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3">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3">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3">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3">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3">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3">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3">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3">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3">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3">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2">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4">
        <f t="shared" si="6"/>
        <v>0</v>
      </c>
      <c r="CK228" s="112">
        <f t="shared" si="7"/>
        <v>0</v>
      </c>
    </row>
    <row r="229" spans="2:89" x14ac:dyDescent="0.5">
      <c r="B229" s="129" t="s">
        <v>22</v>
      </c>
      <c r="C229" s="128" t="s">
        <v>21</v>
      </c>
      <c r="D229" s="128" t="s">
        <v>12</v>
      </c>
      <c r="E229" s="127">
        <f>'INPUTS-Incidence'!E229</f>
        <v>0</v>
      </c>
      <c r="F229" s="130">
        <f>'INTERNAL PARAMETERS-1'!M13</f>
        <v>44.225000000000001</v>
      </c>
      <c r="G229" s="114">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3">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3">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3">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3">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3">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3">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3">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3">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3">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3">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3">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3">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3">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3">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3">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3">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3">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3">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3">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3">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3">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3">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3">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3">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3">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3">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3">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3">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3">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3">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3">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3">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3">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3">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3">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3">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3">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3">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2">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4">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3">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3">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3">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3">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3">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3">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3">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3">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3">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3">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3">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3">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3">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3">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3">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3">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3">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3">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3">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3">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3">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3">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3">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3">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3">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3">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3">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3">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3">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3">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3">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3">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3">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3">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3">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3">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3">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3">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2">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4">
        <f t="shared" si="6"/>
        <v>0</v>
      </c>
      <c r="CK229" s="112">
        <f t="shared" si="7"/>
        <v>0</v>
      </c>
    </row>
    <row r="230" spans="2:89" x14ac:dyDescent="0.5">
      <c r="B230" s="129" t="s">
        <v>22</v>
      </c>
      <c r="C230" s="128" t="s">
        <v>21</v>
      </c>
      <c r="D230" s="128" t="s">
        <v>11</v>
      </c>
      <c r="E230" s="127">
        <f>'INPUTS-Incidence'!E230</f>
        <v>0</v>
      </c>
      <c r="F230" s="130">
        <f>'INTERNAL PARAMETERS-1'!M14</f>
        <v>39.424999999999997</v>
      </c>
      <c r="G230" s="114">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3">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3">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3">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3">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3">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3">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3">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3">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3">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3">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3">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3">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3">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3">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3">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3">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3">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3">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3">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3">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3">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3">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3">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3">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3">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3">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3">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3">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3">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3">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3">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3">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3">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3">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3">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3">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3">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3">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2">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4">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3">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3">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3">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3">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3">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3">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3">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3">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3">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3">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3">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3">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3">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3">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3">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3">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3">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3">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3">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3">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3">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3">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3">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3">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3">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3">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3">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3">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3">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3">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3">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3">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3">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3">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3">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3">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3">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3">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2">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4">
        <f t="shared" si="6"/>
        <v>0</v>
      </c>
      <c r="CK230" s="112">
        <f t="shared" si="7"/>
        <v>0</v>
      </c>
    </row>
    <row r="231" spans="2:89" x14ac:dyDescent="0.5">
      <c r="B231" s="129" t="s">
        <v>22</v>
      </c>
      <c r="C231" s="128" t="s">
        <v>21</v>
      </c>
      <c r="D231" s="128" t="s">
        <v>10</v>
      </c>
      <c r="E231" s="127">
        <f>'INPUTS-Incidence'!E231</f>
        <v>0</v>
      </c>
      <c r="F231" s="130">
        <f>'INTERNAL PARAMETERS-1'!M15</f>
        <v>34.72</v>
      </c>
      <c r="G231" s="114">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3">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3">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3">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3">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3">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3">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3">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3">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3">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3">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3">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3">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3">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3">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3">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3">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3">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3">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3">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3">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3">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3">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3">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3">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3">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3">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3">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3">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3">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3">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3">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3">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3">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3">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3">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3">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3">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3">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2">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4">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3">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3">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3">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3">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3">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3">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3">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3">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3">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3">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3">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3">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3">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3">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3">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3">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3">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3">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3">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3">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3">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3">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3">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3">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3">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3">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3">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3">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3">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3">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3">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3">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3">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3">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3">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3">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3">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3">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2">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4">
        <f t="shared" si="6"/>
        <v>0</v>
      </c>
      <c r="CK231" s="112">
        <f t="shared" si="7"/>
        <v>0</v>
      </c>
    </row>
    <row r="232" spans="2:89" x14ac:dyDescent="0.5">
      <c r="B232" s="129" t="s">
        <v>22</v>
      </c>
      <c r="C232" s="128" t="s">
        <v>21</v>
      </c>
      <c r="D232" s="128" t="s">
        <v>9</v>
      </c>
      <c r="E232" s="127">
        <f>'INPUTS-Incidence'!E232</f>
        <v>0</v>
      </c>
      <c r="F232" s="130">
        <f>'INTERNAL PARAMETERS-1'!M16</f>
        <v>30.094999999999999</v>
      </c>
      <c r="G232" s="114">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3">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3">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3">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3">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3">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3">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3">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3">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3">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3">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3">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3">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3">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3">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3">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3">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3">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3">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3">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3">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3">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3">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3">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3">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3">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3">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3">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3">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3">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3">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3">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3">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3">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3">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3">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3">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3">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3">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2">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4">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3">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3">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3">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3">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3">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3">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3">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3">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3">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3">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3">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3">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3">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3">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3">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3">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3">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3">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3">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3">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3">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3">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3">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3">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3">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3">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3">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3">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3">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3">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3">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3">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3">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3">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3">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3">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3">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3">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2">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4">
        <f t="shared" si="6"/>
        <v>0</v>
      </c>
      <c r="CK232" s="112">
        <f t="shared" si="7"/>
        <v>0</v>
      </c>
    </row>
    <row r="233" spans="2:89" x14ac:dyDescent="0.5">
      <c r="B233" s="132" t="s">
        <v>22</v>
      </c>
      <c r="C233" s="131" t="s">
        <v>21</v>
      </c>
      <c r="D233" s="131" t="s">
        <v>8</v>
      </c>
      <c r="E233" s="127">
        <f>'INPUTS-Incidence'!E233</f>
        <v>0</v>
      </c>
      <c r="F233" s="130">
        <f>'INTERNAL PARAMETERS-1'!M17</f>
        <v>25.55</v>
      </c>
      <c r="G233" s="114">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3">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3">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3">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3">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3">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3">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3">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3">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3">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3">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3">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3">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3">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3">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3">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3">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3">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3">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3">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3">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3">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3">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3">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3">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3">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3">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3">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3">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3">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3">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3">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3">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3">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3">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3">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3">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3">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3">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2">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4">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3">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3">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3">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3">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3">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3">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3">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3">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3">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3">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3">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3">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3">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3">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3">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3">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3">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3">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3">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3">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3">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3">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3">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3">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3">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3">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3">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3">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3">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3">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3">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3">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3">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3">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3">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3">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3">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3">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2">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4">
        <f t="shared" si="6"/>
        <v>0</v>
      </c>
      <c r="CK233" s="112">
        <f t="shared" si="7"/>
        <v>0</v>
      </c>
    </row>
    <row r="234" spans="2:89" x14ac:dyDescent="0.5">
      <c r="B234" s="132" t="s">
        <v>22</v>
      </c>
      <c r="C234" s="131" t="s">
        <v>21</v>
      </c>
      <c r="D234" s="131" t="s">
        <v>7</v>
      </c>
      <c r="E234" s="127">
        <f>'INPUTS-Incidence'!E234</f>
        <v>0</v>
      </c>
      <c r="F234" s="130">
        <f>'INTERNAL PARAMETERS-1'!M18</f>
        <v>21.115000000000002</v>
      </c>
      <c r="G234" s="114">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3">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3">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3">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3">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3">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3">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3">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3">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3">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3">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3">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3">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3">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3">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3">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3">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3">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3">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3">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3">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3">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3">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3">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3">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3">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3">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3">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3">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3">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3">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3">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3">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3">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3">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3">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3">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3">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3">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2">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4">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3">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3">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3">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3">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3">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3">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3">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3">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3">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3">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3">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3">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3">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3">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3">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3">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3">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3">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3">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3">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3">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3">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3">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3">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3">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3">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3">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3">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3">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3">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3">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3">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3">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3">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3">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3">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3">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3">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2">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4">
        <f t="shared" si="6"/>
        <v>0</v>
      </c>
      <c r="CK234" s="112">
        <f t="shared" si="7"/>
        <v>0</v>
      </c>
    </row>
    <row r="235" spans="2:89" x14ac:dyDescent="0.5">
      <c r="B235" s="132" t="s">
        <v>22</v>
      </c>
      <c r="C235" s="131" t="s">
        <v>21</v>
      </c>
      <c r="D235" s="131" t="s">
        <v>6</v>
      </c>
      <c r="E235" s="127">
        <f>'INPUTS-Incidence'!E235</f>
        <v>0</v>
      </c>
      <c r="F235" s="130">
        <f>'INTERNAL PARAMETERS-1'!M19</f>
        <v>16.865000000000002</v>
      </c>
      <c r="G235" s="114">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3">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3">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3">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3">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3">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3">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3">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3">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3">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3">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3">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3">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3">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3">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3">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3">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3">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3">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3">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3">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3">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3">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3">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3">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3">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3">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3">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3">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3">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3">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3">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3">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3">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3">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3">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3">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3">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3">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2">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4">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3">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3">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3">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3">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3">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3">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3">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3">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3">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3">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3">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3">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3">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3">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3">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3">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3">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3">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3">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3">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3">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3">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3">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3">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3">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3">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3">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3">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3">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3">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3">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3">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3">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3">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3">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3">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3">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3">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2">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4">
        <f t="shared" si="6"/>
        <v>0</v>
      </c>
      <c r="CK235" s="112">
        <f t="shared" si="7"/>
        <v>0</v>
      </c>
    </row>
    <row r="236" spans="2:89" x14ac:dyDescent="0.5">
      <c r="B236" s="132" t="s">
        <v>22</v>
      </c>
      <c r="C236" s="131" t="s">
        <v>21</v>
      </c>
      <c r="D236" s="131" t="s">
        <v>5</v>
      </c>
      <c r="E236" s="127">
        <f>'INPUTS-Incidence'!E236</f>
        <v>0</v>
      </c>
      <c r="F236" s="130">
        <f>'INTERNAL PARAMETERS-1'!M20</f>
        <v>12.89</v>
      </c>
      <c r="G236" s="114">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3">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3">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3">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3">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3">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3">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3">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3">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3">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3">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3">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3">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3">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3">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3">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3">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3">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3">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3">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3">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3">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3">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3">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3">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3">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3">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3">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3">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3">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3">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3">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3">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3">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3">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3">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3">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3">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3">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2">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4">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3">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3">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3">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3">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3">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3">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3">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3">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3">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3">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3">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3">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3">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3">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3">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3">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3">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3">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3">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3">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3">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3">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3">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3">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3">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3">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3">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3">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3">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3">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3">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3">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3">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3">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3">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3">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3">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3">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2">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4">
        <f t="shared" si="6"/>
        <v>0</v>
      </c>
      <c r="CK236" s="112">
        <f t="shared" si="7"/>
        <v>0</v>
      </c>
    </row>
    <row r="237" spans="2:89" x14ac:dyDescent="0.5">
      <c r="B237" s="132" t="s">
        <v>22</v>
      </c>
      <c r="C237" s="131" t="s">
        <v>21</v>
      </c>
      <c r="D237" s="131" t="s">
        <v>4</v>
      </c>
      <c r="E237" s="127">
        <f>'INPUTS-Incidence'!E237</f>
        <v>0</v>
      </c>
      <c r="F237" s="130">
        <f>'INTERNAL PARAMETERS-1'!M21</f>
        <v>9.3150000000000013</v>
      </c>
      <c r="G237" s="114">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3">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3">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3">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3">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3">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3">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3">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3">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3">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3">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3">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3">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3">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3">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3">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3">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3">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3">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3">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3">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3">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3">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3">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3">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3">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3">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3">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3">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3">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3">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3">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3">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3">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3">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3">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3">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3">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3">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2">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4">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3">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3">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3">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3">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3">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3">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3">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3">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3">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3">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3">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3">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3">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3">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3">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3">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3">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3">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3">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3">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3">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3">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3">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3">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3">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3">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3">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3">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3">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3">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3">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3">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3">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3">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3">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3">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3">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3">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2">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4">
        <f t="shared" si="6"/>
        <v>0</v>
      </c>
      <c r="CK237" s="112">
        <f t="shared" si="7"/>
        <v>0</v>
      </c>
    </row>
    <row r="238" spans="2:89" x14ac:dyDescent="0.5">
      <c r="B238" s="132" t="s">
        <v>22</v>
      </c>
      <c r="C238" s="131" t="s">
        <v>21</v>
      </c>
      <c r="D238" s="131" t="s">
        <v>1</v>
      </c>
      <c r="E238" s="127">
        <f>'INPUTS-Incidence'!E238</f>
        <v>0</v>
      </c>
      <c r="F238" s="130">
        <f>'INTERNAL PARAMETERS-1'!M22</f>
        <v>5.05</v>
      </c>
      <c r="G238" s="114">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3">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3">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3">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3">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3">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3">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3">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3">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3">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3">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3">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3">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3">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3">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3">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3">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3">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3">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3">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3">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3">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3">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3">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3">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3">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3">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3">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3">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3">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3">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3">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3">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3">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3">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3">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3">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3">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3">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2">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4">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3">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3">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3">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3">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3">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3">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3">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3">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3">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3">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3">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3">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3">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3">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3">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3">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3">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3">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3">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3">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3">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3">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3">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3">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3">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3">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3">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3">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3">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3">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3">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3">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3">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3">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3">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3">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3">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3">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2">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4">
        <f t="shared" si="6"/>
        <v>0</v>
      </c>
      <c r="CK238" s="112">
        <f t="shared" si="7"/>
        <v>0</v>
      </c>
    </row>
    <row r="239" spans="2:89" x14ac:dyDescent="0.5">
      <c r="B239" s="132" t="s">
        <v>22</v>
      </c>
      <c r="C239" s="131" t="s">
        <v>2</v>
      </c>
      <c r="D239" s="131" t="s">
        <v>20</v>
      </c>
      <c r="E239" s="127">
        <f>'INPUTS-Incidence'!E239</f>
        <v>0</v>
      </c>
      <c r="F239" s="126">
        <f>'INTERNAL PARAMETERS-1'!M5</f>
        <v>85.012</v>
      </c>
      <c r="G239" s="114">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3">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3">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3">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3">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3">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3">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3">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3">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3">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3">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3">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3">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3">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3">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3">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3">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3">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3">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3">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3">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3">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3">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3">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3">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3">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3">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3">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3">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3">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3">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3">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3">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3">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3">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3">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3">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3">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3">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2">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4">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3">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3">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3">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3">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3">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3">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3">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3">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3">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3">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3">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3">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3">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3">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3">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3">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3">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3">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3">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3">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3">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3">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3">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3">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3">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3">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3">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3">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3">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3">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3">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3">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3">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3">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3">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3">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3">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3">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2">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4">
        <f t="shared" si="6"/>
        <v>0</v>
      </c>
      <c r="CK239" s="112">
        <f t="shared" si="7"/>
        <v>0</v>
      </c>
    </row>
    <row r="240" spans="2:89" x14ac:dyDescent="0.5">
      <c r="B240" s="132" t="s">
        <v>22</v>
      </c>
      <c r="C240" s="131" t="s">
        <v>2</v>
      </c>
      <c r="D240" s="131" t="s">
        <v>19</v>
      </c>
      <c r="E240" s="127">
        <f>'INPUTS-Incidence'!E240</f>
        <v>0</v>
      </c>
      <c r="F240" s="126">
        <f>'INTERNAL PARAMETERS-1'!M6</f>
        <v>78.760000000000005</v>
      </c>
      <c r="G240" s="114">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3">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3">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3">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3">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3">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3">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3">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3">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3">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3">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3">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3">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3">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3">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3">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3">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3">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3">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3">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3">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3">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3">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3">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3">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3">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3">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3">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3">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3">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3">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3">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3">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3">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3">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3">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3">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3">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3">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2">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4">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3">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3">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3">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3">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3">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3">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3">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3">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3">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3">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3">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3">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3">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3">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3">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3">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3">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3">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3">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3">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3">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3">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3">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3">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3">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3">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3">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3">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3">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3">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3">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3">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3">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3">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3">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3">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3">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3">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2">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4">
        <f t="shared" si="6"/>
        <v>0</v>
      </c>
      <c r="CK240" s="112">
        <f t="shared" si="7"/>
        <v>0</v>
      </c>
    </row>
    <row r="241" spans="2:89" x14ac:dyDescent="0.5">
      <c r="B241" s="132" t="s">
        <v>22</v>
      </c>
      <c r="C241" s="131" t="s">
        <v>2</v>
      </c>
      <c r="D241" s="131" t="s">
        <v>18</v>
      </c>
      <c r="E241" s="127">
        <f>'INPUTS-Incidence'!E241</f>
        <v>0</v>
      </c>
      <c r="F241" s="126">
        <f>'INTERNAL PARAMETERS-1'!M7</f>
        <v>73.784999999999997</v>
      </c>
      <c r="G241" s="114">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3">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3">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3">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3">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3">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3">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3">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3">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3">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3">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3">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3">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3">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3">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3">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3">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3">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3">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3">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3">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3">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3">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3">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3">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3">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3">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3">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3">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3">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3">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3">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3">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3">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3">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3">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3">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3">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3">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2">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4">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3">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3">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3">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3">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3">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3">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3">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3">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3">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3">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3">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3">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3">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3">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3">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3">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3">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3">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3">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3">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3">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3">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3">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3">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3">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3">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3">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3">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3">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3">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3">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3">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3">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3">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3">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3">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3">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3">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2">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4">
        <f t="shared" si="6"/>
        <v>0</v>
      </c>
      <c r="CK241" s="112">
        <f t="shared" si="7"/>
        <v>0</v>
      </c>
    </row>
    <row r="242" spans="2:89" x14ac:dyDescent="0.5">
      <c r="B242" s="132" t="s">
        <v>22</v>
      </c>
      <c r="C242" s="131" t="s">
        <v>2</v>
      </c>
      <c r="D242" s="131" t="s">
        <v>17</v>
      </c>
      <c r="E242" s="127">
        <f>'INPUTS-Incidence'!E242</f>
        <v>0</v>
      </c>
      <c r="F242" s="126">
        <f>'INTERNAL PARAMETERS-1'!M8</f>
        <v>68.824999999999989</v>
      </c>
      <c r="G242" s="114">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3">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3">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3">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3">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3">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3">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3">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3">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3">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3">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3">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3">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3">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3">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3">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3">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3">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3">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3">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3">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3">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3">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3">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3">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3">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3">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3">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3">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3">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3">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3">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3">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3">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3">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3">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3">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3">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3">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2">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4">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3">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3">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3">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3">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3">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3">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3">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3">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3">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3">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3">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3">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3">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3">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3">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3">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3">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3">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3">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3">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3">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3">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3">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3">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3">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3">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3">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3">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3">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3">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3">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3">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3">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3">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3">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3">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3">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3">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2">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4">
        <f t="shared" si="6"/>
        <v>0</v>
      </c>
      <c r="CK242" s="112">
        <f t="shared" si="7"/>
        <v>0</v>
      </c>
    </row>
    <row r="243" spans="2:89" x14ac:dyDescent="0.5">
      <c r="B243" s="132" t="s">
        <v>22</v>
      </c>
      <c r="C243" s="131" t="s">
        <v>2</v>
      </c>
      <c r="D243" s="131" t="s">
        <v>16</v>
      </c>
      <c r="E243" s="127">
        <f>'INPUTS-Incidence'!E243</f>
        <v>0</v>
      </c>
      <c r="F243" s="126">
        <f>'INTERNAL PARAMETERS-1'!M9</f>
        <v>63.875</v>
      </c>
      <c r="G243" s="114">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3">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3">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3">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3">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3">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3">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3">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3">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3">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3">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3">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3">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3">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3">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3">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3">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3">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3">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3">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3">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3">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3">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3">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3">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3">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3">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3">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3">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3">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3">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3">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3">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3">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3">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3">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3">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3">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3">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2">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4">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3">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3">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3">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3">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3">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3">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3">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3">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3">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3">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3">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3">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3">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3">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3">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3">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3">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3">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3">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3">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3">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3">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3">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3">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3">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3">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3">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3">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3">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3">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3">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3">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3">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3">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3">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3">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3">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3">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2">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4">
        <f t="shared" si="6"/>
        <v>0</v>
      </c>
      <c r="CK243" s="112">
        <f t="shared" si="7"/>
        <v>0</v>
      </c>
    </row>
    <row r="244" spans="2:89" x14ac:dyDescent="0.5">
      <c r="B244" s="132" t="s">
        <v>22</v>
      </c>
      <c r="C244" s="131" t="s">
        <v>2</v>
      </c>
      <c r="D244" s="131" t="s">
        <v>15</v>
      </c>
      <c r="E244" s="127">
        <f>'INPUTS-Incidence'!E244</f>
        <v>0</v>
      </c>
      <c r="F244" s="126">
        <f>'INTERNAL PARAMETERS-1'!M10</f>
        <v>58.935000000000002</v>
      </c>
      <c r="G244" s="114">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3">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3">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3">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3">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3">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3">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3">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3">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3">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3">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3">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3">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3">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3">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3">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3">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3">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3">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3">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3">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3">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3">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3">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3">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3">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3">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3">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3">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3">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3">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3">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3">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3">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3">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3">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3">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3">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3">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2">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4">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3">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3">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3">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3">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3">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3">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3">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3">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3">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3">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3">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3">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3">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3">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3">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3">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3">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3">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3">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3">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3">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3">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3">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3">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3">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3">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3">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3">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3">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3">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3">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3">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3">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3">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3">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3">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3">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3">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2">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4">
        <f t="shared" si="6"/>
        <v>0</v>
      </c>
      <c r="CK244" s="112">
        <f t="shared" si="7"/>
        <v>0</v>
      </c>
    </row>
    <row r="245" spans="2:89" x14ac:dyDescent="0.5">
      <c r="B245" s="132" t="s">
        <v>22</v>
      </c>
      <c r="C245" s="131" t="s">
        <v>2</v>
      </c>
      <c r="D245" s="131" t="s">
        <v>14</v>
      </c>
      <c r="E245" s="127">
        <f>'INPUTS-Incidence'!E245</f>
        <v>0</v>
      </c>
      <c r="F245" s="126">
        <f>'INTERNAL PARAMETERS-1'!M11</f>
        <v>53.995000000000005</v>
      </c>
      <c r="G245" s="114">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3">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3">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3">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3">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3">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3">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3">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3">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3">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3">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3">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3">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3">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3">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3">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3">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3">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3">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3">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3">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3">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3">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3">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3">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3">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3">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3">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3">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3">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3">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3">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3">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3">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3">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3">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3">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3">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3">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2">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4">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3">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3">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3">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3">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3">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3">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3">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3">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3">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3">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3">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3">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3">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3">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3">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3">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3">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3">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3">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3">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3">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3">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3">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3">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3">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3">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3">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3">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3">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3">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3">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3">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3">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3">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3">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3">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3">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3">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2">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4">
        <f t="shared" si="6"/>
        <v>0</v>
      </c>
      <c r="CK245" s="112">
        <f t="shared" si="7"/>
        <v>0</v>
      </c>
    </row>
    <row r="246" spans="2:89" x14ac:dyDescent="0.5">
      <c r="B246" s="132" t="s">
        <v>22</v>
      </c>
      <c r="C246" s="131" t="s">
        <v>2</v>
      </c>
      <c r="D246" s="131" t="s">
        <v>13</v>
      </c>
      <c r="E246" s="127">
        <f>'INPUTS-Incidence'!E246</f>
        <v>0</v>
      </c>
      <c r="F246" s="126">
        <f>'INTERNAL PARAMETERS-1'!M12</f>
        <v>49.09</v>
      </c>
      <c r="G246" s="114">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3">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3">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3">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3">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3">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3">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3">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3">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3">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3">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3">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3">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3">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3">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3">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3">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3">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3">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3">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3">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3">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3">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3">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3">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3">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3">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3">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3">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3">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3">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3">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3">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3">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3">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3">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3">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3">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3">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2">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4">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3">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3">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3">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3">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3">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3">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3">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3">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3">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3">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3">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3">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3">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3">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3">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3">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3">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3">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3">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3">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3">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3">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3">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3">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3">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3">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3">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3">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3">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3">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3">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3">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3">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3">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3">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3">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3">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3">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2">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4">
        <f t="shared" si="6"/>
        <v>0</v>
      </c>
      <c r="CK246" s="112">
        <f t="shared" si="7"/>
        <v>0</v>
      </c>
    </row>
    <row r="247" spans="2:89" x14ac:dyDescent="0.5">
      <c r="B247" s="132" t="s">
        <v>22</v>
      </c>
      <c r="C247" s="131" t="s">
        <v>2</v>
      </c>
      <c r="D247" s="131" t="s">
        <v>12</v>
      </c>
      <c r="E247" s="127">
        <f>'INPUTS-Incidence'!E247</f>
        <v>0</v>
      </c>
      <c r="F247" s="126">
        <f>'INTERNAL PARAMETERS-1'!M13</f>
        <v>44.225000000000001</v>
      </c>
      <c r="G247" s="114">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3">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3">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3">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3">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3">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3">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3">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3">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3">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3">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3">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3">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3">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3">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3">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3">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3">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3">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3">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3">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3">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3">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3">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3">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3">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3">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3">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3">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3">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3">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3">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3">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3">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3">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3">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3">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3">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3">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2">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4">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3">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3">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3">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3">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3">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3">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3">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3">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3">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3">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3">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3">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3">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3">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3">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3">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3">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3">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3">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3">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3">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3">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3">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3">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3">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3">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3">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3">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3">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3">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3">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3">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3">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3">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3">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3">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3">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3">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2">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4">
        <f t="shared" si="6"/>
        <v>0</v>
      </c>
      <c r="CK247" s="112">
        <f t="shared" si="7"/>
        <v>0</v>
      </c>
    </row>
    <row r="248" spans="2:89" x14ac:dyDescent="0.5">
      <c r="B248" s="132" t="s">
        <v>22</v>
      </c>
      <c r="C248" s="131" t="s">
        <v>2</v>
      </c>
      <c r="D248" s="131" t="s">
        <v>11</v>
      </c>
      <c r="E248" s="127">
        <f>'INPUTS-Incidence'!E248</f>
        <v>0</v>
      </c>
      <c r="F248" s="126">
        <f>'INTERNAL PARAMETERS-1'!M14</f>
        <v>39.424999999999997</v>
      </c>
      <c r="G248" s="114">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3">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3">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3">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3">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3">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3">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3">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3">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3">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3">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3">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3">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3">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3">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3">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3">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3">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3">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3">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3">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3">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3">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3">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3">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3">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3">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3">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3">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3">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3">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3">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3">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3">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3">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3">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3">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3">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3">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2">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4">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3">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3">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3">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3">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3">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3">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3">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3">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3">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3">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3">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3">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3">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3">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3">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3">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3">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3">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3">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3">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3">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3">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3">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3">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3">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3">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3">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3">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3">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3">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3">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3">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3">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3">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3">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3">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3">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3">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2">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4">
        <f t="shared" si="6"/>
        <v>0</v>
      </c>
      <c r="CK248" s="112">
        <f t="shared" si="7"/>
        <v>0</v>
      </c>
    </row>
    <row r="249" spans="2:89" x14ac:dyDescent="0.5">
      <c r="B249" s="132" t="s">
        <v>22</v>
      </c>
      <c r="C249" s="131" t="s">
        <v>2</v>
      </c>
      <c r="D249" s="131" t="s">
        <v>10</v>
      </c>
      <c r="E249" s="127">
        <f>'INPUTS-Incidence'!E249</f>
        <v>0</v>
      </c>
      <c r="F249" s="126">
        <f>'INTERNAL PARAMETERS-1'!M15</f>
        <v>34.72</v>
      </c>
      <c r="G249" s="114">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3">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3">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3">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3">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3">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3">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3">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3">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3">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3">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3">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3">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3">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3">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3">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3">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3">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3">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3">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3">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3">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3">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3">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3">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3">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3">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3">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3">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3">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3">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3">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3">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3">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3">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3">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3">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3">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3">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2">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4">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3">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3">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3">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3">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3">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3">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3">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3">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3">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3">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3">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3">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3">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3">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3">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3">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3">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3">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3">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3">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3">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3">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3">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3">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3">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3">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3">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3">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3">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3">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3">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3">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3">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3">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3">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3">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3">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3">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2">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4">
        <f t="shared" si="6"/>
        <v>0</v>
      </c>
      <c r="CK249" s="112">
        <f t="shared" si="7"/>
        <v>0</v>
      </c>
    </row>
    <row r="250" spans="2:89" x14ac:dyDescent="0.5">
      <c r="B250" s="132" t="s">
        <v>22</v>
      </c>
      <c r="C250" s="131" t="s">
        <v>2</v>
      </c>
      <c r="D250" s="131" t="s">
        <v>9</v>
      </c>
      <c r="E250" s="127">
        <f>'INPUTS-Incidence'!E250</f>
        <v>0</v>
      </c>
      <c r="F250" s="126">
        <f>'INTERNAL PARAMETERS-1'!M16</f>
        <v>30.094999999999999</v>
      </c>
      <c r="G250" s="114">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3">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3">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3">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3">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3">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3">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3">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3">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3">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3">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3">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3">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3">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3">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3">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3">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3">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3">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3">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3">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3">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3">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3">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3">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3">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3">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3">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3">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3">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3">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3">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3">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3">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3">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3">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3">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3">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3">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2">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4">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3">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3">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3">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3">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3">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3">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3">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3">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3">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3">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3">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3">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3">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3">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3">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3">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3">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3">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3">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3">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3">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3">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3">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3">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3">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3">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3">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3">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3">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3">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3">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3">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3">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3">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3">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3">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3">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3">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2">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4">
        <f t="shared" si="6"/>
        <v>0</v>
      </c>
      <c r="CK250" s="112">
        <f t="shared" si="7"/>
        <v>0</v>
      </c>
    </row>
    <row r="251" spans="2:89" x14ac:dyDescent="0.5">
      <c r="B251" s="132" t="s">
        <v>22</v>
      </c>
      <c r="C251" s="131" t="s">
        <v>2</v>
      </c>
      <c r="D251" s="131" t="s">
        <v>8</v>
      </c>
      <c r="E251" s="127">
        <f>'INPUTS-Incidence'!E251</f>
        <v>0</v>
      </c>
      <c r="F251" s="126">
        <f>'INTERNAL PARAMETERS-1'!M17</f>
        <v>25.55</v>
      </c>
      <c r="G251" s="114">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3">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3">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3">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3">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3">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3">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3">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3">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3">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3">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3">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3">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3">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3">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3">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3">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3">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3">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3">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3">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3">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3">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3">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3">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3">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3">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3">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3">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3">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3">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3">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3">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3">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3">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3">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3">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3">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3">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2">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4">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3">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3">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3">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3">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3">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3">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3">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3">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3">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3">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3">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3">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3">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3">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3">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3">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3">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3">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3">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3">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3">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3">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3">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3">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3">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3">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3">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3">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3">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3">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3">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3">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3">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3">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3">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3">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3">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3">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2">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4">
        <f t="shared" si="6"/>
        <v>0</v>
      </c>
      <c r="CK251" s="112">
        <f t="shared" si="7"/>
        <v>0</v>
      </c>
    </row>
    <row r="252" spans="2:89" x14ac:dyDescent="0.5">
      <c r="B252" s="132" t="s">
        <v>22</v>
      </c>
      <c r="C252" s="131" t="s">
        <v>2</v>
      </c>
      <c r="D252" s="131" t="s">
        <v>7</v>
      </c>
      <c r="E252" s="127">
        <f>'INPUTS-Incidence'!E252</f>
        <v>0</v>
      </c>
      <c r="F252" s="126">
        <f>'INTERNAL PARAMETERS-1'!M18</f>
        <v>21.115000000000002</v>
      </c>
      <c r="G252" s="114">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3">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3">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3">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3">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3">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3">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3">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3">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3">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3">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3">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3">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3">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3">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3">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3">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3">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3">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3">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3">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3">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3">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3">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3">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3">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3">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3">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3">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3">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3">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3">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3">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3">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3">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3">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3">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3">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3">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2">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4">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3">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3">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3">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3">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3">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3">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3">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3">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3">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3">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3">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3">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3">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3">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3">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3">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3">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3">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3">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3">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3">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3">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3">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3">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3">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3">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3">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3">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3">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3">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3">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3">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3">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3">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3">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3">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3">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3">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2">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4">
        <f t="shared" si="6"/>
        <v>0</v>
      </c>
      <c r="CK252" s="112">
        <f t="shared" si="7"/>
        <v>0</v>
      </c>
    </row>
    <row r="253" spans="2:89" x14ac:dyDescent="0.5">
      <c r="B253" s="132" t="s">
        <v>22</v>
      </c>
      <c r="C253" s="131" t="s">
        <v>2</v>
      </c>
      <c r="D253" s="131" t="s">
        <v>6</v>
      </c>
      <c r="E253" s="127">
        <f>'INPUTS-Incidence'!E253</f>
        <v>0</v>
      </c>
      <c r="F253" s="126">
        <f>'INTERNAL PARAMETERS-1'!M19</f>
        <v>16.865000000000002</v>
      </c>
      <c r="G253" s="114">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3">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3">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3">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3">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3">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3">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3">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3">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3">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3">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3">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3">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3">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3">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3">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3">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3">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3">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3">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3">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3">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3">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3">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3">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3">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3">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3">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3">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3">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3">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3">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3">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3">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3">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3">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3">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3">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3">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2">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4">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3">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3">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3">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3">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3">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3">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3">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3">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3">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3">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3">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3">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3">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3">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3">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3">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3">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3">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3">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3">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3">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3">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3">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3">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3">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3">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3">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3">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3">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3">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3">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3">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3">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3">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3">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3">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3">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3">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2">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4">
        <f t="shared" si="6"/>
        <v>0</v>
      </c>
      <c r="CK253" s="112">
        <f t="shared" si="7"/>
        <v>0</v>
      </c>
    </row>
    <row r="254" spans="2:89" x14ac:dyDescent="0.5">
      <c r="B254" s="132" t="s">
        <v>22</v>
      </c>
      <c r="C254" s="131" t="s">
        <v>2</v>
      </c>
      <c r="D254" s="131" t="s">
        <v>5</v>
      </c>
      <c r="E254" s="127">
        <f>'INPUTS-Incidence'!E254</f>
        <v>0</v>
      </c>
      <c r="F254" s="126">
        <f>'INTERNAL PARAMETERS-1'!M20</f>
        <v>12.89</v>
      </c>
      <c r="G254" s="114">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3">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3">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3">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3">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3">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3">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3">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3">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3">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3">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3">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3">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3">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3">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3">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3">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3">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3">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3">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3">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3">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3">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3">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3">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3">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3">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3">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3">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3">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3">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3">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3">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3">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3">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3">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3">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3">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3">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2">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4">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3">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3">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3">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3">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3">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3">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3">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3">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3">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3">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3">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3">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3">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3">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3">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3">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3">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3">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3">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3">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3">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3">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3">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3">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3">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3">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3">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3">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3">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3">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3">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3">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3">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3">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3">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3">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3">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3">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2">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4">
        <f t="shared" si="6"/>
        <v>0</v>
      </c>
      <c r="CK254" s="112">
        <f t="shared" si="7"/>
        <v>0</v>
      </c>
    </row>
    <row r="255" spans="2:89" x14ac:dyDescent="0.5">
      <c r="B255" s="132" t="s">
        <v>22</v>
      </c>
      <c r="C255" s="131" t="s">
        <v>2</v>
      </c>
      <c r="D255" s="131" t="s">
        <v>4</v>
      </c>
      <c r="E255" s="127">
        <f>'INPUTS-Incidence'!E255</f>
        <v>0</v>
      </c>
      <c r="F255" s="126">
        <f>'INTERNAL PARAMETERS-1'!M21</f>
        <v>9.3150000000000013</v>
      </c>
      <c r="G255" s="114">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3">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3">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3">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3">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3">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3">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3">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3">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3">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3">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3">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3">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3">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3">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3">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3">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3">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3">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3">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3">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3">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3">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3">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3">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3">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3">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3">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3">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3">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3">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3">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3">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3">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3">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3">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3">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3">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3">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2">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4">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3">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3">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3">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3">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3">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3">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3">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3">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3">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3">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3">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3">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3">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3">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3">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3">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3">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3">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3">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3">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3">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3">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3">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3">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3">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3">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3">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3">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3">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3">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3">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3">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3">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3">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3">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3">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3">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3">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2">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4">
        <f t="shared" si="6"/>
        <v>0</v>
      </c>
      <c r="CK255" s="112">
        <f t="shared" si="7"/>
        <v>0</v>
      </c>
    </row>
    <row r="256" spans="2:89" x14ac:dyDescent="0.5">
      <c r="B256" s="132" t="s">
        <v>22</v>
      </c>
      <c r="C256" s="131" t="s">
        <v>2</v>
      </c>
      <c r="D256" s="131" t="s">
        <v>1</v>
      </c>
      <c r="E256" s="127">
        <f>'INPUTS-Incidence'!E256</f>
        <v>0</v>
      </c>
      <c r="F256" s="126">
        <f>'INTERNAL PARAMETERS-1'!M22</f>
        <v>5.05</v>
      </c>
      <c r="G256" s="114">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3">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3">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3">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3">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3">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3">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3">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3">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3">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3">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3">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3">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3">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3">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3">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3">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3">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3">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3">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3">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3">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3">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3">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3">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3">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3">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3">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3">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3">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3">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3">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3">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3">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3">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3">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3">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3">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3">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2">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4">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3">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3">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3">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3">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3">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3">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3">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3">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3">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3">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3">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3">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3">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3">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3">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3">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3">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3">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3">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3">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3">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3">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3">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3">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3">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3">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3">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3">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3">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3">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3">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3">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3">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3">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3">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3">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3">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3">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2">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4">
        <f t="shared" si="6"/>
        <v>0</v>
      </c>
      <c r="CK256" s="112">
        <f t="shared" si="7"/>
        <v>0</v>
      </c>
    </row>
    <row r="257" spans="2:89" x14ac:dyDescent="0.5">
      <c r="B257" s="132" t="s">
        <v>3</v>
      </c>
      <c r="C257" s="131" t="s">
        <v>21</v>
      </c>
      <c r="D257" s="131" t="s">
        <v>20</v>
      </c>
      <c r="E257" s="127">
        <f>'INPUTS-Incidence'!E257</f>
        <v>0</v>
      </c>
      <c r="F257" s="126">
        <f>'INTERNAL PARAMETERS-1'!M5</f>
        <v>85.012</v>
      </c>
      <c r="G257" s="114">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v>
      </c>
      <c r="H257" s="113">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0</v>
      </c>
      <c r="I257" s="113">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v>
      </c>
      <c r="J257" s="113">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3">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0</v>
      </c>
      <c r="L257" s="113">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3">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0</v>
      </c>
      <c r="N257" s="113">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0</v>
      </c>
      <c r="O257" s="113">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3">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3">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3">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0</v>
      </c>
      <c r="S257" s="113">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v>
      </c>
      <c r="T257" s="113">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0</v>
      </c>
      <c r="U257" s="113">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0</v>
      </c>
      <c r="V257" s="113">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0</v>
      </c>
      <c r="W257" s="113">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3">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3">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3">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3">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3">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3">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3">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3">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3">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3">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3">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v>
      </c>
      <c r="AI257" s="113">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v>
      </c>
      <c r="AJ257" s="113">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v>
      </c>
      <c r="AK257" s="113">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3">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3">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3">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3">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3">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3">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3">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3">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2">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4">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3">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3">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0</v>
      </c>
      <c r="AX257" s="113">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3">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3">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3">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v>
      </c>
      <c r="BB257" s="113">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v>
      </c>
      <c r="BC257" s="113">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v>
      </c>
      <c r="BD257" s="113">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v>
      </c>
      <c r="BE257" s="113">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v>
      </c>
      <c r="BF257" s="113">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3">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0</v>
      </c>
      <c r="BH257" s="113">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0</v>
      </c>
      <c r="BI257" s="113">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3">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v>
      </c>
      <c r="BK257" s="113">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v>
      </c>
      <c r="BL257" s="113">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0</v>
      </c>
      <c r="BM257" s="113">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0</v>
      </c>
      <c r="BN257" s="113">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v>
      </c>
      <c r="BO257" s="113">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v>
      </c>
      <c r="BP257" s="113">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0</v>
      </c>
      <c r="BQ257" s="113">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v>
      </c>
      <c r="BR257" s="113">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0</v>
      </c>
      <c r="BS257" s="113">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0</v>
      </c>
      <c r="BT257" s="113">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3">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3">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3">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3">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3">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3">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0</v>
      </c>
      <c r="CA257" s="113">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3">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3">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0</v>
      </c>
      <c r="CD257" s="113">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0</v>
      </c>
      <c r="CE257" s="113">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0</v>
      </c>
      <c r="CF257" s="113">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v>
      </c>
      <c r="CG257" s="113">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0</v>
      </c>
      <c r="CH257" s="112">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4">
        <f t="shared" si="6"/>
        <v>0</v>
      </c>
      <c r="CK257" s="112">
        <f t="shared" si="7"/>
        <v>0</v>
      </c>
    </row>
    <row r="258" spans="2:89" x14ac:dyDescent="0.5">
      <c r="B258" s="132" t="s">
        <v>3</v>
      </c>
      <c r="C258" s="131" t="s">
        <v>21</v>
      </c>
      <c r="D258" s="131" t="s">
        <v>19</v>
      </c>
      <c r="E258" s="127">
        <f>'INPUTS-Incidence'!E258</f>
        <v>0</v>
      </c>
      <c r="F258" s="126">
        <f>'INTERNAL PARAMETERS-1'!M6</f>
        <v>78.760000000000005</v>
      </c>
      <c r="G258" s="114">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v>
      </c>
      <c r="H258" s="113">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0</v>
      </c>
      <c r="I258" s="113">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v>
      </c>
      <c r="J258" s="113">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3">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3">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3">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0</v>
      </c>
      <c r="N258" s="113">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0</v>
      </c>
      <c r="O258" s="113">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3">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3">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3">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0</v>
      </c>
      <c r="S258" s="113">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v>
      </c>
      <c r="T258" s="113">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0</v>
      </c>
      <c r="U258" s="113">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0</v>
      </c>
      <c r="V258" s="113">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v>
      </c>
      <c r="W258" s="113">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3">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3">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3">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3">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3">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3">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3">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3">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3">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3">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3">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3">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0</v>
      </c>
      <c r="AJ258" s="113">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v>
      </c>
      <c r="AK258" s="113">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3">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3">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3">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3">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3">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3">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3">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3">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2">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4">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3">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3">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0</v>
      </c>
      <c r="AX258" s="113">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3">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3">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3">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v>
      </c>
      <c r="BB258" s="113">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0</v>
      </c>
      <c r="BC258" s="113">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v>
      </c>
      <c r="BD258" s="113">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0</v>
      </c>
      <c r="BE258" s="113">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v>
      </c>
      <c r="BF258" s="113">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3">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0</v>
      </c>
      <c r="BH258" s="113">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0</v>
      </c>
      <c r="BI258" s="113">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3">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v>
      </c>
      <c r="BK258" s="113">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v>
      </c>
      <c r="BL258" s="113">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v>
      </c>
      <c r="BM258" s="113">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0</v>
      </c>
      <c r="BN258" s="113">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v>
      </c>
      <c r="BO258" s="113">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v>
      </c>
      <c r="BP258" s="113">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0</v>
      </c>
      <c r="BQ258" s="113">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0</v>
      </c>
      <c r="BR258" s="113">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0</v>
      </c>
      <c r="BS258" s="113">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0</v>
      </c>
      <c r="BT258" s="113">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3">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3">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3">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3">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3">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3">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0</v>
      </c>
      <c r="CA258" s="113">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3">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3">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0</v>
      </c>
      <c r="CD258" s="113">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0</v>
      </c>
      <c r="CE258" s="113">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v>
      </c>
      <c r="CF258" s="113">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0</v>
      </c>
      <c r="CG258" s="113">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0</v>
      </c>
      <c r="CH258" s="112">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4">
        <f t="shared" si="6"/>
        <v>0</v>
      </c>
      <c r="CK258" s="112">
        <f t="shared" si="7"/>
        <v>0</v>
      </c>
    </row>
    <row r="259" spans="2:89" x14ac:dyDescent="0.5">
      <c r="B259" s="132" t="s">
        <v>3</v>
      </c>
      <c r="C259" s="131" t="s">
        <v>21</v>
      </c>
      <c r="D259" s="131" t="s">
        <v>18</v>
      </c>
      <c r="E259" s="127">
        <f>'INPUTS-Incidence'!E259</f>
        <v>0</v>
      </c>
      <c r="F259" s="130">
        <f>'INTERNAL PARAMETERS-1'!M7</f>
        <v>73.784999999999997</v>
      </c>
      <c r="G259" s="114">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v>
      </c>
      <c r="H259" s="113">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v>
      </c>
      <c r="I259" s="113">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v>
      </c>
      <c r="J259" s="113">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3">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3">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3">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0</v>
      </c>
      <c r="N259" s="113">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0</v>
      </c>
      <c r="O259" s="113">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3">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3">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3">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0</v>
      </c>
      <c r="S259" s="113">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v>
      </c>
      <c r="T259" s="113">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0</v>
      </c>
      <c r="U259" s="113">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0</v>
      </c>
      <c r="V259" s="113">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v>
      </c>
      <c r="W259" s="113">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3">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3">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3">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3">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3">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3">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3">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3">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3">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v>
      </c>
      <c r="AG259" s="113">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3">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v>
      </c>
      <c r="AI259" s="113">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0</v>
      </c>
      <c r="AJ259" s="113">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v>
      </c>
      <c r="AK259" s="113">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3">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3">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3">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3">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3">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3">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3">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3">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2">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4">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3">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3">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0</v>
      </c>
      <c r="AX259" s="113">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3">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3">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3">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0</v>
      </c>
      <c r="BB259" s="113">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0</v>
      </c>
      <c r="BC259" s="113">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v>
      </c>
      <c r="BD259" s="113">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0</v>
      </c>
      <c r="BE259" s="113">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0</v>
      </c>
      <c r="BF259" s="113">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3">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0</v>
      </c>
      <c r="BH259" s="113">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0</v>
      </c>
      <c r="BI259" s="113">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3">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0</v>
      </c>
      <c r="BK259" s="113">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v>
      </c>
      <c r="BL259" s="113">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v>
      </c>
      <c r="BM259" s="113">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0</v>
      </c>
      <c r="BN259" s="113">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0</v>
      </c>
      <c r="BO259" s="113">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0</v>
      </c>
      <c r="BP259" s="113">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v>
      </c>
      <c r="BQ259" s="113">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0</v>
      </c>
      <c r="BR259" s="113">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v>
      </c>
      <c r="BS259" s="113">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0</v>
      </c>
      <c r="BT259" s="113">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3">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3">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3">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3">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3">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3">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0</v>
      </c>
      <c r="CA259" s="113">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3">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3">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0</v>
      </c>
      <c r="CD259" s="113">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v>
      </c>
      <c r="CE259" s="113">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v>
      </c>
      <c r="CF259" s="113">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0</v>
      </c>
      <c r="CG259" s="113">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0</v>
      </c>
      <c r="CH259" s="112">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4">
        <f t="shared" si="6"/>
        <v>0</v>
      </c>
      <c r="CK259" s="112">
        <f t="shared" si="7"/>
        <v>0</v>
      </c>
    </row>
    <row r="260" spans="2:89" x14ac:dyDescent="0.5">
      <c r="B260" s="132" t="s">
        <v>3</v>
      </c>
      <c r="C260" s="131" t="s">
        <v>21</v>
      </c>
      <c r="D260" s="131" t="s">
        <v>17</v>
      </c>
      <c r="E260" s="127">
        <f>'INPUTS-Incidence'!E260</f>
        <v>0</v>
      </c>
      <c r="F260" s="130">
        <f>'INTERNAL PARAMETERS-1'!M8</f>
        <v>68.824999999999989</v>
      </c>
      <c r="G260" s="114">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0</v>
      </c>
      <c r="H260" s="113">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v>
      </c>
      <c r="I260" s="113">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0</v>
      </c>
      <c r="J260" s="113">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3">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0</v>
      </c>
      <c r="L260" s="113">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3">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0</v>
      </c>
      <c r="N260" s="113">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0</v>
      </c>
      <c r="O260" s="113">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3">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3">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3">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0</v>
      </c>
      <c r="S260" s="113">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v>
      </c>
      <c r="T260" s="113">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0</v>
      </c>
      <c r="U260" s="113">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0</v>
      </c>
      <c r="V260" s="113">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v>
      </c>
      <c r="W260" s="113">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3">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3">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3">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3">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3">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3">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3">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3">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3">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0</v>
      </c>
      <c r="AG260" s="113">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3">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v>
      </c>
      <c r="AI260" s="113">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0</v>
      </c>
      <c r="AJ260" s="113">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0</v>
      </c>
      <c r="AK260" s="113">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0</v>
      </c>
      <c r="AL260" s="113">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3">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3">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3">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3">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3">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3">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3">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2">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4">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3">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3">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0</v>
      </c>
      <c r="AX260" s="113">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3">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3">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3">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0</v>
      </c>
      <c r="BB260" s="113">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0</v>
      </c>
      <c r="BC260" s="113">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0</v>
      </c>
      <c r="BD260" s="113">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0</v>
      </c>
      <c r="BE260" s="113">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0</v>
      </c>
      <c r="BF260" s="113">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3">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0</v>
      </c>
      <c r="BH260" s="113">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0</v>
      </c>
      <c r="BI260" s="113">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3">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0</v>
      </c>
      <c r="BK260" s="113">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0</v>
      </c>
      <c r="BL260" s="113">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0</v>
      </c>
      <c r="BM260" s="113">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v>
      </c>
      <c r="BN260" s="113">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0</v>
      </c>
      <c r="BO260" s="113">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0</v>
      </c>
      <c r="BP260" s="113">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v>
      </c>
      <c r="BQ260" s="113">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0</v>
      </c>
      <c r="BR260" s="113">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v>
      </c>
      <c r="BS260" s="113">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0</v>
      </c>
      <c r="BT260" s="113">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3">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3">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3">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3">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3">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3">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0</v>
      </c>
      <c r="CA260" s="113">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3">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3">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0</v>
      </c>
      <c r="CD260" s="113">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v>
      </c>
      <c r="CE260" s="113">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v>
      </c>
      <c r="CF260" s="113">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v>
      </c>
      <c r="CG260" s="113">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0</v>
      </c>
      <c r="CH260" s="112">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4">
        <f t="shared" si="6"/>
        <v>0</v>
      </c>
      <c r="CK260" s="112">
        <f t="shared" si="7"/>
        <v>0</v>
      </c>
    </row>
    <row r="261" spans="2:89" x14ac:dyDescent="0.5">
      <c r="B261" s="132" t="s">
        <v>3</v>
      </c>
      <c r="C261" s="131" t="s">
        <v>21</v>
      </c>
      <c r="D261" s="131" t="s">
        <v>16</v>
      </c>
      <c r="E261" s="127">
        <f>'INPUTS-Incidence'!E261</f>
        <v>0</v>
      </c>
      <c r="F261" s="130">
        <f>'INTERNAL PARAMETERS-1'!M9</f>
        <v>63.875</v>
      </c>
      <c r="G261" s="114">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0</v>
      </c>
      <c r="H261" s="113">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0</v>
      </c>
      <c r="I261" s="113">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0</v>
      </c>
      <c r="J261" s="113">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3">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0</v>
      </c>
      <c r="L261" s="113">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3">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0</v>
      </c>
      <c r="N261" s="113">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0</v>
      </c>
      <c r="O261" s="113">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3">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3">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3">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0</v>
      </c>
      <c r="S261" s="113">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v>
      </c>
      <c r="T261" s="113">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0</v>
      </c>
      <c r="U261" s="113">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0</v>
      </c>
      <c r="V261" s="113">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v>
      </c>
      <c r="W261" s="113">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3">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3">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3">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3">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3">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3">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3">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3">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3">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v>
      </c>
      <c r="AG261" s="113">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3">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v>
      </c>
      <c r="AI261" s="113">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v>
      </c>
      <c r="AJ261" s="113">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0</v>
      </c>
      <c r="AK261" s="113">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0</v>
      </c>
      <c r="AL261" s="113">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3">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3">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3">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3">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3">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3">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3">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2">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4">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3">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3">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0</v>
      </c>
      <c r="AX261" s="113">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3">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3">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3">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0</v>
      </c>
      <c r="BB261" s="113">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0</v>
      </c>
      <c r="BC261" s="113">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0</v>
      </c>
      <c r="BD261" s="113">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0</v>
      </c>
      <c r="BE261" s="113">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0</v>
      </c>
      <c r="BF261" s="113">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3">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0</v>
      </c>
      <c r="BH261" s="113">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0</v>
      </c>
      <c r="BI261" s="113">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3">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0</v>
      </c>
      <c r="BK261" s="113">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0</v>
      </c>
      <c r="BL261" s="113">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0</v>
      </c>
      <c r="BM261" s="113">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v>
      </c>
      <c r="BN261" s="113">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0</v>
      </c>
      <c r="BO261" s="113">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v>
      </c>
      <c r="BP261" s="113">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v>
      </c>
      <c r="BQ261" s="113">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0</v>
      </c>
      <c r="BR261" s="113">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v>
      </c>
      <c r="BS261" s="113">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0</v>
      </c>
      <c r="BT261" s="113">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3">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3">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3">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3">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3">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3">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0</v>
      </c>
      <c r="CA261" s="113">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3">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3">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0</v>
      </c>
      <c r="CD261" s="113">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v>
      </c>
      <c r="CE261" s="113">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v>
      </c>
      <c r="CF261" s="113">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v>
      </c>
      <c r="CG261" s="113">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0</v>
      </c>
      <c r="CH261" s="112">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4">
        <f t="shared" ref="CJ261:CJ292" si="8">SUM(G261:AT261)</f>
        <v>0</v>
      </c>
      <c r="CK261" s="112">
        <f t="shared" ref="CK261:CK292" si="9">SUM(AU261:CH261)</f>
        <v>0</v>
      </c>
    </row>
    <row r="262" spans="2:89" x14ac:dyDescent="0.5">
      <c r="B262" s="132" t="s">
        <v>3</v>
      </c>
      <c r="C262" s="131" t="s">
        <v>21</v>
      </c>
      <c r="D262" s="131" t="s">
        <v>15</v>
      </c>
      <c r="E262" s="127">
        <f>'INPUTS-Incidence'!E262</f>
        <v>0</v>
      </c>
      <c r="F262" s="130">
        <f>'INTERNAL PARAMETERS-1'!M10</f>
        <v>58.935000000000002</v>
      </c>
      <c r="G262" s="114">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0</v>
      </c>
      <c r="H262" s="113">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0</v>
      </c>
      <c r="I262" s="113">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0</v>
      </c>
      <c r="J262" s="113">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3">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0</v>
      </c>
      <c r="L262" s="113">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3">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0</v>
      </c>
      <c r="N262" s="113">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0</v>
      </c>
      <c r="O262" s="113">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3">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3">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3">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0</v>
      </c>
      <c r="S262" s="113">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v>
      </c>
      <c r="T262" s="113">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0</v>
      </c>
      <c r="U262" s="113">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0</v>
      </c>
      <c r="V262" s="113">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v>
      </c>
      <c r="W262" s="113">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3">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3">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3">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3">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3">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3">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3">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3">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3">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0</v>
      </c>
      <c r="AG262" s="113">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3">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3">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0</v>
      </c>
      <c r="AJ262" s="113">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0</v>
      </c>
      <c r="AK262" s="113">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0</v>
      </c>
      <c r="AL262" s="113">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3">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3">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3">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3">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3">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3">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3">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2">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4">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3">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3">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0</v>
      </c>
      <c r="AX262" s="113">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3">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3">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3">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0</v>
      </c>
      <c r="BB262" s="113">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0</v>
      </c>
      <c r="BC262" s="113">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0</v>
      </c>
      <c r="BD262" s="113">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0</v>
      </c>
      <c r="BE262" s="113">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0</v>
      </c>
      <c r="BF262" s="113">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3">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0</v>
      </c>
      <c r="BH262" s="113">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0</v>
      </c>
      <c r="BI262" s="113">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3">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v>
      </c>
      <c r="BK262" s="113">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0</v>
      </c>
      <c r="BL262" s="113">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0</v>
      </c>
      <c r="BM262" s="113">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v>
      </c>
      <c r="BN262" s="113">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v>
      </c>
      <c r="BO262" s="113">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v>
      </c>
      <c r="BP262" s="113">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v>
      </c>
      <c r="BQ262" s="113">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0</v>
      </c>
      <c r="BR262" s="113">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v>
      </c>
      <c r="BS262" s="113">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0</v>
      </c>
      <c r="BT262" s="113">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3">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3">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3">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3">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3">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3">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0</v>
      </c>
      <c r="CA262" s="113">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3">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3">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0</v>
      </c>
      <c r="CD262" s="113">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v>
      </c>
      <c r="CE262" s="113">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v>
      </c>
      <c r="CF262" s="113">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0</v>
      </c>
      <c r="CG262" s="113">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2">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4">
        <f t="shared" si="8"/>
        <v>0</v>
      </c>
      <c r="CK262" s="112">
        <f t="shared" si="9"/>
        <v>0</v>
      </c>
    </row>
    <row r="263" spans="2:89" x14ac:dyDescent="0.5">
      <c r="B263" s="132" t="s">
        <v>3</v>
      </c>
      <c r="C263" s="131" t="s">
        <v>21</v>
      </c>
      <c r="D263" s="131" t="s">
        <v>14</v>
      </c>
      <c r="E263" s="127">
        <f>'INPUTS-Incidence'!E263</f>
        <v>0</v>
      </c>
      <c r="F263" s="130">
        <f>'INTERNAL PARAMETERS-1'!M11</f>
        <v>53.995000000000005</v>
      </c>
      <c r="G263" s="114">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0</v>
      </c>
      <c r="H263" s="113">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0</v>
      </c>
      <c r="I263" s="113">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0</v>
      </c>
      <c r="J263" s="113">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3">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0</v>
      </c>
      <c r="L263" s="113">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0</v>
      </c>
      <c r="M263" s="113">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0</v>
      </c>
      <c r="N263" s="113">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0</v>
      </c>
      <c r="O263" s="113">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3">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3">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3">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0</v>
      </c>
      <c r="S263" s="113">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v>
      </c>
      <c r="T263" s="113">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0</v>
      </c>
      <c r="U263" s="113">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0</v>
      </c>
      <c r="V263" s="113">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v>
      </c>
      <c r="W263" s="113">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3">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3">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3">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3">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3">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3">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3">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3">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3">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0</v>
      </c>
      <c r="AG263" s="113">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3">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v>
      </c>
      <c r="AI263" s="113">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0</v>
      </c>
      <c r="AJ263" s="113">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0</v>
      </c>
      <c r="AK263" s="113">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0</v>
      </c>
      <c r="AL263" s="113">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3">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3">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3">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3">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3">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3">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3">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2">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4">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3">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3">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0</v>
      </c>
      <c r="AX263" s="113">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3">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3">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3">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0</v>
      </c>
      <c r="BB263" s="113">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0</v>
      </c>
      <c r="BC263" s="113">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0</v>
      </c>
      <c r="BD263" s="113">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0</v>
      </c>
      <c r="BE263" s="113">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0</v>
      </c>
      <c r="BF263" s="113">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3">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0</v>
      </c>
      <c r="BH263" s="113">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0</v>
      </c>
      <c r="BI263" s="113">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3">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v>
      </c>
      <c r="BK263" s="113">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0</v>
      </c>
      <c r="BL263" s="113">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0</v>
      </c>
      <c r="BM263" s="113">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v>
      </c>
      <c r="BN263" s="113">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0</v>
      </c>
      <c r="BO263" s="113">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v>
      </c>
      <c r="BP263" s="113">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v>
      </c>
      <c r="BQ263" s="113">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0</v>
      </c>
      <c r="BR263" s="113">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v>
      </c>
      <c r="BS263" s="113">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0</v>
      </c>
      <c r="BT263" s="113">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3">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3">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3">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3">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3">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3">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0</v>
      </c>
      <c r="CA263" s="113">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3">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3">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0</v>
      </c>
      <c r="CD263" s="113">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v>
      </c>
      <c r="CE263" s="113">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v>
      </c>
      <c r="CF263" s="113">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v>
      </c>
      <c r="CG263" s="113">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0</v>
      </c>
      <c r="CH263" s="112">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4">
        <f t="shared" si="8"/>
        <v>0</v>
      </c>
      <c r="CK263" s="112">
        <f t="shared" si="9"/>
        <v>0</v>
      </c>
    </row>
    <row r="264" spans="2:89" x14ac:dyDescent="0.5">
      <c r="B264" s="132" t="s">
        <v>3</v>
      </c>
      <c r="C264" s="131" t="s">
        <v>21</v>
      </c>
      <c r="D264" s="131" t="s">
        <v>13</v>
      </c>
      <c r="E264" s="127">
        <f>'INPUTS-Incidence'!E264</f>
        <v>0</v>
      </c>
      <c r="F264" s="130">
        <f>'INTERNAL PARAMETERS-1'!M12</f>
        <v>49.09</v>
      </c>
      <c r="G264" s="114">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0</v>
      </c>
      <c r="H264" s="113">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0</v>
      </c>
      <c r="I264" s="113">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0</v>
      </c>
      <c r="J264" s="113">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3">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0</v>
      </c>
      <c r="L264" s="113">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3">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0</v>
      </c>
      <c r="N264" s="113">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0</v>
      </c>
      <c r="O264" s="113">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3">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3">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3">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0</v>
      </c>
      <c r="S264" s="113">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v>
      </c>
      <c r="T264" s="113">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0</v>
      </c>
      <c r="U264" s="113">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0</v>
      </c>
      <c r="V264" s="113">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v>
      </c>
      <c r="W264" s="113">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3">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3">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3">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3">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3">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3">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3">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3">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3">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0</v>
      </c>
      <c r="AG264" s="113">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3">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v>
      </c>
      <c r="AI264" s="113">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0</v>
      </c>
      <c r="AJ264" s="113">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0</v>
      </c>
      <c r="AK264" s="113">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0</v>
      </c>
      <c r="AL264" s="113">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3">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3">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3">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3">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3">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3">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3">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2">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4">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3">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3">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0</v>
      </c>
      <c r="AX264" s="113">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3">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3">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3">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0</v>
      </c>
      <c r="BB264" s="113">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0</v>
      </c>
      <c r="BC264" s="113">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0</v>
      </c>
      <c r="BD264" s="113">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0</v>
      </c>
      <c r="BE264" s="113">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0</v>
      </c>
      <c r="BF264" s="113">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3">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0</v>
      </c>
      <c r="BH264" s="113">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0</v>
      </c>
      <c r="BI264" s="113">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3">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v>
      </c>
      <c r="BK264" s="113">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0</v>
      </c>
      <c r="BL264" s="113">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0</v>
      </c>
      <c r="BM264" s="113">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v>
      </c>
      <c r="BN264" s="113">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0</v>
      </c>
      <c r="BO264" s="113">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v>
      </c>
      <c r="BP264" s="113">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v>
      </c>
      <c r="BQ264" s="113">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0</v>
      </c>
      <c r="BR264" s="113">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v>
      </c>
      <c r="BS264" s="113">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0</v>
      </c>
      <c r="BT264" s="113">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3">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3">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3">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3">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3">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3">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0</v>
      </c>
      <c r="CA264" s="113">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3">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3">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0</v>
      </c>
      <c r="CD264" s="113">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v>
      </c>
      <c r="CE264" s="113">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v>
      </c>
      <c r="CF264" s="113">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0</v>
      </c>
      <c r="CG264" s="113">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2">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4">
        <f t="shared" si="8"/>
        <v>0</v>
      </c>
      <c r="CK264" s="112">
        <f t="shared" si="9"/>
        <v>0</v>
      </c>
    </row>
    <row r="265" spans="2:89" x14ac:dyDescent="0.5">
      <c r="B265" s="132" t="s">
        <v>3</v>
      </c>
      <c r="C265" s="131" t="s">
        <v>21</v>
      </c>
      <c r="D265" s="131" t="s">
        <v>12</v>
      </c>
      <c r="E265" s="127">
        <f>'INPUTS-Incidence'!E265</f>
        <v>0</v>
      </c>
      <c r="F265" s="130">
        <f>'INTERNAL PARAMETERS-1'!M13</f>
        <v>44.225000000000001</v>
      </c>
      <c r="G265" s="114">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0</v>
      </c>
      <c r="H265" s="113">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0</v>
      </c>
      <c r="I265" s="113">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0</v>
      </c>
      <c r="J265" s="113">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3">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0</v>
      </c>
      <c r="L265" s="113">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3">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0</v>
      </c>
      <c r="N265" s="113">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0</v>
      </c>
      <c r="O265" s="113">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3">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3">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3">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0</v>
      </c>
      <c r="S265" s="113">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v>
      </c>
      <c r="T265" s="113">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0</v>
      </c>
      <c r="U265" s="113">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0</v>
      </c>
      <c r="V265" s="113">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v>
      </c>
      <c r="W265" s="113">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3">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3">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3">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3">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3">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3">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3">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3">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3">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0</v>
      </c>
      <c r="AG265" s="113">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3">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v>
      </c>
      <c r="AI265" s="113">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v>
      </c>
      <c r="AJ265" s="113">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0</v>
      </c>
      <c r="AK265" s="113">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3">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3">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3">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3">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3">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3">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3">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3">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2">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4">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3">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3">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0</v>
      </c>
      <c r="AX265" s="113">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3">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3">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3">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0</v>
      </c>
      <c r="BB265" s="113">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0</v>
      </c>
      <c r="BC265" s="113">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0</v>
      </c>
      <c r="BD265" s="113">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0</v>
      </c>
      <c r="BE265" s="113">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0</v>
      </c>
      <c r="BF265" s="113">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3">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0</v>
      </c>
      <c r="BH265" s="113">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0</v>
      </c>
      <c r="BI265" s="113">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3">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0</v>
      </c>
      <c r="BK265" s="113">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0</v>
      </c>
      <c r="BL265" s="113">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0</v>
      </c>
      <c r="BM265" s="113">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0</v>
      </c>
      <c r="BN265" s="113">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0</v>
      </c>
      <c r="BO265" s="113">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v>
      </c>
      <c r="BP265" s="113">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v>
      </c>
      <c r="BQ265" s="113">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0</v>
      </c>
      <c r="BR265" s="113">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v>
      </c>
      <c r="BS265" s="113">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0</v>
      </c>
      <c r="BT265" s="113">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3">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3">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3">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3">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3">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3">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0</v>
      </c>
      <c r="CA265" s="113">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3">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3">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0</v>
      </c>
      <c r="CD265" s="113">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v>
      </c>
      <c r="CE265" s="113">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v>
      </c>
      <c r="CF265" s="113">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v>
      </c>
      <c r="CG265" s="113">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2">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4">
        <f t="shared" si="8"/>
        <v>0</v>
      </c>
      <c r="CK265" s="112">
        <f t="shared" si="9"/>
        <v>0</v>
      </c>
    </row>
    <row r="266" spans="2:89" x14ac:dyDescent="0.5">
      <c r="B266" s="132" t="s">
        <v>3</v>
      </c>
      <c r="C266" s="131" t="s">
        <v>21</v>
      </c>
      <c r="D266" s="131" t="s">
        <v>11</v>
      </c>
      <c r="E266" s="127">
        <f>'INPUTS-Incidence'!E266</f>
        <v>0</v>
      </c>
      <c r="F266" s="130">
        <f>'INTERNAL PARAMETERS-1'!M14</f>
        <v>39.424999999999997</v>
      </c>
      <c r="G266" s="114">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0</v>
      </c>
      <c r="H266" s="113">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v>
      </c>
      <c r="I266" s="113">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v>
      </c>
      <c r="J266" s="113">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3">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0</v>
      </c>
      <c r="L266" s="113">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3">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0</v>
      </c>
      <c r="N266" s="113">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0</v>
      </c>
      <c r="O266" s="113">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3">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3">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3">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0</v>
      </c>
      <c r="S266" s="113">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v>
      </c>
      <c r="T266" s="113">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0</v>
      </c>
      <c r="U266" s="113">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0</v>
      </c>
      <c r="V266" s="113">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v>
      </c>
      <c r="W266" s="113">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3">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3">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3">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3">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3">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3">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3">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3">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3">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0</v>
      </c>
      <c r="AG266" s="113">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3">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v>
      </c>
      <c r="AI266" s="113">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v>
      </c>
      <c r="AJ266" s="113">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0</v>
      </c>
      <c r="AK266" s="113">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0</v>
      </c>
      <c r="AL266" s="113">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3">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3">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3">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3">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3">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3">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3">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2">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4">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3">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3">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0</v>
      </c>
      <c r="AX266" s="113">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3">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3">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3">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0</v>
      </c>
      <c r="BB266" s="113">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0</v>
      </c>
      <c r="BC266" s="113">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0</v>
      </c>
      <c r="BD266" s="113">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0</v>
      </c>
      <c r="BE266" s="113">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0</v>
      </c>
      <c r="BF266" s="113">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3">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0</v>
      </c>
      <c r="BH266" s="113">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0</v>
      </c>
      <c r="BI266" s="113">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3">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v>
      </c>
      <c r="BK266" s="113">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0</v>
      </c>
      <c r="BL266" s="113">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0</v>
      </c>
      <c r="BM266" s="113">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0</v>
      </c>
      <c r="BN266" s="113">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0</v>
      </c>
      <c r="BO266" s="113">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v>
      </c>
      <c r="BP266" s="113">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v>
      </c>
      <c r="BQ266" s="113">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0</v>
      </c>
      <c r="BR266" s="113">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v>
      </c>
      <c r="BS266" s="113">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0</v>
      </c>
      <c r="BT266" s="113">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3">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3">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3">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3">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3">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3">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0</v>
      </c>
      <c r="CA266" s="113">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3">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3">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0</v>
      </c>
      <c r="CD266" s="113">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v>
      </c>
      <c r="CE266" s="113">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v>
      </c>
      <c r="CF266" s="113">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0</v>
      </c>
      <c r="CG266" s="113">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2">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4">
        <f t="shared" si="8"/>
        <v>0</v>
      </c>
      <c r="CK266" s="112">
        <f t="shared" si="9"/>
        <v>0</v>
      </c>
    </row>
    <row r="267" spans="2:89" x14ac:dyDescent="0.5">
      <c r="B267" s="132" t="s">
        <v>3</v>
      </c>
      <c r="C267" s="131" t="s">
        <v>21</v>
      </c>
      <c r="D267" s="131" t="s">
        <v>10</v>
      </c>
      <c r="E267" s="127">
        <f>'INPUTS-Incidence'!E267</f>
        <v>0</v>
      </c>
      <c r="F267" s="130">
        <f>'INTERNAL PARAMETERS-1'!M15</f>
        <v>34.72</v>
      </c>
      <c r="G267" s="114">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0</v>
      </c>
      <c r="H267" s="113">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v>
      </c>
      <c r="I267" s="113">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v>
      </c>
      <c r="J267" s="113">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3">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3">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3">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0</v>
      </c>
      <c r="N267" s="113">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v>
      </c>
      <c r="O267" s="113">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3">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3">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3">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0</v>
      </c>
      <c r="S267" s="113">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0</v>
      </c>
      <c r="T267" s="113">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0</v>
      </c>
      <c r="U267" s="113">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0</v>
      </c>
      <c r="V267" s="113">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0</v>
      </c>
      <c r="W267" s="113">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3">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3">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3">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3">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3">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3">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3">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3">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3">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0</v>
      </c>
      <c r="AG267" s="113">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3">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3">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v>
      </c>
      <c r="AJ267" s="113">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0</v>
      </c>
      <c r="AK267" s="113">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3">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3">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3">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3">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3">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3">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3">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3">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2">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4">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3">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3">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0</v>
      </c>
      <c r="AX267" s="113">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3">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3">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3">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0</v>
      </c>
      <c r="BB267" s="113">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0</v>
      </c>
      <c r="BC267" s="113">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0</v>
      </c>
      <c r="BD267" s="113">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0</v>
      </c>
      <c r="BE267" s="113">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0</v>
      </c>
      <c r="BF267" s="113">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3">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0</v>
      </c>
      <c r="BH267" s="113">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0</v>
      </c>
      <c r="BI267" s="113">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3">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v>
      </c>
      <c r="BK267" s="113">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v>
      </c>
      <c r="BL267" s="113">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0</v>
      </c>
      <c r="BM267" s="113">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0</v>
      </c>
      <c r="BN267" s="113">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v>
      </c>
      <c r="BO267" s="113">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v>
      </c>
      <c r="BP267" s="113">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v>
      </c>
      <c r="BQ267" s="113">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0</v>
      </c>
      <c r="BR267" s="113">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v>
      </c>
      <c r="BS267" s="113">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0</v>
      </c>
      <c r="BT267" s="113">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3">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3">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3">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3">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3">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3">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0</v>
      </c>
      <c r="CA267" s="113">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3">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3">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0</v>
      </c>
      <c r="CD267" s="113">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0</v>
      </c>
      <c r="CE267" s="113">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v>
      </c>
      <c r="CF267" s="113">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v>
      </c>
      <c r="CG267" s="113">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2">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4">
        <f t="shared" si="8"/>
        <v>0</v>
      </c>
      <c r="CK267" s="112">
        <f t="shared" si="9"/>
        <v>0</v>
      </c>
    </row>
    <row r="268" spans="2:89" x14ac:dyDescent="0.5">
      <c r="B268" s="132" t="s">
        <v>3</v>
      </c>
      <c r="C268" s="131" t="s">
        <v>21</v>
      </c>
      <c r="D268" s="131" t="s">
        <v>9</v>
      </c>
      <c r="E268" s="127">
        <f>'INPUTS-Incidence'!E268</f>
        <v>0</v>
      </c>
      <c r="F268" s="130">
        <f>'INTERNAL PARAMETERS-1'!M16</f>
        <v>30.094999999999999</v>
      </c>
      <c r="G268" s="114">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0</v>
      </c>
      <c r="H268" s="113">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v>
      </c>
      <c r="I268" s="113">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v>
      </c>
      <c r="J268" s="113">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3">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3">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3">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0</v>
      </c>
      <c r="N268" s="113">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v>
      </c>
      <c r="O268" s="113">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3">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3">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3">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0</v>
      </c>
      <c r="S268" s="113">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0</v>
      </c>
      <c r="T268" s="113">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0</v>
      </c>
      <c r="U268" s="113">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0</v>
      </c>
      <c r="V268" s="113">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0</v>
      </c>
      <c r="W268" s="113">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3">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3">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3">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3">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3">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3">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3">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3">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3">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0</v>
      </c>
      <c r="AG268" s="113">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3">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v>
      </c>
      <c r="AI268" s="113">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v>
      </c>
      <c r="AJ268" s="113">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0</v>
      </c>
      <c r="AK268" s="113">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3">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3">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3">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3">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3">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3">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3">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3">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2">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4">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3">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3">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0</v>
      </c>
      <c r="AX268" s="113">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3">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3">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3">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0</v>
      </c>
      <c r="BB268" s="113">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0</v>
      </c>
      <c r="BC268" s="113">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0</v>
      </c>
      <c r="BD268" s="113">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v>
      </c>
      <c r="BE268" s="113">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0</v>
      </c>
      <c r="BF268" s="113">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3">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0</v>
      </c>
      <c r="BH268" s="113">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0</v>
      </c>
      <c r="BI268" s="113">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3">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v>
      </c>
      <c r="BK268" s="113">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v>
      </c>
      <c r="BL268" s="113">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0</v>
      </c>
      <c r="BM268" s="113">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v>
      </c>
      <c r="BN268" s="113">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v>
      </c>
      <c r="BO268" s="113">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v>
      </c>
      <c r="BP268" s="113">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0</v>
      </c>
      <c r="BQ268" s="113">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0</v>
      </c>
      <c r="BR268" s="113">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v>
      </c>
      <c r="BS268" s="113">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0</v>
      </c>
      <c r="BT268" s="113">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3">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3">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3">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3">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3">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3">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0</v>
      </c>
      <c r="CA268" s="113">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3">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3">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0</v>
      </c>
      <c r="CD268" s="113">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0</v>
      </c>
      <c r="CE268" s="113">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v>
      </c>
      <c r="CF268" s="113">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0</v>
      </c>
      <c r="CG268" s="113">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0</v>
      </c>
      <c r="CH268" s="112">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4">
        <f t="shared" si="8"/>
        <v>0</v>
      </c>
      <c r="CK268" s="112">
        <f t="shared" si="9"/>
        <v>0</v>
      </c>
    </row>
    <row r="269" spans="2:89" x14ac:dyDescent="0.5">
      <c r="B269" s="132" t="s">
        <v>3</v>
      </c>
      <c r="C269" s="131" t="s">
        <v>21</v>
      </c>
      <c r="D269" s="131" t="s">
        <v>8</v>
      </c>
      <c r="E269" s="127">
        <f>'INPUTS-Incidence'!E269</f>
        <v>0</v>
      </c>
      <c r="F269" s="130">
        <f>'INTERNAL PARAMETERS-1'!M17</f>
        <v>25.55</v>
      </c>
      <c r="G269" s="114">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v>
      </c>
      <c r="H269" s="113">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v>
      </c>
      <c r="I269" s="113">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v>
      </c>
      <c r="J269" s="113">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3">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0</v>
      </c>
      <c r="L269" s="113">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3">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0</v>
      </c>
      <c r="N269" s="113">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v>
      </c>
      <c r="O269" s="113">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3">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3">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3">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v>
      </c>
      <c r="S269" s="113">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0</v>
      </c>
      <c r="T269" s="113">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0</v>
      </c>
      <c r="U269" s="113">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0</v>
      </c>
      <c r="V269" s="113">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0</v>
      </c>
      <c r="W269" s="113">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3">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3">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3">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3">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3">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3">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3">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3">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3">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v>
      </c>
      <c r="AG269" s="113">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3">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3">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v>
      </c>
      <c r="AJ269" s="113">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0</v>
      </c>
      <c r="AK269" s="113">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3">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3">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3">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3">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3">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3">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3">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3">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2">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4">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3">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3">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0</v>
      </c>
      <c r="AX269" s="113">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3">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3">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3">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0</v>
      </c>
      <c r="BB269" s="113">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v>
      </c>
      <c r="BC269" s="113">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0</v>
      </c>
      <c r="BD269" s="113">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v>
      </c>
      <c r="BE269" s="113">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0</v>
      </c>
      <c r="BF269" s="113">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3">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v>
      </c>
      <c r="BH269" s="113">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0</v>
      </c>
      <c r="BI269" s="113">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3">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v>
      </c>
      <c r="BK269" s="113">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v>
      </c>
      <c r="BL269" s="113">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0</v>
      </c>
      <c r="BM269" s="113">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v>
      </c>
      <c r="BN269" s="113">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v>
      </c>
      <c r="BO269" s="113">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v>
      </c>
      <c r="BP269" s="113">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0</v>
      </c>
      <c r="BQ269" s="113">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0</v>
      </c>
      <c r="BR269" s="113">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0</v>
      </c>
      <c r="BS269" s="113">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0</v>
      </c>
      <c r="BT269" s="113">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3">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3">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3">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3">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3">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3">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0</v>
      </c>
      <c r="CA269" s="113">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3">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3">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0</v>
      </c>
      <c r="CD269" s="113">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0</v>
      </c>
      <c r="CE269" s="113">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0</v>
      </c>
      <c r="CF269" s="113">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3">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2">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4">
        <f t="shared" si="8"/>
        <v>0</v>
      </c>
      <c r="CK269" s="112">
        <f t="shared" si="9"/>
        <v>0</v>
      </c>
    </row>
    <row r="270" spans="2:89" x14ac:dyDescent="0.5">
      <c r="B270" s="132" t="s">
        <v>3</v>
      </c>
      <c r="C270" s="131" t="s">
        <v>21</v>
      </c>
      <c r="D270" s="131" t="s">
        <v>7</v>
      </c>
      <c r="E270" s="127">
        <f>'INPUTS-Incidence'!E270</f>
        <v>0</v>
      </c>
      <c r="F270" s="130">
        <f>'INTERNAL PARAMETERS-1'!M18</f>
        <v>21.115000000000002</v>
      </c>
      <c r="G270" s="114">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v>
      </c>
      <c r="H270" s="113">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v>
      </c>
      <c r="I270" s="113">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v>
      </c>
      <c r="J270" s="113">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3">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v>
      </c>
      <c r="L270" s="113">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3">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0</v>
      </c>
      <c r="N270" s="113">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v>
      </c>
      <c r="O270" s="113">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3">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3">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3">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v>
      </c>
      <c r="S270" s="113">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0</v>
      </c>
      <c r="T270" s="113">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0</v>
      </c>
      <c r="U270" s="113">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v>
      </c>
      <c r="V270" s="113">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0</v>
      </c>
      <c r="W270" s="113">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3">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3">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3">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3">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3">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3">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3">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3">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3">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v>
      </c>
      <c r="AG270" s="113">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3">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3">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v>
      </c>
      <c r="AJ270" s="113">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v>
      </c>
      <c r="AK270" s="113">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0</v>
      </c>
      <c r="AL270" s="113">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3">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3">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3">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3">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3">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3">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3">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2">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4">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3">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3">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0</v>
      </c>
      <c r="AX270" s="113">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3">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3">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3">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0</v>
      </c>
      <c r="BB270" s="113">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v>
      </c>
      <c r="BC270" s="113">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0</v>
      </c>
      <c r="BD270" s="113">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v>
      </c>
      <c r="BE270" s="113">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0</v>
      </c>
      <c r="BF270" s="113">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3">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v>
      </c>
      <c r="BH270" s="113">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0</v>
      </c>
      <c r="BI270" s="113">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3">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v>
      </c>
      <c r="BK270" s="113">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v>
      </c>
      <c r="BL270" s="113">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v>
      </c>
      <c r="BM270" s="113">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v>
      </c>
      <c r="BN270" s="113">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v>
      </c>
      <c r="BO270" s="113">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v>
      </c>
      <c r="BP270" s="113">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0</v>
      </c>
      <c r="BQ270" s="113">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v>
      </c>
      <c r="BR270" s="113">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0</v>
      </c>
      <c r="BS270" s="113">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0</v>
      </c>
      <c r="BT270" s="113">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3">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3">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3">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3">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3">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3">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0</v>
      </c>
      <c r="CA270" s="113">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3">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3">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0</v>
      </c>
      <c r="CD270" s="113">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0</v>
      </c>
      <c r="CE270" s="113">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0</v>
      </c>
      <c r="CF270" s="113">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0</v>
      </c>
      <c r="CG270" s="113">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0</v>
      </c>
      <c r="CH270" s="112">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4">
        <f t="shared" si="8"/>
        <v>0</v>
      </c>
      <c r="CK270" s="112">
        <f t="shared" si="9"/>
        <v>0</v>
      </c>
    </row>
    <row r="271" spans="2:89" x14ac:dyDescent="0.5">
      <c r="B271" s="129" t="s">
        <v>3</v>
      </c>
      <c r="C271" s="128" t="s">
        <v>21</v>
      </c>
      <c r="D271" s="128" t="s">
        <v>6</v>
      </c>
      <c r="E271" s="127">
        <f>'INPUTS-Incidence'!E271</f>
        <v>0</v>
      </c>
      <c r="F271" s="130">
        <f>'INTERNAL PARAMETERS-1'!M19</f>
        <v>16.865000000000002</v>
      </c>
      <c r="G271" s="114">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v>
      </c>
      <c r="H271" s="113">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0</v>
      </c>
      <c r="I271" s="113">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v>
      </c>
      <c r="J271" s="113">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3">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3">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3">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0</v>
      </c>
      <c r="N271" s="113">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v>
      </c>
      <c r="O271" s="113">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3">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3">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3">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3">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0</v>
      </c>
      <c r="T271" s="113">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0</v>
      </c>
      <c r="U271" s="113">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v>
      </c>
      <c r="V271" s="113">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0</v>
      </c>
      <c r="W271" s="113">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3">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3">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3">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3">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3">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3">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3">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3">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3">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3">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3">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3">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0</v>
      </c>
      <c r="AJ271" s="113">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v>
      </c>
      <c r="AK271" s="113">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3">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3">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3">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3">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3">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3">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3">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3">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2">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4">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3">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3">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0</v>
      </c>
      <c r="AX271" s="113">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3">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3">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3">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0</v>
      </c>
      <c r="BB271" s="113">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v>
      </c>
      <c r="BC271" s="113">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0</v>
      </c>
      <c r="BD271" s="113">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v>
      </c>
      <c r="BE271" s="113">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v>
      </c>
      <c r="BF271" s="113">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3">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v>
      </c>
      <c r="BH271" s="113">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0</v>
      </c>
      <c r="BI271" s="113">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3">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v>
      </c>
      <c r="BK271" s="113">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v>
      </c>
      <c r="BL271" s="113">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v>
      </c>
      <c r="BM271" s="113">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v>
      </c>
      <c r="BN271" s="113">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v>
      </c>
      <c r="BO271" s="113">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v>
      </c>
      <c r="BP271" s="113">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0</v>
      </c>
      <c r="BQ271" s="113">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v>
      </c>
      <c r="BR271" s="113">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0</v>
      </c>
      <c r="BS271" s="113">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0</v>
      </c>
      <c r="BT271" s="113">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3">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3">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3">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3">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3">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3">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0</v>
      </c>
      <c r="CA271" s="113">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3">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3">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0</v>
      </c>
      <c r="CD271" s="113">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0</v>
      </c>
      <c r="CE271" s="113">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0</v>
      </c>
      <c r="CF271" s="113">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0</v>
      </c>
      <c r="CG271" s="113">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0</v>
      </c>
      <c r="CH271" s="112">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4">
        <f t="shared" si="8"/>
        <v>0</v>
      </c>
      <c r="CK271" s="112">
        <f t="shared" si="9"/>
        <v>0</v>
      </c>
    </row>
    <row r="272" spans="2:89" x14ac:dyDescent="0.5">
      <c r="B272" s="129" t="s">
        <v>3</v>
      </c>
      <c r="C272" s="128" t="s">
        <v>21</v>
      </c>
      <c r="D272" s="128" t="s">
        <v>5</v>
      </c>
      <c r="E272" s="127">
        <f>'INPUTS-Incidence'!E272</f>
        <v>0</v>
      </c>
      <c r="F272" s="130">
        <f>'INTERNAL PARAMETERS-1'!M20</f>
        <v>12.89</v>
      </c>
      <c r="G272" s="114">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0</v>
      </c>
      <c r="H272" s="113">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0</v>
      </c>
      <c r="I272" s="113">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0</v>
      </c>
      <c r="J272" s="113">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3">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3">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3">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0</v>
      </c>
      <c r="N272" s="113">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0</v>
      </c>
      <c r="O272" s="113">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3">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3">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3">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3">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0</v>
      </c>
      <c r="T272" s="113">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v>
      </c>
      <c r="U272" s="113">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v>
      </c>
      <c r="V272" s="113">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0</v>
      </c>
      <c r="W272" s="113">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3">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3">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3">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3">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3">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3">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3">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3">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3">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3">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3">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3">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0</v>
      </c>
      <c r="AJ272" s="113">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v>
      </c>
      <c r="AK272" s="113">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3">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3">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3">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3">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3">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3">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3">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3">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2">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4">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3">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3">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0</v>
      </c>
      <c r="AX272" s="113">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3">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3">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3">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0</v>
      </c>
      <c r="BB272" s="113">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v>
      </c>
      <c r="BC272" s="113">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v>
      </c>
      <c r="BD272" s="113">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v>
      </c>
      <c r="BE272" s="113">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v>
      </c>
      <c r="BF272" s="113">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3">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v>
      </c>
      <c r="BH272" s="113">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0</v>
      </c>
      <c r="BI272" s="113">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3">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v>
      </c>
      <c r="BK272" s="113">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v>
      </c>
      <c r="BL272" s="113">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v>
      </c>
      <c r="BM272" s="113">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v>
      </c>
      <c r="BN272" s="113">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v>
      </c>
      <c r="BO272" s="113">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0</v>
      </c>
      <c r="BP272" s="113">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0</v>
      </c>
      <c r="BQ272" s="113">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v>
      </c>
      <c r="BR272" s="113">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0</v>
      </c>
      <c r="BS272" s="113">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0</v>
      </c>
      <c r="BT272" s="113">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3">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3">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3">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3">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3">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3">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0</v>
      </c>
      <c r="CA272" s="113">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3">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3">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0</v>
      </c>
      <c r="CD272" s="113">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0</v>
      </c>
      <c r="CE272" s="113">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0</v>
      </c>
      <c r="CF272" s="113">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3">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0</v>
      </c>
      <c r="CH272" s="112">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4">
        <f t="shared" si="8"/>
        <v>0</v>
      </c>
      <c r="CK272" s="112">
        <f t="shared" si="9"/>
        <v>0</v>
      </c>
    </row>
    <row r="273" spans="2:89" x14ac:dyDescent="0.5">
      <c r="B273" s="129" t="s">
        <v>3</v>
      </c>
      <c r="C273" s="128" t="s">
        <v>21</v>
      </c>
      <c r="D273" s="128" t="s">
        <v>4</v>
      </c>
      <c r="E273" s="127">
        <f>'INPUTS-Incidence'!E273</f>
        <v>0</v>
      </c>
      <c r="F273" s="130">
        <f>'INTERNAL PARAMETERS-1'!M21</f>
        <v>9.3150000000000013</v>
      </c>
      <c r="G273" s="114">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0</v>
      </c>
      <c r="H273" s="113">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v>
      </c>
      <c r="I273" s="113">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0</v>
      </c>
      <c r="J273" s="113">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3">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3">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3">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0</v>
      </c>
      <c r="N273" s="113">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0</v>
      </c>
      <c r="O273" s="113">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3">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3">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3">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0</v>
      </c>
      <c r="S273" s="113">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v>
      </c>
      <c r="T273" s="113">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v>
      </c>
      <c r="U273" s="113">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0</v>
      </c>
      <c r="V273" s="113">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v>
      </c>
      <c r="W273" s="113">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3">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3">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3">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3">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3">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3">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3">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3">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3">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3">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3">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3">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0</v>
      </c>
      <c r="AJ273" s="113">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0</v>
      </c>
      <c r="AK273" s="113">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v>
      </c>
      <c r="AL273" s="113">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3">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3">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3">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3">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3">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3">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3">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2">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4">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3">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3">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v>
      </c>
      <c r="AX273" s="113">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3">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3">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3">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0</v>
      </c>
      <c r="BB273" s="113">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v>
      </c>
      <c r="BC273" s="113">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v>
      </c>
      <c r="BD273" s="113">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v>
      </c>
      <c r="BE273" s="113">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v>
      </c>
      <c r="BF273" s="113">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3">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v>
      </c>
      <c r="BH273" s="113">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0</v>
      </c>
      <c r="BI273" s="113">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3">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0</v>
      </c>
      <c r="BK273" s="113">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0</v>
      </c>
      <c r="BL273" s="113">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v>
      </c>
      <c r="BM273" s="113">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v>
      </c>
      <c r="BN273" s="113">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0</v>
      </c>
      <c r="BO273" s="113">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0</v>
      </c>
      <c r="BP273" s="113">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0</v>
      </c>
      <c r="BQ273" s="113">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v>
      </c>
      <c r="BR273" s="113">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0</v>
      </c>
      <c r="BS273" s="113">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0</v>
      </c>
      <c r="BT273" s="113">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3">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3">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3">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3">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3">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3">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0</v>
      </c>
      <c r="CA273" s="113">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3">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3">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0</v>
      </c>
      <c r="CD273" s="113">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0</v>
      </c>
      <c r="CE273" s="113">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0</v>
      </c>
      <c r="CF273" s="113">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3">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0</v>
      </c>
      <c r="CH273" s="112">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4">
        <f t="shared" si="8"/>
        <v>0</v>
      </c>
      <c r="CK273" s="112">
        <f t="shared" si="9"/>
        <v>0</v>
      </c>
    </row>
    <row r="274" spans="2:89" x14ac:dyDescent="0.5">
      <c r="B274" s="129" t="s">
        <v>3</v>
      </c>
      <c r="C274" s="128" t="s">
        <v>21</v>
      </c>
      <c r="D274" s="128" t="s">
        <v>1</v>
      </c>
      <c r="E274" s="127">
        <f>'INPUTS-Incidence'!E274</f>
        <v>0</v>
      </c>
      <c r="F274" s="130">
        <f>'INTERNAL PARAMETERS-1'!M22</f>
        <v>5.05</v>
      </c>
      <c r="G274" s="114">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v>
      </c>
      <c r="H274" s="113">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v>
      </c>
      <c r="I274" s="113">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v>
      </c>
      <c r="J274" s="113">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3">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3">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3">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v>
      </c>
      <c r="N274" s="113">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0</v>
      </c>
      <c r="O274" s="113">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3">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3">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3">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3">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v>
      </c>
      <c r="T274" s="113">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0</v>
      </c>
      <c r="U274" s="113">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0</v>
      </c>
      <c r="V274" s="113">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v>
      </c>
      <c r="W274" s="113">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3">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3">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3">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3">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3">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3">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3">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3">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3">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3">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3">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3">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3">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0</v>
      </c>
      <c r="AK274" s="113">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3">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3">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3">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3">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3">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3">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3">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3">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2">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4">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3">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3">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v>
      </c>
      <c r="AX274" s="113">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3">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3">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3">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v>
      </c>
      <c r="BB274" s="113">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0</v>
      </c>
      <c r="BC274" s="113">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v>
      </c>
      <c r="BD274" s="113">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0</v>
      </c>
      <c r="BE274" s="113">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v>
      </c>
      <c r="BF274" s="113">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3">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0</v>
      </c>
      <c r="BH274" s="113">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0</v>
      </c>
      <c r="BI274" s="113">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3">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0</v>
      </c>
      <c r="BK274" s="113">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0</v>
      </c>
      <c r="BL274" s="113">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0</v>
      </c>
      <c r="BM274" s="113">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0</v>
      </c>
      <c r="BN274" s="113">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0</v>
      </c>
      <c r="BO274" s="113">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0</v>
      </c>
      <c r="BP274" s="113">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0</v>
      </c>
      <c r="BQ274" s="113">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0</v>
      </c>
      <c r="BR274" s="113">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0</v>
      </c>
      <c r="BS274" s="113">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0</v>
      </c>
      <c r="BT274" s="113">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3">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3">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3">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3">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3">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3">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0</v>
      </c>
      <c r="CA274" s="113">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3">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3">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0</v>
      </c>
      <c r="CD274" s="113">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0</v>
      </c>
      <c r="CE274" s="113">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0</v>
      </c>
      <c r="CF274" s="113">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3">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0</v>
      </c>
      <c r="CH274" s="112">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4">
        <f t="shared" si="8"/>
        <v>0</v>
      </c>
      <c r="CK274" s="112">
        <f t="shared" si="9"/>
        <v>0</v>
      </c>
    </row>
    <row r="275" spans="2:89" x14ac:dyDescent="0.5">
      <c r="B275" s="129" t="s">
        <v>3</v>
      </c>
      <c r="C275" s="128" t="s">
        <v>2</v>
      </c>
      <c r="D275" s="128" t="s">
        <v>20</v>
      </c>
      <c r="E275" s="127">
        <f>'INPUTS-Incidence'!E275</f>
        <v>0</v>
      </c>
      <c r="F275" s="130">
        <f>'INTERNAL PARAMETERS-1'!M5</f>
        <v>85.012</v>
      </c>
      <c r="G275" s="114">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v>
      </c>
      <c r="H275" s="113">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0</v>
      </c>
      <c r="I275" s="113">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v>
      </c>
      <c r="J275" s="113">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3">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3">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3">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0</v>
      </c>
      <c r="N275" s="113">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v>
      </c>
      <c r="O275" s="113">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3">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3">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3">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0</v>
      </c>
      <c r="S275" s="113">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v>
      </c>
      <c r="T275" s="113">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0</v>
      </c>
      <c r="U275" s="113">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0</v>
      </c>
      <c r="V275" s="113">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v>
      </c>
      <c r="W275" s="113">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3">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3">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3">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3">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3">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3">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3">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3">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3">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3">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3">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3">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v>
      </c>
      <c r="AJ275" s="113">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3">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3">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3">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3">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3">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3">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3">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3">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3">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2">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4">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3">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3">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0</v>
      </c>
      <c r="AX275" s="113">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3">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3">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3">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v>
      </c>
      <c r="BB275" s="113">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v>
      </c>
      <c r="BC275" s="113">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v>
      </c>
      <c r="BD275" s="113">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v>
      </c>
      <c r="BE275" s="113">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v>
      </c>
      <c r="BF275" s="113">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3">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v>
      </c>
      <c r="BH275" s="113">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0</v>
      </c>
      <c r="BI275" s="113">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3">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v>
      </c>
      <c r="BK275" s="113">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v>
      </c>
      <c r="BL275" s="113">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0</v>
      </c>
      <c r="BM275" s="113">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3">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v>
      </c>
      <c r="BO275" s="113">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0</v>
      </c>
      <c r="BP275" s="113">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0</v>
      </c>
      <c r="BQ275" s="113">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v>
      </c>
      <c r="BR275" s="113">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0</v>
      </c>
      <c r="BS275" s="113">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0</v>
      </c>
      <c r="BT275" s="113">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3">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3">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3">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3">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3">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3">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0</v>
      </c>
      <c r="CA275" s="113">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3">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3">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0</v>
      </c>
      <c r="CD275" s="113">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0</v>
      </c>
      <c r="CE275" s="113">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0</v>
      </c>
      <c r="CF275" s="113">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v>
      </c>
      <c r="CG275" s="113">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0</v>
      </c>
      <c r="CH275" s="112">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4">
        <f t="shared" si="8"/>
        <v>0</v>
      </c>
      <c r="CK275" s="112">
        <f t="shared" si="9"/>
        <v>0</v>
      </c>
    </row>
    <row r="276" spans="2:89" x14ac:dyDescent="0.5">
      <c r="B276" s="129" t="s">
        <v>3</v>
      </c>
      <c r="C276" s="128" t="s">
        <v>2</v>
      </c>
      <c r="D276" s="128" t="s">
        <v>19</v>
      </c>
      <c r="E276" s="127">
        <f>'INPUTS-Incidence'!E276</f>
        <v>0</v>
      </c>
      <c r="F276" s="130">
        <f>'INTERNAL PARAMETERS-1'!M6</f>
        <v>78.760000000000005</v>
      </c>
      <c r="G276" s="114">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v>
      </c>
      <c r="H276" s="113">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3">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v>
      </c>
      <c r="J276" s="113">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3">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3">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3">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0</v>
      </c>
      <c r="N276" s="113">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0</v>
      </c>
      <c r="O276" s="113">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3">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3">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3">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0</v>
      </c>
      <c r="S276" s="113">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v>
      </c>
      <c r="T276" s="113">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0</v>
      </c>
      <c r="U276" s="113">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0</v>
      </c>
      <c r="V276" s="113">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v>
      </c>
      <c r="W276" s="113">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3">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3">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3">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3">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3">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3">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3">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3">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3">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v>
      </c>
      <c r="AG276" s="113">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3">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v>
      </c>
      <c r="AI276" s="113">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v>
      </c>
      <c r="AJ276" s="113">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v>
      </c>
      <c r="AK276" s="113">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3">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3">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3">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3">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3">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3">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3">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3">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2">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4">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3">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3">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0</v>
      </c>
      <c r="AX276" s="113">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3">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3">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3">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v>
      </c>
      <c r="BB276" s="113">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v>
      </c>
      <c r="BC276" s="113">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v>
      </c>
      <c r="BD276" s="113">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v>
      </c>
      <c r="BE276" s="113">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v>
      </c>
      <c r="BF276" s="113">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3">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0</v>
      </c>
      <c r="BH276" s="113">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0</v>
      </c>
      <c r="BI276" s="113">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3">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v>
      </c>
      <c r="BK276" s="113">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v>
      </c>
      <c r="BL276" s="113">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v>
      </c>
      <c r="BM276" s="113">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0</v>
      </c>
      <c r="BN276" s="113">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v>
      </c>
      <c r="BO276" s="113">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v>
      </c>
      <c r="BP276" s="113">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0</v>
      </c>
      <c r="BQ276" s="113">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v>
      </c>
      <c r="BR276" s="113">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0</v>
      </c>
      <c r="BS276" s="113">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0</v>
      </c>
      <c r="BT276" s="113">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3">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3">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3">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3">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3">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3">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0</v>
      </c>
      <c r="CA276" s="113">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3">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3">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0</v>
      </c>
      <c r="CD276" s="113">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0</v>
      </c>
      <c r="CE276" s="113">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0</v>
      </c>
      <c r="CF276" s="113">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0</v>
      </c>
      <c r="CG276" s="113">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2">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4">
        <f t="shared" si="8"/>
        <v>0</v>
      </c>
      <c r="CK276" s="112">
        <f t="shared" si="9"/>
        <v>0</v>
      </c>
    </row>
    <row r="277" spans="2:89" x14ac:dyDescent="0.5">
      <c r="B277" s="129" t="s">
        <v>3</v>
      </c>
      <c r="C277" s="128" t="s">
        <v>2</v>
      </c>
      <c r="D277" s="128" t="s">
        <v>18</v>
      </c>
      <c r="E277" s="127">
        <f>'INPUTS-Incidence'!E277</f>
        <v>0</v>
      </c>
      <c r="F277" s="126">
        <f>'INTERNAL PARAMETERS-1'!M7</f>
        <v>73.784999999999997</v>
      </c>
      <c r="G277" s="114">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v>
      </c>
      <c r="H277" s="113">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v>
      </c>
      <c r="I277" s="113">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0</v>
      </c>
      <c r="J277" s="113">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3">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3">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3">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0</v>
      </c>
      <c r="N277" s="113">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0</v>
      </c>
      <c r="O277" s="113">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3">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3">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3">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0</v>
      </c>
      <c r="S277" s="113">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v>
      </c>
      <c r="T277" s="113">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0</v>
      </c>
      <c r="U277" s="113">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0</v>
      </c>
      <c r="V277" s="113">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v>
      </c>
      <c r="W277" s="113">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3">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3">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3">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3">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3">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3">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3">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3">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3">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0</v>
      </c>
      <c r="AG277" s="113">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0</v>
      </c>
      <c r="AH277" s="113">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3">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v>
      </c>
      <c r="AJ277" s="113">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3">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3">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3">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3">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3">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3">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3">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3">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3">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2">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4">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3">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3">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0</v>
      </c>
      <c r="AX277" s="113">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3">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3">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3">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v>
      </c>
      <c r="BB277" s="113">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0</v>
      </c>
      <c r="BC277" s="113">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v>
      </c>
      <c r="BD277" s="113">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0</v>
      </c>
      <c r="BE277" s="113">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0</v>
      </c>
      <c r="BF277" s="113">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3">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0</v>
      </c>
      <c r="BH277" s="113">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0</v>
      </c>
      <c r="BI277" s="113">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3">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v>
      </c>
      <c r="BK277" s="113">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v>
      </c>
      <c r="BL277" s="113">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v>
      </c>
      <c r="BM277" s="113">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0</v>
      </c>
      <c r="BN277" s="113">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v>
      </c>
      <c r="BO277" s="113">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v>
      </c>
      <c r="BP277" s="113">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0</v>
      </c>
      <c r="BQ277" s="113">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0</v>
      </c>
      <c r="BR277" s="113">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0</v>
      </c>
      <c r="BS277" s="113">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0</v>
      </c>
      <c r="BT277" s="113">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3">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3">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3">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3">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3">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3">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0</v>
      </c>
      <c r="CA277" s="113">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3">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3">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0</v>
      </c>
      <c r="CD277" s="113">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0</v>
      </c>
      <c r="CE277" s="113">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0</v>
      </c>
      <c r="CF277" s="113">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v>
      </c>
      <c r="CG277" s="113">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2">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4">
        <f t="shared" si="8"/>
        <v>0</v>
      </c>
      <c r="CK277" s="112">
        <f t="shared" si="9"/>
        <v>0</v>
      </c>
    </row>
    <row r="278" spans="2:89" x14ac:dyDescent="0.5">
      <c r="B278" s="129" t="s">
        <v>3</v>
      </c>
      <c r="C278" s="128" t="s">
        <v>2</v>
      </c>
      <c r="D278" s="128" t="s">
        <v>17</v>
      </c>
      <c r="E278" s="127">
        <f>'INPUTS-Incidence'!E278</f>
        <v>0</v>
      </c>
      <c r="F278" s="126">
        <f>'INTERNAL PARAMETERS-1'!M8</f>
        <v>68.824999999999989</v>
      </c>
      <c r="G278" s="114">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0</v>
      </c>
      <c r="H278" s="113">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v>
      </c>
      <c r="I278" s="113">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0</v>
      </c>
      <c r="J278" s="113">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3">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3">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0</v>
      </c>
      <c r="M278" s="113">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0</v>
      </c>
      <c r="N278" s="113">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0</v>
      </c>
      <c r="O278" s="113">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3">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3">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3">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0</v>
      </c>
      <c r="S278" s="113">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v>
      </c>
      <c r="T278" s="113">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0</v>
      </c>
      <c r="U278" s="113">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0</v>
      </c>
      <c r="V278" s="113">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v>
      </c>
      <c r="W278" s="113">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3">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3">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3">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3">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3">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3">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3">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3">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3">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3">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3">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3">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v>
      </c>
      <c r="AJ278" s="113">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3">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3">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3">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3">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3">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3">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3">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3">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3">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2">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4">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3">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3">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0</v>
      </c>
      <c r="AX278" s="113">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3">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3">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3">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v>
      </c>
      <c r="BB278" s="113">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0</v>
      </c>
      <c r="BC278" s="113">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0</v>
      </c>
      <c r="BD278" s="113">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0</v>
      </c>
      <c r="BE278" s="113">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0</v>
      </c>
      <c r="BF278" s="113">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3">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0</v>
      </c>
      <c r="BH278" s="113">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0</v>
      </c>
      <c r="BI278" s="113">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3">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v>
      </c>
      <c r="BK278" s="113">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v>
      </c>
      <c r="BL278" s="113">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0</v>
      </c>
      <c r="BM278" s="113">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v>
      </c>
      <c r="BN278" s="113">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v>
      </c>
      <c r="BO278" s="113">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v>
      </c>
      <c r="BP278" s="113">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0</v>
      </c>
      <c r="BQ278" s="113">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0</v>
      </c>
      <c r="BR278" s="113">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v>
      </c>
      <c r="BS278" s="113">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0</v>
      </c>
      <c r="BT278" s="113">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3">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3">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3">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3">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3">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3">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0</v>
      </c>
      <c r="CA278" s="113">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3">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3">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0</v>
      </c>
      <c r="CD278" s="113">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0</v>
      </c>
      <c r="CE278" s="113">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v>
      </c>
      <c r="CF278" s="113">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v>
      </c>
      <c r="CG278" s="113">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0</v>
      </c>
      <c r="CH278" s="112">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4">
        <f t="shared" si="8"/>
        <v>0</v>
      </c>
      <c r="CK278" s="112">
        <f t="shared" si="9"/>
        <v>0</v>
      </c>
    </row>
    <row r="279" spans="2:89" x14ac:dyDescent="0.5">
      <c r="B279" s="129" t="s">
        <v>3</v>
      </c>
      <c r="C279" s="128" t="s">
        <v>2</v>
      </c>
      <c r="D279" s="128" t="s">
        <v>16</v>
      </c>
      <c r="E279" s="127">
        <f>'INPUTS-Incidence'!E279</f>
        <v>0</v>
      </c>
      <c r="F279" s="126">
        <f>'INTERNAL PARAMETERS-1'!M9</f>
        <v>63.875</v>
      </c>
      <c r="G279" s="114">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0</v>
      </c>
      <c r="H279" s="113">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0</v>
      </c>
      <c r="I279" s="113">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0</v>
      </c>
      <c r="J279" s="113">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3">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3">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3">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0</v>
      </c>
      <c r="N279" s="113">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0</v>
      </c>
      <c r="O279" s="113">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3">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3">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3">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0</v>
      </c>
      <c r="S279" s="113">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v>
      </c>
      <c r="T279" s="113">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0</v>
      </c>
      <c r="U279" s="113">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0</v>
      </c>
      <c r="V279" s="113">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v>
      </c>
      <c r="W279" s="113">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3">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3">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3">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3">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3">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3">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3">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3">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3">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0</v>
      </c>
      <c r="AG279" s="113">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3">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3">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v>
      </c>
      <c r="AJ279" s="113">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0</v>
      </c>
      <c r="AK279" s="113">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3">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3">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3">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3">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3">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3">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3">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3">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2">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4">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3">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3">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0</v>
      </c>
      <c r="AX279" s="113">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3">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3">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3">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v>
      </c>
      <c r="BB279" s="113">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0</v>
      </c>
      <c r="BC279" s="113">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0</v>
      </c>
      <c r="BD279" s="113">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0</v>
      </c>
      <c r="BE279" s="113">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0</v>
      </c>
      <c r="BF279" s="113">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3">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0</v>
      </c>
      <c r="BH279" s="113">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0</v>
      </c>
      <c r="BI279" s="113">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3">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v>
      </c>
      <c r="BK279" s="113">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v>
      </c>
      <c r="BL279" s="113">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0</v>
      </c>
      <c r="BM279" s="113">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v>
      </c>
      <c r="BN279" s="113">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v>
      </c>
      <c r="BO279" s="113">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v>
      </c>
      <c r="BP279" s="113">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0</v>
      </c>
      <c r="BQ279" s="113">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0</v>
      </c>
      <c r="BR279" s="113">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v>
      </c>
      <c r="BS279" s="113">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0</v>
      </c>
      <c r="BT279" s="113">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3">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3">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3">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3">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3">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3">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0</v>
      </c>
      <c r="CA279" s="113">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3">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3">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0</v>
      </c>
      <c r="CD279" s="113">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0</v>
      </c>
      <c r="CE279" s="113">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v>
      </c>
      <c r="CF279" s="113">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v>
      </c>
      <c r="CG279" s="113">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0</v>
      </c>
      <c r="CH279" s="112">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4">
        <f t="shared" si="8"/>
        <v>0</v>
      </c>
      <c r="CK279" s="112">
        <f t="shared" si="9"/>
        <v>0</v>
      </c>
    </row>
    <row r="280" spans="2:89" x14ac:dyDescent="0.5">
      <c r="B280" s="129" t="s">
        <v>3</v>
      </c>
      <c r="C280" s="128" t="s">
        <v>2</v>
      </c>
      <c r="D280" s="128" t="s">
        <v>15</v>
      </c>
      <c r="E280" s="127">
        <f>'INPUTS-Incidence'!E280</f>
        <v>0</v>
      </c>
      <c r="F280" s="126">
        <f>'INTERNAL PARAMETERS-1'!M10</f>
        <v>58.935000000000002</v>
      </c>
      <c r="G280" s="114">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0</v>
      </c>
      <c r="H280" s="113">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0</v>
      </c>
      <c r="I280" s="113">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0</v>
      </c>
      <c r="J280" s="113">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3">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0</v>
      </c>
      <c r="L280" s="113">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3">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0</v>
      </c>
      <c r="N280" s="113">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0</v>
      </c>
      <c r="O280" s="113">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3">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3">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3">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0</v>
      </c>
      <c r="S280" s="113">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v>
      </c>
      <c r="T280" s="113">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0</v>
      </c>
      <c r="U280" s="113">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0</v>
      </c>
      <c r="V280" s="113">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v>
      </c>
      <c r="W280" s="113">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3">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3">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3">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3">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3">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3">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3">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3">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3">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0</v>
      </c>
      <c r="AG280" s="113">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0</v>
      </c>
      <c r="AH280" s="113">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3">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v>
      </c>
      <c r="AJ280" s="113">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0</v>
      </c>
      <c r="AK280" s="113">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3">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3">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3">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3">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3">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3">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3">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3">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2">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4">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3">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3">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0</v>
      </c>
      <c r="AX280" s="113">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3">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3">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3">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v>
      </c>
      <c r="BB280" s="113">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0</v>
      </c>
      <c r="BC280" s="113">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0</v>
      </c>
      <c r="BD280" s="113">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0</v>
      </c>
      <c r="BE280" s="113">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0</v>
      </c>
      <c r="BF280" s="113">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3">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0</v>
      </c>
      <c r="BH280" s="113">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0</v>
      </c>
      <c r="BI280" s="113">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3">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v>
      </c>
      <c r="BK280" s="113">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v>
      </c>
      <c r="BL280" s="113">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0</v>
      </c>
      <c r="BM280" s="113">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v>
      </c>
      <c r="BN280" s="113">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v>
      </c>
      <c r="BO280" s="113">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v>
      </c>
      <c r="BP280" s="113">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0</v>
      </c>
      <c r="BQ280" s="113">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0</v>
      </c>
      <c r="BR280" s="113">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v>
      </c>
      <c r="BS280" s="113">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0</v>
      </c>
      <c r="BT280" s="113">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3">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3">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3">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3">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3">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3">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0</v>
      </c>
      <c r="CA280" s="113">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3">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3">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0</v>
      </c>
      <c r="CD280" s="113">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0</v>
      </c>
      <c r="CE280" s="113">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v>
      </c>
      <c r="CF280" s="113">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0</v>
      </c>
      <c r="CG280" s="113">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2">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4">
        <f t="shared" si="8"/>
        <v>0</v>
      </c>
      <c r="CK280" s="112">
        <f t="shared" si="9"/>
        <v>0</v>
      </c>
    </row>
    <row r="281" spans="2:89" x14ac:dyDescent="0.5">
      <c r="B281" s="129" t="s">
        <v>3</v>
      </c>
      <c r="C281" s="128" t="s">
        <v>2</v>
      </c>
      <c r="D281" s="128" t="s">
        <v>14</v>
      </c>
      <c r="E281" s="127">
        <f>'INPUTS-Incidence'!E281</f>
        <v>0</v>
      </c>
      <c r="F281" s="126">
        <f>'INTERNAL PARAMETERS-1'!M11</f>
        <v>53.995000000000005</v>
      </c>
      <c r="G281" s="114">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0</v>
      </c>
      <c r="H281" s="113">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0</v>
      </c>
      <c r="I281" s="113">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0</v>
      </c>
      <c r="J281" s="113">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3">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3">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3">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0</v>
      </c>
      <c r="N281" s="113">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0</v>
      </c>
      <c r="O281" s="113">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3">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3">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3">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0</v>
      </c>
      <c r="S281" s="113">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v>
      </c>
      <c r="T281" s="113">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0</v>
      </c>
      <c r="U281" s="113">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0</v>
      </c>
      <c r="V281" s="113">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v>
      </c>
      <c r="W281" s="113">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3">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3">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3">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3">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3">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3">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3">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3">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3">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0</v>
      </c>
      <c r="AG281" s="113">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3">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3">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v>
      </c>
      <c r="AJ281" s="113">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3">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3">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3">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3">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3">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3">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3">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3">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3">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2">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4">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3">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3">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0</v>
      </c>
      <c r="AX281" s="113">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3">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3">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3">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0</v>
      </c>
      <c r="BB281" s="113">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0</v>
      </c>
      <c r="BC281" s="113">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0</v>
      </c>
      <c r="BD281" s="113">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0</v>
      </c>
      <c r="BE281" s="113">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0</v>
      </c>
      <c r="BF281" s="113">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3">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0</v>
      </c>
      <c r="BH281" s="113">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0</v>
      </c>
      <c r="BI281" s="113">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3">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v>
      </c>
      <c r="BK281" s="113">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v>
      </c>
      <c r="BL281" s="113">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0</v>
      </c>
      <c r="BM281" s="113">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v>
      </c>
      <c r="BN281" s="113">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v>
      </c>
      <c r="BO281" s="113">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v>
      </c>
      <c r="BP281" s="113">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0</v>
      </c>
      <c r="BQ281" s="113">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0</v>
      </c>
      <c r="BR281" s="113">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v>
      </c>
      <c r="BS281" s="113">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0</v>
      </c>
      <c r="BT281" s="113">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3">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3">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3">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3">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3">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3">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0</v>
      </c>
      <c r="CA281" s="113">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3">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3">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0</v>
      </c>
      <c r="CD281" s="113">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0</v>
      </c>
      <c r="CE281" s="113">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v>
      </c>
      <c r="CF281" s="113">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0</v>
      </c>
      <c r="CG281" s="113">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0</v>
      </c>
      <c r="CH281" s="112">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4">
        <f t="shared" si="8"/>
        <v>0</v>
      </c>
      <c r="CK281" s="112">
        <f t="shared" si="9"/>
        <v>0</v>
      </c>
    </row>
    <row r="282" spans="2:89" x14ac:dyDescent="0.5">
      <c r="B282" s="129" t="s">
        <v>3</v>
      </c>
      <c r="C282" s="128" t="s">
        <v>2</v>
      </c>
      <c r="D282" s="128" t="s">
        <v>13</v>
      </c>
      <c r="E282" s="127">
        <f>'INPUTS-Incidence'!E282</f>
        <v>0</v>
      </c>
      <c r="F282" s="126">
        <f>'INTERNAL PARAMETERS-1'!M12</f>
        <v>49.09</v>
      </c>
      <c r="G282" s="114">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0</v>
      </c>
      <c r="H282" s="113">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0</v>
      </c>
      <c r="I282" s="113">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0</v>
      </c>
      <c r="J282" s="113">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3">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3">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3">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0</v>
      </c>
      <c r="N282" s="113">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0</v>
      </c>
      <c r="O282" s="113">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3">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3">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3">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0</v>
      </c>
      <c r="S282" s="113">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v>
      </c>
      <c r="T282" s="113">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v>
      </c>
      <c r="U282" s="113">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0</v>
      </c>
      <c r="V282" s="113">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v>
      </c>
      <c r="W282" s="113">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3">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3">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3">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3">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3">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3">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3">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3">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3">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3">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0</v>
      </c>
      <c r="AH282" s="113">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v>
      </c>
      <c r="AI282" s="113">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v>
      </c>
      <c r="AJ282" s="113">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0</v>
      </c>
      <c r="AK282" s="113">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3">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3">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3">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3">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3">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3">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3">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3">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2">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4">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3">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3">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0</v>
      </c>
      <c r="AX282" s="113">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3">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3">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3">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0</v>
      </c>
      <c r="BB282" s="113">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0</v>
      </c>
      <c r="BC282" s="113">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0</v>
      </c>
      <c r="BD282" s="113">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0</v>
      </c>
      <c r="BE282" s="113">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0</v>
      </c>
      <c r="BF282" s="113">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3">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0</v>
      </c>
      <c r="BH282" s="113">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0</v>
      </c>
      <c r="BI282" s="113">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3">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v>
      </c>
      <c r="BK282" s="113">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v>
      </c>
      <c r="BL282" s="113">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0</v>
      </c>
      <c r="BM282" s="113">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v>
      </c>
      <c r="BN282" s="113">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v>
      </c>
      <c r="BO282" s="113">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v>
      </c>
      <c r="BP282" s="113">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0</v>
      </c>
      <c r="BQ282" s="113">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0</v>
      </c>
      <c r="BR282" s="113">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v>
      </c>
      <c r="BS282" s="113">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0</v>
      </c>
      <c r="BT282" s="113">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3">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3">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3">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3">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3">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3">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0</v>
      </c>
      <c r="CA282" s="113">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3">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3">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0</v>
      </c>
      <c r="CD282" s="113">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0</v>
      </c>
      <c r="CE282" s="113">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v>
      </c>
      <c r="CF282" s="113">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v>
      </c>
      <c r="CG282" s="113">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0</v>
      </c>
      <c r="CH282" s="112">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4">
        <f t="shared" si="8"/>
        <v>0</v>
      </c>
      <c r="CK282" s="112">
        <f t="shared" si="9"/>
        <v>0</v>
      </c>
    </row>
    <row r="283" spans="2:89" x14ac:dyDescent="0.5">
      <c r="B283" s="129" t="s">
        <v>3</v>
      </c>
      <c r="C283" s="128" t="s">
        <v>2</v>
      </c>
      <c r="D283" s="128" t="s">
        <v>12</v>
      </c>
      <c r="E283" s="127">
        <f>'INPUTS-Incidence'!E283</f>
        <v>0</v>
      </c>
      <c r="F283" s="126">
        <f>'INTERNAL PARAMETERS-1'!M13</f>
        <v>44.225000000000001</v>
      </c>
      <c r="G283" s="114">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0</v>
      </c>
      <c r="H283" s="113">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0</v>
      </c>
      <c r="I283" s="113">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0</v>
      </c>
      <c r="J283" s="113">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3">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0</v>
      </c>
      <c r="L283" s="113">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3">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0</v>
      </c>
      <c r="N283" s="113">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v>
      </c>
      <c r="O283" s="113">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3">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3">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3">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v>
      </c>
      <c r="S283" s="113">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v>
      </c>
      <c r="T283" s="113">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0</v>
      </c>
      <c r="U283" s="113">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0</v>
      </c>
      <c r="V283" s="113">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v>
      </c>
      <c r="W283" s="113">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3">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3">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3">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3">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3">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3">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3">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3">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3">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3">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3">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v>
      </c>
      <c r="AI283" s="113">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v>
      </c>
      <c r="AJ283" s="113">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0</v>
      </c>
      <c r="AK283" s="113">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3">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3">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3">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3">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3">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3">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3">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3">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2">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4">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3">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3">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0</v>
      </c>
      <c r="AX283" s="113">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3">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3">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3">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0</v>
      </c>
      <c r="BB283" s="113">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0</v>
      </c>
      <c r="BC283" s="113">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0</v>
      </c>
      <c r="BD283" s="113">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0</v>
      </c>
      <c r="BE283" s="113">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0</v>
      </c>
      <c r="BF283" s="113">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3">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0</v>
      </c>
      <c r="BH283" s="113">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0</v>
      </c>
      <c r="BI283" s="113">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3">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v>
      </c>
      <c r="BK283" s="113">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v>
      </c>
      <c r="BL283" s="113">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0</v>
      </c>
      <c r="BM283" s="113">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v>
      </c>
      <c r="BN283" s="113">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v>
      </c>
      <c r="BO283" s="113">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v>
      </c>
      <c r="BP283" s="113">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0</v>
      </c>
      <c r="BQ283" s="113">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0</v>
      </c>
      <c r="BR283" s="113">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v>
      </c>
      <c r="BS283" s="113">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0</v>
      </c>
      <c r="BT283" s="113">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3">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3">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3">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3">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3">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3">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0</v>
      </c>
      <c r="CA283" s="113">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3">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3">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0</v>
      </c>
      <c r="CD283" s="113">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0</v>
      </c>
      <c r="CE283" s="113">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v>
      </c>
      <c r="CF283" s="113">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0</v>
      </c>
      <c r="CG283" s="113">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2">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4">
        <f t="shared" si="8"/>
        <v>0</v>
      </c>
      <c r="CK283" s="112">
        <f t="shared" si="9"/>
        <v>0</v>
      </c>
    </row>
    <row r="284" spans="2:89" x14ac:dyDescent="0.5">
      <c r="B284" s="129" t="s">
        <v>3</v>
      </c>
      <c r="C284" s="128" t="s">
        <v>2</v>
      </c>
      <c r="D284" s="128" t="s">
        <v>11</v>
      </c>
      <c r="E284" s="127">
        <f>'INPUTS-Incidence'!E284</f>
        <v>0</v>
      </c>
      <c r="F284" s="126">
        <f>'INTERNAL PARAMETERS-1'!M14</f>
        <v>39.424999999999997</v>
      </c>
      <c r="G284" s="114">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v>
      </c>
      <c r="H284" s="113">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v>
      </c>
      <c r="I284" s="113">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v>
      </c>
      <c r="J284" s="113">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3">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3">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3">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0</v>
      </c>
      <c r="N284" s="113">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v>
      </c>
      <c r="O284" s="113">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3">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3">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3">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0</v>
      </c>
      <c r="S284" s="113">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v>
      </c>
      <c r="T284" s="113">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0</v>
      </c>
      <c r="U284" s="113">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0</v>
      </c>
      <c r="V284" s="113">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0</v>
      </c>
      <c r="W284" s="113">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3">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3">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3">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3">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3">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3">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3">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3">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3">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3">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3">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3">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v>
      </c>
      <c r="AJ284" s="113">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0</v>
      </c>
      <c r="AK284" s="113">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3">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3">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3">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3">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3">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3">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3">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3">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2">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4">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3">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3">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0</v>
      </c>
      <c r="AX284" s="113">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3">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3">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3">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0</v>
      </c>
      <c r="BB284" s="113">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v>
      </c>
      <c r="BC284" s="113">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0</v>
      </c>
      <c r="BD284" s="113">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v>
      </c>
      <c r="BE284" s="113">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0</v>
      </c>
      <c r="BF284" s="113">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3">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0</v>
      </c>
      <c r="BH284" s="113">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0</v>
      </c>
      <c r="BI284" s="113">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3">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v>
      </c>
      <c r="BK284" s="113">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v>
      </c>
      <c r="BL284" s="113">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0</v>
      </c>
      <c r="BM284" s="113">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v>
      </c>
      <c r="BN284" s="113">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v>
      </c>
      <c r="BO284" s="113">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v>
      </c>
      <c r="BP284" s="113">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0</v>
      </c>
      <c r="BQ284" s="113">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0</v>
      </c>
      <c r="BR284" s="113">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v>
      </c>
      <c r="BS284" s="113">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0</v>
      </c>
      <c r="BT284" s="113">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3">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3">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3">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3">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3">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3">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0</v>
      </c>
      <c r="CA284" s="113">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3">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3">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0</v>
      </c>
      <c r="CD284" s="113">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0</v>
      </c>
      <c r="CE284" s="113">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0</v>
      </c>
      <c r="CF284" s="113">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v>
      </c>
      <c r="CG284" s="113">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0</v>
      </c>
      <c r="CH284" s="112">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4">
        <f t="shared" si="8"/>
        <v>0</v>
      </c>
      <c r="CK284" s="112">
        <f t="shared" si="9"/>
        <v>0</v>
      </c>
    </row>
    <row r="285" spans="2:89" x14ac:dyDescent="0.5">
      <c r="B285" s="129" t="s">
        <v>3</v>
      </c>
      <c r="C285" s="128" t="s">
        <v>2</v>
      </c>
      <c r="D285" s="128" t="s">
        <v>10</v>
      </c>
      <c r="E285" s="127">
        <f>'INPUTS-Incidence'!E285</f>
        <v>0</v>
      </c>
      <c r="F285" s="126">
        <f>'INTERNAL PARAMETERS-1'!M15</f>
        <v>34.72</v>
      </c>
      <c r="G285" s="114">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v>
      </c>
      <c r="H285" s="113">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v>
      </c>
      <c r="I285" s="113">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v>
      </c>
      <c r="J285" s="113">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3">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3">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3">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0</v>
      </c>
      <c r="N285" s="113">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v>
      </c>
      <c r="O285" s="113">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3">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3">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3">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v>
      </c>
      <c r="S285" s="113">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0</v>
      </c>
      <c r="T285" s="113">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0</v>
      </c>
      <c r="U285" s="113">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0</v>
      </c>
      <c r="V285" s="113">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0</v>
      </c>
      <c r="W285" s="113">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3">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3">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3">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3">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3">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3">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3">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3">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3">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v>
      </c>
      <c r="AG285" s="113">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3">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3">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3">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v>
      </c>
      <c r="AK285" s="113">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3">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3">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3">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3">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3">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3">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3">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3">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2">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4">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3">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3">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0</v>
      </c>
      <c r="AX285" s="113">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3">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3">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3">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0</v>
      </c>
      <c r="BB285" s="113">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v>
      </c>
      <c r="BC285" s="113">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0</v>
      </c>
      <c r="BD285" s="113">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v>
      </c>
      <c r="BE285" s="113">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0</v>
      </c>
      <c r="BF285" s="113">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3">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v>
      </c>
      <c r="BH285" s="113">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0</v>
      </c>
      <c r="BI285" s="113">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3">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v>
      </c>
      <c r="BK285" s="113">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v>
      </c>
      <c r="BL285" s="113">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0</v>
      </c>
      <c r="BM285" s="113">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v>
      </c>
      <c r="BN285" s="113">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v>
      </c>
      <c r="BO285" s="113">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v>
      </c>
      <c r="BP285" s="113">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0</v>
      </c>
      <c r="BQ285" s="113">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0</v>
      </c>
      <c r="BR285" s="113">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0</v>
      </c>
      <c r="BS285" s="113">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0</v>
      </c>
      <c r="BT285" s="113">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3">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3">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3">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3">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3">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3">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0</v>
      </c>
      <c r="CA285" s="113">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3">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3">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0</v>
      </c>
      <c r="CD285" s="113">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0</v>
      </c>
      <c r="CE285" s="113">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0</v>
      </c>
      <c r="CF285" s="113">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0</v>
      </c>
      <c r="CG285" s="113">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2">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4">
        <f t="shared" si="8"/>
        <v>0</v>
      </c>
      <c r="CK285" s="112">
        <f t="shared" si="9"/>
        <v>0</v>
      </c>
    </row>
    <row r="286" spans="2:89" x14ac:dyDescent="0.5">
      <c r="B286" s="129" t="s">
        <v>3</v>
      </c>
      <c r="C286" s="128" t="s">
        <v>2</v>
      </c>
      <c r="D286" s="128" t="s">
        <v>9</v>
      </c>
      <c r="E286" s="127">
        <f>'INPUTS-Incidence'!E286</f>
        <v>0</v>
      </c>
      <c r="F286" s="126">
        <f>'INTERNAL PARAMETERS-1'!M16</f>
        <v>30.094999999999999</v>
      </c>
      <c r="G286" s="114">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v>
      </c>
      <c r="H286" s="113">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v>
      </c>
      <c r="I286" s="113">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v>
      </c>
      <c r="J286" s="113">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3">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3">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3">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0</v>
      </c>
      <c r="N286" s="113">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v>
      </c>
      <c r="O286" s="113">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3">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3">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3">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v>
      </c>
      <c r="S286" s="113">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0</v>
      </c>
      <c r="T286" s="113">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0</v>
      </c>
      <c r="U286" s="113">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0</v>
      </c>
      <c r="V286" s="113">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0</v>
      </c>
      <c r="W286" s="113">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3">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3">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3">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3">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3">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3">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3">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3">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3">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v>
      </c>
      <c r="AG286" s="113">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3">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v>
      </c>
      <c r="AI286" s="113">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v>
      </c>
      <c r="AJ286" s="113">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v>
      </c>
      <c r="AK286" s="113">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3">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3">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3">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3">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3">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3">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3">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3">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2">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4">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3">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3">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0</v>
      </c>
      <c r="AX286" s="113">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3">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3">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3">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0</v>
      </c>
      <c r="BB286" s="113">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v>
      </c>
      <c r="BC286" s="113">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0</v>
      </c>
      <c r="BD286" s="113">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v>
      </c>
      <c r="BE286" s="113">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0</v>
      </c>
      <c r="BF286" s="113">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3">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v>
      </c>
      <c r="BH286" s="113">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0</v>
      </c>
      <c r="BI286" s="113">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3">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v>
      </c>
      <c r="BK286" s="113">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v>
      </c>
      <c r="BL286" s="113">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0</v>
      </c>
      <c r="BM286" s="113">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v>
      </c>
      <c r="BN286" s="113">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v>
      </c>
      <c r="BO286" s="113">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v>
      </c>
      <c r="BP286" s="113">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0</v>
      </c>
      <c r="BQ286" s="113">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0</v>
      </c>
      <c r="BR286" s="113">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0</v>
      </c>
      <c r="BS286" s="113">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0</v>
      </c>
      <c r="BT286" s="113">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3">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3">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3">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3">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3">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3">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0</v>
      </c>
      <c r="CA286" s="113">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3">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3">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0</v>
      </c>
      <c r="CD286" s="113">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0</v>
      </c>
      <c r="CE286" s="113">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0</v>
      </c>
      <c r="CF286" s="113">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0</v>
      </c>
      <c r="CG286" s="113">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0</v>
      </c>
      <c r="CH286" s="112">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4">
        <f t="shared" si="8"/>
        <v>0</v>
      </c>
      <c r="CK286" s="112">
        <f t="shared" si="9"/>
        <v>0</v>
      </c>
    </row>
    <row r="287" spans="2:89" x14ac:dyDescent="0.5">
      <c r="B287" s="129" t="s">
        <v>3</v>
      </c>
      <c r="C287" s="128" t="s">
        <v>2</v>
      </c>
      <c r="D287" s="128" t="s">
        <v>8</v>
      </c>
      <c r="E287" s="127">
        <f>'INPUTS-Incidence'!E287</f>
        <v>0</v>
      </c>
      <c r="F287" s="126">
        <f>'INTERNAL PARAMETERS-1'!M17</f>
        <v>25.55</v>
      </c>
      <c r="G287" s="114">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v>
      </c>
      <c r="H287" s="113">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0</v>
      </c>
      <c r="I287" s="113">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v>
      </c>
      <c r="J287" s="113">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3">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3">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3">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0</v>
      </c>
      <c r="N287" s="113">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v>
      </c>
      <c r="O287" s="113">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3">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3">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3">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v>
      </c>
      <c r="S287" s="113">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0</v>
      </c>
      <c r="T287" s="113">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v>
      </c>
      <c r="U287" s="113">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v>
      </c>
      <c r="V287" s="113">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0</v>
      </c>
      <c r="W287" s="113">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3">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3">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3">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3">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3">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3">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3">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3">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3">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3">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3">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3">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3">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v>
      </c>
      <c r="AK287" s="113">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v>
      </c>
      <c r="AL287" s="113">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3">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3">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3">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3">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3">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3">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3">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2">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4">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3">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3">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0</v>
      </c>
      <c r="AX287" s="113">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3">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3">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3">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0</v>
      </c>
      <c r="BB287" s="113">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v>
      </c>
      <c r="BC287" s="113">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0</v>
      </c>
      <c r="BD287" s="113">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v>
      </c>
      <c r="BE287" s="113">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0</v>
      </c>
      <c r="BF287" s="113">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3">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v>
      </c>
      <c r="BH287" s="113">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0</v>
      </c>
      <c r="BI287" s="113">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3">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v>
      </c>
      <c r="BK287" s="113">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v>
      </c>
      <c r="BL287" s="113">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v>
      </c>
      <c r="BM287" s="113">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v>
      </c>
      <c r="BN287" s="113">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v>
      </c>
      <c r="BO287" s="113">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v>
      </c>
      <c r="BP287" s="113">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0</v>
      </c>
      <c r="BQ287" s="113">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v>
      </c>
      <c r="BR287" s="113">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0</v>
      </c>
      <c r="BS287" s="113">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0</v>
      </c>
      <c r="BT287" s="113">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3">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3">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3">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3">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3">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3">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0</v>
      </c>
      <c r="CA287" s="113">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3">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3">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0</v>
      </c>
      <c r="CD287" s="113">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0</v>
      </c>
      <c r="CE287" s="113">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0</v>
      </c>
      <c r="CF287" s="113">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0</v>
      </c>
      <c r="CG287" s="113">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0</v>
      </c>
      <c r="CH287" s="112">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4">
        <f t="shared" si="8"/>
        <v>0</v>
      </c>
      <c r="CK287" s="112">
        <f t="shared" si="9"/>
        <v>0</v>
      </c>
    </row>
    <row r="288" spans="2:89" x14ac:dyDescent="0.5">
      <c r="B288" s="129" t="s">
        <v>3</v>
      </c>
      <c r="C288" s="128" t="s">
        <v>2</v>
      </c>
      <c r="D288" s="128" t="s">
        <v>7</v>
      </c>
      <c r="E288" s="127">
        <f>'INPUTS-Incidence'!E288</f>
        <v>0</v>
      </c>
      <c r="F288" s="126">
        <f>'INTERNAL PARAMETERS-1'!M18</f>
        <v>21.115000000000002</v>
      </c>
      <c r="G288" s="114">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v>
      </c>
      <c r="H288" s="113">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0</v>
      </c>
      <c r="I288" s="113">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v>
      </c>
      <c r="J288" s="113">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3">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3">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3">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0</v>
      </c>
      <c r="N288" s="113">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v>
      </c>
      <c r="O288" s="113">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3">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3">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3">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v>
      </c>
      <c r="S288" s="113">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0</v>
      </c>
      <c r="T288" s="113">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0</v>
      </c>
      <c r="U288" s="113">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v>
      </c>
      <c r="V288" s="113">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0</v>
      </c>
      <c r="W288" s="113">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3">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3">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3">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3">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3">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3">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3">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3">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3">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3">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3">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3">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0</v>
      </c>
      <c r="AJ288" s="113">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0</v>
      </c>
      <c r="AK288" s="113">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3">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3">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3">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3">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3">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3">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3">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3">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2">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4">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3">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3">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0</v>
      </c>
      <c r="AX288" s="113">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3">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3">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3">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0</v>
      </c>
      <c r="BB288" s="113">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v>
      </c>
      <c r="BC288" s="113">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v>
      </c>
      <c r="BD288" s="113">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v>
      </c>
      <c r="BE288" s="113">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0</v>
      </c>
      <c r="BF288" s="113">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3">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v>
      </c>
      <c r="BH288" s="113">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0</v>
      </c>
      <c r="BI288" s="113">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3">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v>
      </c>
      <c r="BK288" s="113">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v>
      </c>
      <c r="BL288" s="113">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v>
      </c>
      <c r="BM288" s="113">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v>
      </c>
      <c r="BN288" s="113">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v>
      </c>
      <c r="BO288" s="113">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v>
      </c>
      <c r="BP288" s="113">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0</v>
      </c>
      <c r="BQ288" s="113">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v>
      </c>
      <c r="BR288" s="113">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0</v>
      </c>
      <c r="BS288" s="113">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0</v>
      </c>
      <c r="BT288" s="113">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3">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3">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3">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3">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3">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3">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0</v>
      </c>
      <c r="CA288" s="113">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3">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3">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0</v>
      </c>
      <c r="CD288" s="113">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0</v>
      </c>
      <c r="CE288" s="113">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0</v>
      </c>
      <c r="CF288" s="113">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0</v>
      </c>
      <c r="CG288" s="113">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2">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4">
        <f t="shared" si="8"/>
        <v>0</v>
      </c>
      <c r="CK288" s="112">
        <f t="shared" si="9"/>
        <v>0</v>
      </c>
    </row>
    <row r="289" spans="2:89" x14ac:dyDescent="0.5">
      <c r="B289" s="129" t="s">
        <v>3</v>
      </c>
      <c r="C289" s="128" t="s">
        <v>2</v>
      </c>
      <c r="D289" s="128" t="s">
        <v>6</v>
      </c>
      <c r="E289" s="127">
        <f>'INPUTS-Incidence'!E289</f>
        <v>0</v>
      </c>
      <c r="F289" s="126">
        <f>'INTERNAL PARAMETERS-1'!M19</f>
        <v>16.865000000000002</v>
      </c>
      <c r="G289" s="114">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0</v>
      </c>
      <c r="H289" s="113">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0</v>
      </c>
      <c r="I289" s="113">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0</v>
      </c>
      <c r="J289" s="113">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3">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3">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3">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0</v>
      </c>
      <c r="N289" s="113">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v>
      </c>
      <c r="O289" s="113">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3">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3">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3">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3">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0</v>
      </c>
      <c r="T289" s="113">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v>
      </c>
      <c r="U289" s="113">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v>
      </c>
      <c r="V289" s="113">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0</v>
      </c>
      <c r="W289" s="113">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3">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3">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3">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3">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3">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3">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3">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3">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3">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3">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3">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3">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0</v>
      </c>
      <c r="AJ289" s="113">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v>
      </c>
      <c r="AK289" s="113">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3">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3">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3">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3">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3">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3">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3">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3">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2">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4">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3">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3">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0</v>
      </c>
      <c r="AX289" s="113">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3">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3">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3">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0</v>
      </c>
      <c r="BB289" s="113">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v>
      </c>
      <c r="BC289" s="113">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v>
      </c>
      <c r="BD289" s="113">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v>
      </c>
      <c r="BE289" s="113">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0</v>
      </c>
      <c r="BF289" s="113">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3">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v>
      </c>
      <c r="BH289" s="113">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0</v>
      </c>
      <c r="BI289" s="113">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3">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v>
      </c>
      <c r="BK289" s="113">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v>
      </c>
      <c r="BL289" s="113">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v>
      </c>
      <c r="BM289" s="113">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v>
      </c>
      <c r="BN289" s="113">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v>
      </c>
      <c r="BO289" s="113">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v>
      </c>
      <c r="BP289" s="113">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0</v>
      </c>
      <c r="BQ289" s="113">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v>
      </c>
      <c r="BR289" s="113">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0</v>
      </c>
      <c r="BS289" s="113">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0</v>
      </c>
      <c r="BT289" s="113">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3">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3">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3">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3">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3">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3">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0</v>
      </c>
      <c r="CA289" s="113">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3">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3">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0</v>
      </c>
      <c r="CD289" s="113">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0</v>
      </c>
      <c r="CE289" s="113">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0</v>
      </c>
      <c r="CF289" s="113">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0</v>
      </c>
      <c r="CG289" s="113">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2">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4">
        <f t="shared" si="8"/>
        <v>0</v>
      </c>
      <c r="CK289" s="112">
        <f t="shared" si="9"/>
        <v>0</v>
      </c>
    </row>
    <row r="290" spans="2:89" x14ac:dyDescent="0.5">
      <c r="B290" s="129" t="s">
        <v>3</v>
      </c>
      <c r="C290" s="128" t="s">
        <v>2</v>
      </c>
      <c r="D290" s="128" t="s">
        <v>5</v>
      </c>
      <c r="E290" s="127">
        <f>'INPUTS-Incidence'!E290</f>
        <v>0</v>
      </c>
      <c r="F290" s="126">
        <f>'INTERNAL PARAMETERS-1'!M20</f>
        <v>12.89</v>
      </c>
      <c r="G290" s="114">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0</v>
      </c>
      <c r="H290" s="113">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0</v>
      </c>
      <c r="I290" s="113">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0</v>
      </c>
      <c r="J290" s="113">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3">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3">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3">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0</v>
      </c>
      <c r="N290" s="113">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0</v>
      </c>
      <c r="O290" s="113">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3">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3">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3">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3">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v>
      </c>
      <c r="T290" s="113">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v>
      </c>
      <c r="U290" s="113">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3">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v>
      </c>
      <c r="W290" s="113">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3">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3">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3">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3">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3">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3">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3">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3">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3">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v>
      </c>
      <c r="AG290" s="113">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3">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3">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0</v>
      </c>
      <c r="AJ290" s="113">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v>
      </c>
      <c r="AK290" s="113">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3">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3">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3">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3">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3">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3">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3">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3">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2">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4">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3">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3">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v>
      </c>
      <c r="AX290" s="113">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3">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3">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3">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0</v>
      </c>
      <c r="BB290" s="113">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v>
      </c>
      <c r="BC290" s="113">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v>
      </c>
      <c r="BD290" s="113">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v>
      </c>
      <c r="BE290" s="113">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v>
      </c>
      <c r="BF290" s="113">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3">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v>
      </c>
      <c r="BH290" s="113">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0</v>
      </c>
      <c r="BI290" s="113">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3">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0</v>
      </c>
      <c r="BK290" s="113">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0</v>
      </c>
      <c r="BL290" s="113">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v>
      </c>
      <c r="BM290" s="113">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v>
      </c>
      <c r="BN290" s="113">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v>
      </c>
      <c r="BO290" s="113">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v>
      </c>
      <c r="BP290" s="113">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0</v>
      </c>
      <c r="BQ290" s="113">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v>
      </c>
      <c r="BR290" s="113">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0</v>
      </c>
      <c r="BS290" s="113">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0</v>
      </c>
      <c r="BT290" s="113">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3">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3">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3">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3">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3">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3">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0</v>
      </c>
      <c r="CA290" s="113">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3">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3">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0</v>
      </c>
      <c r="CD290" s="113">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0</v>
      </c>
      <c r="CE290" s="113">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0</v>
      </c>
      <c r="CF290" s="113">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0</v>
      </c>
      <c r="CG290" s="113">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0</v>
      </c>
      <c r="CH290" s="112">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4">
        <f t="shared" si="8"/>
        <v>0</v>
      </c>
      <c r="CK290" s="112">
        <f t="shared" si="9"/>
        <v>0</v>
      </c>
    </row>
    <row r="291" spans="2:89" x14ac:dyDescent="0.5">
      <c r="B291" s="129" t="s">
        <v>3</v>
      </c>
      <c r="C291" s="128" t="s">
        <v>2</v>
      </c>
      <c r="D291" s="128" t="s">
        <v>4</v>
      </c>
      <c r="E291" s="127">
        <f>'INPUTS-Incidence'!E291</f>
        <v>0</v>
      </c>
      <c r="F291" s="126">
        <f>'INTERNAL PARAMETERS-1'!M21</f>
        <v>9.3150000000000013</v>
      </c>
      <c r="G291" s="114">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0</v>
      </c>
      <c r="H291" s="113">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v>
      </c>
      <c r="I291" s="113">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0</v>
      </c>
      <c r="J291" s="113">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3">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3">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3">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v>
      </c>
      <c r="N291" s="113">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0</v>
      </c>
      <c r="O291" s="113">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3">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3">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3">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0</v>
      </c>
      <c r="S291" s="113">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v>
      </c>
      <c r="T291" s="113">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v>
      </c>
      <c r="U291" s="113">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0</v>
      </c>
      <c r="V291" s="113">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v>
      </c>
      <c r="W291" s="113">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3">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3">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3">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3">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3">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3">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3">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3">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3">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3">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3">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3">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0</v>
      </c>
      <c r="AJ291" s="113">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v>
      </c>
      <c r="AK291" s="113">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3">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3">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3">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3">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3">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3">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3">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3">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2">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4">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3">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3">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v>
      </c>
      <c r="AX291" s="113">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3">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3">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3">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0</v>
      </c>
      <c r="BB291" s="113">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v>
      </c>
      <c r="BC291" s="113">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v>
      </c>
      <c r="BD291" s="113">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0</v>
      </c>
      <c r="BE291" s="113">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v>
      </c>
      <c r="BF291" s="113">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3">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0</v>
      </c>
      <c r="BH291" s="113">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0</v>
      </c>
      <c r="BI291" s="113">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3">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0</v>
      </c>
      <c r="BK291" s="113">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0</v>
      </c>
      <c r="BL291" s="113">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v>
      </c>
      <c r="BM291" s="113">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v>
      </c>
      <c r="BN291" s="113">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0</v>
      </c>
      <c r="BO291" s="113">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0</v>
      </c>
      <c r="BP291" s="113">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0</v>
      </c>
      <c r="BQ291" s="113">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v>
      </c>
      <c r="BR291" s="113">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0</v>
      </c>
      <c r="BS291" s="113">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0</v>
      </c>
      <c r="BT291" s="113">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3">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3">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3">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3">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3">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3">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0</v>
      </c>
      <c r="CA291" s="113">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3">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3">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0</v>
      </c>
      <c r="CD291" s="113">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0</v>
      </c>
      <c r="CE291" s="113">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0</v>
      </c>
      <c r="CF291" s="113">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0</v>
      </c>
      <c r="CG291" s="113">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0</v>
      </c>
      <c r="CH291" s="112">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4">
        <f t="shared" si="8"/>
        <v>0</v>
      </c>
      <c r="CK291" s="112">
        <f t="shared" si="9"/>
        <v>0</v>
      </c>
    </row>
    <row r="292" spans="2:89" ht="20.399999999999999" thickBot="1" x14ac:dyDescent="0.55000000000000004">
      <c r="B292" s="125" t="s">
        <v>3</v>
      </c>
      <c r="C292" s="124" t="s">
        <v>2</v>
      </c>
      <c r="D292" s="124" t="s">
        <v>1</v>
      </c>
      <c r="E292" s="123">
        <f>'INPUTS-Incidence'!E292</f>
        <v>0</v>
      </c>
      <c r="F292" s="122">
        <f>'INTERNAL PARAMETERS-1'!M22</f>
        <v>5.05</v>
      </c>
      <c r="G292" s="121">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0">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0">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v>
      </c>
      <c r="J292" s="120">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0">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0">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0">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v>
      </c>
      <c r="N292" s="120">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0</v>
      </c>
      <c r="O292" s="120">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0">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0">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0">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0</v>
      </c>
      <c r="S292" s="120">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v>
      </c>
      <c r="T292" s="120">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0</v>
      </c>
      <c r="U292" s="120">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0</v>
      </c>
      <c r="V292" s="120">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0</v>
      </c>
      <c r="W292" s="120">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0">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0">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0">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0">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0">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0">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0">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0">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0">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0">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0">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0">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0">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0</v>
      </c>
      <c r="AK292" s="120">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0">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0">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0">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0">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0">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0">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0">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0">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9">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1">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0">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0">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v>
      </c>
      <c r="AX292" s="120">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0">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0">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0">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v>
      </c>
      <c r="BB292" s="120">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0</v>
      </c>
      <c r="BC292" s="120">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v>
      </c>
      <c r="BD292" s="120">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0</v>
      </c>
      <c r="BE292" s="120">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v>
      </c>
      <c r="BF292" s="120">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0">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0</v>
      </c>
      <c r="BH292" s="120">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0</v>
      </c>
      <c r="BI292" s="120">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0">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0</v>
      </c>
      <c r="BK292" s="120">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0</v>
      </c>
      <c r="BL292" s="120">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0</v>
      </c>
      <c r="BM292" s="120">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0</v>
      </c>
      <c r="BN292" s="120">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0</v>
      </c>
      <c r="BO292" s="120">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0</v>
      </c>
      <c r="BP292" s="120">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0</v>
      </c>
      <c r="BQ292" s="120">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0</v>
      </c>
      <c r="BR292" s="120">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0</v>
      </c>
      <c r="BS292" s="120">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0</v>
      </c>
      <c r="BT292" s="120">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0">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0">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0">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0">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0">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0">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0">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0">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0">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0</v>
      </c>
      <c r="CD292" s="120">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0</v>
      </c>
      <c r="CE292" s="120">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0</v>
      </c>
      <c r="CF292" s="120">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0">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9">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4">
        <f t="shared" si="8"/>
        <v>0</v>
      </c>
      <c r="CK292" s="112">
        <f t="shared" si="9"/>
        <v>0</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6" t="s">
        <v>170</v>
      </c>
    </row>
    <row r="2" spans="1:19" x14ac:dyDescent="0.5">
      <c r="A2" s="173"/>
      <c r="B2" s="172"/>
      <c r="C2" s="172"/>
      <c r="D2" s="106" t="s">
        <v>30</v>
      </c>
      <c r="E2" s="293" t="s">
        <v>169</v>
      </c>
      <c r="F2" s="294"/>
      <c r="G2" s="294"/>
      <c r="H2" s="296"/>
      <c r="I2" s="293" t="s">
        <v>168</v>
      </c>
      <c r="J2" s="294"/>
      <c r="K2" s="294"/>
      <c r="L2" s="295"/>
    </row>
    <row r="3" spans="1:19" ht="20.399999999999999" thickBot="1" x14ac:dyDescent="0.55000000000000004">
      <c r="A3" s="171" t="s">
        <v>35</v>
      </c>
      <c r="B3" s="170" t="s">
        <v>32</v>
      </c>
      <c r="C3" s="170" t="s">
        <v>31</v>
      </c>
      <c r="D3" s="169" t="s">
        <v>36</v>
      </c>
      <c r="E3" s="166" t="s">
        <v>34</v>
      </c>
      <c r="F3" s="168" t="s">
        <v>167</v>
      </c>
      <c r="G3" s="168" t="s">
        <v>166</v>
      </c>
      <c r="H3" s="167" t="s">
        <v>165</v>
      </c>
      <c r="I3" s="166" t="s">
        <v>164</v>
      </c>
      <c r="J3" s="165" t="s">
        <v>163</v>
      </c>
      <c r="K3" s="165" t="s">
        <v>162</v>
      </c>
      <c r="L3" s="164" t="s">
        <v>161</v>
      </c>
    </row>
    <row r="4" spans="1:19" x14ac:dyDescent="0.5">
      <c r="A4" s="163" t="s">
        <v>29</v>
      </c>
      <c r="B4" s="162" t="s">
        <v>21</v>
      </c>
      <c r="C4" s="162" t="s">
        <v>20</v>
      </c>
      <c r="D4" s="103">
        <f>'INPUTS-Incidence'!I5</f>
        <v>4180329.7166800001</v>
      </c>
      <c r="E4" s="161">
        <f>'ANALYSIS-YLL'!E5</f>
        <v>11.894023413431917</v>
      </c>
      <c r="F4" s="158">
        <f>'ANALYSIS-YLL'!H5</f>
        <v>1011.1347184226742</v>
      </c>
      <c r="G4" s="158">
        <f>'ANALYSIS-YLD2'!CJ5+'ANALYSIS-YLD2'!CK5</f>
        <v>141.93768177719497</v>
      </c>
      <c r="H4" s="160">
        <f t="shared" ref="H4:H67" si="0">F4+G4</f>
        <v>1153.0724001998692</v>
      </c>
      <c r="I4" s="159">
        <f t="shared" ref="I4:I67" si="1">100000*E4/$D4</f>
        <v>0.28452357157315572</v>
      </c>
      <c r="J4" s="158">
        <f t="shared" ref="J4:J67" si="2">100000*F4/$D4</f>
        <v>24.187917866577113</v>
      </c>
      <c r="K4" s="158">
        <f t="shared" ref="K4:K67" si="3">100000*G4/$D4</f>
        <v>3.3953704946011114</v>
      </c>
      <c r="L4" s="157">
        <f t="shared" ref="L4:L67" si="4">100000*H4/$D4</f>
        <v>27.58328836117823</v>
      </c>
    </row>
    <row r="5" spans="1:19" x14ac:dyDescent="0.5">
      <c r="A5" s="77" t="s">
        <v>29</v>
      </c>
      <c r="B5" s="76" t="s">
        <v>21</v>
      </c>
      <c r="C5" s="76" t="s">
        <v>19</v>
      </c>
      <c r="D5" s="104">
        <f>'INPUTS-Incidence'!I6</f>
        <v>3986120.47756</v>
      </c>
      <c r="E5" s="153">
        <f>'ANALYSIS-YLL'!E6</f>
        <v>21.31012528239885</v>
      </c>
      <c r="F5" s="150">
        <f>'ANALYSIS-YLL'!H6</f>
        <v>1678.3854672417335</v>
      </c>
      <c r="G5" s="150">
        <f>'ANALYSIS-YLD2'!CJ6+'ANALYSIS-YLD2'!CK6</f>
        <v>469.95109699460801</v>
      </c>
      <c r="H5" s="152">
        <f t="shared" si="0"/>
        <v>2148.3365642363415</v>
      </c>
      <c r="I5" s="151">
        <f t="shared" si="1"/>
        <v>0.53460815854324828</v>
      </c>
      <c r="J5" s="150">
        <f t="shared" si="2"/>
        <v>42.105738566866236</v>
      </c>
      <c r="K5" s="150">
        <f t="shared" si="3"/>
        <v>11.789686228507483</v>
      </c>
      <c r="L5" s="99">
        <f t="shared" si="4"/>
        <v>53.895424795373714</v>
      </c>
      <c r="N5" s="156"/>
      <c r="O5" s="156" t="s">
        <v>160</v>
      </c>
      <c r="P5" s="156" t="s">
        <v>159</v>
      </c>
    </row>
    <row r="6" spans="1:19" x14ac:dyDescent="0.5">
      <c r="A6" s="77" t="s">
        <v>29</v>
      </c>
      <c r="B6" s="76" t="s">
        <v>21</v>
      </c>
      <c r="C6" s="76" t="s">
        <v>18</v>
      </c>
      <c r="D6" s="104">
        <f>'INPUTS-Incidence'!I7</f>
        <v>3672583.6711200001</v>
      </c>
      <c r="E6" s="153">
        <f>'ANALYSIS-YLL'!E7</f>
        <v>25.77038406243582</v>
      </c>
      <c r="F6" s="150">
        <f>'ANALYSIS-YLL'!H7</f>
        <v>1901.4677880468269</v>
      </c>
      <c r="G6" s="150">
        <f>'ANALYSIS-YLD2'!CJ7+'ANALYSIS-YLD2'!CK7</f>
        <v>731.70020582023403</v>
      </c>
      <c r="H6" s="152">
        <f t="shared" si="0"/>
        <v>2633.1679938670609</v>
      </c>
      <c r="I6" s="151">
        <f t="shared" si="1"/>
        <v>0.70169630892512302</v>
      </c>
      <c r="J6" s="150">
        <f t="shared" si="2"/>
        <v>51.774662154040193</v>
      </c>
      <c r="K6" s="150">
        <f t="shared" si="3"/>
        <v>19.923309346879847</v>
      </c>
      <c r="L6" s="99">
        <f t="shared" si="4"/>
        <v>71.697971500920048</v>
      </c>
      <c r="N6" s="76" t="s">
        <v>29</v>
      </c>
      <c r="O6" s="100">
        <f>SUM(E4:E39)</f>
        <v>2412.9999999999995</v>
      </c>
      <c r="P6" s="150">
        <f>SUM(H4:H39)</f>
        <v>124395.87161524963</v>
      </c>
    </row>
    <row r="7" spans="1:19" x14ac:dyDescent="0.5">
      <c r="A7" s="77" t="s">
        <v>29</v>
      </c>
      <c r="B7" s="76" t="s">
        <v>21</v>
      </c>
      <c r="C7" s="76" t="s">
        <v>17</v>
      </c>
      <c r="D7" s="104">
        <f>'INPUTS-Incidence'!I8</f>
        <v>3131503.2039200002</v>
      </c>
      <c r="E7" s="153">
        <f>'ANALYSIS-YLL'!E8</f>
        <v>47.080509344834674</v>
      </c>
      <c r="F7" s="150">
        <f>'ANALYSIS-YLL'!H8</f>
        <v>3240.3160556582461</v>
      </c>
      <c r="G7" s="150">
        <f>'ANALYSIS-YLD2'!CJ8+'ANALYSIS-YLD2'!CK8</f>
        <v>2226.0722356148681</v>
      </c>
      <c r="H7" s="152">
        <f t="shared" si="0"/>
        <v>5466.3882912731142</v>
      </c>
      <c r="I7" s="151">
        <f t="shared" si="1"/>
        <v>1.5034475866382486</v>
      </c>
      <c r="J7" s="150">
        <f t="shared" si="2"/>
        <v>103.47478015037746</v>
      </c>
      <c r="K7" s="150">
        <f t="shared" si="3"/>
        <v>71.086378989754252</v>
      </c>
      <c r="L7" s="99">
        <f t="shared" si="4"/>
        <v>174.56115914013171</v>
      </c>
      <c r="N7" s="76" t="s">
        <v>27</v>
      </c>
      <c r="O7" s="100">
        <f>SUM(E40:E75)</f>
        <v>723.90000000000009</v>
      </c>
      <c r="P7" s="150">
        <f>SUM(H40:H75)</f>
        <v>44615.583539254752</v>
      </c>
      <c r="S7" s="155"/>
    </row>
    <row r="8" spans="1:19" x14ac:dyDescent="0.5">
      <c r="A8" s="77" t="s">
        <v>29</v>
      </c>
      <c r="B8" s="76" t="s">
        <v>21</v>
      </c>
      <c r="C8" s="76" t="s">
        <v>16</v>
      </c>
      <c r="D8" s="104">
        <f>'INPUTS-Incidence'!I9</f>
        <v>3675482.31648</v>
      </c>
      <c r="E8" s="153">
        <f>'ANALYSIS-YLL'!E9</f>
        <v>69.877387553912513</v>
      </c>
      <c r="F8" s="150">
        <f>'ANALYSIS-YLL'!H9</f>
        <v>4463.4181300061618</v>
      </c>
      <c r="G8" s="150">
        <f>'ANALYSIS-YLD2'!CJ9+'ANALYSIS-YLD2'!CK9</f>
        <v>3984.8188477189879</v>
      </c>
      <c r="H8" s="152">
        <f t="shared" si="0"/>
        <v>8448.2369777251497</v>
      </c>
      <c r="I8" s="151">
        <f t="shared" si="1"/>
        <v>1.9011759964290593</v>
      </c>
      <c r="J8" s="150">
        <f t="shared" si="2"/>
        <v>121.43761677190616</v>
      </c>
      <c r="K8" s="150">
        <f t="shared" si="3"/>
        <v>108.41621601203182</v>
      </c>
      <c r="L8" s="99">
        <f t="shared" si="4"/>
        <v>229.85383278393797</v>
      </c>
      <c r="N8" s="76" t="s">
        <v>26</v>
      </c>
      <c r="O8" s="100">
        <f>SUM(E76:E111)</f>
        <v>17856.2</v>
      </c>
      <c r="P8" s="150">
        <f>SUM(H76:H111)</f>
        <v>1221993.5715514701</v>
      </c>
      <c r="S8" s="155"/>
    </row>
    <row r="9" spans="1:19" x14ac:dyDescent="0.5">
      <c r="A9" s="77" t="s">
        <v>29</v>
      </c>
      <c r="B9" s="76" t="s">
        <v>21</v>
      </c>
      <c r="C9" s="76" t="s">
        <v>15</v>
      </c>
      <c r="D9" s="104">
        <f>'INPUTS-Incidence'!I10</f>
        <v>4465846.2846400002</v>
      </c>
      <c r="E9" s="153">
        <f>'ANALYSIS-YLL'!E10</f>
        <v>56.992195522694601</v>
      </c>
      <c r="F9" s="150">
        <f>'ANALYSIS-YLL'!H10</f>
        <v>3358.8350431300064</v>
      </c>
      <c r="G9" s="150">
        <f>'ANALYSIS-YLD2'!CJ10+'ANALYSIS-YLD2'!CK10</f>
        <v>3983.2032886245752</v>
      </c>
      <c r="H9" s="152">
        <f t="shared" si="0"/>
        <v>7342.038331754582</v>
      </c>
      <c r="I9" s="151">
        <f t="shared" si="1"/>
        <v>1.2761790686507886</v>
      </c>
      <c r="J9" s="150">
        <f t="shared" si="2"/>
        <v>75.21161341093422</v>
      </c>
      <c r="K9" s="150">
        <f t="shared" si="3"/>
        <v>89.192574816660269</v>
      </c>
      <c r="L9" s="99">
        <f t="shared" si="4"/>
        <v>164.40418822759452</v>
      </c>
      <c r="N9" s="76" t="s">
        <v>25</v>
      </c>
      <c r="O9" s="100">
        <f>SUM(E112:E147)</f>
        <v>0</v>
      </c>
      <c r="P9" s="150">
        <f>SUM(H112:H147)</f>
        <v>0</v>
      </c>
      <c r="S9" s="155"/>
    </row>
    <row r="10" spans="1:19" x14ac:dyDescent="0.5">
      <c r="A10" s="77" t="s">
        <v>29</v>
      </c>
      <c r="B10" s="76" t="s">
        <v>21</v>
      </c>
      <c r="C10" s="76" t="s">
        <v>14</v>
      </c>
      <c r="D10" s="104">
        <f>'INPUTS-Incidence'!I11</f>
        <v>4245066.1297199996</v>
      </c>
      <c r="E10" s="153">
        <f>'ANALYSIS-YLL'!E11</f>
        <v>68.390634627233524</v>
      </c>
      <c r="F10" s="150">
        <f>'ANALYSIS-YLL'!H11</f>
        <v>3692.7523166974743</v>
      </c>
      <c r="G10" s="150">
        <f>'ANALYSIS-YLD2'!CJ11+'ANALYSIS-YLD2'!CK11</f>
        <v>3039.8764948608141</v>
      </c>
      <c r="H10" s="152">
        <f t="shared" si="0"/>
        <v>6732.6288115582884</v>
      </c>
      <c r="I10" s="151">
        <f t="shared" si="1"/>
        <v>1.6110617016876601</v>
      </c>
      <c r="J10" s="150">
        <f t="shared" si="2"/>
        <v>86.989276582625209</v>
      </c>
      <c r="K10" s="150">
        <f t="shared" si="3"/>
        <v>71.609638153300608</v>
      </c>
      <c r="L10" s="99">
        <f t="shared" si="4"/>
        <v>158.59891473592583</v>
      </c>
      <c r="N10" s="76" t="s">
        <v>158</v>
      </c>
      <c r="O10" s="100">
        <f>SUM(E148:E255)</f>
        <v>2895.5999999999995</v>
      </c>
      <c r="P10" s="150">
        <f>SUM(H148:H255)</f>
        <v>300256.16139611031</v>
      </c>
      <c r="S10" s="155"/>
    </row>
    <row r="11" spans="1:19" x14ac:dyDescent="0.5">
      <c r="A11" s="77" t="s">
        <v>29</v>
      </c>
      <c r="B11" s="76" t="s">
        <v>21</v>
      </c>
      <c r="C11" s="76" t="s">
        <v>13</v>
      </c>
      <c r="D11" s="104">
        <f>'INPUTS-Incidence'!I12</f>
        <v>3858096.9741600002</v>
      </c>
      <c r="E11" s="153">
        <f>'ANALYSIS-YLL'!E12</f>
        <v>70.868556171698501</v>
      </c>
      <c r="F11" s="150">
        <f>'ANALYSIS-YLL'!H12</f>
        <v>3478.9374224686794</v>
      </c>
      <c r="G11" s="150">
        <f>'ANALYSIS-YLD2'!CJ12+'ANALYSIS-YLD2'!CK12</f>
        <v>2714.4216725819483</v>
      </c>
      <c r="H11" s="152">
        <f t="shared" si="0"/>
        <v>6193.3590950506277</v>
      </c>
      <c r="I11" s="151">
        <f t="shared" si="1"/>
        <v>1.8368785607606009</v>
      </c>
      <c r="J11" s="150">
        <f t="shared" si="2"/>
        <v>90.172368547737904</v>
      </c>
      <c r="K11" s="150">
        <f t="shared" si="3"/>
        <v>70.356491575045041</v>
      </c>
      <c r="L11" s="99">
        <f t="shared" si="4"/>
        <v>160.52886012278296</v>
      </c>
      <c r="N11" s="76" t="s">
        <v>157</v>
      </c>
      <c r="O11" s="100">
        <f>SUM(E256:E291)</f>
        <v>241.29999999999993</v>
      </c>
      <c r="P11" s="150">
        <f>SUM(H256:H291)</f>
        <v>9477.2133893564333</v>
      </c>
      <c r="S11" s="155"/>
    </row>
    <row r="12" spans="1:19" x14ac:dyDescent="0.5">
      <c r="A12" s="77" t="s">
        <v>29</v>
      </c>
      <c r="B12" s="76" t="s">
        <v>21</v>
      </c>
      <c r="C12" s="76" t="s">
        <v>12</v>
      </c>
      <c r="D12" s="104">
        <f>'INPUTS-Incidence'!I13</f>
        <v>3499631.1646400001</v>
      </c>
      <c r="E12" s="153">
        <f>'ANALYSIS-YLL'!E13</f>
        <v>83.258163894023426</v>
      </c>
      <c r="F12" s="150">
        <f>'ANALYSIS-YLL'!H13</f>
        <v>3682.092298213186</v>
      </c>
      <c r="G12" s="150">
        <f>'ANALYSIS-YLD2'!CJ13+'ANALYSIS-YLD2'!CK13</f>
        <v>2102.3383610704827</v>
      </c>
      <c r="H12" s="152">
        <f t="shared" si="0"/>
        <v>5784.4306592836692</v>
      </c>
      <c r="I12" s="151">
        <f t="shared" si="1"/>
        <v>2.3790553911868604</v>
      </c>
      <c r="J12" s="150">
        <f t="shared" si="2"/>
        <v>105.21372467523889</v>
      </c>
      <c r="K12" s="150">
        <f t="shared" si="3"/>
        <v>60.073140915886945</v>
      </c>
      <c r="L12" s="99">
        <f t="shared" si="4"/>
        <v>165.28686559112583</v>
      </c>
      <c r="S12" s="155"/>
    </row>
    <row r="13" spans="1:19" x14ac:dyDescent="0.5">
      <c r="A13" s="77" t="s">
        <v>29</v>
      </c>
      <c r="B13" s="76" t="s">
        <v>21</v>
      </c>
      <c r="C13" s="76" t="s">
        <v>11</v>
      </c>
      <c r="D13" s="104">
        <f>'INPUTS-Incidence'!I14</f>
        <v>3231023.3612799998</v>
      </c>
      <c r="E13" s="153">
        <f>'ANALYSIS-YLL'!E14</f>
        <v>131.82542616553707</v>
      </c>
      <c r="F13" s="150">
        <f>'ANALYSIS-YLL'!H14</f>
        <v>5197.2174265762987</v>
      </c>
      <c r="G13" s="150">
        <f>'ANALYSIS-YLD2'!CJ14+'ANALYSIS-YLD2'!CK14</f>
        <v>1850.4193576380967</v>
      </c>
      <c r="H13" s="152">
        <f t="shared" si="0"/>
        <v>7047.6367842143954</v>
      </c>
      <c r="I13" s="151">
        <f t="shared" si="1"/>
        <v>4.0799898801509507</v>
      </c>
      <c r="J13" s="150">
        <f t="shared" si="2"/>
        <v>160.85360102495119</v>
      </c>
      <c r="K13" s="150">
        <f t="shared" si="3"/>
        <v>57.270380023035059</v>
      </c>
      <c r="L13" s="99">
        <f t="shared" si="4"/>
        <v>218.12398104798626</v>
      </c>
      <c r="S13" s="155"/>
    </row>
    <row r="14" spans="1:19" x14ac:dyDescent="0.5">
      <c r="A14" s="77" t="s">
        <v>29</v>
      </c>
      <c r="B14" s="76" t="s">
        <v>21</v>
      </c>
      <c r="C14" s="76" t="s">
        <v>10</v>
      </c>
      <c r="D14" s="104">
        <f>'INPUTS-Incidence'!I15</f>
        <v>2868209.58372</v>
      </c>
      <c r="E14" s="153">
        <f>'ANALYSIS-YLL'!E15</f>
        <v>161.56048469911687</v>
      </c>
      <c r="F14" s="150">
        <f>'ANALYSIS-YLL'!H15</f>
        <v>5609.3800287533377</v>
      </c>
      <c r="G14" s="150">
        <f>'ANALYSIS-YLD2'!CJ15+'ANALYSIS-YLD2'!CK15</f>
        <v>1223.799378319964</v>
      </c>
      <c r="H14" s="152">
        <f t="shared" si="0"/>
        <v>6833.1794070733013</v>
      </c>
      <c r="I14" s="151">
        <f t="shared" si="1"/>
        <v>5.6327991376967903</v>
      </c>
      <c r="J14" s="150">
        <f t="shared" si="2"/>
        <v>195.57078606083257</v>
      </c>
      <c r="K14" s="150">
        <f t="shared" si="3"/>
        <v>42.667711078934651</v>
      </c>
      <c r="L14" s="99">
        <f t="shared" si="4"/>
        <v>238.23849713976722</v>
      </c>
      <c r="S14" s="155"/>
    </row>
    <row r="15" spans="1:19" x14ac:dyDescent="0.5">
      <c r="A15" s="77" t="s">
        <v>29</v>
      </c>
      <c r="B15" s="76" t="s">
        <v>21</v>
      </c>
      <c r="C15" s="76" t="s">
        <v>9</v>
      </c>
      <c r="D15" s="104">
        <f>'INPUTS-Incidence'!I16</f>
        <v>2481240.4281600001</v>
      </c>
      <c r="E15" s="153">
        <f>'ANALYSIS-YLL'!E16</f>
        <v>157.59581022797289</v>
      </c>
      <c r="F15" s="150">
        <f>'ANALYSIS-YLL'!H16</f>
        <v>4742.8459088108439</v>
      </c>
      <c r="G15" s="150">
        <f>'ANALYSIS-YLD2'!CJ16+'ANALYSIS-YLD2'!CK16</f>
        <v>1053.3144179425562</v>
      </c>
      <c r="H15" s="152">
        <f t="shared" si="0"/>
        <v>5796.1603267534001</v>
      </c>
      <c r="I15" s="151">
        <f t="shared" si="1"/>
        <v>6.35149292424033</v>
      </c>
      <c r="J15" s="150">
        <f t="shared" si="2"/>
        <v>191.14817955501275</v>
      </c>
      <c r="K15" s="150">
        <f t="shared" si="3"/>
        <v>42.451122671882985</v>
      </c>
      <c r="L15" s="99">
        <f t="shared" si="4"/>
        <v>233.59930222689573</v>
      </c>
      <c r="S15" s="155"/>
    </row>
    <row r="16" spans="1:19" x14ac:dyDescent="0.5">
      <c r="A16" s="77" t="s">
        <v>29</v>
      </c>
      <c r="B16" s="76" t="s">
        <v>21</v>
      </c>
      <c r="C16" s="76" t="s">
        <v>8</v>
      </c>
      <c r="D16" s="104">
        <f>'INPUTS-Incidence'!I17</f>
        <v>1930014.7021999999</v>
      </c>
      <c r="E16" s="153">
        <f>'ANALYSIS-YLL'!E17</f>
        <v>172.46333949476281</v>
      </c>
      <c r="F16" s="150">
        <f>'ANALYSIS-YLL'!H17</f>
        <v>4406.4383240911902</v>
      </c>
      <c r="G16" s="150">
        <f>'ANALYSIS-YLD2'!CJ17+'ANALYSIS-YLD2'!CK17</f>
        <v>603.31013709865817</v>
      </c>
      <c r="H16" s="152">
        <f t="shared" si="0"/>
        <v>5009.7484611898481</v>
      </c>
      <c r="I16" s="151">
        <f t="shared" si="1"/>
        <v>8.935856255300747</v>
      </c>
      <c r="J16" s="150">
        <f t="shared" si="2"/>
        <v>228.31112732293414</v>
      </c>
      <c r="K16" s="150">
        <f t="shared" si="3"/>
        <v>31.259354470769178</v>
      </c>
      <c r="L16" s="99">
        <f t="shared" si="4"/>
        <v>259.57048179370332</v>
      </c>
      <c r="S16" s="155"/>
    </row>
    <row r="17" spans="1:19" x14ac:dyDescent="0.5">
      <c r="A17" s="77" t="s">
        <v>29</v>
      </c>
      <c r="B17" s="76" t="s">
        <v>21</v>
      </c>
      <c r="C17" s="76" t="s">
        <v>7</v>
      </c>
      <c r="D17" s="104">
        <f>'INPUTS-Incidence'!I18</f>
        <v>1230474.95532</v>
      </c>
      <c r="E17" s="153">
        <f>'ANALYSIS-YLL'!E18</f>
        <v>126.86958307660711</v>
      </c>
      <c r="F17" s="150">
        <f>'ANALYSIS-YLL'!H18</f>
        <v>2678.8512466625593</v>
      </c>
      <c r="G17" s="150">
        <f>'ANALYSIS-YLD2'!CJ18+'ANALYSIS-YLD2'!CK18</f>
        <v>250.78887436482717</v>
      </c>
      <c r="H17" s="152">
        <f t="shared" si="0"/>
        <v>2929.6401210273866</v>
      </c>
      <c r="I17" s="151">
        <f t="shared" si="1"/>
        <v>10.310618881601954</v>
      </c>
      <c r="J17" s="150">
        <f t="shared" si="2"/>
        <v>217.70871768502525</v>
      </c>
      <c r="K17" s="150">
        <f t="shared" si="3"/>
        <v>20.38146922702758</v>
      </c>
      <c r="L17" s="99">
        <f t="shared" si="4"/>
        <v>238.09018691205287</v>
      </c>
      <c r="S17" s="155"/>
    </row>
    <row r="18" spans="1:19" x14ac:dyDescent="0.5">
      <c r="A18" s="77" t="s">
        <v>29</v>
      </c>
      <c r="B18" s="76" t="s">
        <v>21</v>
      </c>
      <c r="C18" s="76" t="s">
        <v>6</v>
      </c>
      <c r="D18" s="104">
        <f>'INPUTS-Incidence'!I19</f>
        <v>610647.95583999995</v>
      </c>
      <c r="E18" s="153">
        <f>'ANALYSIS-YLL'!E19</f>
        <v>89.205175600739381</v>
      </c>
      <c r="F18" s="150">
        <f>'ANALYSIS-YLL'!H19</f>
        <v>1504.4452865064698</v>
      </c>
      <c r="G18" s="150">
        <f>'ANALYSIS-YLD2'!CJ19+'ANALYSIS-YLD2'!CK19</f>
        <v>72.54173972018711</v>
      </c>
      <c r="H18" s="152">
        <f t="shared" si="0"/>
        <v>1576.9870262266568</v>
      </c>
      <c r="I18" s="151">
        <f t="shared" si="1"/>
        <v>14.608282030196895</v>
      </c>
      <c r="J18" s="150">
        <f t="shared" si="2"/>
        <v>246.36867643927064</v>
      </c>
      <c r="K18" s="150">
        <f t="shared" si="3"/>
        <v>11.879469836331404</v>
      </c>
      <c r="L18" s="99">
        <f t="shared" si="4"/>
        <v>258.24814627560204</v>
      </c>
      <c r="S18" s="155"/>
    </row>
    <row r="19" spans="1:19" x14ac:dyDescent="0.5">
      <c r="A19" s="77" t="s">
        <v>29</v>
      </c>
      <c r="B19" s="76" t="s">
        <v>21</v>
      </c>
      <c r="C19" s="76" t="s">
        <v>5</v>
      </c>
      <c r="D19" s="104">
        <f>'INPUTS-Incidence'!I20</f>
        <v>420786.68475999997</v>
      </c>
      <c r="E19" s="153">
        <f>'ANALYSIS-YLL'!E20</f>
        <v>114.9755596631752</v>
      </c>
      <c r="F19" s="150">
        <f>'ANALYSIS-YLL'!H20</f>
        <v>1482.0349640583283</v>
      </c>
      <c r="G19" s="150">
        <f>'ANALYSIS-YLD2'!CJ20+'ANALYSIS-YLD2'!CK20</f>
        <v>48.307604821700949</v>
      </c>
      <c r="H19" s="152">
        <f t="shared" si="0"/>
        <v>1530.3425688800294</v>
      </c>
      <c r="I19" s="151">
        <f t="shared" si="1"/>
        <v>27.32395387671373</v>
      </c>
      <c r="J19" s="150">
        <f t="shared" si="2"/>
        <v>352.20576547083999</v>
      </c>
      <c r="K19" s="150">
        <f t="shared" si="3"/>
        <v>11.480307379320639</v>
      </c>
      <c r="L19" s="99">
        <f t="shared" si="4"/>
        <v>363.68607285016066</v>
      </c>
      <c r="S19" s="155"/>
    </row>
    <row r="20" spans="1:19" x14ac:dyDescent="0.5">
      <c r="A20" s="77" t="s">
        <v>29</v>
      </c>
      <c r="B20" s="76" t="s">
        <v>21</v>
      </c>
      <c r="C20" s="76" t="s">
        <v>4</v>
      </c>
      <c r="D20" s="104">
        <f>'INPUTS-Incidence'!I21</f>
        <v>0</v>
      </c>
      <c r="E20" s="153">
        <f>'ANALYSIS-YLL'!E21</f>
        <v>80.780242349558435</v>
      </c>
      <c r="F20" s="150">
        <f>'ANALYSIS-YLL'!H21</f>
        <v>752.46795748613692</v>
      </c>
      <c r="G20" s="150">
        <f>'ANALYSIS-YLD2'!CJ21+'ANALYSIS-YLD2'!CK21</f>
        <v>18.828493846718221</v>
      </c>
      <c r="H20" s="152">
        <f t="shared" si="0"/>
        <v>771.2964513328551</v>
      </c>
      <c r="I20" s="151" t="e">
        <f t="shared" si="1"/>
        <v>#DIV/0!</v>
      </c>
      <c r="J20" s="150" t="e">
        <f t="shared" si="2"/>
        <v>#DIV/0!</v>
      </c>
      <c r="K20" s="150" t="e">
        <f t="shared" si="3"/>
        <v>#DIV/0!</v>
      </c>
      <c r="L20" s="99" t="e">
        <f t="shared" si="4"/>
        <v>#DIV/0!</v>
      </c>
      <c r="S20" s="155"/>
    </row>
    <row r="21" spans="1:19" x14ac:dyDescent="0.5">
      <c r="A21" s="77" t="s">
        <v>29</v>
      </c>
      <c r="B21" s="76" t="s">
        <v>21</v>
      </c>
      <c r="C21" s="76" t="s">
        <v>1</v>
      </c>
      <c r="D21" s="104">
        <f>'INPUTS-Incidence'!I22</f>
        <v>610164.84828000003</v>
      </c>
      <c r="E21" s="153">
        <f>'ANALYSIS-YLL'!E22</f>
        <v>52.531936742657635</v>
      </c>
      <c r="F21" s="150">
        <f>'ANALYSIS-YLL'!H22</f>
        <v>265.28628055042105</v>
      </c>
      <c r="G21" s="150">
        <f>'ANALYSIS-YLD2'!CJ22+'ANALYSIS-YLD2'!CK22</f>
        <v>3.3900625577920409</v>
      </c>
      <c r="H21" s="152">
        <f t="shared" si="0"/>
        <v>268.67634310821308</v>
      </c>
      <c r="I21" s="151">
        <f t="shared" si="1"/>
        <v>8.6094662599362213</v>
      </c>
      <c r="J21" s="150">
        <f t="shared" si="2"/>
        <v>43.477804612677915</v>
      </c>
      <c r="K21" s="150">
        <f t="shared" si="3"/>
        <v>0.55559781382823392</v>
      </c>
      <c r="L21" s="99">
        <f t="shared" si="4"/>
        <v>44.033402426506143</v>
      </c>
      <c r="S21" s="155"/>
    </row>
    <row r="22" spans="1:19" x14ac:dyDescent="0.5">
      <c r="A22" s="77" t="s">
        <v>29</v>
      </c>
      <c r="B22" s="76" t="s">
        <v>2</v>
      </c>
      <c r="C22" s="76" t="s">
        <v>20</v>
      </c>
      <c r="D22" s="104">
        <f>'INPUTS-Incidence'!I23</f>
        <v>3724276.18004</v>
      </c>
      <c r="E22" s="153">
        <f>'ANALYSIS-YLL'!E23</f>
        <v>4.9558430889299654</v>
      </c>
      <c r="F22" s="150">
        <f>'ANALYSIS-YLL'!H23</f>
        <v>421.3061326761142</v>
      </c>
      <c r="G22" s="150">
        <f>'ANALYSIS-YLD2'!CJ23+'ANALYSIS-YLD2'!CK23</f>
        <v>219.88856150448592</v>
      </c>
      <c r="H22" s="152">
        <f t="shared" si="0"/>
        <v>641.1946941806001</v>
      </c>
      <c r="I22" s="151">
        <f t="shared" si="1"/>
        <v>0.13306862459584665</v>
      </c>
      <c r="J22" s="150">
        <f t="shared" si="2"/>
        <v>11.312429914142115</v>
      </c>
      <c r="K22" s="150">
        <f t="shared" si="3"/>
        <v>5.9041958994062629</v>
      </c>
      <c r="L22" s="99">
        <f t="shared" si="4"/>
        <v>17.216625813548379</v>
      </c>
      <c r="S22" s="155"/>
    </row>
    <row r="23" spans="1:19" x14ac:dyDescent="0.5">
      <c r="A23" s="77" t="s">
        <v>29</v>
      </c>
      <c r="B23" s="76" t="s">
        <v>2</v>
      </c>
      <c r="C23" s="76" t="s">
        <v>19</v>
      </c>
      <c r="D23" s="104">
        <f>'INPUTS-Incidence'!I24</f>
        <v>3552289.8886799999</v>
      </c>
      <c r="E23" s="153">
        <f>'ANALYSIS-YLL'!E24</f>
        <v>8.9205175600739377</v>
      </c>
      <c r="F23" s="150">
        <f>'ANALYSIS-YLL'!H24</f>
        <v>702.5799630314234</v>
      </c>
      <c r="G23" s="150">
        <f>'ANALYSIS-YLD2'!CJ24+'ANALYSIS-YLD2'!CK24</f>
        <v>513.61849100203904</v>
      </c>
      <c r="H23" s="152">
        <f t="shared" si="0"/>
        <v>1216.1984540334624</v>
      </c>
      <c r="I23" s="151">
        <f t="shared" si="1"/>
        <v>0.25112020245027711</v>
      </c>
      <c r="J23" s="150">
        <f t="shared" si="2"/>
        <v>19.778227144983823</v>
      </c>
      <c r="K23" s="150">
        <f t="shared" si="3"/>
        <v>14.458800016259236</v>
      </c>
      <c r="L23" s="99">
        <f t="shared" si="4"/>
        <v>34.237027161243063</v>
      </c>
      <c r="S23" s="155"/>
    </row>
    <row r="24" spans="1:19" x14ac:dyDescent="0.5">
      <c r="A24" s="77" t="s">
        <v>29</v>
      </c>
      <c r="B24" s="76" t="s">
        <v>2</v>
      </c>
      <c r="C24" s="76" t="s">
        <v>18</v>
      </c>
      <c r="D24" s="104">
        <f>'INPUTS-Incidence'!I25</f>
        <v>3315567.1842800002</v>
      </c>
      <c r="E24" s="153">
        <f>'ANALYSIS-YLL'!E25</f>
        <v>9.9116861778599308</v>
      </c>
      <c r="F24" s="150">
        <f>'ANALYSIS-YLL'!H25</f>
        <v>731.33376463339494</v>
      </c>
      <c r="G24" s="150">
        <f>'ANALYSIS-YLD2'!CJ25+'ANALYSIS-YLD2'!CK25</f>
        <v>1303.082874963058</v>
      </c>
      <c r="H24" s="152">
        <f t="shared" si="0"/>
        <v>2034.416639596453</v>
      </c>
      <c r="I24" s="151">
        <f t="shared" si="1"/>
        <v>0.29894390995465009</v>
      </c>
      <c r="J24" s="150">
        <f t="shared" si="2"/>
        <v>22.057576396003853</v>
      </c>
      <c r="K24" s="150">
        <f t="shared" si="3"/>
        <v>39.301959590543845</v>
      </c>
      <c r="L24" s="99">
        <f t="shared" si="4"/>
        <v>61.359535986547698</v>
      </c>
      <c r="S24" s="155"/>
    </row>
    <row r="25" spans="1:19" x14ac:dyDescent="0.5">
      <c r="A25" s="77" t="s">
        <v>29</v>
      </c>
      <c r="B25" s="76" t="s">
        <v>2</v>
      </c>
      <c r="C25" s="76" t="s">
        <v>17</v>
      </c>
      <c r="D25" s="104">
        <f>'INPUTS-Incidence'!I26</f>
        <v>3131503.2039200002</v>
      </c>
      <c r="E25" s="153">
        <f>'ANALYSIS-YLL'!E26</f>
        <v>25.274799753542823</v>
      </c>
      <c r="F25" s="150">
        <f>'ANALYSIS-YLL'!H26</f>
        <v>1739.5380930375845</v>
      </c>
      <c r="G25" s="150">
        <f>'ANALYSIS-YLD2'!CJ26+'ANALYSIS-YLD2'!CK26</f>
        <v>2809.7874067195162</v>
      </c>
      <c r="H25" s="152">
        <f t="shared" si="0"/>
        <v>4549.3254997571003</v>
      </c>
      <c r="I25" s="151">
        <f t="shared" si="1"/>
        <v>0.80711396756369125</v>
      </c>
      <c r="J25" s="150">
        <f t="shared" si="2"/>
        <v>55.549618817571037</v>
      </c>
      <c r="K25" s="150">
        <f t="shared" si="3"/>
        <v>89.726473956732278</v>
      </c>
      <c r="L25" s="99">
        <f t="shared" si="4"/>
        <v>145.27609277430332</v>
      </c>
      <c r="S25" s="155"/>
    </row>
    <row r="26" spans="1:19" x14ac:dyDescent="0.5">
      <c r="A26" s="77" t="s">
        <v>29</v>
      </c>
      <c r="B26" s="76" t="s">
        <v>2</v>
      </c>
      <c r="C26" s="76" t="s">
        <v>16</v>
      </c>
      <c r="D26" s="104">
        <f>'INPUTS-Incidence'!I27</f>
        <v>3481756.1849199999</v>
      </c>
      <c r="E26" s="153">
        <f>'ANALYSIS-YLL'!E27</f>
        <v>26.265968371328817</v>
      </c>
      <c r="F26" s="150">
        <f>'ANALYSIS-YLL'!H27</f>
        <v>1677.7387297186283</v>
      </c>
      <c r="G26" s="150">
        <f>'ANALYSIS-YLD2'!CJ27+'ANALYSIS-YLD2'!CK27</f>
        <v>3286.545135675397</v>
      </c>
      <c r="H26" s="152">
        <f t="shared" si="0"/>
        <v>4964.2838653940253</v>
      </c>
      <c r="I26" s="151">
        <f t="shared" si="1"/>
        <v>0.75438850328149354</v>
      </c>
      <c r="J26" s="150">
        <f t="shared" si="2"/>
        <v>48.186565647105397</v>
      </c>
      <c r="K26" s="150">
        <f t="shared" si="3"/>
        <v>94.393316508200925</v>
      </c>
      <c r="L26" s="99">
        <f t="shared" si="4"/>
        <v>142.57988215530634</v>
      </c>
      <c r="S26" s="154"/>
    </row>
    <row r="27" spans="1:19" x14ac:dyDescent="0.5">
      <c r="A27" s="77" t="s">
        <v>29</v>
      </c>
      <c r="B27" s="76" t="s">
        <v>2</v>
      </c>
      <c r="C27" s="76" t="s">
        <v>15</v>
      </c>
      <c r="D27" s="104">
        <f>'INPUTS-Incidence'!I28</f>
        <v>4289995.1327999998</v>
      </c>
      <c r="E27" s="153">
        <f>'ANALYSIS-YLL'!E28</f>
        <v>25.77038406243582</v>
      </c>
      <c r="F27" s="150">
        <f>'ANALYSIS-YLL'!H28</f>
        <v>1518.7775847196551</v>
      </c>
      <c r="G27" s="150">
        <f>'ANALYSIS-YLD2'!CJ28+'ANALYSIS-YLD2'!CK28</f>
        <v>2822.5956452461496</v>
      </c>
      <c r="H27" s="152">
        <f t="shared" si="0"/>
        <v>4341.373229965805</v>
      </c>
      <c r="I27" s="151">
        <f t="shared" si="1"/>
        <v>0.60070893473522358</v>
      </c>
      <c r="J27" s="150">
        <f t="shared" si="2"/>
        <v>35.402781068620406</v>
      </c>
      <c r="K27" s="150">
        <f t="shared" si="3"/>
        <v>65.7948449327003</v>
      </c>
      <c r="L27" s="99">
        <f t="shared" si="4"/>
        <v>101.1976260013207</v>
      </c>
    </row>
    <row r="28" spans="1:19" x14ac:dyDescent="0.5">
      <c r="A28" s="77" t="s">
        <v>29</v>
      </c>
      <c r="B28" s="76" t="s">
        <v>2</v>
      </c>
      <c r="C28" s="76" t="s">
        <v>14</v>
      </c>
      <c r="D28" s="104">
        <f>'INPUTS-Incidence'!I29</f>
        <v>4114143.9809599998</v>
      </c>
      <c r="E28" s="153">
        <f>'ANALYSIS-YLL'!E29</f>
        <v>32.212980078044772</v>
      </c>
      <c r="F28" s="150">
        <f>'ANALYSIS-YLL'!H29</f>
        <v>1739.3398593140275</v>
      </c>
      <c r="G28" s="150">
        <f>'ANALYSIS-YLD2'!CJ29+'ANALYSIS-YLD2'!CK29</f>
        <v>2881.890702713315</v>
      </c>
      <c r="H28" s="152">
        <f t="shared" si="0"/>
        <v>4621.2305620273428</v>
      </c>
      <c r="I28" s="151">
        <f t="shared" si="1"/>
        <v>0.78298134987799217</v>
      </c>
      <c r="J28" s="150">
        <f t="shared" si="2"/>
        <v>42.277077986662185</v>
      </c>
      <c r="K28" s="150">
        <f t="shared" si="3"/>
        <v>70.048367681114811</v>
      </c>
      <c r="L28" s="99">
        <f t="shared" si="4"/>
        <v>112.32544566777702</v>
      </c>
    </row>
    <row r="29" spans="1:19" x14ac:dyDescent="0.5">
      <c r="A29" s="77" t="s">
        <v>29</v>
      </c>
      <c r="B29" s="76" t="s">
        <v>2</v>
      </c>
      <c r="C29" s="76" t="s">
        <v>13</v>
      </c>
      <c r="D29" s="104">
        <f>'INPUTS-Incidence'!I30</f>
        <v>3786113.9477200001</v>
      </c>
      <c r="E29" s="153">
        <f>'ANALYSIS-YLL'!E30</f>
        <v>34.690901622509756</v>
      </c>
      <c r="F29" s="150">
        <f>'ANALYSIS-YLL'!H30</f>
        <v>1702.9763606490039</v>
      </c>
      <c r="G29" s="150">
        <f>'ANALYSIS-YLD2'!CJ30+'ANALYSIS-YLD2'!CK30</f>
        <v>2077.5350994132527</v>
      </c>
      <c r="H29" s="152">
        <f t="shared" si="0"/>
        <v>3780.5114600622564</v>
      </c>
      <c r="I29" s="151">
        <f t="shared" si="1"/>
        <v>0.91626670780473041</v>
      </c>
      <c r="J29" s="150">
        <f t="shared" si="2"/>
        <v>44.97953268613422</v>
      </c>
      <c r="K29" s="150">
        <f t="shared" si="3"/>
        <v>54.872492695692522</v>
      </c>
      <c r="L29" s="99">
        <f t="shared" si="4"/>
        <v>99.852025381826735</v>
      </c>
    </row>
    <row r="30" spans="1:19" x14ac:dyDescent="0.5">
      <c r="A30" s="77" t="s">
        <v>29</v>
      </c>
      <c r="B30" s="76" t="s">
        <v>2</v>
      </c>
      <c r="C30" s="76" t="s">
        <v>12</v>
      </c>
      <c r="D30" s="104">
        <f>'INPUTS-Incidence'!I31</f>
        <v>3462914.9900799999</v>
      </c>
      <c r="E30" s="153">
        <f>'ANALYSIS-YLL'!E31</f>
        <v>32.212980078044772</v>
      </c>
      <c r="F30" s="150">
        <f>'ANALYSIS-YLL'!H31</f>
        <v>1424.6190439515301</v>
      </c>
      <c r="G30" s="150">
        <f>'ANALYSIS-YLD2'!CJ31+'ANALYSIS-YLD2'!CK31</f>
        <v>1176.6898019022271</v>
      </c>
      <c r="H30" s="152">
        <f t="shared" si="0"/>
        <v>2601.3088458537572</v>
      </c>
      <c r="I30" s="151">
        <f t="shared" si="1"/>
        <v>0.93022728453696724</v>
      </c>
      <c r="J30" s="150">
        <f t="shared" si="2"/>
        <v>41.139301658647383</v>
      </c>
      <c r="K30" s="150">
        <f t="shared" si="3"/>
        <v>33.979748427929017</v>
      </c>
      <c r="L30" s="99">
        <f t="shared" si="4"/>
        <v>75.119050086576394</v>
      </c>
    </row>
    <row r="31" spans="1:19" x14ac:dyDescent="0.5">
      <c r="A31" s="77" t="s">
        <v>29</v>
      </c>
      <c r="B31" s="76" t="s">
        <v>2</v>
      </c>
      <c r="C31" s="76" t="s">
        <v>11</v>
      </c>
      <c r="D31" s="104">
        <f>'INPUTS-Incidence'!I32</f>
        <v>3222327.4251999999</v>
      </c>
      <c r="E31" s="153">
        <f>'ANALYSIS-YLL'!E32</f>
        <v>47.080509344834674</v>
      </c>
      <c r="F31" s="150">
        <f>'ANALYSIS-YLL'!H32</f>
        <v>1856.1490809201068</v>
      </c>
      <c r="G31" s="150">
        <f>'ANALYSIS-YLD2'!CJ32+'ANALYSIS-YLD2'!CK32</f>
        <v>845.71769407990985</v>
      </c>
      <c r="H31" s="152">
        <f t="shared" si="0"/>
        <v>2701.8667750000168</v>
      </c>
      <c r="I31" s="151">
        <f t="shared" si="1"/>
        <v>1.4610715527120133</v>
      </c>
      <c r="J31" s="150">
        <f t="shared" si="2"/>
        <v>57.602745965671112</v>
      </c>
      <c r="K31" s="150">
        <f t="shared" si="3"/>
        <v>26.245554299231987</v>
      </c>
      <c r="L31" s="99">
        <f t="shared" si="4"/>
        <v>83.848300264903102</v>
      </c>
    </row>
    <row r="32" spans="1:19" x14ac:dyDescent="0.5">
      <c r="A32" s="77" t="s">
        <v>29</v>
      </c>
      <c r="B32" s="76" t="s">
        <v>2</v>
      </c>
      <c r="C32" s="76" t="s">
        <v>10</v>
      </c>
      <c r="D32" s="104">
        <f>'INPUTS-Incidence'!I33</f>
        <v>2916037.2321600001</v>
      </c>
      <c r="E32" s="153">
        <f>'ANALYSIS-YLL'!E33</f>
        <v>70.372971862805514</v>
      </c>
      <c r="F32" s="150">
        <f>'ANALYSIS-YLL'!H33</f>
        <v>2443.3495830766074</v>
      </c>
      <c r="G32" s="150">
        <f>'ANALYSIS-YLD2'!CJ33+'ANALYSIS-YLD2'!CK33</f>
        <v>739.88732778649876</v>
      </c>
      <c r="H32" s="152">
        <f t="shared" si="0"/>
        <v>3183.236910863106</v>
      </c>
      <c r="I32" s="151">
        <f t="shared" si="1"/>
        <v>2.4133084134415546</v>
      </c>
      <c r="J32" s="150">
        <f t="shared" si="2"/>
        <v>83.790068114690769</v>
      </c>
      <c r="K32" s="150">
        <f t="shared" si="3"/>
        <v>25.373041181591535</v>
      </c>
      <c r="L32" s="99">
        <f t="shared" si="4"/>
        <v>109.1631092962823</v>
      </c>
    </row>
    <row r="33" spans="1:12" x14ac:dyDescent="0.5">
      <c r="A33" s="77" t="s">
        <v>29</v>
      </c>
      <c r="B33" s="76" t="s">
        <v>2</v>
      </c>
      <c r="C33" s="76" t="s">
        <v>9</v>
      </c>
      <c r="D33" s="104">
        <f>'INPUTS-Incidence'!I34</f>
        <v>2663371.9782799999</v>
      </c>
      <c r="E33" s="153">
        <f>'ANALYSIS-YLL'!E34</f>
        <v>78.797905113986445</v>
      </c>
      <c r="F33" s="150">
        <f>'ANALYSIS-YLL'!H34</f>
        <v>2371.4229544054219</v>
      </c>
      <c r="G33" s="150">
        <f>'ANALYSIS-YLD2'!CJ34+'ANALYSIS-YLD2'!CK34</f>
        <v>775.58461487213549</v>
      </c>
      <c r="H33" s="152">
        <f t="shared" si="0"/>
        <v>3147.0075692775572</v>
      </c>
      <c r="I33" s="151">
        <f t="shared" si="1"/>
        <v>2.9585767874930471</v>
      </c>
      <c r="J33" s="150">
        <f t="shared" si="2"/>
        <v>89.038368419603259</v>
      </c>
      <c r="K33" s="150">
        <f t="shared" si="3"/>
        <v>29.120401551007024</v>
      </c>
      <c r="L33" s="99">
        <f t="shared" si="4"/>
        <v>118.15876997061027</v>
      </c>
    </row>
    <row r="34" spans="1:12" x14ac:dyDescent="0.5">
      <c r="A34" s="77" t="s">
        <v>29</v>
      </c>
      <c r="B34" s="76" t="s">
        <v>2</v>
      </c>
      <c r="C34" s="76" t="s">
        <v>8</v>
      </c>
      <c r="D34" s="104">
        <f>'INPUTS-Incidence'!I35</f>
        <v>2226159.6364799999</v>
      </c>
      <c r="E34" s="153">
        <f>'ANALYSIS-YLL'!E35</f>
        <v>103.08153624974328</v>
      </c>
      <c r="F34" s="150">
        <f>'ANALYSIS-YLL'!H35</f>
        <v>2633.7332511809409</v>
      </c>
      <c r="G34" s="150">
        <f>'ANALYSIS-YLD2'!CJ35+'ANALYSIS-YLD2'!CK35</f>
        <v>528.77906689310601</v>
      </c>
      <c r="H34" s="152">
        <f t="shared" si="0"/>
        <v>3162.512318074047</v>
      </c>
      <c r="I34" s="151">
        <f t="shared" si="1"/>
        <v>4.6304647052506818</v>
      </c>
      <c r="J34" s="150">
        <f t="shared" si="2"/>
        <v>118.30837321915493</v>
      </c>
      <c r="K34" s="150">
        <f t="shared" si="3"/>
        <v>23.752971630067403</v>
      </c>
      <c r="L34" s="99">
        <f t="shared" si="4"/>
        <v>142.06134484922234</v>
      </c>
    </row>
    <row r="35" spans="1:12" x14ac:dyDescent="0.5">
      <c r="A35" s="77" t="s">
        <v>29</v>
      </c>
      <c r="B35" s="76" t="s">
        <v>2</v>
      </c>
      <c r="C35" s="76" t="s">
        <v>7</v>
      </c>
      <c r="D35" s="104">
        <f>'INPUTS-Incidence'!I36</f>
        <v>1546427.29956</v>
      </c>
      <c r="E35" s="153">
        <f>'ANALYSIS-YLL'!E36</f>
        <v>84.744916820702414</v>
      </c>
      <c r="F35" s="150">
        <f>'ANALYSIS-YLL'!H36</f>
        <v>1789.3889186691317</v>
      </c>
      <c r="G35" s="150">
        <f>'ANALYSIS-YLD2'!CJ36+'ANALYSIS-YLD2'!CK36</f>
        <v>262.39625981334575</v>
      </c>
      <c r="H35" s="152">
        <f t="shared" si="0"/>
        <v>2051.7851784824775</v>
      </c>
      <c r="I35" s="151">
        <f t="shared" si="1"/>
        <v>5.4800453176696129</v>
      </c>
      <c r="J35" s="150">
        <f t="shared" si="2"/>
        <v>115.71115688259388</v>
      </c>
      <c r="K35" s="150">
        <f t="shared" si="3"/>
        <v>16.967901425951581</v>
      </c>
      <c r="L35" s="99">
        <f t="shared" si="4"/>
        <v>132.67905830854545</v>
      </c>
    </row>
    <row r="36" spans="1:12" x14ac:dyDescent="0.5">
      <c r="A36" s="77" t="s">
        <v>29</v>
      </c>
      <c r="B36" s="76" t="s">
        <v>2</v>
      </c>
      <c r="C36" s="76" t="s">
        <v>6</v>
      </c>
      <c r="D36" s="104">
        <f>'INPUTS-Incidence'!I37</f>
        <v>917421.25644000003</v>
      </c>
      <c r="E36" s="153">
        <f>'ANALYSIS-YLL'!E37</f>
        <v>80.284658040665434</v>
      </c>
      <c r="F36" s="150">
        <f>'ANALYSIS-YLL'!H37</f>
        <v>1354.0007578558227</v>
      </c>
      <c r="G36" s="150">
        <f>'ANALYSIS-YLD2'!CJ37+'ANALYSIS-YLD2'!CK37</f>
        <v>130.65916339067644</v>
      </c>
      <c r="H36" s="152">
        <f t="shared" si="0"/>
        <v>1484.6599212464992</v>
      </c>
      <c r="I36" s="151">
        <f t="shared" si="1"/>
        <v>8.7511225052933028</v>
      </c>
      <c r="J36" s="150">
        <f t="shared" si="2"/>
        <v>147.5876810517716</v>
      </c>
      <c r="K36" s="150">
        <f t="shared" si="3"/>
        <v>14.2420030573187</v>
      </c>
      <c r="L36" s="99">
        <f t="shared" si="4"/>
        <v>161.82968410909029</v>
      </c>
    </row>
    <row r="37" spans="1:12" x14ac:dyDescent="0.5">
      <c r="A37" s="77" t="s">
        <v>29</v>
      </c>
      <c r="B37" s="76" t="s">
        <v>2</v>
      </c>
      <c r="C37" s="76" t="s">
        <v>5</v>
      </c>
      <c r="D37" s="104">
        <f>'INPUTS-Incidence'!I38</f>
        <v>694225.56371999998</v>
      </c>
      <c r="E37" s="153">
        <f>'ANALYSIS-YLL'!E38</f>
        <v>92.674265762990359</v>
      </c>
      <c r="F37" s="150">
        <f>'ANALYSIS-YLL'!H38</f>
        <v>1194.5712856849457</v>
      </c>
      <c r="G37" s="150">
        <f>'ANALYSIS-YLD2'!CJ38+'ANALYSIS-YLD2'!CK38</f>
        <v>98.093890600700149</v>
      </c>
      <c r="H37" s="152">
        <f t="shared" si="0"/>
        <v>1292.6651762856459</v>
      </c>
      <c r="I37" s="151">
        <f t="shared" si="1"/>
        <v>13.349301812856954</v>
      </c>
      <c r="J37" s="150">
        <f t="shared" si="2"/>
        <v>172.07250036772612</v>
      </c>
      <c r="K37" s="150">
        <f t="shared" si="3"/>
        <v>14.129973848134478</v>
      </c>
      <c r="L37" s="99">
        <f t="shared" si="4"/>
        <v>186.2024742158606</v>
      </c>
    </row>
    <row r="38" spans="1:12" x14ac:dyDescent="0.5">
      <c r="A38" s="77" t="s">
        <v>29</v>
      </c>
      <c r="B38" s="76" t="s">
        <v>2</v>
      </c>
      <c r="C38" s="76" t="s">
        <v>4</v>
      </c>
      <c r="D38" s="104">
        <f>'INPUTS-Incidence'!I39</f>
        <v>0</v>
      </c>
      <c r="E38" s="153">
        <f>'ANALYSIS-YLL'!E39</f>
        <v>70.868556171698501</v>
      </c>
      <c r="F38" s="150">
        <f>'ANALYSIS-YLL'!H39</f>
        <v>660.14060073937162</v>
      </c>
      <c r="G38" s="150">
        <f>'ANALYSIS-YLD2'!CJ39+'ANALYSIS-YLD2'!CK39</f>
        <v>62.836503392087351</v>
      </c>
      <c r="H38" s="152">
        <f t="shared" si="0"/>
        <v>722.97710413145899</v>
      </c>
      <c r="I38" s="151" t="e">
        <f t="shared" si="1"/>
        <v>#DIV/0!</v>
      </c>
      <c r="J38" s="150" t="e">
        <f t="shared" si="2"/>
        <v>#DIV/0!</v>
      </c>
      <c r="K38" s="150" t="e">
        <f t="shared" si="3"/>
        <v>#DIV/0!</v>
      </c>
      <c r="L38" s="99" t="e">
        <f t="shared" si="4"/>
        <v>#DIV/0!</v>
      </c>
    </row>
    <row r="39" spans="1:12" x14ac:dyDescent="0.5">
      <c r="A39" s="77" t="s">
        <v>29</v>
      </c>
      <c r="B39" s="76" t="s">
        <v>2</v>
      </c>
      <c r="C39" s="76" t="s">
        <v>1</v>
      </c>
      <c r="D39" s="104">
        <f>'INPUTS-Incidence'!I40</f>
        <v>1265258.69964</v>
      </c>
      <c r="E39" s="153">
        <f>'ANALYSIS-YLL'!E40</f>
        <v>41.629081947011713</v>
      </c>
      <c r="F39" s="150">
        <f>'ANALYSIS-YLL'!H40</f>
        <v>210.22686383240915</v>
      </c>
      <c r="G39" s="150">
        <f>'ANALYSIS-YLD2'!CJ40+'ANALYSIS-YLD2'!CK40</f>
        <v>23.763932430828515</v>
      </c>
      <c r="H39" s="152">
        <f t="shared" si="0"/>
        <v>233.99079626323766</v>
      </c>
      <c r="I39" s="151">
        <f t="shared" si="1"/>
        <v>3.2901636605111908</v>
      </c>
      <c r="J39" s="150">
        <f t="shared" si="2"/>
        <v>16.615326485581512</v>
      </c>
      <c r="K39" s="150">
        <f t="shared" si="3"/>
        <v>1.8781876336902479</v>
      </c>
      <c r="L39" s="99">
        <f t="shared" si="4"/>
        <v>18.493514119271762</v>
      </c>
    </row>
    <row r="40" spans="1:12" x14ac:dyDescent="0.5">
      <c r="A40" s="77" t="s">
        <v>27</v>
      </c>
      <c r="B40" s="76" t="s">
        <v>21</v>
      </c>
      <c r="C40" s="76" t="s">
        <v>20</v>
      </c>
      <c r="D40" s="104">
        <f>'INPUTS-Incidence'!I5</f>
        <v>4180329.7166800001</v>
      </c>
      <c r="E40" s="153">
        <f>'ANALYSIS-YLL'!E41</f>
        <v>3.5528834355828218</v>
      </c>
      <c r="F40" s="150">
        <f>'ANALYSIS-YLL'!H41</f>
        <v>302.03772662576682</v>
      </c>
      <c r="G40" s="150">
        <f>'ANALYSIS-YLD2'!CJ41+'ANALYSIS-YLD2'!CK41</f>
        <v>171.23114779652255</v>
      </c>
      <c r="H40" s="152">
        <f t="shared" si="0"/>
        <v>473.2688744222894</v>
      </c>
      <c r="I40" s="151">
        <f t="shared" si="1"/>
        <v>8.4990507361330972E-2</v>
      </c>
      <c r="J40" s="150">
        <f t="shared" si="2"/>
        <v>7.2252130118014684</v>
      </c>
      <c r="K40" s="150">
        <f t="shared" si="3"/>
        <v>4.096115842568361</v>
      </c>
      <c r="L40" s="99">
        <f t="shared" si="4"/>
        <v>11.321328854369831</v>
      </c>
    </row>
    <row r="41" spans="1:12" x14ac:dyDescent="0.5">
      <c r="A41" s="77" t="s">
        <v>27</v>
      </c>
      <c r="B41" s="76" t="s">
        <v>21</v>
      </c>
      <c r="C41" s="76" t="s">
        <v>19</v>
      </c>
      <c r="D41" s="104">
        <f>'INPUTS-Incidence'!I6</f>
        <v>3986120.47756</v>
      </c>
      <c r="E41" s="153">
        <f>'ANALYSIS-YLL'!E42</f>
        <v>5.3293251533742332</v>
      </c>
      <c r="F41" s="150">
        <f>'ANALYSIS-YLL'!H42</f>
        <v>419.73764907975465</v>
      </c>
      <c r="G41" s="150">
        <f>'ANALYSIS-YLD2'!CJ42+'ANALYSIS-YLD2'!CK42</f>
        <v>429.44089204381208</v>
      </c>
      <c r="H41" s="152">
        <f t="shared" si="0"/>
        <v>849.17854112356667</v>
      </c>
      <c r="I41" s="151">
        <f t="shared" si="1"/>
        <v>0.13369704160664106</v>
      </c>
      <c r="J41" s="150">
        <f t="shared" si="2"/>
        <v>10.529978996939052</v>
      </c>
      <c r="K41" s="150">
        <f t="shared" si="3"/>
        <v>10.773404729269075</v>
      </c>
      <c r="L41" s="99">
        <f t="shared" si="4"/>
        <v>21.303383726208125</v>
      </c>
    </row>
    <row r="42" spans="1:12" x14ac:dyDescent="0.5">
      <c r="A42" s="77" t="s">
        <v>27</v>
      </c>
      <c r="B42" s="76" t="s">
        <v>21</v>
      </c>
      <c r="C42" s="76" t="s">
        <v>18</v>
      </c>
      <c r="D42" s="104">
        <f>'INPUTS-Incidence'!I7</f>
        <v>3672583.6711200001</v>
      </c>
      <c r="E42" s="153">
        <f>'ANALYSIS-YLL'!E43</f>
        <v>7.9939877300613489</v>
      </c>
      <c r="F42" s="150">
        <f>'ANALYSIS-YLL'!H43</f>
        <v>589.83638466257662</v>
      </c>
      <c r="G42" s="150">
        <f>'ANALYSIS-YLD2'!CJ43+'ANALYSIS-YLD2'!CK43</f>
        <v>598.71288212550735</v>
      </c>
      <c r="H42" s="152">
        <f t="shared" si="0"/>
        <v>1188.549266788084</v>
      </c>
      <c r="I42" s="151">
        <f t="shared" si="1"/>
        <v>0.21766659240260366</v>
      </c>
      <c r="J42" s="150">
        <f t="shared" si="2"/>
        <v>16.060529520426112</v>
      </c>
      <c r="K42" s="150">
        <f t="shared" si="3"/>
        <v>16.302225782725937</v>
      </c>
      <c r="L42" s="99">
        <f t="shared" si="4"/>
        <v>32.362755303152049</v>
      </c>
    </row>
    <row r="43" spans="1:12" x14ac:dyDescent="0.5">
      <c r="A43" s="77" t="s">
        <v>27</v>
      </c>
      <c r="B43" s="76" t="s">
        <v>21</v>
      </c>
      <c r="C43" s="76" t="s">
        <v>17</v>
      </c>
      <c r="D43" s="104">
        <f>'INPUTS-Incidence'!I8</f>
        <v>3131503.2039200002</v>
      </c>
      <c r="E43" s="153">
        <f>'ANALYSIS-YLL'!E44</f>
        <v>19.836932515337423</v>
      </c>
      <c r="F43" s="150">
        <f>'ANALYSIS-YLL'!H44</f>
        <v>1365.2768803680979</v>
      </c>
      <c r="G43" s="150">
        <f>'ANALYSIS-YLD2'!CJ44+'ANALYSIS-YLD2'!CK44</f>
        <v>1672.5571666393682</v>
      </c>
      <c r="H43" s="152">
        <f t="shared" si="0"/>
        <v>3037.8340470074663</v>
      </c>
      <c r="I43" s="151">
        <f t="shared" si="1"/>
        <v>0.6334635867689884</v>
      </c>
      <c r="J43" s="150">
        <f t="shared" si="2"/>
        <v>43.598131359375614</v>
      </c>
      <c r="K43" s="150">
        <f t="shared" si="3"/>
        <v>53.410680357780549</v>
      </c>
      <c r="L43" s="99">
        <f t="shared" si="4"/>
        <v>97.008811717156192</v>
      </c>
    </row>
    <row r="44" spans="1:12" x14ac:dyDescent="0.5">
      <c r="A44" s="77" t="s">
        <v>27</v>
      </c>
      <c r="B44" s="76" t="s">
        <v>21</v>
      </c>
      <c r="C44" s="76" t="s">
        <v>16</v>
      </c>
      <c r="D44" s="104">
        <f>'INPUTS-Incidence'!I9</f>
        <v>3675482.31648</v>
      </c>
      <c r="E44" s="153">
        <f>'ANALYSIS-YLL'!E45</f>
        <v>23.685889570552145</v>
      </c>
      <c r="F44" s="150">
        <f>'ANALYSIS-YLL'!H45</f>
        <v>1512.9361963190183</v>
      </c>
      <c r="G44" s="150">
        <f>'ANALYSIS-YLD2'!CJ45+'ANALYSIS-YLD2'!CK45</f>
        <v>2251.6271503476496</v>
      </c>
      <c r="H44" s="152">
        <f t="shared" si="0"/>
        <v>3764.5633466666677</v>
      </c>
      <c r="I44" s="151">
        <f t="shared" si="1"/>
        <v>0.64442942533963976</v>
      </c>
      <c r="J44" s="150">
        <f t="shared" si="2"/>
        <v>41.16292954356949</v>
      </c>
      <c r="K44" s="150">
        <f t="shared" si="3"/>
        <v>61.260725980149104</v>
      </c>
      <c r="L44" s="99">
        <f t="shared" si="4"/>
        <v>102.42365552371859</v>
      </c>
    </row>
    <row r="45" spans="1:12" x14ac:dyDescent="0.5">
      <c r="A45" s="77" t="s">
        <v>27</v>
      </c>
      <c r="B45" s="76" t="s">
        <v>21</v>
      </c>
      <c r="C45" s="76" t="s">
        <v>15</v>
      </c>
      <c r="D45" s="104">
        <f>'INPUTS-Incidence'!I10</f>
        <v>4465846.2846400002</v>
      </c>
      <c r="E45" s="153">
        <f>'ANALYSIS-YLL'!E46</f>
        <v>18.652638036809815</v>
      </c>
      <c r="F45" s="150">
        <f>'ANALYSIS-YLL'!H46</f>
        <v>1099.2932226993864</v>
      </c>
      <c r="G45" s="150">
        <f>'ANALYSIS-YLD2'!CJ46+'ANALYSIS-YLD2'!CK46</f>
        <v>1782.1040839634397</v>
      </c>
      <c r="H45" s="152">
        <f t="shared" si="0"/>
        <v>2881.3973066628259</v>
      </c>
      <c r="I45" s="151">
        <f t="shared" si="1"/>
        <v>0.41767308697937949</v>
      </c>
      <c r="J45" s="150">
        <f t="shared" si="2"/>
        <v>24.615563381129732</v>
      </c>
      <c r="K45" s="150">
        <f t="shared" si="3"/>
        <v>39.905181915751903</v>
      </c>
      <c r="L45" s="99">
        <f t="shared" si="4"/>
        <v>64.520745296881628</v>
      </c>
    </row>
    <row r="46" spans="1:12" x14ac:dyDescent="0.5">
      <c r="A46" s="77" t="s">
        <v>27</v>
      </c>
      <c r="B46" s="76" t="s">
        <v>21</v>
      </c>
      <c r="C46" s="76" t="s">
        <v>14</v>
      </c>
      <c r="D46" s="104">
        <f>'INPUTS-Incidence'!I11</f>
        <v>4245066.1297199996</v>
      </c>
      <c r="E46" s="153">
        <f>'ANALYSIS-YLL'!E47</f>
        <v>26.054478527607358</v>
      </c>
      <c r="F46" s="150">
        <f>'ANALYSIS-YLL'!H47</f>
        <v>1406.8115680981593</v>
      </c>
      <c r="G46" s="150">
        <f>'ANALYSIS-YLD2'!CJ47+'ANALYSIS-YLD2'!CK47</f>
        <v>1267.3629944539753</v>
      </c>
      <c r="H46" s="152">
        <f t="shared" si="0"/>
        <v>2674.1745625521344</v>
      </c>
      <c r="I46" s="151">
        <f t="shared" si="1"/>
        <v>0.61375907303771227</v>
      </c>
      <c r="J46" s="150">
        <f t="shared" si="2"/>
        <v>33.139921148671277</v>
      </c>
      <c r="K46" s="150">
        <f t="shared" si="3"/>
        <v>29.854964698454985</v>
      </c>
      <c r="L46" s="99">
        <f t="shared" si="4"/>
        <v>62.994885847126255</v>
      </c>
    </row>
    <row r="47" spans="1:12" x14ac:dyDescent="0.5">
      <c r="A47" s="77" t="s">
        <v>27</v>
      </c>
      <c r="B47" s="76" t="s">
        <v>21</v>
      </c>
      <c r="C47" s="76" t="s">
        <v>13</v>
      </c>
      <c r="D47" s="104">
        <f>'INPUTS-Incidence'!I12</f>
        <v>3858096.9741600002</v>
      </c>
      <c r="E47" s="153">
        <f>'ANALYSIS-YLL'!E48</f>
        <v>26.054478527607358</v>
      </c>
      <c r="F47" s="150">
        <f>'ANALYSIS-YLL'!H48</f>
        <v>1279.0143509202453</v>
      </c>
      <c r="G47" s="150">
        <f>'ANALYSIS-YLD2'!CJ48+'ANALYSIS-YLD2'!CK48</f>
        <v>1055.832986541054</v>
      </c>
      <c r="H47" s="152">
        <f t="shared" si="0"/>
        <v>2334.8473374612995</v>
      </c>
      <c r="I47" s="151">
        <f t="shared" si="1"/>
        <v>0.67531943085178781</v>
      </c>
      <c r="J47" s="150">
        <f t="shared" si="2"/>
        <v>33.151430860514267</v>
      </c>
      <c r="K47" s="150">
        <f t="shared" si="3"/>
        <v>27.366678277207743</v>
      </c>
      <c r="L47" s="99">
        <f t="shared" si="4"/>
        <v>60.518109137722014</v>
      </c>
    </row>
    <row r="48" spans="1:12" x14ac:dyDescent="0.5">
      <c r="A48" s="77" t="s">
        <v>27</v>
      </c>
      <c r="B48" s="76" t="s">
        <v>21</v>
      </c>
      <c r="C48" s="76" t="s">
        <v>12</v>
      </c>
      <c r="D48" s="104">
        <f>'INPUTS-Incidence'!I13</f>
        <v>3499631.1646400001</v>
      </c>
      <c r="E48" s="153">
        <f>'ANALYSIS-YLL'!E49</f>
        <v>29.311288343558282</v>
      </c>
      <c r="F48" s="150">
        <f>'ANALYSIS-YLL'!H49</f>
        <v>1296.291726993865</v>
      </c>
      <c r="G48" s="150">
        <f>'ANALYSIS-YLD2'!CJ49+'ANALYSIS-YLD2'!CK49</f>
        <v>778.91745627985085</v>
      </c>
      <c r="H48" s="152">
        <f t="shared" si="0"/>
        <v>2075.209183273716</v>
      </c>
      <c r="I48" s="151">
        <f t="shared" si="1"/>
        <v>0.83755364393017329</v>
      </c>
      <c r="J48" s="150">
        <f t="shared" si="2"/>
        <v>37.040809902811915</v>
      </c>
      <c r="K48" s="150">
        <f t="shared" si="3"/>
        <v>22.25712995557852</v>
      </c>
      <c r="L48" s="99">
        <f t="shared" si="4"/>
        <v>59.297939858390436</v>
      </c>
    </row>
    <row r="49" spans="1:12" x14ac:dyDescent="0.5">
      <c r="A49" s="77" t="s">
        <v>27</v>
      </c>
      <c r="B49" s="76" t="s">
        <v>21</v>
      </c>
      <c r="C49" s="76" t="s">
        <v>11</v>
      </c>
      <c r="D49" s="104">
        <f>'INPUTS-Incidence'!I14</f>
        <v>3231023.3612799998</v>
      </c>
      <c r="E49" s="153">
        <f>'ANALYSIS-YLL'!E50</f>
        <v>72.538036809815949</v>
      </c>
      <c r="F49" s="150">
        <f>'ANALYSIS-YLL'!H50</f>
        <v>2859.8121012269935</v>
      </c>
      <c r="G49" s="150">
        <f>'ANALYSIS-YLD2'!CJ50+'ANALYSIS-YLD2'!CK50</f>
        <v>775.74482274427919</v>
      </c>
      <c r="H49" s="152">
        <f t="shared" si="0"/>
        <v>3635.5569239712727</v>
      </c>
      <c r="I49" s="151">
        <f t="shared" si="1"/>
        <v>2.2450483546203559</v>
      </c>
      <c r="J49" s="150">
        <f t="shared" si="2"/>
        <v>88.511031380907511</v>
      </c>
      <c r="K49" s="150">
        <f t="shared" si="3"/>
        <v>24.009260720323628</v>
      </c>
      <c r="L49" s="99">
        <f t="shared" si="4"/>
        <v>112.52029210123115</v>
      </c>
    </row>
    <row r="50" spans="1:12" x14ac:dyDescent="0.5">
      <c r="A50" s="77" t="s">
        <v>27</v>
      </c>
      <c r="B50" s="76" t="s">
        <v>21</v>
      </c>
      <c r="C50" s="76" t="s">
        <v>10</v>
      </c>
      <c r="D50" s="104">
        <f>'INPUTS-Incidence'!I15</f>
        <v>2868209.58372</v>
      </c>
      <c r="E50" s="153">
        <f>'ANALYSIS-YLL'!E51</f>
        <v>83.196687116564405</v>
      </c>
      <c r="F50" s="150">
        <f>'ANALYSIS-YLL'!H51</f>
        <v>2888.588976687116</v>
      </c>
      <c r="G50" s="150">
        <f>'ANALYSIS-YLD2'!CJ51+'ANALYSIS-YLD2'!CK51</f>
        <v>498.81397275593065</v>
      </c>
      <c r="H50" s="152">
        <f t="shared" si="0"/>
        <v>3387.4029494430465</v>
      </c>
      <c r="I50" s="151">
        <f t="shared" si="1"/>
        <v>2.9006488085386097</v>
      </c>
      <c r="J50" s="150">
        <f t="shared" si="2"/>
        <v>100.71052663246053</v>
      </c>
      <c r="K50" s="150">
        <f t="shared" si="3"/>
        <v>17.391127049683053</v>
      </c>
      <c r="L50" s="99">
        <f t="shared" si="4"/>
        <v>118.10165368214358</v>
      </c>
    </row>
    <row r="51" spans="1:12" x14ac:dyDescent="0.5">
      <c r="A51" s="77" t="s">
        <v>27</v>
      </c>
      <c r="B51" s="76" t="s">
        <v>21</v>
      </c>
      <c r="C51" s="76" t="s">
        <v>9</v>
      </c>
      <c r="D51" s="104">
        <f>'INPUTS-Incidence'!I16</f>
        <v>2481240.4281600001</v>
      </c>
      <c r="E51" s="153">
        <f>'ANALYSIS-YLL'!E52</f>
        <v>86.453496932515336</v>
      </c>
      <c r="F51" s="150">
        <f>'ANALYSIS-YLL'!H52</f>
        <v>2601.817990184049</v>
      </c>
      <c r="G51" s="150">
        <f>'ANALYSIS-YLD2'!CJ52+'ANALYSIS-YLD2'!CK52</f>
        <v>365.30708242814291</v>
      </c>
      <c r="H51" s="152">
        <f t="shared" si="0"/>
        <v>2967.1250726121921</v>
      </c>
      <c r="I51" s="151">
        <f t="shared" si="1"/>
        <v>3.4842853578935991</v>
      </c>
      <c r="J51" s="150">
        <f t="shared" si="2"/>
        <v>104.85956784580787</v>
      </c>
      <c r="K51" s="150">
        <f t="shared" si="3"/>
        <v>14.722760369459305</v>
      </c>
      <c r="L51" s="99">
        <f t="shared" si="4"/>
        <v>119.58232821526718</v>
      </c>
    </row>
    <row r="52" spans="1:12" x14ac:dyDescent="0.5">
      <c r="A52" s="77" t="s">
        <v>27</v>
      </c>
      <c r="B52" s="76" t="s">
        <v>21</v>
      </c>
      <c r="C52" s="76" t="s">
        <v>8</v>
      </c>
      <c r="D52" s="104">
        <f>'INPUTS-Incidence'!I17</f>
        <v>1930014.7021999999</v>
      </c>
      <c r="E52" s="153">
        <f>'ANALYSIS-YLL'!E53</f>
        <v>84.973128834355819</v>
      </c>
      <c r="F52" s="150">
        <f>'ANALYSIS-YLL'!H53</f>
        <v>2171.0634417177912</v>
      </c>
      <c r="G52" s="150">
        <f>'ANALYSIS-YLD2'!CJ53+'ANALYSIS-YLD2'!CK53</f>
        <v>195.73313833920517</v>
      </c>
      <c r="H52" s="152">
        <f t="shared" si="0"/>
        <v>2366.7965800569964</v>
      </c>
      <c r="I52" s="151">
        <f t="shared" si="1"/>
        <v>4.402719250661459</v>
      </c>
      <c r="J52" s="150">
        <f t="shared" si="2"/>
        <v>112.48947685440027</v>
      </c>
      <c r="K52" s="150">
        <f t="shared" si="3"/>
        <v>10.141536130066335</v>
      </c>
      <c r="L52" s="99">
        <f t="shared" si="4"/>
        <v>122.63101298446661</v>
      </c>
    </row>
    <row r="53" spans="1:12" x14ac:dyDescent="0.5">
      <c r="A53" s="77" t="s">
        <v>27</v>
      </c>
      <c r="B53" s="76" t="s">
        <v>21</v>
      </c>
      <c r="C53" s="76" t="s">
        <v>7</v>
      </c>
      <c r="D53" s="104">
        <f>'INPUTS-Incidence'!I18</f>
        <v>1230474.95532</v>
      </c>
      <c r="E53" s="153">
        <f>'ANALYSIS-YLL'!E54</f>
        <v>58.326503067484659</v>
      </c>
      <c r="F53" s="150">
        <f>'ANALYSIS-YLL'!H54</f>
        <v>1231.5641122699387</v>
      </c>
      <c r="G53" s="150">
        <f>'ANALYSIS-YLD2'!CJ54+'ANALYSIS-YLD2'!CK54</f>
        <v>89.74122639681822</v>
      </c>
      <c r="H53" s="152">
        <f t="shared" si="0"/>
        <v>1321.3053386667571</v>
      </c>
      <c r="I53" s="151">
        <f t="shared" si="1"/>
        <v>4.7401617412291124</v>
      </c>
      <c r="J53" s="150">
        <f t="shared" si="2"/>
        <v>100.08851516605273</v>
      </c>
      <c r="K53" s="150">
        <f t="shared" si="3"/>
        <v>7.2932184445379402</v>
      </c>
      <c r="L53" s="99">
        <f t="shared" si="4"/>
        <v>107.38173361059069</v>
      </c>
    </row>
    <row r="54" spans="1:12" x14ac:dyDescent="0.5">
      <c r="A54" s="77" t="s">
        <v>27</v>
      </c>
      <c r="B54" s="76" t="s">
        <v>21</v>
      </c>
      <c r="C54" s="76" t="s">
        <v>6</v>
      </c>
      <c r="D54" s="104">
        <f>'INPUTS-Incidence'!I19</f>
        <v>610647.95583999995</v>
      </c>
      <c r="E54" s="153">
        <f>'ANALYSIS-YLL'!E55</f>
        <v>32.2720245398773</v>
      </c>
      <c r="F54" s="150">
        <f>'ANALYSIS-YLL'!H55</f>
        <v>544.26769386503076</v>
      </c>
      <c r="G54" s="150">
        <f>'ANALYSIS-YLD2'!CJ55+'ANALYSIS-YLD2'!CK55</f>
        <v>19.061059959045082</v>
      </c>
      <c r="H54" s="152">
        <f t="shared" si="0"/>
        <v>563.32875382407587</v>
      </c>
      <c r="I54" s="151">
        <f t="shared" si="1"/>
        <v>5.2848821045317829</v>
      </c>
      <c r="J54" s="150">
        <f t="shared" si="2"/>
        <v>89.129536692928539</v>
      </c>
      <c r="K54" s="150">
        <f t="shared" si="3"/>
        <v>3.1214482545552649</v>
      </c>
      <c r="L54" s="99">
        <f t="shared" si="4"/>
        <v>92.250984947483801</v>
      </c>
    </row>
    <row r="55" spans="1:12" x14ac:dyDescent="0.5">
      <c r="A55" s="77" t="s">
        <v>27</v>
      </c>
      <c r="B55" s="76" t="s">
        <v>21</v>
      </c>
      <c r="C55" s="76" t="s">
        <v>5</v>
      </c>
      <c r="D55" s="104">
        <f>'INPUTS-Incidence'!I20</f>
        <v>420786.68475999997</v>
      </c>
      <c r="E55" s="153">
        <f>'ANALYSIS-YLL'!E56</f>
        <v>4.7371779141104291</v>
      </c>
      <c r="F55" s="150">
        <f>'ANALYSIS-YLL'!H56</f>
        <v>61.062223312883432</v>
      </c>
      <c r="G55" s="150">
        <f>'ANALYSIS-YLD2'!CJ56+'ANALYSIS-YLD2'!CK56</f>
        <v>6.2787213127302604</v>
      </c>
      <c r="H55" s="152">
        <f t="shared" si="0"/>
        <v>67.340944625613687</v>
      </c>
      <c r="I55" s="151">
        <f t="shared" si="1"/>
        <v>1.1257908307655522</v>
      </c>
      <c r="J55" s="150">
        <f t="shared" si="2"/>
        <v>14.511443808567968</v>
      </c>
      <c r="K55" s="150">
        <f t="shared" si="3"/>
        <v>1.4921387819843666</v>
      </c>
      <c r="L55" s="99">
        <f t="shared" si="4"/>
        <v>16.003582590552334</v>
      </c>
    </row>
    <row r="56" spans="1:12" x14ac:dyDescent="0.5">
      <c r="A56" s="77" t="s">
        <v>27</v>
      </c>
      <c r="B56" s="76" t="s">
        <v>21</v>
      </c>
      <c r="C56" s="76" t="s">
        <v>4</v>
      </c>
      <c r="D56" s="104">
        <f>'INPUTS-Incidence'!I21</f>
        <v>0</v>
      </c>
      <c r="E56" s="153">
        <f>'ANALYSIS-YLL'!E57</f>
        <v>4.145030674846625</v>
      </c>
      <c r="F56" s="150">
        <f>'ANALYSIS-YLL'!H57</f>
        <v>38.610960736196319</v>
      </c>
      <c r="G56" s="150">
        <f>'ANALYSIS-YLD2'!CJ57+'ANALYSIS-YLD2'!CK57</f>
        <v>2.7735317359680707</v>
      </c>
      <c r="H56" s="152">
        <f t="shared" si="0"/>
        <v>41.384492472164389</v>
      </c>
      <c r="I56" s="151" t="e">
        <f t="shared" si="1"/>
        <v>#DIV/0!</v>
      </c>
      <c r="J56" s="150" t="e">
        <f t="shared" si="2"/>
        <v>#DIV/0!</v>
      </c>
      <c r="K56" s="150" t="e">
        <f t="shared" si="3"/>
        <v>#DIV/0!</v>
      </c>
      <c r="L56" s="99" t="e">
        <f t="shared" si="4"/>
        <v>#DIV/0!</v>
      </c>
    </row>
    <row r="57" spans="1:12" x14ac:dyDescent="0.5">
      <c r="A57" s="77" t="s">
        <v>27</v>
      </c>
      <c r="B57" s="76" t="s">
        <v>21</v>
      </c>
      <c r="C57" s="76" t="s">
        <v>1</v>
      </c>
      <c r="D57" s="104">
        <f>'INPUTS-Incidence'!I22</f>
        <v>610164.84828000003</v>
      </c>
      <c r="E57" s="153">
        <f>'ANALYSIS-YLL'!E58</f>
        <v>6.2175460122699384</v>
      </c>
      <c r="F57" s="150">
        <f>'ANALYSIS-YLL'!H58</f>
        <v>31.398607361963187</v>
      </c>
      <c r="G57" s="150">
        <f>'ANALYSIS-YLD2'!CJ58+'ANALYSIS-YLD2'!CK58</f>
        <v>1.1848927917640106</v>
      </c>
      <c r="H57" s="152">
        <f t="shared" si="0"/>
        <v>32.583500153727201</v>
      </c>
      <c r="I57" s="151">
        <f t="shared" si="1"/>
        <v>1.0189944618731548</v>
      </c>
      <c r="J57" s="150">
        <f t="shared" si="2"/>
        <v>5.1459220324594321</v>
      </c>
      <c r="K57" s="150">
        <f t="shared" si="3"/>
        <v>0.19419224085165135</v>
      </c>
      <c r="L57" s="99">
        <f t="shared" si="4"/>
        <v>5.3401142733110838</v>
      </c>
    </row>
    <row r="58" spans="1:12" x14ac:dyDescent="0.5">
      <c r="A58" s="77" t="s">
        <v>27</v>
      </c>
      <c r="B58" s="76" t="s">
        <v>2</v>
      </c>
      <c r="C58" s="76" t="s">
        <v>20</v>
      </c>
      <c r="D58" s="104">
        <f>'INPUTS-Incidence'!I23</f>
        <v>3724276.18004</v>
      </c>
      <c r="E58" s="153">
        <f>'ANALYSIS-YLL'!E59</f>
        <v>1.1842944785276073</v>
      </c>
      <c r="F58" s="150">
        <f>'ANALYSIS-YLL'!H59</f>
        <v>100.67924220858895</v>
      </c>
      <c r="G58" s="150">
        <f>'ANALYSIS-YLD2'!CJ59+'ANALYSIS-YLD2'!CK59</f>
        <v>131.86266763512404</v>
      </c>
      <c r="H58" s="152">
        <f t="shared" si="0"/>
        <v>232.54190984371297</v>
      </c>
      <c r="I58" s="151">
        <f t="shared" si="1"/>
        <v>3.1799319418757167E-2</v>
      </c>
      <c r="J58" s="150">
        <f t="shared" si="2"/>
        <v>2.7033237424273837</v>
      </c>
      <c r="K58" s="150">
        <f t="shared" si="3"/>
        <v>3.5406253795524854</v>
      </c>
      <c r="L58" s="99">
        <f t="shared" si="4"/>
        <v>6.2439491219798686</v>
      </c>
    </row>
    <row r="59" spans="1:12" x14ac:dyDescent="0.5">
      <c r="A59" s="77" t="s">
        <v>27</v>
      </c>
      <c r="B59" s="76" t="s">
        <v>2</v>
      </c>
      <c r="C59" s="76" t="s">
        <v>19</v>
      </c>
      <c r="D59" s="104">
        <f>'INPUTS-Incidence'!I24</f>
        <v>3552289.8886799999</v>
      </c>
      <c r="E59" s="153">
        <f>'ANALYSIS-YLL'!E60</f>
        <v>1.7764417177914109</v>
      </c>
      <c r="F59" s="150">
        <f>'ANALYSIS-YLL'!H60</f>
        <v>139.91254969325152</v>
      </c>
      <c r="G59" s="150">
        <f>'ANALYSIS-YLD2'!CJ60+'ANALYSIS-YLD2'!CK60</f>
        <v>286.28520345619961</v>
      </c>
      <c r="H59" s="152">
        <f t="shared" si="0"/>
        <v>426.19775314945116</v>
      </c>
      <c r="I59" s="151">
        <f t="shared" si="1"/>
        <v>5.0008354426601183E-2</v>
      </c>
      <c r="J59" s="150">
        <f t="shared" si="2"/>
        <v>3.9386579946391089</v>
      </c>
      <c r="K59" s="150">
        <f t="shared" si="3"/>
        <v>8.0591734466406599</v>
      </c>
      <c r="L59" s="99">
        <f t="shared" si="4"/>
        <v>11.99783144127977</v>
      </c>
    </row>
    <row r="60" spans="1:12" x14ac:dyDescent="0.5">
      <c r="A60" s="77" t="s">
        <v>27</v>
      </c>
      <c r="B60" s="76" t="s">
        <v>2</v>
      </c>
      <c r="C60" s="76" t="s">
        <v>18</v>
      </c>
      <c r="D60" s="104">
        <f>'INPUTS-Incidence'!I25</f>
        <v>3315567.1842800002</v>
      </c>
      <c r="E60" s="153">
        <f>'ANALYSIS-YLL'!E61</f>
        <v>2.0725153374233125</v>
      </c>
      <c r="F60" s="150">
        <f>'ANALYSIS-YLL'!H61</f>
        <v>152.92054417177911</v>
      </c>
      <c r="G60" s="150">
        <f>'ANALYSIS-YLD2'!CJ61+'ANALYSIS-YLD2'!CK61</f>
        <v>575.22906479684025</v>
      </c>
      <c r="H60" s="152">
        <f t="shared" si="0"/>
        <v>728.1496089686193</v>
      </c>
      <c r="I60" s="151">
        <f t="shared" si="1"/>
        <v>6.250862136800206E-2</v>
      </c>
      <c r="J60" s="150">
        <f t="shared" si="2"/>
        <v>4.6121986276380325</v>
      </c>
      <c r="K60" s="150">
        <f t="shared" si="3"/>
        <v>17.349341238632011</v>
      </c>
      <c r="L60" s="99">
        <f t="shared" si="4"/>
        <v>21.961539866270041</v>
      </c>
    </row>
    <row r="61" spans="1:12" x14ac:dyDescent="0.5">
      <c r="A61" s="77" t="s">
        <v>27</v>
      </c>
      <c r="B61" s="76" t="s">
        <v>2</v>
      </c>
      <c r="C61" s="76" t="s">
        <v>17</v>
      </c>
      <c r="D61" s="104">
        <f>'INPUTS-Incidence'!I26</f>
        <v>3131503.2039200002</v>
      </c>
      <c r="E61" s="153">
        <f>'ANALYSIS-YLL'!E62</f>
        <v>4.4411042944785271</v>
      </c>
      <c r="F61" s="150">
        <f>'ANALYSIS-YLL'!H62</f>
        <v>305.65900306748455</v>
      </c>
      <c r="G61" s="150">
        <f>'ANALYSIS-YLD2'!CJ62+'ANALYSIS-YLD2'!CK62</f>
        <v>964.74533806537147</v>
      </c>
      <c r="H61" s="152">
        <f t="shared" si="0"/>
        <v>1270.404341132856</v>
      </c>
      <c r="I61" s="151">
        <f t="shared" si="1"/>
        <v>0.14182020599305709</v>
      </c>
      <c r="J61" s="150">
        <f t="shared" si="2"/>
        <v>9.7607756774721519</v>
      </c>
      <c r="K61" s="150">
        <f t="shared" si="3"/>
        <v>30.80773913492115</v>
      </c>
      <c r="L61" s="99">
        <f t="shared" si="4"/>
        <v>40.568514812393296</v>
      </c>
    </row>
    <row r="62" spans="1:12" x14ac:dyDescent="0.5">
      <c r="A62" s="77" t="s">
        <v>27</v>
      </c>
      <c r="B62" s="76" t="s">
        <v>2</v>
      </c>
      <c r="C62" s="76" t="s">
        <v>16</v>
      </c>
      <c r="D62" s="104">
        <f>'INPUTS-Incidence'!I27</f>
        <v>3481756.1849199999</v>
      </c>
      <c r="E62" s="153">
        <f>'ANALYSIS-YLL'!E63</f>
        <v>5.0332515337423311</v>
      </c>
      <c r="F62" s="150">
        <f>'ANALYSIS-YLL'!H63</f>
        <v>321.49894171779141</v>
      </c>
      <c r="G62" s="150">
        <f>'ANALYSIS-YLD2'!CJ63+'ANALYSIS-YLD2'!CK63</f>
        <v>897.21387192107079</v>
      </c>
      <c r="H62" s="152">
        <f t="shared" si="0"/>
        <v>1218.7128136388621</v>
      </c>
      <c r="I62" s="151">
        <f t="shared" si="1"/>
        <v>0.1445607120780624</v>
      </c>
      <c r="J62" s="150">
        <f t="shared" si="2"/>
        <v>9.2338154839862359</v>
      </c>
      <c r="K62" s="150">
        <f t="shared" si="3"/>
        <v>25.769003464603195</v>
      </c>
      <c r="L62" s="99">
        <f t="shared" si="4"/>
        <v>35.002818948589429</v>
      </c>
    </row>
    <row r="63" spans="1:12" x14ac:dyDescent="0.5">
      <c r="A63" s="77" t="s">
        <v>27</v>
      </c>
      <c r="B63" s="76" t="s">
        <v>2</v>
      </c>
      <c r="C63" s="76" t="s">
        <v>15</v>
      </c>
      <c r="D63" s="104">
        <f>'INPUTS-Incidence'!I28</f>
        <v>4289995.1327999998</v>
      </c>
      <c r="E63" s="153">
        <f>'ANALYSIS-YLL'!E64</f>
        <v>5.6253987730061343</v>
      </c>
      <c r="F63" s="150">
        <f>'ANALYSIS-YLL'!H64</f>
        <v>331.53287668711653</v>
      </c>
      <c r="G63" s="150">
        <f>'ANALYSIS-YLD2'!CJ64+'ANALYSIS-YLD2'!CK64</f>
        <v>730.27493390006634</v>
      </c>
      <c r="H63" s="152">
        <f t="shared" si="0"/>
        <v>1061.8078105871828</v>
      </c>
      <c r="I63" s="151">
        <f t="shared" si="1"/>
        <v>0.13112832529799495</v>
      </c>
      <c r="J63" s="150">
        <f t="shared" si="2"/>
        <v>7.7280478514373323</v>
      </c>
      <c r="K63" s="150">
        <f t="shared" si="3"/>
        <v>17.022745045014293</v>
      </c>
      <c r="L63" s="99">
        <f t="shared" si="4"/>
        <v>24.750792896451625</v>
      </c>
    </row>
    <row r="64" spans="1:12" x14ac:dyDescent="0.5">
      <c r="A64" s="77" t="s">
        <v>27</v>
      </c>
      <c r="B64" s="76" t="s">
        <v>2</v>
      </c>
      <c r="C64" s="76" t="s">
        <v>14</v>
      </c>
      <c r="D64" s="104">
        <f>'INPUTS-Incidence'!I29</f>
        <v>4114143.9809599998</v>
      </c>
      <c r="E64" s="153">
        <f>'ANALYSIS-YLL'!E65</f>
        <v>9.178282208588957</v>
      </c>
      <c r="F64" s="150">
        <f>'ANALYSIS-YLL'!H65</f>
        <v>495.58134785276076</v>
      </c>
      <c r="G64" s="150">
        <f>'ANALYSIS-YLD2'!CJ65+'ANALYSIS-YLD2'!CK65</f>
        <v>801.75929557429754</v>
      </c>
      <c r="H64" s="152">
        <f t="shared" si="0"/>
        <v>1297.3406434270582</v>
      </c>
      <c r="I64" s="151">
        <f t="shared" si="1"/>
        <v>0.22309093340110289</v>
      </c>
      <c r="J64" s="150">
        <f t="shared" si="2"/>
        <v>12.045794948992553</v>
      </c>
      <c r="K64" s="150">
        <f t="shared" si="3"/>
        <v>19.487876440027119</v>
      </c>
      <c r="L64" s="99">
        <f t="shared" si="4"/>
        <v>31.53367138901967</v>
      </c>
    </row>
    <row r="65" spans="1:12" x14ac:dyDescent="0.5">
      <c r="A65" s="77" t="s">
        <v>27</v>
      </c>
      <c r="B65" s="76" t="s">
        <v>2</v>
      </c>
      <c r="C65" s="76" t="s">
        <v>13</v>
      </c>
      <c r="D65" s="104">
        <f>'INPUTS-Incidence'!I30</f>
        <v>3786113.9477200001</v>
      </c>
      <c r="E65" s="153">
        <f>'ANALYSIS-YLL'!E66</f>
        <v>8.29006134969325</v>
      </c>
      <c r="F65" s="150">
        <f>'ANALYSIS-YLL'!H66</f>
        <v>406.95911165644168</v>
      </c>
      <c r="G65" s="150">
        <f>'ANALYSIS-YLD2'!CJ66+'ANALYSIS-YLD2'!CK66</f>
        <v>625.32908554604001</v>
      </c>
      <c r="H65" s="152">
        <f t="shared" si="0"/>
        <v>1032.2881972024816</v>
      </c>
      <c r="I65" s="151">
        <f t="shared" si="1"/>
        <v>0.21895963682460032</v>
      </c>
      <c r="J65" s="150">
        <f t="shared" si="2"/>
        <v>10.748728571719631</v>
      </c>
      <c r="K65" s="150">
        <f t="shared" si="3"/>
        <v>16.516383135341542</v>
      </c>
      <c r="L65" s="99">
        <f t="shared" si="4"/>
        <v>27.265111707061173</v>
      </c>
    </row>
    <row r="66" spans="1:12" x14ac:dyDescent="0.5">
      <c r="A66" s="77" t="s">
        <v>27</v>
      </c>
      <c r="B66" s="76" t="s">
        <v>2</v>
      </c>
      <c r="C66" s="76" t="s">
        <v>12</v>
      </c>
      <c r="D66" s="104">
        <f>'INPUTS-Incidence'!I31</f>
        <v>3462914.9900799999</v>
      </c>
      <c r="E66" s="153">
        <f>'ANALYSIS-YLL'!E67</f>
        <v>8.8822085889570541</v>
      </c>
      <c r="F66" s="150">
        <f>'ANALYSIS-YLL'!H67</f>
        <v>392.81567484662571</v>
      </c>
      <c r="G66" s="150">
        <f>'ANALYSIS-YLD2'!CJ67+'ANALYSIS-YLD2'!CK67</f>
        <v>371.81607462186059</v>
      </c>
      <c r="H66" s="152">
        <f t="shared" si="0"/>
        <v>764.6317494684863</v>
      </c>
      <c r="I66" s="151">
        <f t="shared" si="1"/>
        <v>0.25649513818275566</v>
      </c>
      <c r="J66" s="150">
        <f t="shared" si="2"/>
        <v>11.343497486132367</v>
      </c>
      <c r="K66" s="150">
        <f t="shared" si="3"/>
        <v>10.737083517411756</v>
      </c>
      <c r="L66" s="99">
        <f t="shared" si="4"/>
        <v>22.080581003544122</v>
      </c>
    </row>
    <row r="67" spans="1:12" x14ac:dyDescent="0.5">
      <c r="A67" s="77" t="s">
        <v>27</v>
      </c>
      <c r="B67" s="76" t="s">
        <v>2</v>
      </c>
      <c r="C67" s="76" t="s">
        <v>11</v>
      </c>
      <c r="D67" s="104">
        <f>'INPUTS-Incidence'!I32</f>
        <v>3222327.4251999999</v>
      </c>
      <c r="E67" s="153">
        <f>'ANALYSIS-YLL'!E68</f>
        <v>10.658650306748466</v>
      </c>
      <c r="F67" s="150">
        <f>'ANALYSIS-YLL'!H68</f>
        <v>420.21728834355827</v>
      </c>
      <c r="G67" s="150">
        <f>'ANALYSIS-YLD2'!CJ68+'ANALYSIS-YLD2'!CK68</f>
        <v>251.11265776950233</v>
      </c>
      <c r="H67" s="152">
        <f t="shared" si="0"/>
        <v>671.3299461130606</v>
      </c>
      <c r="I67" s="151">
        <f t="shared" si="1"/>
        <v>0.33077489963909912</v>
      </c>
      <c r="J67" s="150">
        <f t="shared" si="2"/>
        <v>13.040800418271481</v>
      </c>
      <c r="K67" s="150">
        <f t="shared" si="3"/>
        <v>7.792897016165778</v>
      </c>
      <c r="L67" s="99">
        <f t="shared" si="4"/>
        <v>20.833697434437259</v>
      </c>
    </row>
    <row r="68" spans="1:12" x14ac:dyDescent="0.5">
      <c r="A68" s="77" t="s">
        <v>27</v>
      </c>
      <c r="B68" s="76" t="s">
        <v>2</v>
      </c>
      <c r="C68" s="76" t="s">
        <v>10</v>
      </c>
      <c r="D68" s="104">
        <f>'INPUTS-Incidence'!I33</f>
        <v>2916037.2321600001</v>
      </c>
      <c r="E68" s="153">
        <f>'ANALYSIS-YLL'!E69</f>
        <v>13.323312883435582</v>
      </c>
      <c r="F68" s="150">
        <f>'ANALYSIS-YLL'!H69</f>
        <v>462.58542331288339</v>
      </c>
      <c r="G68" s="150">
        <f>'ANALYSIS-YLD2'!CJ69+'ANALYSIS-YLD2'!CK69</f>
        <v>171.70027406987444</v>
      </c>
      <c r="H68" s="152">
        <f t="shared" ref="H68:H131" si="5">F68+G68</f>
        <v>634.2856973827578</v>
      </c>
      <c r="I68" s="151">
        <f t="shared" ref="I68:I131" si="6">100000*E68/$D68</f>
        <v>0.45689790022216514</v>
      </c>
      <c r="J68" s="150">
        <f t="shared" ref="J68:J131" si="7">100000*F68/$D68</f>
        <v>15.863495095713571</v>
      </c>
      <c r="K68" s="150">
        <f t="shared" ref="K68:K131" si="8">100000*G68/$D68</f>
        <v>5.8881372355691992</v>
      </c>
      <c r="L68" s="99">
        <f t="shared" ref="L68:L131" si="9">100000*H68/$D68</f>
        <v>21.751632331282771</v>
      </c>
    </row>
    <row r="69" spans="1:12" x14ac:dyDescent="0.5">
      <c r="A69" s="77" t="s">
        <v>27</v>
      </c>
      <c r="B69" s="76" t="s">
        <v>2</v>
      </c>
      <c r="C69" s="76" t="s">
        <v>9</v>
      </c>
      <c r="D69" s="104">
        <f>'INPUTS-Incidence'!I34</f>
        <v>2663371.9782799999</v>
      </c>
      <c r="E69" s="153">
        <f>'ANALYSIS-YLL'!E70</f>
        <v>14.507607361963188</v>
      </c>
      <c r="F69" s="150">
        <f>'ANALYSIS-YLL'!H70</f>
        <v>436.60644355828214</v>
      </c>
      <c r="G69" s="150">
        <f>'ANALYSIS-YLD2'!CJ70+'ANALYSIS-YLD2'!CK70</f>
        <v>133.1318863334597</v>
      </c>
      <c r="H69" s="152">
        <f t="shared" si="5"/>
        <v>569.73832989174184</v>
      </c>
      <c r="I69" s="151">
        <f t="shared" si="6"/>
        <v>0.54470826757485713</v>
      </c>
      <c r="J69" s="150">
        <f t="shared" si="7"/>
        <v>16.392995312665324</v>
      </c>
      <c r="K69" s="150">
        <f t="shared" si="8"/>
        <v>4.9986215751746403</v>
      </c>
      <c r="L69" s="99">
        <f t="shared" si="9"/>
        <v>21.391616887839966</v>
      </c>
    </row>
    <row r="70" spans="1:12" x14ac:dyDescent="0.5">
      <c r="A70" s="77" t="s">
        <v>27</v>
      </c>
      <c r="B70" s="76" t="s">
        <v>2</v>
      </c>
      <c r="C70" s="76" t="s">
        <v>8</v>
      </c>
      <c r="D70" s="104">
        <f>'INPUTS-Incidence'!I35</f>
        <v>2226159.6364799999</v>
      </c>
      <c r="E70" s="153">
        <f>'ANALYSIS-YLL'!E71</f>
        <v>14.507607361963188</v>
      </c>
      <c r="F70" s="150">
        <f>'ANALYSIS-YLL'!H71</f>
        <v>370.66936809815945</v>
      </c>
      <c r="G70" s="150">
        <f>'ANALYSIS-YLD2'!CJ71+'ANALYSIS-YLD2'!CK71</f>
        <v>81.504026955363827</v>
      </c>
      <c r="H70" s="152">
        <f t="shared" si="5"/>
        <v>452.17339505352328</v>
      </c>
      <c r="I70" s="151">
        <f t="shared" si="6"/>
        <v>0.65168764738285323</v>
      </c>
      <c r="J70" s="150">
        <f t="shared" si="7"/>
        <v>16.650619390631899</v>
      </c>
      <c r="K70" s="150">
        <f t="shared" si="8"/>
        <v>3.6611941758245994</v>
      </c>
      <c r="L70" s="99">
        <f t="shared" si="9"/>
        <v>20.311813566456497</v>
      </c>
    </row>
    <row r="71" spans="1:12" x14ac:dyDescent="0.5">
      <c r="A71" s="77" t="s">
        <v>27</v>
      </c>
      <c r="B71" s="76" t="s">
        <v>2</v>
      </c>
      <c r="C71" s="76" t="s">
        <v>7</v>
      </c>
      <c r="D71" s="104">
        <f>'INPUTS-Incidence'!I36</f>
        <v>1546427.29956</v>
      </c>
      <c r="E71" s="153">
        <f>'ANALYSIS-YLL'!E72</f>
        <v>13.619386503067483</v>
      </c>
      <c r="F71" s="150">
        <f>'ANALYSIS-YLL'!H72</f>
        <v>287.57334601226995</v>
      </c>
      <c r="G71" s="150">
        <f>'ANALYSIS-YLD2'!CJ72+'ANALYSIS-YLD2'!CK72</f>
        <v>45.585344586368009</v>
      </c>
      <c r="H71" s="152">
        <f t="shared" si="5"/>
        <v>333.15869059863797</v>
      </c>
      <c r="I71" s="151">
        <f t="shared" si="6"/>
        <v>0.88070008250258924</v>
      </c>
      <c r="J71" s="150">
        <f t="shared" si="7"/>
        <v>18.595982242042176</v>
      </c>
      <c r="K71" s="150">
        <f t="shared" si="8"/>
        <v>2.9477845223851298</v>
      </c>
      <c r="L71" s="99">
        <f t="shared" si="9"/>
        <v>21.543766764427307</v>
      </c>
    </row>
    <row r="72" spans="1:12" x14ac:dyDescent="0.5">
      <c r="A72" s="77" t="s">
        <v>27</v>
      </c>
      <c r="B72" s="76" t="s">
        <v>2</v>
      </c>
      <c r="C72" s="76" t="s">
        <v>6</v>
      </c>
      <c r="D72" s="104">
        <f>'INPUTS-Incidence'!I37</f>
        <v>917421.25644000003</v>
      </c>
      <c r="E72" s="153">
        <f>'ANALYSIS-YLL'!E73</f>
        <v>9.4743558282208582</v>
      </c>
      <c r="F72" s="150">
        <f>'ANALYSIS-YLL'!H73</f>
        <v>159.7850110429448</v>
      </c>
      <c r="G72" s="150">
        <f>'ANALYSIS-YLD2'!CJ73+'ANALYSIS-YLD2'!CK73</f>
        <v>18.337697535637787</v>
      </c>
      <c r="H72" s="152">
        <f t="shared" si="5"/>
        <v>178.1227085785826</v>
      </c>
      <c r="I72" s="151">
        <f t="shared" si="6"/>
        <v>1.0327159700861464</v>
      </c>
      <c r="J72" s="150">
        <f t="shared" si="7"/>
        <v>17.416754835502861</v>
      </c>
      <c r="K72" s="150">
        <f t="shared" si="8"/>
        <v>1.998830679681018</v>
      </c>
      <c r="L72" s="99">
        <f t="shared" si="9"/>
        <v>19.415585515183878</v>
      </c>
    </row>
    <row r="73" spans="1:12" x14ac:dyDescent="0.5">
      <c r="A73" s="77" t="s">
        <v>27</v>
      </c>
      <c r="B73" s="76" t="s">
        <v>2</v>
      </c>
      <c r="C73" s="76" t="s">
        <v>5</v>
      </c>
      <c r="D73" s="104">
        <f>'INPUTS-Incidence'!I38</f>
        <v>694225.56371999998</v>
      </c>
      <c r="E73" s="153">
        <f>'ANALYSIS-YLL'!E74</f>
        <v>2.0725153374233125</v>
      </c>
      <c r="F73" s="150">
        <f>'ANALYSIS-YLL'!H74</f>
        <v>26.714722699386499</v>
      </c>
      <c r="G73" s="150">
        <f>'ANALYSIS-YLD2'!CJ74+'ANALYSIS-YLD2'!CK74</f>
        <v>9.6891792914060542</v>
      </c>
      <c r="H73" s="152">
        <f t="shared" si="5"/>
        <v>36.403901990792555</v>
      </c>
      <c r="I73" s="151">
        <f t="shared" si="6"/>
        <v>0.29853630372205858</v>
      </c>
      <c r="J73" s="150">
        <f t="shared" si="7"/>
        <v>3.8481329549773355</v>
      </c>
      <c r="K73" s="150">
        <f t="shared" si="8"/>
        <v>1.3956817204320011</v>
      </c>
      <c r="L73" s="99">
        <f t="shared" si="9"/>
        <v>5.2438146754093369</v>
      </c>
    </row>
    <row r="74" spans="1:12" x14ac:dyDescent="0.5">
      <c r="A74" s="77" t="s">
        <v>27</v>
      </c>
      <c r="B74" s="76" t="s">
        <v>2</v>
      </c>
      <c r="C74" s="76" t="s">
        <v>4</v>
      </c>
      <c r="D74" s="104">
        <f>'INPUTS-Incidence'!I39</f>
        <v>0</v>
      </c>
      <c r="E74" s="153">
        <f>'ANALYSIS-YLL'!E75</f>
        <v>2.3685889570552145</v>
      </c>
      <c r="F74" s="150">
        <f>'ANALYSIS-YLL'!H75</f>
        <v>22.063406134969327</v>
      </c>
      <c r="G74" s="150">
        <f>'ANALYSIS-YLD2'!CJ75+'ANALYSIS-YLD2'!CK75</f>
        <v>4.8728628474819953</v>
      </c>
      <c r="H74" s="152">
        <f t="shared" si="5"/>
        <v>26.936268982451324</v>
      </c>
      <c r="I74" s="151" t="e">
        <f t="shared" si="6"/>
        <v>#DIV/0!</v>
      </c>
      <c r="J74" s="150" t="e">
        <f t="shared" si="7"/>
        <v>#DIV/0!</v>
      </c>
      <c r="K74" s="150" t="e">
        <f t="shared" si="8"/>
        <v>#DIV/0!</v>
      </c>
      <c r="L74" s="99" t="e">
        <f t="shared" si="9"/>
        <v>#DIV/0!</v>
      </c>
    </row>
    <row r="75" spans="1:12" x14ac:dyDescent="0.5">
      <c r="A75" s="77" t="s">
        <v>27</v>
      </c>
      <c r="B75" s="76" t="s">
        <v>2</v>
      </c>
      <c r="C75" s="76" t="s">
        <v>1</v>
      </c>
      <c r="D75" s="104">
        <f>'INPUTS-Incidence'!I40</f>
        <v>1265258.69964</v>
      </c>
      <c r="E75" s="153">
        <f>'ANALYSIS-YLL'!E76</f>
        <v>3.5528834355828218</v>
      </c>
      <c r="F75" s="150">
        <f>'ANALYSIS-YLL'!H76</f>
        <v>17.942061349693251</v>
      </c>
      <c r="G75" s="150">
        <f>'ANALYSIS-YLD2'!CJ76+'ANALYSIS-YLD2'!CK76</f>
        <v>1.5706901109221896</v>
      </c>
      <c r="H75" s="152">
        <f t="shared" si="5"/>
        <v>19.512751460615441</v>
      </c>
      <c r="I75" s="151">
        <f t="shared" si="6"/>
        <v>0.28080292485589803</v>
      </c>
      <c r="J75" s="150">
        <f t="shared" si="7"/>
        <v>1.418054770522285</v>
      </c>
      <c r="K75" s="150">
        <f t="shared" si="8"/>
        <v>0.12413983886213095</v>
      </c>
      <c r="L75" s="99">
        <f t="shared" si="9"/>
        <v>1.5421946093844161</v>
      </c>
    </row>
    <row r="76" spans="1:12" x14ac:dyDescent="0.5">
      <c r="A76" s="77" t="s">
        <v>26</v>
      </c>
      <c r="B76" s="76" t="s">
        <v>21</v>
      </c>
      <c r="C76" s="76" t="s">
        <v>20</v>
      </c>
      <c r="D76" s="104">
        <f>'INPUTS-Incidence'!I5</f>
        <v>4180329.7166800001</v>
      </c>
      <c r="E76" s="153">
        <f>'ANALYSIS-YLL'!E77</f>
        <v>62.509633027522931</v>
      </c>
      <c r="F76" s="150">
        <f>'ANALYSIS-YLL'!H77</f>
        <v>5314.0689229357795</v>
      </c>
      <c r="G76" s="150">
        <f>'ANALYSIS-YLD2'!CJ77+'ANALYSIS-YLD2'!CK77</f>
        <v>2450.2495706530572</v>
      </c>
      <c r="H76" s="152">
        <f t="shared" si="5"/>
        <v>7764.3184935888366</v>
      </c>
      <c r="I76" s="151">
        <f t="shared" si="6"/>
        <v>1.4953278153659086</v>
      </c>
      <c r="J76" s="150">
        <f t="shared" si="7"/>
        <v>127.12080823988664</v>
      </c>
      <c r="K76" s="150">
        <f t="shared" si="8"/>
        <v>58.613787349746055</v>
      </c>
      <c r="L76" s="99">
        <f t="shared" si="9"/>
        <v>185.7345955896327</v>
      </c>
    </row>
    <row r="77" spans="1:12" x14ac:dyDescent="0.5">
      <c r="A77" s="77" t="s">
        <v>26</v>
      </c>
      <c r="B77" s="76" t="s">
        <v>21</v>
      </c>
      <c r="C77" s="76" t="s">
        <v>19</v>
      </c>
      <c r="D77" s="104">
        <f>'INPUTS-Incidence'!I6</f>
        <v>3986120.47756</v>
      </c>
      <c r="E77" s="153">
        <f>'ANALYSIS-YLL'!E78</f>
        <v>75.442660550458712</v>
      </c>
      <c r="F77" s="150">
        <f>'ANALYSIS-YLL'!H78</f>
        <v>5941.8639449541288</v>
      </c>
      <c r="G77" s="150">
        <f>'ANALYSIS-YLD2'!CJ78+'ANALYSIS-YLD2'!CK78</f>
        <v>3838.7541206000046</v>
      </c>
      <c r="H77" s="152">
        <f t="shared" si="5"/>
        <v>9780.6180655541339</v>
      </c>
      <c r="I77" s="151">
        <f t="shared" si="6"/>
        <v>1.8926337268320343</v>
      </c>
      <c r="J77" s="150">
        <f t="shared" si="7"/>
        <v>149.06383232529103</v>
      </c>
      <c r="K77" s="150">
        <f t="shared" si="8"/>
        <v>96.303012972397624</v>
      </c>
      <c r="L77" s="99">
        <f t="shared" si="9"/>
        <v>245.36684529768866</v>
      </c>
    </row>
    <row r="78" spans="1:12" x14ac:dyDescent="0.5">
      <c r="A78" s="77" t="s">
        <v>26</v>
      </c>
      <c r="B78" s="76" t="s">
        <v>21</v>
      </c>
      <c r="C78" s="76" t="s">
        <v>18</v>
      </c>
      <c r="D78" s="104">
        <f>'INPUTS-Incidence'!I7</f>
        <v>3672583.6711200001</v>
      </c>
      <c r="E78" s="153">
        <f>'ANALYSIS-YLL'!E79</f>
        <v>155.19633027522934</v>
      </c>
      <c r="F78" s="150">
        <f>'ANALYSIS-YLL'!H79</f>
        <v>11451.161229357796</v>
      </c>
      <c r="G78" s="150">
        <f>'ANALYSIS-YLD2'!CJ79+'ANALYSIS-YLD2'!CK79</f>
        <v>5009.4792769775368</v>
      </c>
      <c r="H78" s="152">
        <f t="shared" si="5"/>
        <v>16460.640506335334</v>
      </c>
      <c r="I78" s="151">
        <f t="shared" si="6"/>
        <v>4.2258078827622816</v>
      </c>
      <c r="J78" s="150">
        <f t="shared" si="7"/>
        <v>311.8012346296149</v>
      </c>
      <c r="K78" s="150">
        <f t="shared" si="8"/>
        <v>136.40204623166105</v>
      </c>
      <c r="L78" s="99">
        <f t="shared" si="9"/>
        <v>448.20328086127603</v>
      </c>
    </row>
    <row r="79" spans="1:12" x14ac:dyDescent="0.5">
      <c r="A79" s="77" t="s">
        <v>26</v>
      </c>
      <c r="B79" s="76" t="s">
        <v>21</v>
      </c>
      <c r="C79" s="76" t="s">
        <v>17</v>
      </c>
      <c r="D79" s="104">
        <f>'INPUTS-Incidence'!I8</f>
        <v>3131503.2039200002</v>
      </c>
      <c r="E79" s="153">
        <f>'ANALYSIS-YLL'!E80</f>
        <v>1726.5591743119264</v>
      </c>
      <c r="F79" s="150">
        <f>'ANALYSIS-YLL'!H80</f>
        <v>118830.43517201832</v>
      </c>
      <c r="G79" s="150">
        <f>'ANALYSIS-YLD2'!CJ80+'ANALYSIS-YLD2'!CK80</f>
        <v>27594.960957436964</v>
      </c>
      <c r="H79" s="152">
        <f t="shared" si="5"/>
        <v>146425.39612945527</v>
      </c>
      <c r="I79" s="151">
        <f t="shared" si="6"/>
        <v>55.135155926094157</v>
      </c>
      <c r="J79" s="150">
        <f t="shared" si="7"/>
        <v>3794.6771066134297</v>
      </c>
      <c r="K79" s="150">
        <f t="shared" si="8"/>
        <v>881.20494090166426</v>
      </c>
      <c r="L79" s="99">
        <f t="shared" si="9"/>
        <v>4675.8820475150942</v>
      </c>
    </row>
    <row r="80" spans="1:12" x14ac:dyDescent="0.5">
      <c r="A80" s="77" t="s">
        <v>26</v>
      </c>
      <c r="B80" s="76" t="s">
        <v>21</v>
      </c>
      <c r="C80" s="76" t="s">
        <v>16</v>
      </c>
      <c r="D80" s="104">
        <f>'INPUTS-Incidence'!I9</f>
        <v>3675482.31648</v>
      </c>
      <c r="E80" s="153">
        <f>'ANALYSIS-YLL'!E81</f>
        <v>2351.6555045871555</v>
      </c>
      <c r="F80" s="150">
        <f>'ANALYSIS-YLL'!H81</f>
        <v>150211.99535550456</v>
      </c>
      <c r="G80" s="150">
        <f>'ANALYSIS-YLD2'!CJ81+'ANALYSIS-YLD2'!CK81</f>
        <v>53987.529720111692</v>
      </c>
      <c r="H80" s="152">
        <f t="shared" si="5"/>
        <v>204199.52507561626</v>
      </c>
      <c r="I80" s="151">
        <f t="shared" si="6"/>
        <v>63.982228782407255</v>
      </c>
      <c r="J80" s="150">
        <f t="shared" si="7"/>
        <v>4086.864863476264</v>
      </c>
      <c r="K80" s="150">
        <f t="shared" si="8"/>
        <v>1468.8556513534097</v>
      </c>
      <c r="L80" s="99">
        <f t="shared" si="9"/>
        <v>5555.7205148296734</v>
      </c>
    </row>
    <row r="81" spans="1:12" x14ac:dyDescent="0.5">
      <c r="A81" s="77" t="s">
        <v>26</v>
      </c>
      <c r="B81" s="76" t="s">
        <v>21</v>
      </c>
      <c r="C81" s="76" t="s">
        <v>15</v>
      </c>
      <c r="D81" s="104">
        <f>'INPUTS-Incidence'!I10</f>
        <v>4465846.2846400002</v>
      </c>
      <c r="E81" s="153">
        <f>'ANALYSIS-YLL'!E82</f>
        <v>1799.8463302752291</v>
      </c>
      <c r="F81" s="150">
        <f>'ANALYSIS-YLL'!H82</f>
        <v>106073.94347477063</v>
      </c>
      <c r="G81" s="150">
        <f>'ANALYSIS-YLD2'!CJ82+'ANALYSIS-YLD2'!CK82</f>
        <v>44364.430923771375</v>
      </c>
      <c r="H81" s="152">
        <f t="shared" si="5"/>
        <v>150438.37439854199</v>
      </c>
      <c r="I81" s="151">
        <f t="shared" si="6"/>
        <v>40.302469354256289</v>
      </c>
      <c r="J81" s="150">
        <f t="shared" si="7"/>
        <v>2375.2260313930942</v>
      </c>
      <c r="K81" s="150">
        <f t="shared" si="8"/>
        <v>993.41598649196828</v>
      </c>
      <c r="L81" s="99">
        <f t="shared" si="9"/>
        <v>3368.6420178850622</v>
      </c>
    </row>
    <row r="82" spans="1:12" x14ac:dyDescent="0.5">
      <c r="A82" s="77" t="s">
        <v>26</v>
      </c>
      <c r="B82" s="76" t="s">
        <v>21</v>
      </c>
      <c r="C82" s="76" t="s">
        <v>14</v>
      </c>
      <c r="D82" s="104">
        <f>'INPUTS-Incidence'!I11</f>
        <v>4245066.1297199996</v>
      </c>
      <c r="E82" s="153">
        <f>'ANALYSIS-YLL'!E83</f>
        <v>1258.8146788990823</v>
      </c>
      <c r="F82" s="150">
        <f>'ANALYSIS-YLL'!H83</f>
        <v>67969.698587155959</v>
      </c>
      <c r="G82" s="150">
        <f>'ANALYSIS-YLD2'!CJ83+'ANALYSIS-YLD2'!CK83</f>
        <v>29258.709510414563</v>
      </c>
      <c r="H82" s="152">
        <f t="shared" si="5"/>
        <v>97228.408097570529</v>
      </c>
      <c r="I82" s="151">
        <f t="shared" si="6"/>
        <v>29.653594088582842</v>
      </c>
      <c r="J82" s="150">
        <f t="shared" si="7"/>
        <v>1601.1458128130309</v>
      </c>
      <c r="K82" s="150">
        <f t="shared" si="8"/>
        <v>689.24037026354733</v>
      </c>
      <c r="L82" s="99">
        <f t="shared" si="9"/>
        <v>2290.3861830765786</v>
      </c>
    </row>
    <row r="83" spans="1:12" x14ac:dyDescent="0.5">
      <c r="A83" s="77" t="s">
        <v>26</v>
      </c>
      <c r="B83" s="76" t="s">
        <v>21</v>
      </c>
      <c r="C83" s="76" t="s">
        <v>13</v>
      </c>
      <c r="D83" s="104">
        <f>'INPUTS-Incidence'!I12</f>
        <v>3858096.9741600002</v>
      </c>
      <c r="E83" s="153">
        <f>'ANALYSIS-YLL'!E84</f>
        <v>1245.8816513761467</v>
      </c>
      <c r="F83" s="150">
        <f>'ANALYSIS-YLL'!H84</f>
        <v>61160.330266055047</v>
      </c>
      <c r="G83" s="150">
        <f>'ANALYSIS-YLD2'!CJ84+'ANALYSIS-YLD2'!CK84</f>
        <v>24383.428670648074</v>
      </c>
      <c r="H83" s="152">
        <f t="shared" si="5"/>
        <v>85543.758936703118</v>
      </c>
      <c r="I83" s="151">
        <f t="shared" si="6"/>
        <v>32.292647378242869</v>
      </c>
      <c r="J83" s="150">
        <f t="shared" si="7"/>
        <v>1585.2460597979425</v>
      </c>
      <c r="K83" s="150">
        <f t="shared" si="8"/>
        <v>632.00663005514343</v>
      </c>
      <c r="L83" s="99">
        <f t="shared" si="9"/>
        <v>2217.2526898530859</v>
      </c>
    </row>
    <row r="84" spans="1:12" x14ac:dyDescent="0.5">
      <c r="A84" s="77" t="s">
        <v>26</v>
      </c>
      <c r="B84" s="76" t="s">
        <v>21</v>
      </c>
      <c r="C84" s="76" t="s">
        <v>12</v>
      </c>
      <c r="D84" s="104">
        <f>'INPUTS-Incidence'!I13</f>
        <v>3499631.1646400001</v>
      </c>
      <c r="E84" s="153">
        <f>'ANALYSIS-YLL'!E85</f>
        <v>1416.1665137614677</v>
      </c>
      <c r="F84" s="150">
        <f>'ANALYSIS-YLL'!H85</f>
        <v>62629.964071100912</v>
      </c>
      <c r="G84" s="150">
        <f>'ANALYSIS-YLD2'!CJ85+'ANALYSIS-YLD2'!CK85</f>
        <v>18718.129712632322</v>
      </c>
      <c r="H84" s="152">
        <f t="shared" si="5"/>
        <v>81348.093783733231</v>
      </c>
      <c r="I84" s="151">
        <f t="shared" si="6"/>
        <v>40.466164779600305</v>
      </c>
      <c r="J84" s="150">
        <f t="shared" si="7"/>
        <v>1789.6161373778236</v>
      </c>
      <c r="K84" s="150">
        <f t="shared" si="8"/>
        <v>534.86007044853307</v>
      </c>
      <c r="L84" s="99">
        <f t="shared" si="9"/>
        <v>2324.4762078263566</v>
      </c>
    </row>
    <row r="85" spans="1:12" x14ac:dyDescent="0.5">
      <c r="A85" s="77" t="s">
        <v>26</v>
      </c>
      <c r="B85" s="76" t="s">
        <v>21</v>
      </c>
      <c r="C85" s="76" t="s">
        <v>11</v>
      </c>
      <c r="D85" s="104">
        <f>'INPUTS-Incidence'!I14</f>
        <v>3231023.3612799998</v>
      </c>
      <c r="E85" s="153">
        <f>'ANALYSIS-YLL'!E86</f>
        <v>1526.0972477064217</v>
      </c>
      <c r="F85" s="150">
        <f>'ANALYSIS-YLL'!H86</f>
        <v>60166.38399082567</v>
      </c>
      <c r="G85" s="150">
        <f>'ANALYSIS-YLD2'!CJ86+'ANALYSIS-YLD2'!CK86</f>
        <v>16848.85137712225</v>
      </c>
      <c r="H85" s="152">
        <f t="shared" si="5"/>
        <v>77015.235367947927</v>
      </c>
      <c r="I85" s="151">
        <f t="shared" si="6"/>
        <v>47.232628089134089</v>
      </c>
      <c r="J85" s="150">
        <f t="shared" si="7"/>
        <v>1862.1463624141115</v>
      </c>
      <c r="K85" s="150">
        <f t="shared" si="8"/>
        <v>521.47104781215262</v>
      </c>
      <c r="L85" s="99">
        <f t="shared" si="9"/>
        <v>2383.6174102262644</v>
      </c>
    </row>
    <row r="86" spans="1:12" x14ac:dyDescent="0.5">
      <c r="A86" s="77" t="s">
        <v>26</v>
      </c>
      <c r="B86" s="76" t="s">
        <v>21</v>
      </c>
      <c r="C86" s="76" t="s">
        <v>10</v>
      </c>
      <c r="D86" s="104">
        <f>'INPUTS-Incidence'!I15</f>
        <v>2868209.58372</v>
      </c>
      <c r="E86" s="153">
        <f>'ANALYSIS-YLL'!E87</f>
        <v>1411.8555045871558</v>
      </c>
      <c r="F86" s="150">
        <f>'ANALYSIS-YLL'!H87</f>
        <v>49019.623119266049</v>
      </c>
      <c r="G86" s="150">
        <f>'ANALYSIS-YLD2'!CJ87+'ANALYSIS-YLD2'!CK87</f>
        <v>13142.282331223667</v>
      </c>
      <c r="H86" s="152">
        <f t="shared" si="5"/>
        <v>62161.905450489714</v>
      </c>
      <c r="I86" s="151">
        <f t="shared" si="6"/>
        <v>49.224279585455285</v>
      </c>
      <c r="J86" s="150">
        <f t="shared" si="7"/>
        <v>1709.0669872070073</v>
      </c>
      <c r="K86" s="150">
        <f t="shared" si="8"/>
        <v>458.205090932666</v>
      </c>
      <c r="L86" s="99">
        <f t="shared" si="9"/>
        <v>2167.2720781396733</v>
      </c>
    </row>
    <row r="87" spans="1:12" x14ac:dyDescent="0.5">
      <c r="A87" s="77" t="s">
        <v>26</v>
      </c>
      <c r="B87" s="76" t="s">
        <v>21</v>
      </c>
      <c r="C87" s="76" t="s">
        <v>9</v>
      </c>
      <c r="D87" s="104">
        <f>'INPUTS-Incidence'!I16</f>
        <v>2481240.4281600001</v>
      </c>
      <c r="E87" s="153">
        <f>'ANALYSIS-YLL'!E88</f>
        <v>1314.8577981651374</v>
      </c>
      <c r="F87" s="150">
        <f>'ANALYSIS-YLL'!H88</f>
        <v>39570.645435779807</v>
      </c>
      <c r="G87" s="150">
        <f>'ANALYSIS-YLD2'!CJ88+'ANALYSIS-YLD2'!CK88</f>
        <v>11376.769819165254</v>
      </c>
      <c r="H87" s="152">
        <f t="shared" si="5"/>
        <v>50947.415254945059</v>
      </c>
      <c r="I87" s="151">
        <f t="shared" si="6"/>
        <v>52.99195447738974</v>
      </c>
      <c r="J87" s="150">
        <f t="shared" si="7"/>
        <v>1594.7928699970439</v>
      </c>
      <c r="K87" s="150">
        <f t="shared" si="8"/>
        <v>458.5113836631246</v>
      </c>
      <c r="L87" s="99">
        <f t="shared" si="9"/>
        <v>2053.3042536601683</v>
      </c>
    </row>
    <row r="88" spans="1:12" x14ac:dyDescent="0.5">
      <c r="A88" s="77" t="s">
        <v>26</v>
      </c>
      <c r="B88" s="76" t="s">
        <v>21</v>
      </c>
      <c r="C88" s="76" t="s">
        <v>8</v>
      </c>
      <c r="D88" s="104">
        <f>'INPUTS-Incidence'!I17</f>
        <v>1930014.7021999999</v>
      </c>
      <c r="E88" s="153">
        <f>'ANALYSIS-YLL'!E89</f>
        <v>573.36422018348617</v>
      </c>
      <c r="F88" s="150">
        <f>'ANALYSIS-YLL'!H89</f>
        <v>14649.455825688072</v>
      </c>
      <c r="G88" s="150">
        <f>'ANALYSIS-YLD2'!CJ89+'ANALYSIS-YLD2'!CK89</f>
        <v>5642.3242727620891</v>
      </c>
      <c r="H88" s="152">
        <f t="shared" si="5"/>
        <v>20291.780098450159</v>
      </c>
      <c r="I88" s="151">
        <f t="shared" si="6"/>
        <v>29.707764377645177</v>
      </c>
      <c r="J88" s="150">
        <f t="shared" si="7"/>
        <v>759.03337984883422</v>
      </c>
      <c r="K88" s="150">
        <f t="shared" si="8"/>
        <v>292.34618090372436</v>
      </c>
      <c r="L88" s="99">
        <f t="shared" si="9"/>
        <v>1051.3795607525585</v>
      </c>
    </row>
    <row r="89" spans="1:12" x14ac:dyDescent="0.5">
      <c r="A89" s="77" t="s">
        <v>26</v>
      </c>
      <c r="B89" s="76" t="s">
        <v>21</v>
      </c>
      <c r="C89" s="76" t="s">
        <v>7</v>
      </c>
      <c r="D89" s="104">
        <f>'INPUTS-Incidence'!I18</f>
        <v>1230474.95532</v>
      </c>
      <c r="E89" s="153">
        <f>'ANALYSIS-YLL'!E90</f>
        <v>357.81376146788989</v>
      </c>
      <c r="F89" s="150">
        <f>'ANALYSIS-YLL'!H90</f>
        <v>7555.2375733944955</v>
      </c>
      <c r="G89" s="150">
        <f>'ANALYSIS-YLD2'!CJ90+'ANALYSIS-YLD2'!CK90</f>
        <v>2682.5191162788201</v>
      </c>
      <c r="H89" s="152">
        <f t="shared" si="5"/>
        <v>10237.756689673315</v>
      </c>
      <c r="I89" s="151">
        <f t="shared" si="6"/>
        <v>29.079320950082735</v>
      </c>
      <c r="J89" s="150">
        <f t="shared" si="7"/>
        <v>614.00986186099692</v>
      </c>
      <c r="K89" s="150">
        <f t="shared" si="8"/>
        <v>218.00680336327514</v>
      </c>
      <c r="L89" s="99">
        <f t="shared" si="9"/>
        <v>832.01666522427206</v>
      </c>
    </row>
    <row r="90" spans="1:12" x14ac:dyDescent="0.5">
      <c r="A90" s="77" t="s">
        <v>26</v>
      </c>
      <c r="B90" s="76" t="s">
        <v>21</v>
      </c>
      <c r="C90" s="76" t="s">
        <v>6</v>
      </c>
      <c r="D90" s="104">
        <f>'INPUTS-Incidence'!I19</f>
        <v>610647.95583999995</v>
      </c>
      <c r="E90" s="153">
        <f>'ANALYSIS-YLL'!E91</f>
        <v>172.44036697247705</v>
      </c>
      <c r="F90" s="150">
        <f>'ANALYSIS-YLL'!H91</f>
        <v>2908.2067889908258</v>
      </c>
      <c r="G90" s="150">
        <f>'ANALYSIS-YLD2'!CJ91+'ANALYSIS-YLD2'!CK91</f>
        <v>776.25490431468666</v>
      </c>
      <c r="H90" s="152">
        <f t="shared" si="5"/>
        <v>3684.4616933055122</v>
      </c>
      <c r="I90" s="151">
        <f t="shared" si="6"/>
        <v>28.238916600526434</v>
      </c>
      <c r="J90" s="150">
        <f t="shared" si="7"/>
        <v>476.24932846787834</v>
      </c>
      <c r="K90" s="150">
        <f t="shared" si="8"/>
        <v>127.11987273368987</v>
      </c>
      <c r="L90" s="99">
        <f t="shared" si="9"/>
        <v>603.3692012015681</v>
      </c>
    </row>
    <row r="91" spans="1:12" x14ac:dyDescent="0.5">
      <c r="A91" s="77" t="s">
        <v>26</v>
      </c>
      <c r="B91" s="76" t="s">
        <v>21</v>
      </c>
      <c r="C91" s="76" t="s">
        <v>5</v>
      </c>
      <c r="D91" s="104">
        <f>'INPUTS-Incidence'!I20</f>
        <v>420786.68475999997</v>
      </c>
      <c r="E91" s="153">
        <f>'ANALYSIS-YLL'!E92</f>
        <v>71.131651376146777</v>
      </c>
      <c r="F91" s="150">
        <f>'ANALYSIS-YLL'!H92</f>
        <v>916.88698623853202</v>
      </c>
      <c r="G91" s="150">
        <f>'ANALYSIS-YLD2'!CJ92+'ANALYSIS-YLD2'!CK92</f>
        <v>384.21417965597118</v>
      </c>
      <c r="H91" s="152">
        <f t="shared" si="5"/>
        <v>1301.1011658945031</v>
      </c>
      <c r="I91" s="151">
        <f t="shared" si="6"/>
        <v>16.904444449499977</v>
      </c>
      <c r="J91" s="150">
        <f t="shared" si="7"/>
        <v>217.89828895405472</v>
      </c>
      <c r="K91" s="150">
        <f t="shared" si="8"/>
        <v>91.308540305906234</v>
      </c>
      <c r="L91" s="99">
        <f t="shared" si="9"/>
        <v>309.20682925996095</v>
      </c>
    </row>
    <row r="92" spans="1:12" x14ac:dyDescent="0.5">
      <c r="A92" s="77" t="s">
        <v>26</v>
      </c>
      <c r="B92" s="76" t="s">
        <v>21</v>
      </c>
      <c r="C92" s="76" t="s">
        <v>4</v>
      </c>
      <c r="D92" s="104">
        <f>'INPUTS-Incidence'!I21</f>
        <v>0</v>
      </c>
      <c r="E92" s="153">
        <f>'ANALYSIS-YLL'!E93</f>
        <v>53.887614678899077</v>
      </c>
      <c r="F92" s="150">
        <f>'ANALYSIS-YLL'!H93</f>
        <v>501.96313073394498</v>
      </c>
      <c r="G92" s="150">
        <f>'ANALYSIS-YLD2'!CJ93+'ANALYSIS-YLD2'!CK93</f>
        <v>161.63895065767349</v>
      </c>
      <c r="H92" s="152">
        <f t="shared" si="5"/>
        <v>663.60208139161841</v>
      </c>
      <c r="I92" s="151" t="e">
        <f t="shared" si="6"/>
        <v>#DIV/0!</v>
      </c>
      <c r="J92" s="150" t="e">
        <f t="shared" si="7"/>
        <v>#DIV/0!</v>
      </c>
      <c r="K92" s="150" t="e">
        <f t="shared" si="8"/>
        <v>#DIV/0!</v>
      </c>
      <c r="L92" s="99" t="e">
        <f t="shared" si="9"/>
        <v>#DIV/0!</v>
      </c>
    </row>
    <row r="93" spans="1:12" x14ac:dyDescent="0.5">
      <c r="A93" s="77" t="s">
        <v>26</v>
      </c>
      <c r="B93" s="76" t="s">
        <v>21</v>
      </c>
      <c r="C93" s="76" t="s">
        <v>1</v>
      </c>
      <c r="D93" s="104">
        <f>'INPUTS-Incidence'!I22</f>
        <v>610164.84828000003</v>
      </c>
      <c r="E93" s="153">
        <f>'ANALYSIS-YLL'!E94</f>
        <v>45.265596330275223</v>
      </c>
      <c r="F93" s="150">
        <f>'ANALYSIS-YLL'!H94</f>
        <v>228.59126146788986</v>
      </c>
      <c r="G93" s="150">
        <f>'ANALYSIS-YLD2'!CJ94+'ANALYSIS-YLD2'!CK94</f>
        <v>57.816611487432738</v>
      </c>
      <c r="H93" s="152">
        <f t="shared" si="5"/>
        <v>286.4078729553226</v>
      </c>
      <c r="I93" s="151">
        <f t="shared" si="6"/>
        <v>7.4185847411359198</v>
      </c>
      <c r="J93" s="150">
        <f t="shared" si="7"/>
        <v>37.463852942736402</v>
      </c>
      <c r="K93" s="150">
        <f t="shared" si="8"/>
        <v>9.4755723228587456</v>
      </c>
      <c r="L93" s="99">
        <f t="shared" si="9"/>
        <v>46.939425265595141</v>
      </c>
    </row>
    <row r="94" spans="1:12" x14ac:dyDescent="0.5">
      <c r="A94" s="77" t="s">
        <v>26</v>
      </c>
      <c r="B94" s="76" t="s">
        <v>2</v>
      </c>
      <c r="C94" s="76" t="s">
        <v>20</v>
      </c>
      <c r="D94" s="104">
        <f>'INPUTS-Incidence'!I23</f>
        <v>3724276.18004</v>
      </c>
      <c r="E94" s="153">
        <f>'ANALYSIS-YLL'!E95</f>
        <v>17.244036697247704</v>
      </c>
      <c r="F94" s="150">
        <f>'ANALYSIS-YLL'!H95</f>
        <v>1465.9500477064219</v>
      </c>
      <c r="G94" s="150">
        <f>'ANALYSIS-YLD2'!CJ95+'ANALYSIS-YLD2'!CK95</f>
        <v>1715.3997693716396</v>
      </c>
      <c r="H94" s="152">
        <f t="shared" si="5"/>
        <v>3181.3498170780613</v>
      </c>
      <c r="I94" s="151">
        <f t="shared" si="6"/>
        <v>0.46301713040686732</v>
      </c>
      <c r="J94" s="150">
        <f t="shared" si="7"/>
        <v>39.362012290148606</v>
      </c>
      <c r="K94" s="150">
        <f t="shared" si="8"/>
        <v>46.059950617121416</v>
      </c>
      <c r="L94" s="99">
        <f t="shared" si="9"/>
        <v>85.42196290727</v>
      </c>
    </row>
    <row r="95" spans="1:12" x14ac:dyDescent="0.5">
      <c r="A95" s="77" t="s">
        <v>26</v>
      </c>
      <c r="B95" s="76" t="s">
        <v>2</v>
      </c>
      <c r="C95" s="76" t="s">
        <v>19</v>
      </c>
      <c r="D95" s="104">
        <f>'INPUTS-Incidence'!I24</f>
        <v>3552289.8886799999</v>
      </c>
      <c r="E95" s="153">
        <f>'ANALYSIS-YLL'!E96</f>
        <v>34.488073394495409</v>
      </c>
      <c r="F95" s="150">
        <f>'ANALYSIS-YLL'!H96</f>
        <v>2716.2806605504584</v>
      </c>
      <c r="G95" s="150">
        <f>'ANALYSIS-YLD2'!CJ96+'ANALYSIS-YLD2'!CK96</f>
        <v>2648.4187730420804</v>
      </c>
      <c r="H95" s="152">
        <f t="shared" si="5"/>
        <v>5364.6994335925392</v>
      </c>
      <c r="I95" s="151">
        <f t="shared" si="6"/>
        <v>0.97086877690916373</v>
      </c>
      <c r="J95" s="150">
        <f t="shared" si="7"/>
        <v>76.46562486936574</v>
      </c>
      <c r="K95" s="150">
        <f t="shared" si="8"/>
        <v>74.555254667749253</v>
      </c>
      <c r="L95" s="99">
        <f t="shared" si="9"/>
        <v>151.02087953711501</v>
      </c>
    </row>
    <row r="96" spans="1:12" x14ac:dyDescent="0.5">
      <c r="A96" s="77" t="s">
        <v>26</v>
      </c>
      <c r="B96" s="76" t="s">
        <v>2</v>
      </c>
      <c r="C96" s="76" t="s">
        <v>18</v>
      </c>
      <c r="D96" s="104">
        <f>'INPUTS-Incidence'!I25</f>
        <v>3315567.1842800002</v>
      </c>
      <c r="E96" s="153">
        <f>'ANALYSIS-YLL'!E97</f>
        <v>43.110091743119263</v>
      </c>
      <c r="F96" s="150">
        <f>'ANALYSIS-YLL'!H97</f>
        <v>3180.8781192660545</v>
      </c>
      <c r="G96" s="150">
        <f>'ANALYSIS-YLD2'!CJ97+'ANALYSIS-YLD2'!CK97</f>
        <v>5406.7363784237232</v>
      </c>
      <c r="H96" s="152">
        <f t="shared" si="5"/>
        <v>8587.6144976897776</v>
      </c>
      <c r="I96" s="151">
        <f t="shared" si="6"/>
        <v>1.3002327911651395</v>
      </c>
      <c r="J96" s="150">
        <f t="shared" si="7"/>
        <v>95.937676496119792</v>
      </c>
      <c r="K96" s="150">
        <f t="shared" si="8"/>
        <v>163.07123571672807</v>
      </c>
      <c r="L96" s="99">
        <f t="shared" si="9"/>
        <v>259.00891221284786</v>
      </c>
    </row>
    <row r="97" spans="1:12" x14ac:dyDescent="0.5">
      <c r="A97" s="77" t="s">
        <v>26</v>
      </c>
      <c r="B97" s="76" t="s">
        <v>2</v>
      </c>
      <c r="C97" s="76" t="s">
        <v>17</v>
      </c>
      <c r="D97" s="104">
        <f>'INPUTS-Incidence'!I26</f>
        <v>3131503.2039200002</v>
      </c>
      <c r="E97" s="153">
        <f>'ANALYSIS-YLL'!E98</f>
        <v>213.39495412844033</v>
      </c>
      <c r="F97" s="150">
        <f>'ANALYSIS-YLL'!H98</f>
        <v>14686.907717889904</v>
      </c>
      <c r="G97" s="150">
        <f>'ANALYSIS-YLD2'!CJ98+'ANALYSIS-YLD2'!CK98</f>
        <v>13067.745630462474</v>
      </c>
      <c r="H97" s="152">
        <f t="shared" si="5"/>
        <v>27754.653348352378</v>
      </c>
      <c r="I97" s="151">
        <f t="shared" si="6"/>
        <v>6.814457474011637</v>
      </c>
      <c r="J97" s="150">
        <f t="shared" si="7"/>
        <v>469.00503564885088</v>
      </c>
      <c r="K97" s="150">
        <f t="shared" si="8"/>
        <v>417.29944948178036</v>
      </c>
      <c r="L97" s="99">
        <f t="shared" si="9"/>
        <v>886.30448513063129</v>
      </c>
    </row>
    <row r="98" spans="1:12" x14ac:dyDescent="0.5">
      <c r="A98" s="77" t="s">
        <v>26</v>
      </c>
      <c r="B98" s="76" t="s">
        <v>2</v>
      </c>
      <c r="C98" s="76" t="s">
        <v>16</v>
      </c>
      <c r="D98" s="104">
        <f>'INPUTS-Incidence'!I27</f>
        <v>3481756.1849199999</v>
      </c>
      <c r="E98" s="153">
        <f>'ANALYSIS-YLL'!E99</f>
        <v>232.79449541284401</v>
      </c>
      <c r="F98" s="150">
        <f>'ANALYSIS-YLL'!H99</f>
        <v>14869.748394495411</v>
      </c>
      <c r="G98" s="150">
        <f>'ANALYSIS-YLD2'!CJ99+'ANALYSIS-YLD2'!CK99</f>
        <v>15783.47791721762</v>
      </c>
      <c r="H98" s="152">
        <f t="shared" si="5"/>
        <v>30653.226311713031</v>
      </c>
      <c r="I98" s="151">
        <f t="shared" si="6"/>
        <v>6.6861228371220056</v>
      </c>
      <c r="J98" s="150">
        <f t="shared" si="7"/>
        <v>427.07609622116814</v>
      </c>
      <c r="K98" s="150">
        <f t="shared" si="8"/>
        <v>453.3194479722099</v>
      </c>
      <c r="L98" s="99">
        <f t="shared" si="9"/>
        <v>880.3955441933781</v>
      </c>
    </row>
    <row r="99" spans="1:12" x14ac:dyDescent="0.5">
      <c r="A99" s="77" t="s">
        <v>26</v>
      </c>
      <c r="B99" s="76" t="s">
        <v>2</v>
      </c>
      <c r="C99" s="76" t="s">
        <v>15</v>
      </c>
      <c r="D99" s="104">
        <f>'INPUTS-Incidence'!I28</f>
        <v>4289995.1327999998</v>
      </c>
      <c r="E99" s="153">
        <f>'ANALYSIS-YLL'!E100</f>
        <v>215.55045871559631</v>
      </c>
      <c r="F99" s="150">
        <f>'ANALYSIS-YLL'!H100</f>
        <v>12703.466284403668</v>
      </c>
      <c r="G99" s="150">
        <f>'ANALYSIS-YLD2'!CJ100+'ANALYSIS-YLD2'!CK100</f>
        <v>12955.416819826321</v>
      </c>
      <c r="H99" s="152">
        <f t="shared" si="5"/>
        <v>25658.88310422999</v>
      </c>
      <c r="I99" s="151">
        <f t="shared" si="6"/>
        <v>5.0244919176612344</v>
      </c>
      <c r="J99" s="150">
        <f t="shared" si="7"/>
        <v>296.1184311673648</v>
      </c>
      <c r="K99" s="150">
        <f t="shared" si="8"/>
        <v>301.99141068420192</v>
      </c>
      <c r="L99" s="99">
        <f t="shared" si="9"/>
        <v>598.10984185156678</v>
      </c>
    </row>
    <row r="100" spans="1:12" x14ac:dyDescent="0.5">
      <c r="A100" s="77" t="s">
        <v>26</v>
      </c>
      <c r="B100" s="76" t="s">
        <v>2</v>
      </c>
      <c r="C100" s="76" t="s">
        <v>14</v>
      </c>
      <c r="D100" s="104">
        <f>'INPUTS-Incidence'!I29</f>
        <v>4114143.9809599998</v>
      </c>
      <c r="E100" s="153">
        <f>'ANALYSIS-YLL'!E101</f>
        <v>187.52889908256878</v>
      </c>
      <c r="F100" s="150">
        <f>'ANALYSIS-YLL'!H101</f>
        <v>10125.622905963302</v>
      </c>
      <c r="G100" s="150">
        <f>'ANALYSIS-YLD2'!CJ101+'ANALYSIS-YLD2'!CK101</f>
        <v>12862.234831457648</v>
      </c>
      <c r="H100" s="152">
        <f t="shared" si="5"/>
        <v>22987.857737420949</v>
      </c>
      <c r="I100" s="151">
        <f t="shared" si="6"/>
        <v>4.5581510989999563</v>
      </c>
      <c r="J100" s="150">
        <f t="shared" si="7"/>
        <v>246.11736859050268</v>
      </c>
      <c r="K100" s="150">
        <f t="shared" si="8"/>
        <v>312.63453323421015</v>
      </c>
      <c r="L100" s="99">
        <f t="shared" si="9"/>
        <v>558.75190182471283</v>
      </c>
    </row>
    <row r="101" spans="1:12" x14ac:dyDescent="0.5">
      <c r="A101" s="77" t="s">
        <v>26</v>
      </c>
      <c r="B101" s="76" t="s">
        <v>2</v>
      </c>
      <c r="C101" s="76" t="s">
        <v>13</v>
      </c>
      <c r="D101" s="104">
        <f>'INPUTS-Incidence'!I30</f>
        <v>3786113.9477200001</v>
      </c>
      <c r="E101" s="153">
        <f>'ANALYSIS-YLL'!E102</f>
        <v>168.12935779816513</v>
      </c>
      <c r="F101" s="150">
        <f>'ANALYSIS-YLL'!H102</f>
        <v>8253.4701743119276</v>
      </c>
      <c r="G101" s="150">
        <f>'ANALYSIS-YLD2'!CJ102+'ANALYSIS-YLD2'!CK102</f>
        <v>8802.7870969070391</v>
      </c>
      <c r="H101" s="152">
        <f t="shared" si="5"/>
        <v>17056.257271218965</v>
      </c>
      <c r="I101" s="151">
        <f t="shared" si="6"/>
        <v>4.4406840396183194</v>
      </c>
      <c r="J101" s="150">
        <f t="shared" si="7"/>
        <v>217.99317950486335</v>
      </c>
      <c r="K101" s="150">
        <f t="shared" si="8"/>
        <v>232.50190613539462</v>
      </c>
      <c r="L101" s="99">
        <f t="shared" si="9"/>
        <v>450.49508564025797</v>
      </c>
    </row>
    <row r="102" spans="1:12" x14ac:dyDescent="0.5">
      <c r="A102" s="77" t="s">
        <v>26</v>
      </c>
      <c r="B102" s="76" t="s">
        <v>2</v>
      </c>
      <c r="C102" s="76" t="s">
        <v>12</v>
      </c>
      <c r="D102" s="104">
        <f>'INPUTS-Incidence'!I31</f>
        <v>3462914.9900799999</v>
      </c>
      <c r="E102" s="153">
        <f>'ANALYSIS-YLL'!E103</f>
        <v>178.90688073394494</v>
      </c>
      <c r="F102" s="150">
        <f>'ANALYSIS-YLL'!H103</f>
        <v>7912.1568004587152</v>
      </c>
      <c r="G102" s="150">
        <f>'ANALYSIS-YLD2'!CJ103+'ANALYSIS-YLD2'!CK103</f>
        <v>5248.9829220693427</v>
      </c>
      <c r="H102" s="152">
        <f t="shared" si="5"/>
        <v>13161.139722528058</v>
      </c>
      <c r="I102" s="151">
        <f t="shared" si="6"/>
        <v>5.1663665220326953</v>
      </c>
      <c r="J102" s="150">
        <f t="shared" si="7"/>
        <v>228.48255943689594</v>
      </c>
      <c r="K102" s="150">
        <f t="shared" si="8"/>
        <v>151.57700772631677</v>
      </c>
      <c r="L102" s="99">
        <f t="shared" si="9"/>
        <v>380.05956716321271</v>
      </c>
    </row>
    <row r="103" spans="1:12" x14ac:dyDescent="0.5">
      <c r="A103" s="77" t="s">
        <v>26</v>
      </c>
      <c r="B103" s="76" t="s">
        <v>2</v>
      </c>
      <c r="C103" s="76" t="s">
        <v>11</v>
      </c>
      <c r="D103" s="104">
        <f>'INPUTS-Incidence'!I32</f>
        <v>3222327.4251999999</v>
      </c>
      <c r="E103" s="153">
        <f>'ANALYSIS-YLL'!E104</f>
        <v>226.32798165137612</v>
      </c>
      <c r="F103" s="150">
        <f>'ANALYSIS-YLL'!H104</f>
        <v>8922.9806766055026</v>
      </c>
      <c r="G103" s="150">
        <f>'ANALYSIS-YLD2'!CJ104+'ANALYSIS-YLD2'!CK104</f>
        <v>3863.5674859685546</v>
      </c>
      <c r="H103" s="152">
        <f t="shared" si="5"/>
        <v>12786.548162574058</v>
      </c>
      <c r="I103" s="151">
        <f t="shared" si="6"/>
        <v>7.0237425247786121</v>
      </c>
      <c r="J103" s="150">
        <f t="shared" si="7"/>
        <v>276.91104903939674</v>
      </c>
      <c r="K103" s="150">
        <f t="shared" si="8"/>
        <v>119.89990389411638</v>
      </c>
      <c r="L103" s="99">
        <f t="shared" si="9"/>
        <v>396.81095293351314</v>
      </c>
    </row>
    <row r="104" spans="1:12" x14ac:dyDescent="0.5">
      <c r="A104" s="77" t="s">
        <v>26</v>
      </c>
      <c r="B104" s="76" t="s">
        <v>2</v>
      </c>
      <c r="C104" s="76" t="s">
        <v>10</v>
      </c>
      <c r="D104" s="104">
        <f>'INPUTS-Incidence'!I33</f>
        <v>2916037.2321600001</v>
      </c>
      <c r="E104" s="153">
        <f>'ANALYSIS-YLL'!E105</f>
        <v>219.86146788990823</v>
      </c>
      <c r="F104" s="150">
        <f>'ANALYSIS-YLL'!H105</f>
        <v>7633.5901651376134</v>
      </c>
      <c r="G104" s="150">
        <f>'ANALYSIS-YLD2'!CJ105+'ANALYSIS-YLD2'!CK105</f>
        <v>3331.1031162697632</v>
      </c>
      <c r="H104" s="152">
        <f t="shared" si="5"/>
        <v>10964.693281407377</v>
      </c>
      <c r="I104" s="151">
        <f t="shared" si="6"/>
        <v>7.5397345913532776</v>
      </c>
      <c r="J104" s="150">
        <f t="shared" si="7"/>
        <v>261.77958501178585</v>
      </c>
      <c r="K104" s="150">
        <f t="shared" si="8"/>
        <v>114.23390207546529</v>
      </c>
      <c r="L104" s="99">
        <f t="shared" si="9"/>
        <v>376.01348708725112</v>
      </c>
    </row>
    <row r="105" spans="1:12" x14ac:dyDescent="0.5">
      <c r="A105" s="77" t="s">
        <v>26</v>
      </c>
      <c r="B105" s="76" t="s">
        <v>2</v>
      </c>
      <c r="C105" s="76" t="s">
        <v>9</v>
      </c>
      <c r="D105" s="104">
        <f>'INPUTS-Incidence'!I34</f>
        <v>2663371.9782799999</v>
      </c>
      <c r="E105" s="153">
        <f>'ANALYSIS-YLL'!E106</f>
        <v>228.48348623853209</v>
      </c>
      <c r="F105" s="150">
        <f>'ANALYSIS-YLL'!H106</f>
        <v>6876.2105183486228</v>
      </c>
      <c r="G105" s="150">
        <f>'ANALYSIS-YLD2'!CJ106+'ANALYSIS-YLD2'!CK106</f>
        <v>2877.3689514421462</v>
      </c>
      <c r="H105" s="152">
        <f t="shared" si="5"/>
        <v>9753.5794697907695</v>
      </c>
      <c r="I105" s="151">
        <f t="shared" si="6"/>
        <v>8.5787298245168984</v>
      </c>
      <c r="J105" s="150">
        <f t="shared" si="7"/>
        <v>258.17687406883601</v>
      </c>
      <c r="K105" s="150">
        <f t="shared" si="8"/>
        <v>108.03481357119125</v>
      </c>
      <c r="L105" s="99">
        <f t="shared" si="9"/>
        <v>366.21168764002732</v>
      </c>
    </row>
    <row r="106" spans="1:12" x14ac:dyDescent="0.5">
      <c r="A106" s="77" t="s">
        <v>26</v>
      </c>
      <c r="B106" s="76" t="s">
        <v>2</v>
      </c>
      <c r="C106" s="76" t="s">
        <v>8</v>
      </c>
      <c r="D106" s="104">
        <f>'INPUTS-Incidence'!I35</f>
        <v>2226159.6364799999</v>
      </c>
      <c r="E106" s="153">
        <f>'ANALYSIS-YLL'!E107</f>
        <v>84.064678899082566</v>
      </c>
      <c r="F106" s="150">
        <f>'ANALYSIS-YLL'!H107</f>
        <v>2147.8525458715594</v>
      </c>
      <c r="G106" s="150">
        <f>'ANALYSIS-YLD2'!CJ107+'ANALYSIS-YLD2'!CK107</f>
        <v>1580.4608233415429</v>
      </c>
      <c r="H106" s="152">
        <f t="shared" si="5"/>
        <v>3728.3133692131023</v>
      </c>
      <c r="I106" s="151">
        <f t="shared" si="6"/>
        <v>3.7762197068672712</v>
      </c>
      <c r="J106" s="150">
        <f t="shared" si="7"/>
        <v>96.48241351045877</v>
      </c>
      <c r="K106" s="150">
        <f t="shared" si="8"/>
        <v>70.994945620367318</v>
      </c>
      <c r="L106" s="99">
        <f t="shared" si="9"/>
        <v>167.4773591308261</v>
      </c>
    </row>
    <row r="107" spans="1:12" x14ac:dyDescent="0.5">
      <c r="A107" s="77" t="s">
        <v>26</v>
      </c>
      <c r="B107" s="76" t="s">
        <v>2</v>
      </c>
      <c r="C107" s="76" t="s">
        <v>7</v>
      </c>
      <c r="D107" s="104">
        <f>'INPUTS-Incidence'!I36</f>
        <v>1546427.29956</v>
      </c>
      <c r="E107" s="153">
        <f>'ANALYSIS-YLL'!E108</f>
        <v>71.131651376146777</v>
      </c>
      <c r="F107" s="150">
        <f>'ANALYSIS-YLL'!H108</f>
        <v>1501.9448188073393</v>
      </c>
      <c r="G107" s="150">
        <f>'ANALYSIS-YLD2'!CJ108+'ANALYSIS-YLD2'!CK108</f>
        <v>814.66947255985735</v>
      </c>
      <c r="H107" s="152">
        <f t="shared" si="5"/>
        <v>2316.6142913671965</v>
      </c>
      <c r="I107" s="151">
        <f t="shared" si="6"/>
        <v>4.5997410545187378</v>
      </c>
      <c r="J107" s="150">
        <f t="shared" si="7"/>
        <v>97.123532366163147</v>
      </c>
      <c r="K107" s="150">
        <f t="shared" si="8"/>
        <v>52.680748250606591</v>
      </c>
      <c r="L107" s="99">
        <f t="shared" si="9"/>
        <v>149.80428061676972</v>
      </c>
    </row>
    <row r="108" spans="1:12" x14ac:dyDescent="0.5">
      <c r="A108" s="77" t="s">
        <v>26</v>
      </c>
      <c r="B108" s="76" t="s">
        <v>2</v>
      </c>
      <c r="C108" s="76" t="s">
        <v>6</v>
      </c>
      <c r="D108" s="104">
        <f>'INPUTS-Incidence'!I37</f>
        <v>917421.25644000003</v>
      </c>
      <c r="E108" s="153">
        <f>'ANALYSIS-YLL'!E109</f>
        <v>45.265596330275223</v>
      </c>
      <c r="F108" s="150">
        <f>'ANALYSIS-YLL'!H109</f>
        <v>763.40428211009169</v>
      </c>
      <c r="G108" s="150">
        <f>'ANALYSIS-YLD2'!CJ109+'ANALYSIS-YLD2'!CK109</f>
        <v>378.53079812313905</v>
      </c>
      <c r="H108" s="152">
        <f t="shared" si="5"/>
        <v>1141.9350802332308</v>
      </c>
      <c r="I108" s="151">
        <f t="shared" si="6"/>
        <v>4.9340034376275232</v>
      </c>
      <c r="J108" s="150">
        <f t="shared" si="7"/>
        <v>83.211967975588209</v>
      </c>
      <c r="K108" s="150">
        <f t="shared" si="8"/>
        <v>41.26030386433446</v>
      </c>
      <c r="L108" s="99">
        <f t="shared" si="9"/>
        <v>124.47227183992266</v>
      </c>
    </row>
    <row r="109" spans="1:12" x14ac:dyDescent="0.5">
      <c r="A109" s="77" t="s">
        <v>26</v>
      </c>
      <c r="B109" s="76" t="s">
        <v>2</v>
      </c>
      <c r="C109" s="76" t="s">
        <v>5</v>
      </c>
      <c r="D109" s="104">
        <f>'INPUTS-Incidence'!I38</f>
        <v>694225.56371999998</v>
      </c>
      <c r="E109" s="153">
        <f>'ANALYSIS-YLL'!E110</f>
        <v>21.555045871559631</v>
      </c>
      <c r="F109" s="150">
        <f>'ANALYSIS-YLL'!H110</f>
        <v>277.84454128440365</v>
      </c>
      <c r="G109" s="150">
        <f>'ANALYSIS-YLD2'!CJ110+'ANALYSIS-YLD2'!CK110</f>
        <v>278.9978043688136</v>
      </c>
      <c r="H109" s="152">
        <f t="shared" si="5"/>
        <v>556.84234565321731</v>
      </c>
      <c r="I109" s="151">
        <f t="shared" si="6"/>
        <v>3.1049052351309507</v>
      </c>
      <c r="J109" s="150">
        <f t="shared" si="7"/>
        <v>40.022228480837953</v>
      </c>
      <c r="K109" s="150">
        <f t="shared" si="8"/>
        <v>40.188350724771205</v>
      </c>
      <c r="L109" s="99">
        <f t="shared" si="9"/>
        <v>80.210579205609164</v>
      </c>
    </row>
    <row r="110" spans="1:12" x14ac:dyDescent="0.5">
      <c r="A110" s="77" t="s">
        <v>26</v>
      </c>
      <c r="B110" s="76" t="s">
        <v>2</v>
      </c>
      <c r="C110" s="76" t="s">
        <v>4</v>
      </c>
      <c r="D110" s="104">
        <f>'INPUTS-Incidence'!I39</f>
        <v>0</v>
      </c>
      <c r="E110" s="153">
        <f>'ANALYSIS-YLL'!E111</f>
        <v>19.399541284403668</v>
      </c>
      <c r="F110" s="150">
        <f>'ANALYSIS-YLL'!H111</f>
        <v>180.70672706422019</v>
      </c>
      <c r="G110" s="150">
        <f>'ANALYSIS-YLD2'!CJ111+'ANALYSIS-YLD2'!CK111</f>
        <v>166.74998848840721</v>
      </c>
      <c r="H110" s="152">
        <f t="shared" si="5"/>
        <v>347.45671555262743</v>
      </c>
      <c r="I110" s="151" t="e">
        <f t="shared" si="6"/>
        <v>#DIV/0!</v>
      </c>
      <c r="J110" s="150" t="e">
        <f t="shared" si="7"/>
        <v>#DIV/0!</v>
      </c>
      <c r="K110" s="150" t="e">
        <f t="shared" si="8"/>
        <v>#DIV/0!</v>
      </c>
      <c r="L110" s="99" t="e">
        <f t="shared" si="9"/>
        <v>#DIV/0!</v>
      </c>
    </row>
    <row r="111" spans="1:12" x14ac:dyDescent="0.5">
      <c r="A111" s="77" t="s">
        <v>26</v>
      </c>
      <c r="B111" s="76" t="s">
        <v>2</v>
      </c>
      <c r="C111" s="76" t="s">
        <v>1</v>
      </c>
      <c r="D111" s="104">
        <f>'INPUTS-Incidence'!I40</f>
        <v>1265258.69964</v>
      </c>
      <c r="E111" s="153">
        <f>'ANALYSIS-YLL'!E112</f>
        <v>30.177064220183482</v>
      </c>
      <c r="F111" s="150">
        <f>'ANALYSIS-YLL'!H112</f>
        <v>152.39417431192658</v>
      </c>
      <c r="G111" s="150">
        <f>'ANALYSIS-YLD2'!CJ112+'ANALYSIS-YLD2'!CK112</f>
        <v>60.714255391016202</v>
      </c>
      <c r="H111" s="152">
        <f t="shared" si="5"/>
        <v>213.10842970294277</v>
      </c>
      <c r="I111" s="151">
        <f t="shared" si="6"/>
        <v>2.385050917157864</v>
      </c>
      <c r="J111" s="150">
        <f t="shared" si="7"/>
        <v>12.044507131647212</v>
      </c>
      <c r="K111" s="150">
        <f t="shared" si="8"/>
        <v>4.798564547178457</v>
      </c>
      <c r="L111" s="99">
        <f t="shared" si="9"/>
        <v>16.84307167882567</v>
      </c>
    </row>
    <row r="112" spans="1:12" x14ac:dyDescent="0.5">
      <c r="A112" s="77" t="s">
        <v>25</v>
      </c>
      <c r="B112" s="76" t="s">
        <v>21</v>
      </c>
      <c r="C112" s="76" t="s">
        <v>20</v>
      </c>
      <c r="D112" s="104">
        <f>'INPUTS-Incidence'!I5</f>
        <v>4180329.7166800001</v>
      </c>
      <c r="E112" s="153">
        <f>'ANALYSIS-YLL'!E113</f>
        <v>0</v>
      </c>
      <c r="F112" s="150">
        <f>'ANALYSIS-YLL'!H113</f>
        <v>0</v>
      </c>
      <c r="G112" s="150">
        <f>'ANALYSIS-YLD2'!CJ113+'ANALYSIS-YLD2'!CK113</f>
        <v>0</v>
      </c>
      <c r="H112" s="152">
        <f t="shared" si="5"/>
        <v>0</v>
      </c>
      <c r="I112" s="151">
        <f t="shared" si="6"/>
        <v>0</v>
      </c>
      <c r="J112" s="150">
        <f t="shared" si="7"/>
        <v>0</v>
      </c>
      <c r="K112" s="150">
        <f t="shared" si="8"/>
        <v>0</v>
      </c>
      <c r="L112" s="99">
        <f t="shared" si="9"/>
        <v>0</v>
      </c>
    </row>
    <row r="113" spans="1:12" x14ac:dyDescent="0.5">
      <c r="A113" s="77" t="s">
        <v>25</v>
      </c>
      <c r="B113" s="76" t="s">
        <v>21</v>
      </c>
      <c r="C113" s="76" t="s">
        <v>19</v>
      </c>
      <c r="D113" s="104">
        <f>'INPUTS-Incidence'!I6</f>
        <v>3986120.47756</v>
      </c>
      <c r="E113" s="153">
        <f>'ANALYSIS-YLL'!E114</f>
        <v>0</v>
      </c>
      <c r="F113" s="150">
        <f>'ANALYSIS-YLL'!H114</f>
        <v>0</v>
      </c>
      <c r="G113" s="150">
        <f>'ANALYSIS-YLD2'!CJ114+'ANALYSIS-YLD2'!CK114</f>
        <v>0</v>
      </c>
      <c r="H113" s="152">
        <f t="shared" si="5"/>
        <v>0</v>
      </c>
      <c r="I113" s="151">
        <f t="shared" si="6"/>
        <v>0</v>
      </c>
      <c r="J113" s="150">
        <f t="shared" si="7"/>
        <v>0</v>
      </c>
      <c r="K113" s="150">
        <f t="shared" si="8"/>
        <v>0</v>
      </c>
      <c r="L113" s="99">
        <f t="shared" si="9"/>
        <v>0</v>
      </c>
    </row>
    <row r="114" spans="1:12" x14ac:dyDescent="0.5">
      <c r="A114" s="77" t="s">
        <v>25</v>
      </c>
      <c r="B114" s="76" t="s">
        <v>21</v>
      </c>
      <c r="C114" s="76" t="s">
        <v>18</v>
      </c>
      <c r="D114" s="104">
        <f>'INPUTS-Incidence'!I7</f>
        <v>3672583.6711200001</v>
      </c>
      <c r="E114" s="153">
        <f>'ANALYSIS-YLL'!E115</f>
        <v>0</v>
      </c>
      <c r="F114" s="150">
        <f>'ANALYSIS-YLL'!H115</f>
        <v>0</v>
      </c>
      <c r="G114" s="150">
        <f>'ANALYSIS-YLD2'!CJ115+'ANALYSIS-YLD2'!CK115</f>
        <v>0</v>
      </c>
      <c r="H114" s="152">
        <f t="shared" si="5"/>
        <v>0</v>
      </c>
      <c r="I114" s="151">
        <f t="shared" si="6"/>
        <v>0</v>
      </c>
      <c r="J114" s="150">
        <f t="shared" si="7"/>
        <v>0</v>
      </c>
      <c r="K114" s="150">
        <f t="shared" si="8"/>
        <v>0</v>
      </c>
      <c r="L114" s="99">
        <f t="shared" si="9"/>
        <v>0</v>
      </c>
    </row>
    <row r="115" spans="1:12" x14ac:dyDescent="0.5">
      <c r="A115" s="77" t="s">
        <v>25</v>
      </c>
      <c r="B115" s="76" t="s">
        <v>21</v>
      </c>
      <c r="C115" s="76" t="s">
        <v>17</v>
      </c>
      <c r="D115" s="104">
        <f>'INPUTS-Incidence'!I8</f>
        <v>3131503.2039200002</v>
      </c>
      <c r="E115" s="153">
        <f>'ANALYSIS-YLL'!E116</f>
        <v>0</v>
      </c>
      <c r="F115" s="150">
        <f>'ANALYSIS-YLL'!H116</f>
        <v>0</v>
      </c>
      <c r="G115" s="150">
        <f>'ANALYSIS-YLD2'!CJ116+'ANALYSIS-YLD2'!CK116</f>
        <v>0</v>
      </c>
      <c r="H115" s="152">
        <f t="shared" si="5"/>
        <v>0</v>
      </c>
      <c r="I115" s="151">
        <f t="shared" si="6"/>
        <v>0</v>
      </c>
      <c r="J115" s="150">
        <f t="shared" si="7"/>
        <v>0</v>
      </c>
      <c r="K115" s="150">
        <f t="shared" si="8"/>
        <v>0</v>
      </c>
      <c r="L115" s="99">
        <f t="shared" si="9"/>
        <v>0</v>
      </c>
    </row>
    <row r="116" spans="1:12" x14ac:dyDescent="0.5">
      <c r="A116" s="77" t="s">
        <v>25</v>
      </c>
      <c r="B116" s="76" t="s">
        <v>21</v>
      </c>
      <c r="C116" s="76" t="s">
        <v>16</v>
      </c>
      <c r="D116" s="104">
        <f>'INPUTS-Incidence'!I9</f>
        <v>3675482.31648</v>
      </c>
      <c r="E116" s="153">
        <f>'ANALYSIS-YLL'!E117</f>
        <v>0</v>
      </c>
      <c r="F116" s="150">
        <f>'ANALYSIS-YLL'!H117</f>
        <v>0</v>
      </c>
      <c r="G116" s="150">
        <f>'ANALYSIS-YLD2'!CJ117+'ANALYSIS-YLD2'!CK117</f>
        <v>0</v>
      </c>
      <c r="H116" s="152">
        <f t="shared" si="5"/>
        <v>0</v>
      </c>
      <c r="I116" s="151">
        <f t="shared" si="6"/>
        <v>0</v>
      </c>
      <c r="J116" s="150">
        <f t="shared" si="7"/>
        <v>0</v>
      </c>
      <c r="K116" s="150">
        <f t="shared" si="8"/>
        <v>0</v>
      </c>
      <c r="L116" s="99">
        <f t="shared" si="9"/>
        <v>0</v>
      </c>
    </row>
    <row r="117" spans="1:12" x14ac:dyDescent="0.5">
      <c r="A117" s="77" t="s">
        <v>25</v>
      </c>
      <c r="B117" s="76" t="s">
        <v>21</v>
      </c>
      <c r="C117" s="76" t="s">
        <v>15</v>
      </c>
      <c r="D117" s="104">
        <f>'INPUTS-Incidence'!I10</f>
        <v>4465846.2846400002</v>
      </c>
      <c r="E117" s="153">
        <f>'ANALYSIS-YLL'!E118</f>
        <v>0</v>
      </c>
      <c r="F117" s="150">
        <f>'ANALYSIS-YLL'!H118</f>
        <v>0</v>
      </c>
      <c r="G117" s="150">
        <f>'ANALYSIS-YLD2'!CJ118+'ANALYSIS-YLD2'!CK118</f>
        <v>0</v>
      </c>
      <c r="H117" s="152">
        <f t="shared" si="5"/>
        <v>0</v>
      </c>
      <c r="I117" s="151">
        <f t="shared" si="6"/>
        <v>0</v>
      </c>
      <c r="J117" s="150">
        <f t="shared" si="7"/>
        <v>0</v>
      </c>
      <c r="K117" s="150">
        <f t="shared" si="8"/>
        <v>0</v>
      </c>
      <c r="L117" s="99">
        <f t="shared" si="9"/>
        <v>0</v>
      </c>
    </row>
    <row r="118" spans="1:12" x14ac:dyDescent="0.5">
      <c r="A118" s="77" t="s">
        <v>25</v>
      </c>
      <c r="B118" s="76" t="s">
        <v>21</v>
      </c>
      <c r="C118" s="76" t="s">
        <v>14</v>
      </c>
      <c r="D118" s="104">
        <f>'INPUTS-Incidence'!I11</f>
        <v>4245066.1297199996</v>
      </c>
      <c r="E118" s="153">
        <f>'ANALYSIS-YLL'!E119</f>
        <v>0</v>
      </c>
      <c r="F118" s="150">
        <f>'ANALYSIS-YLL'!H119</f>
        <v>0</v>
      </c>
      <c r="G118" s="150">
        <f>'ANALYSIS-YLD2'!CJ119+'ANALYSIS-YLD2'!CK119</f>
        <v>0</v>
      </c>
      <c r="H118" s="152">
        <f t="shared" si="5"/>
        <v>0</v>
      </c>
      <c r="I118" s="151">
        <f t="shared" si="6"/>
        <v>0</v>
      </c>
      <c r="J118" s="150">
        <f t="shared" si="7"/>
        <v>0</v>
      </c>
      <c r="K118" s="150">
        <f t="shared" si="8"/>
        <v>0</v>
      </c>
      <c r="L118" s="99">
        <f t="shared" si="9"/>
        <v>0</v>
      </c>
    </row>
    <row r="119" spans="1:12" x14ac:dyDescent="0.5">
      <c r="A119" s="77" t="s">
        <v>25</v>
      </c>
      <c r="B119" s="76" t="s">
        <v>21</v>
      </c>
      <c r="C119" s="76" t="s">
        <v>13</v>
      </c>
      <c r="D119" s="104">
        <f>'INPUTS-Incidence'!I12</f>
        <v>3858096.9741600002</v>
      </c>
      <c r="E119" s="153">
        <f>'ANALYSIS-YLL'!E120</f>
        <v>0</v>
      </c>
      <c r="F119" s="150">
        <f>'ANALYSIS-YLL'!H120</f>
        <v>0</v>
      </c>
      <c r="G119" s="150">
        <f>'ANALYSIS-YLD2'!CJ120+'ANALYSIS-YLD2'!CK120</f>
        <v>0</v>
      </c>
      <c r="H119" s="152">
        <f t="shared" si="5"/>
        <v>0</v>
      </c>
      <c r="I119" s="151">
        <f t="shared" si="6"/>
        <v>0</v>
      </c>
      <c r="J119" s="150">
        <f t="shared" si="7"/>
        <v>0</v>
      </c>
      <c r="K119" s="150">
        <f t="shared" si="8"/>
        <v>0</v>
      </c>
      <c r="L119" s="99">
        <f t="shared" si="9"/>
        <v>0</v>
      </c>
    </row>
    <row r="120" spans="1:12" x14ac:dyDescent="0.5">
      <c r="A120" s="77" t="s">
        <v>25</v>
      </c>
      <c r="B120" s="76" t="s">
        <v>21</v>
      </c>
      <c r="C120" s="76" t="s">
        <v>12</v>
      </c>
      <c r="D120" s="104">
        <f>'INPUTS-Incidence'!I13</f>
        <v>3499631.1646400001</v>
      </c>
      <c r="E120" s="153">
        <f>'ANALYSIS-YLL'!E121</f>
        <v>0</v>
      </c>
      <c r="F120" s="150">
        <f>'ANALYSIS-YLL'!H121</f>
        <v>0</v>
      </c>
      <c r="G120" s="150">
        <f>'ANALYSIS-YLD2'!CJ121+'ANALYSIS-YLD2'!CK121</f>
        <v>0</v>
      </c>
      <c r="H120" s="152">
        <f t="shared" si="5"/>
        <v>0</v>
      </c>
      <c r="I120" s="151">
        <f t="shared" si="6"/>
        <v>0</v>
      </c>
      <c r="J120" s="150">
        <f t="shared" si="7"/>
        <v>0</v>
      </c>
      <c r="K120" s="150">
        <f t="shared" si="8"/>
        <v>0</v>
      </c>
      <c r="L120" s="99">
        <f t="shared" si="9"/>
        <v>0</v>
      </c>
    </row>
    <row r="121" spans="1:12" x14ac:dyDescent="0.5">
      <c r="A121" s="77" t="s">
        <v>25</v>
      </c>
      <c r="B121" s="76" t="s">
        <v>21</v>
      </c>
      <c r="C121" s="76" t="s">
        <v>11</v>
      </c>
      <c r="D121" s="104">
        <f>'INPUTS-Incidence'!I14</f>
        <v>3231023.3612799998</v>
      </c>
      <c r="E121" s="153">
        <f>'ANALYSIS-YLL'!E122</f>
        <v>0</v>
      </c>
      <c r="F121" s="150">
        <f>'ANALYSIS-YLL'!H122</f>
        <v>0</v>
      </c>
      <c r="G121" s="150">
        <f>'ANALYSIS-YLD2'!CJ122+'ANALYSIS-YLD2'!CK122</f>
        <v>0</v>
      </c>
      <c r="H121" s="152">
        <f t="shared" si="5"/>
        <v>0</v>
      </c>
      <c r="I121" s="151">
        <f t="shared" si="6"/>
        <v>0</v>
      </c>
      <c r="J121" s="150">
        <f t="shared" si="7"/>
        <v>0</v>
      </c>
      <c r="K121" s="150">
        <f t="shared" si="8"/>
        <v>0</v>
      </c>
      <c r="L121" s="99">
        <f t="shared" si="9"/>
        <v>0</v>
      </c>
    </row>
    <row r="122" spans="1:12" x14ac:dyDescent="0.5">
      <c r="A122" s="77" t="s">
        <v>25</v>
      </c>
      <c r="B122" s="76" t="s">
        <v>21</v>
      </c>
      <c r="C122" s="76" t="s">
        <v>10</v>
      </c>
      <c r="D122" s="104">
        <f>'INPUTS-Incidence'!I15</f>
        <v>2868209.58372</v>
      </c>
      <c r="E122" s="153">
        <f>'ANALYSIS-YLL'!E123</f>
        <v>0</v>
      </c>
      <c r="F122" s="150">
        <f>'ANALYSIS-YLL'!H123</f>
        <v>0</v>
      </c>
      <c r="G122" s="150">
        <f>'ANALYSIS-YLD2'!CJ123+'ANALYSIS-YLD2'!CK123</f>
        <v>0</v>
      </c>
      <c r="H122" s="152">
        <f t="shared" si="5"/>
        <v>0</v>
      </c>
      <c r="I122" s="151">
        <f t="shared" si="6"/>
        <v>0</v>
      </c>
      <c r="J122" s="150">
        <f t="shared" si="7"/>
        <v>0</v>
      </c>
      <c r="K122" s="150">
        <f t="shared" si="8"/>
        <v>0</v>
      </c>
      <c r="L122" s="99">
        <f t="shared" si="9"/>
        <v>0</v>
      </c>
    </row>
    <row r="123" spans="1:12" x14ac:dyDescent="0.5">
      <c r="A123" s="77" t="s">
        <v>25</v>
      </c>
      <c r="B123" s="76" t="s">
        <v>21</v>
      </c>
      <c r="C123" s="76" t="s">
        <v>9</v>
      </c>
      <c r="D123" s="104">
        <f>'INPUTS-Incidence'!I16</f>
        <v>2481240.4281600001</v>
      </c>
      <c r="E123" s="153">
        <f>'ANALYSIS-YLL'!E124</f>
        <v>0</v>
      </c>
      <c r="F123" s="150">
        <f>'ANALYSIS-YLL'!H124</f>
        <v>0</v>
      </c>
      <c r="G123" s="150">
        <f>'ANALYSIS-YLD2'!CJ124+'ANALYSIS-YLD2'!CK124</f>
        <v>0</v>
      </c>
      <c r="H123" s="152">
        <f t="shared" si="5"/>
        <v>0</v>
      </c>
      <c r="I123" s="151">
        <f t="shared" si="6"/>
        <v>0</v>
      </c>
      <c r="J123" s="150">
        <f t="shared" si="7"/>
        <v>0</v>
      </c>
      <c r="K123" s="150">
        <f t="shared" si="8"/>
        <v>0</v>
      </c>
      <c r="L123" s="99">
        <f t="shared" si="9"/>
        <v>0</v>
      </c>
    </row>
    <row r="124" spans="1:12" x14ac:dyDescent="0.5">
      <c r="A124" s="77" t="s">
        <v>25</v>
      </c>
      <c r="B124" s="76" t="s">
        <v>21</v>
      </c>
      <c r="C124" s="76" t="s">
        <v>8</v>
      </c>
      <c r="D124" s="104">
        <f>'INPUTS-Incidence'!I17</f>
        <v>1930014.7021999999</v>
      </c>
      <c r="E124" s="153">
        <f>'ANALYSIS-YLL'!E125</f>
        <v>0</v>
      </c>
      <c r="F124" s="150">
        <f>'ANALYSIS-YLL'!H125</f>
        <v>0</v>
      </c>
      <c r="G124" s="150">
        <f>'ANALYSIS-YLD2'!CJ125+'ANALYSIS-YLD2'!CK125</f>
        <v>0</v>
      </c>
      <c r="H124" s="152">
        <f t="shared" si="5"/>
        <v>0</v>
      </c>
      <c r="I124" s="151">
        <f t="shared" si="6"/>
        <v>0</v>
      </c>
      <c r="J124" s="150">
        <f t="shared" si="7"/>
        <v>0</v>
      </c>
      <c r="K124" s="150">
        <f t="shared" si="8"/>
        <v>0</v>
      </c>
      <c r="L124" s="99">
        <f t="shared" si="9"/>
        <v>0</v>
      </c>
    </row>
    <row r="125" spans="1:12" x14ac:dyDescent="0.5">
      <c r="A125" s="77" t="s">
        <v>25</v>
      </c>
      <c r="B125" s="76" t="s">
        <v>21</v>
      </c>
      <c r="C125" s="76" t="s">
        <v>7</v>
      </c>
      <c r="D125" s="104">
        <f>'INPUTS-Incidence'!I18</f>
        <v>1230474.95532</v>
      </c>
      <c r="E125" s="153">
        <f>'ANALYSIS-YLL'!E126</f>
        <v>0</v>
      </c>
      <c r="F125" s="150">
        <f>'ANALYSIS-YLL'!H126</f>
        <v>0</v>
      </c>
      <c r="G125" s="150">
        <f>'ANALYSIS-YLD2'!CJ126+'ANALYSIS-YLD2'!CK126</f>
        <v>0</v>
      </c>
      <c r="H125" s="152">
        <f t="shared" si="5"/>
        <v>0</v>
      </c>
      <c r="I125" s="151">
        <f t="shared" si="6"/>
        <v>0</v>
      </c>
      <c r="J125" s="150">
        <f t="shared" si="7"/>
        <v>0</v>
      </c>
      <c r="K125" s="150">
        <f t="shared" si="8"/>
        <v>0</v>
      </c>
      <c r="L125" s="99">
        <f t="shared" si="9"/>
        <v>0</v>
      </c>
    </row>
    <row r="126" spans="1:12" x14ac:dyDescent="0.5">
      <c r="A126" s="77" t="s">
        <v>25</v>
      </c>
      <c r="B126" s="76" t="s">
        <v>21</v>
      </c>
      <c r="C126" s="76" t="s">
        <v>6</v>
      </c>
      <c r="D126" s="104">
        <f>'INPUTS-Incidence'!I19</f>
        <v>610647.95583999995</v>
      </c>
      <c r="E126" s="153">
        <f>'ANALYSIS-YLL'!E127</f>
        <v>0</v>
      </c>
      <c r="F126" s="150">
        <f>'ANALYSIS-YLL'!H127</f>
        <v>0</v>
      </c>
      <c r="G126" s="150">
        <f>'ANALYSIS-YLD2'!CJ127+'ANALYSIS-YLD2'!CK127</f>
        <v>0</v>
      </c>
      <c r="H126" s="152">
        <f t="shared" si="5"/>
        <v>0</v>
      </c>
      <c r="I126" s="151">
        <f t="shared" si="6"/>
        <v>0</v>
      </c>
      <c r="J126" s="150">
        <f t="shared" si="7"/>
        <v>0</v>
      </c>
      <c r="K126" s="150">
        <f t="shared" si="8"/>
        <v>0</v>
      </c>
      <c r="L126" s="99">
        <f t="shared" si="9"/>
        <v>0</v>
      </c>
    </row>
    <row r="127" spans="1:12" x14ac:dyDescent="0.5">
      <c r="A127" s="77" t="s">
        <v>25</v>
      </c>
      <c r="B127" s="76" t="s">
        <v>21</v>
      </c>
      <c r="C127" s="76" t="s">
        <v>5</v>
      </c>
      <c r="D127" s="104">
        <f>'INPUTS-Incidence'!I20</f>
        <v>420786.68475999997</v>
      </c>
      <c r="E127" s="153">
        <f>'ANALYSIS-YLL'!E128</f>
        <v>0</v>
      </c>
      <c r="F127" s="150">
        <f>'ANALYSIS-YLL'!H128</f>
        <v>0</v>
      </c>
      <c r="G127" s="150">
        <f>'ANALYSIS-YLD2'!CJ128+'ANALYSIS-YLD2'!CK128</f>
        <v>0</v>
      </c>
      <c r="H127" s="152">
        <f t="shared" si="5"/>
        <v>0</v>
      </c>
      <c r="I127" s="151">
        <f t="shared" si="6"/>
        <v>0</v>
      </c>
      <c r="J127" s="150">
        <f t="shared" si="7"/>
        <v>0</v>
      </c>
      <c r="K127" s="150">
        <f t="shared" si="8"/>
        <v>0</v>
      </c>
      <c r="L127" s="99">
        <f t="shared" si="9"/>
        <v>0</v>
      </c>
    </row>
    <row r="128" spans="1:12" x14ac:dyDescent="0.5">
      <c r="A128" s="77" t="s">
        <v>25</v>
      </c>
      <c r="B128" s="76" t="s">
        <v>21</v>
      </c>
      <c r="C128" s="76" t="s">
        <v>4</v>
      </c>
      <c r="D128" s="104">
        <f>'INPUTS-Incidence'!I21</f>
        <v>0</v>
      </c>
      <c r="E128" s="153">
        <f>'ANALYSIS-YLL'!E129</f>
        <v>0</v>
      </c>
      <c r="F128" s="150">
        <f>'ANALYSIS-YLL'!H129</f>
        <v>0</v>
      </c>
      <c r="G128" s="150">
        <f>'ANALYSIS-YLD2'!CJ129+'ANALYSIS-YLD2'!CK129</f>
        <v>0</v>
      </c>
      <c r="H128" s="152">
        <f t="shared" si="5"/>
        <v>0</v>
      </c>
      <c r="I128" s="151" t="e">
        <f t="shared" si="6"/>
        <v>#DIV/0!</v>
      </c>
      <c r="J128" s="150" t="e">
        <f t="shared" si="7"/>
        <v>#DIV/0!</v>
      </c>
      <c r="K128" s="150" t="e">
        <f t="shared" si="8"/>
        <v>#DIV/0!</v>
      </c>
      <c r="L128" s="99" t="e">
        <f t="shared" si="9"/>
        <v>#DIV/0!</v>
      </c>
    </row>
    <row r="129" spans="1:12" x14ac:dyDescent="0.5">
      <c r="A129" s="77" t="s">
        <v>25</v>
      </c>
      <c r="B129" s="76" t="s">
        <v>21</v>
      </c>
      <c r="C129" s="76" t="s">
        <v>1</v>
      </c>
      <c r="D129" s="104">
        <f>'INPUTS-Incidence'!I22</f>
        <v>610164.84828000003</v>
      </c>
      <c r="E129" s="153">
        <f>'ANALYSIS-YLL'!E130</f>
        <v>0</v>
      </c>
      <c r="F129" s="150">
        <f>'ANALYSIS-YLL'!H130</f>
        <v>0</v>
      </c>
      <c r="G129" s="150">
        <f>'ANALYSIS-YLD2'!CJ130+'ANALYSIS-YLD2'!CK130</f>
        <v>0</v>
      </c>
      <c r="H129" s="152">
        <f t="shared" si="5"/>
        <v>0</v>
      </c>
      <c r="I129" s="151">
        <f t="shared" si="6"/>
        <v>0</v>
      </c>
      <c r="J129" s="150">
        <f t="shared" si="7"/>
        <v>0</v>
      </c>
      <c r="K129" s="150">
        <f t="shared" si="8"/>
        <v>0</v>
      </c>
      <c r="L129" s="99">
        <f t="shared" si="9"/>
        <v>0</v>
      </c>
    </row>
    <row r="130" spans="1:12" x14ac:dyDescent="0.5">
      <c r="A130" s="77" t="s">
        <v>25</v>
      </c>
      <c r="B130" s="76" t="s">
        <v>2</v>
      </c>
      <c r="C130" s="76" t="s">
        <v>20</v>
      </c>
      <c r="D130" s="104">
        <f>'INPUTS-Incidence'!I23</f>
        <v>3724276.18004</v>
      </c>
      <c r="E130" s="153">
        <f>'ANALYSIS-YLL'!E131</f>
        <v>0</v>
      </c>
      <c r="F130" s="150">
        <f>'ANALYSIS-YLL'!H131</f>
        <v>0</v>
      </c>
      <c r="G130" s="150">
        <f>'ANALYSIS-YLD2'!CJ131+'ANALYSIS-YLD2'!CK131</f>
        <v>0</v>
      </c>
      <c r="H130" s="152">
        <f t="shared" si="5"/>
        <v>0</v>
      </c>
      <c r="I130" s="151">
        <f t="shared" si="6"/>
        <v>0</v>
      </c>
      <c r="J130" s="150">
        <f t="shared" si="7"/>
        <v>0</v>
      </c>
      <c r="K130" s="150">
        <f t="shared" si="8"/>
        <v>0</v>
      </c>
      <c r="L130" s="99">
        <f t="shared" si="9"/>
        <v>0</v>
      </c>
    </row>
    <row r="131" spans="1:12" x14ac:dyDescent="0.5">
      <c r="A131" s="77" t="s">
        <v>25</v>
      </c>
      <c r="B131" s="76" t="s">
        <v>2</v>
      </c>
      <c r="C131" s="76" t="s">
        <v>19</v>
      </c>
      <c r="D131" s="104">
        <f>'INPUTS-Incidence'!I24</f>
        <v>3552289.8886799999</v>
      </c>
      <c r="E131" s="153">
        <f>'ANALYSIS-YLL'!E132</f>
        <v>0</v>
      </c>
      <c r="F131" s="150">
        <f>'ANALYSIS-YLL'!H132</f>
        <v>0</v>
      </c>
      <c r="G131" s="150">
        <f>'ANALYSIS-YLD2'!CJ132+'ANALYSIS-YLD2'!CK132</f>
        <v>0</v>
      </c>
      <c r="H131" s="152">
        <f t="shared" si="5"/>
        <v>0</v>
      </c>
      <c r="I131" s="151">
        <f t="shared" si="6"/>
        <v>0</v>
      </c>
      <c r="J131" s="150">
        <f t="shared" si="7"/>
        <v>0</v>
      </c>
      <c r="K131" s="150">
        <f t="shared" si="8"/>
        <v>0</v>
      </c>
      <c r="L131" s="99">
        <f t="shared" si="9"/>
        <v>0</v>
      </c>
    </row>
    <row r="132" spans="1:12" x14ac:dyDescent="0.5">
      <c r="A132" s="77" t="s">
        <v>25</v>
      </c>
      <c r="B132" s="76" t="s">
        <v>2</v>
      </c>
      <c r="C132" s="76" t="s">
        <v>18</v>
      </c>
      <c r="D132" s="104">
        <f>'INPUTS-Incidence'!I25</f>
        <v>3315567.1842800002</v>
      </c>
      <c r="E132" s="153">
        <f>'ANALYSIS-YLL'!E133</f>
        <v>0</v>
      </c>
      <c r="F132" s="150">
        <f>'ANALYSIS-YLL'!H133</f>
        <v>0</v>
      </c>
      <c r="G132" s="150">
        <f>'ANALYSIS-YLD2'!CJ133+'ANALYSIS-YLD2'!CK133</f>
        <v>0</v>
      </c>
      <c r="H132" s="152">
        <f t="shared" ref="H132:H195" si="10">F132+G132</f>
        <v>0</v>
      </c>
      <c r="I132" s="151">
        <f t="shared" ref="I132:I195" si="11">100000*E132/$D132</f>
        <v>0</v>
      </c>
      <c r="J132" s="150">
        <f t="shared" ref="J132:J195" si="12">100000*F132/$D132</f>
        <v>0</v>
      </c>
      <c r="K132" s="150">
        <f t="shared" ref="K132:K195" si="13">100000*G132/$D132</f>
        <v>0</v>
      </c>
      <c r="L132" s="99">
        <f t="shared" ref="L132:L195" si="14">100000*H132/$D132</f>
        <v>0</v>
      </c>
    </row>
    <row r="133" spans="1:12" x14ac:dyDescent="0.5">
      <c r="A133" s="77" t="s">
        <v>25</v>
      </c>
      <c r="B133" s="76" t="s">
        <v>2</v>
      </c>
      <c r="C133" s="76" t="s">
        <v>17</v>
      </c>
      <c r="D133" s="104">
        <f>'INPUTS-Incidence'!I26</f>
        <v>3131503.2039200002</v>
      </c>
      <c r="E133" s="153">
        <f>'ANALYSIS-YLL'!E134</f>
        <v>0</v>
      </c>
      <c r="F133" s="150">
        <f>'ANALYSIS-YLL'!H134</f>
        <v>0</v>
      </c>
      <c r="G133" s="150">
        <f>'ANALYSIS-YLD2'!CJ134+'ANALYSIS-YLD2'!CK134</f>
        <v>0</v>
      </c>
      <c r="H133" s="152">
        <f t="shared" si="10"/>
        <v>0</v>
      </c>
      <c r="I133" s="151">
        <f t="shared" si="11"/>
        <v>0</v>
      </c>
      <c r="J133" s="150">
        <f t="shared" si="12"/>
        <v>0</v>
      </c>
      <c r="K133" s="150">
        <f t="shared" si="13"/>
        <v>0</v>
      </c>
      <c r="L133" s="99">
        <f t="shared" si="14"/>
        <v>0</v>
      </c>
    </row>
    <row r="134" spans="1:12" x14ac:dyDescent="0.5">
      <c r="A134" s="77" t="s">
        <v>25</v>
      </c>
      <c r="B134" s="76" t="s">
        <v>2</v>
      </c>
      <c r="C134" s="76" t="s">
        <v>16</v>
      </c>
      <c r="D134" s="104">
        <f>'INPUTS-Incidence'!I27</f>
        <v>3481756.1849199999</v>
      </c>
      <c r="E134" s="153">
        <f>'ANALYSIS-YLL'!E135</f>
        <v>0</v>
      </c>
      <c r="F134" s="150">
        <f>'ANALYSIS-YLL'!H135</f>
        <v>0</v>
      </c>
      <c r="G134" s="150">
        <f>'ANALYSIS-YLD2'!CJ135+'ANALYSIS-YLD2'!CK135</f>
        <v>0</v>
      </c>
      <c r="H134" s="152">
        <f t="shared" si="10"/>
        <v>0</v>
      </c>
      <c r="I134" s="151">
        <f t="shared" si="11"/>
        <v>0</v>
      </c>
      <c r="J134" s="150">
        <f t="shared" si="12"/>
        <v>0</v>
      </c>
      <c r="K134" s="150">
        <f t="shared" si="13"/>
        <v>0</v>
      </c>
      <c r="L134" s="99">
        <f t="shared" si="14"/>
        <v>0</v>
      </c>
    </row>
    <row r="135" spans="1:12" x14ac:dyDescent="0.5">
      <c r="A135" s="77" t="s">
        <v>25</v>
      </c>
      <c r="B135" s="76" t="s">
        <v>2</v>
      </c>
      <c r="C135" s="76" t="s">
        <v>15</v>
      </c>
      <c r="D135" s="104">
        <f>'INPUTS-Incidence'!I28</f>
        <v>4289995.1327999998</v>
      </c>
      <c r="E135" s="153">
        <f>'ANALYSIS-YLL'!E136</f>
        <v>0</v>
      </c>
      <c r="F135" s="150">
        <f>'ANALYSIS-YLL'!H136</f>
        <v>0</v>
      </c>
      <c r="G135" s="150">
        <f>'ANALYSIS-YLD2'!CJ136+'ANALYSIS-YLD2'!CK136</f>
        <v>0</v>
      </c>
      <c r="H135" s="152">
        <f t="shared" si="10"/>
        <v>0</v>
      </c>
      <c r="I135" s="151">
        <f t="shared" si="11"/>
        <v>0</v>
      </c>
      <c r="J135" s="150">
        <f t="shared" si="12"/>
        <v>0</v>
      </c>
      <c r="K135" s="150">
        <f t="shared" si="13"/>
        <v>0</v>
      </c>
      <c r="L135" s="99">
        <f t="shared" si="14"/>
        <v>0</v>
      </c>
    </row>
    <row r="136" spans="1:12" x14ac:dyDescent="0.5">
      <c r="A136" s="77" t="s">
        <v>25</v>
      </c>
      <c r="B136" s="76" t="s">
        <v>2</v>
      </c>
      <c r="C136" s="76" t="s">
        <v>14</v>
      </c>
      <c r="D136" s="104">
        <f>'INPUTS-Incidence'!I29</f>
        <v>4114143.9809599998</v>
      </c>
      <c r="E136" s="153">
        <f>'ANALYSIS-YLL'!E137</f>
        <v>0</v>
      </c>
      <c r="F136" s="150">
        <f>'ANALYSIS-YLL'!H137</f>
        <v>0</v>
      </c>
      <c r="G136" s="150">
        <f>'ANALYSIS-YLD2'!CJ137+'ANALYSIS-YLD2'!CK137</f>
        <v>0</v>
      </c>
      <c r="H136" s="152">
        <f t="shared" si="10"/>
        <v>0</v>
      </c>
      <c r="I136" s="151">
        <f t="shared" si="11"/>
        <v>0</v>
      </c>
      <c r="J136" s="150">
        <f t="shared" si="12"/>
        <v>0</v>
      </c>
      <c r="K136" s="150">
        <f t="shared" si="13"/>
        <v>0</v>
      </c>
      <c r="L136" s="99">
        <f t="shared" si="14"/>
        <v>0</v>
      </c>
    </row>
    <row r="137" spans="1:12" x14ac:dyDescent="0.5">
      <c r="A137" s="77" t="s">
        <v>25</v>
      </c>
      <c r="B137" s="76" t="s">
        <v>2</v>
      </c>
      <c r="C137" s="76" t="s">
        <v>13</v>
      </c>
      <c r="D137" s="104">
        <f>'INPUTS-Incidence'!I30</f>
        <v>3786113.9477200001</v>
      </c>
      <c r="E137" s="153">
        <f>'ANALYSIS-YLL'!E138</f>
        <v>0</v>
      </c>
      <c r="F137" s="150">
        <f>'ANALYSIS-YLL'!H138</f>
        <v>0</v>
      </c>
      <c r="G137" s="150">
        <f>'ANALYSIS-YLD2'!CJ138+'ANALYSIS-YLD2'!CK138</f>
        <v>0</v>
      </c>
      <c r="H137" s="152">
        <f t="shared" si="10"/>
        <v>0</v>
      </c>
      <c r="I137" s="151">
        <f t="shared" si="11"/>
        <v>0</v>
      </c>
      <c r="J137" s="150">
        <f t="shared" si="12"/>
        <v>0</v>
      </c>
      <c r="K137" s="150">
        <f t="shared" si="13"/>
        <v>0</v>
      </c>
      <c r="L137" s="99">
        <f t="shared" si="14"/>
        <v>0</v>
      </c>
    </row>
    <row r="138" spans="1:12" x14ac:dyDescent="0.5">
      <c r="A138" s="77" t="s">
        <v>25</v>
      </c>
      <c r="B138" s="76" t="s">
        <v>2</v>
      </c>
      <c r="C138" s="76" t="s">
        <v>12</v>
      </c>
      <c r="D138" s="104">
        <f>'INPUTS-Incidence'!I31</f>
        <v>3462914.9900799999</v>
      </c>
      <c r="E138" s="153">
        <f>'ANALYSIS-YLL'!E139</f>
        <v>0</v>
      </c>
      <c r="F138" s="150">
        <f>'ANALYSIS-YLL'!H139</f>
        <v>0</v>
      </c>
      <c r="G138" s="150">
        <f>'ANALYSIS-YLD2'!CJ139+'ANALYSIS-YLD2'!CK139</f>
        <v>0</v>
      </c>
      <c r="H138" s="152">
        <f t="shared" si="10"/>
        <v>0</v>
      </c>
      <c r="I138" s="151">
        <f t="shared" si="11"/>
        <v>0</v>
      </c>
      <c r="J138" s="150">
        <f t="shared" si="12"/>
        <v>0</v>
      </c>
      <c r="K138" s="150">
        <f t="shared" si="13"/>
        <v>0</v>
      </c>
      <c r="L138" s="99">
        <f t="shared" si="14"/>
        <v>0</v>
      </c>
    </row>
    <row r="139" spans="1:12" x14ac:dyDescent="0.5">
      <c r="A139" s="77" t="s">
        <v>25</v>
      </c>
      <c r="B139" s="76" t="s">
        <v>2</v>
      </c>
      <c r="C139" s="76" t="s">
        <v>11</v>
      </c>
      <c r="D139" s="104">
        <f>'INPUTS-Incidence'!I32</f>
        <v>3222327.4251999999</v>
      </c>
      <c r="E139" s="153">
        <f>'ANALYSIS-YLL'!E140</f>
        <v>0</v>
      </c>
      <c r="F139" s="150">
        <f>'ANALYSIS-YLL'!H140</f>
        <v>0</v>
      </c>
      <c r="G139" s="150">
        <f>'ANALYSIS-YLD2'!CJ140+'ANALYSIS-YLD2'!CK140</f>
        <v>0</v>
      </c>
      <c r="H139" s="152">
        <f t="shared" si="10"/>
        <v>0</v>
      </c>
      <c r="I139" s="151">
        <f t="shared" si="11"/>
        <v>0</v>
      </c>
      <c r="J139" s="150">
        <f t="shared" si="12"/>
        <v>0</v>
      </c>
      <c r="K139" s="150">
        <f t="shared" si="13"/>
        <v>0</v>
      </c>
      <c r="L139" s="99">
        <f t="shared" si="14"/>
        <v>0</v>
      </c>
    </row>
    <row r="140" spans="1:12" x14ac:dyDescent="0.5">
      <c r="A140" s="77" t="s">
        <v>25</v>
      </c>
      <c r="B140" s="76" t="s">
        <v>2</v>
      </c>
      <c r="C140" s="76" t="s">
        <v>10</v>
      </c>
      <c r="D140" s="104">
        <f>'INPUTS-Incidence'!I33</f>
        <v>2916037.2321600001</v>
      </c>
      <c r="E140" s="153">
        <f>'ANALYSIS-YLL'!E141</f>
        <v>0</v>
      </c>
      <c r="F140" s="150">
        <f>'ANALYSIS-YLL'!H141</f>
        <v>0</v>
      </c>
      <c r="G140" s="150">
        <f>'ANALYSIS-YLD2'!CJ141+'ANALYSIS-YLD2'!CK141</f>
        <v>0</v>
      </c>
      <c r="H140" s="152">
        <f t="shared" si="10"/>
        <v>0</v>
      </c>
      <c r="I140" s="151">
        <f t="shared" si="11"/>
        <v>0</v>
      </c>
      <c r="J140" s="150">
        <f t="shared" si="12"/>
        <v>0</v>
      </c>
      <c r="K140" s="150">
        <f t="shared" si="13"/>
        <v>0</v>
      </c>
      <c r="L140" s="99">
        <f t="shared" si="14"/>
        <v>0</v>
      </c>
    </row>
    <row r="141" spans="1:12" x14ac:dyDescent="0.5">
      <c r="A141" s="77" t="s">
        <v>25</v>
      </c>
      <c r="B141" s="76" t="s">
        <v>2</v>
      </c>
      <c r="C141" s="76" t="s">
        <v>9</v>
      </c>
      <c r="D141" s="104">
        <f>'INPUTS-Incidence'!I34</f>
        <v>2663371.9782799999</v>
      </c>
      <c r="E141" s="153">
        <f>'ANALYSIS-YLL'!E142</f>
        <v>0</v>
      </c>
      <c r="F141" s="150">
        <f>'ANALYSIS-YLL'!H142</f>
        <v>0</v>
      </c>
      <c r="G141" s="150">
        <f>'ANALYSIS-YLD2'!CJ142+'ANALYSIS-YLD2'!CK142</f>
        <v>0</v>
      </c>
      <c r="H141" s="152">
        <f t="shared" si="10"/>
        <v>0</v>
      </c>
      <c r="I141" s="151">
        <f t="shared" si="11"/>
        <v>0</v>
      </c>
      <c r="J141" s="150">
        <f t="shared" si="12"/>
        <v>0</v>
      </c>
      <c r="K141" s="150">
        <f t="shared" si="13"/>
        <v>0</v>
      </c>
      <c r="L141" s="99">
        <f t="shared" si="14"/>
        <v>0</v>
      </c>
    </row>
    <row r="142" spans="1:12" x14ac:dyDescent="0.5">
      <c r="A142" s="77" t="s">
        <v>25</v>
      </c>
      <c r="B142" s="76" t="s">
        <v>2</v>
      </c>
      <c r="C142" s="76" t="s">
        <v>8</v>
      </c>
      <c r="D142" s="104">
        <f>'INPUTS-Incidence'!I35</f>
        <v>2226159.6364799999</v>
      </c>
      <c r="E142" s="153">
        <f>'ANALYSIS-YLL'!E143</f>
        <v>0</v>
      </c>
      <c r="F142" s="150">
        <f>'ANALYSIS-YLL'!H143</f>
        <v>0</v>
      </c>
      <c r="G142" s="150">
        <f>'ANALYSIS-YLD2'!CJ143+'ANALYSIS-YLD2'!CK143</f>
        <v>0</v>
      </c>
      <c r="H142" s="152">
        <f t="shared" si="10"/>
        <v>0</v>
      </c>
      <c r="I142" s="151">
        <f t="shared" si="11"/>
        <v>0</v>
      </c>
      <c r="J142" s="150">
        <f t="shared" si="12"/>
        <v>0</v>
      </c>
      <c r="K142" s="150">
        <f t="shared" si="13"/>
        <v>0</v>
      </c>
      <c r="L142" s="99">
        <f t="shared" si="14"/>
        <v>0</v>
      </c>
    </row>
    <row r="143" spans="1:12" x14ac:dyDescent="0.5">
      <c r="A143" s="77" t="s">
        <v>25</v>
      </c>
      <c r="B143" s="76" t="s">
        <v>2</v>
      </c>
      <c r="C143" s="76" t="s">
        <v>7</v>
      </c>
      <c r="D143" s="104">
        <f>'INPUTS-Incidence'!I36</f>
        <v>1546427.29956</v>
      </c>
      <c r="E143" s="153">
        <f>'ANALYSIS-YLL'!E144</f>
        <v>0</v>
      </c>
      <c r="F143" s="150">
        <f>'ANALYSIS-YLL'!H144</f>
        <v>0</v>
      </c>
      <c r="G143" s="150">
        <f>'ANALYSIS-YLD2'!CJ144+'ANALYSIS-YLD2'!CK144</f>
        <v>0</v>
      </c>
      <c r="H143" s="152">
        <f t="shared" si="10"/>
        <v>0</v>
      </c>
      <c r="I143" s="151">
        <f t="shared" si="11"/>
        <v>0</v>
      </c>
      <c r="J143" s="150">
        <f t="shared" si="12"/>
        <v>0</v>
      </c>
      <c r="K143" s="150">
        <f t="shared" si="13"/>
        <v>0</v>
      </c>
      <c r="L143" s="99">
        <f t="shared" si="14"/>
        <v>0</v>
      </c>
    </row>
    <row r="144" spans="1:12" x14ac:dyDescent="0.5">
      <c r="A144" s="77" t="s">
        <v>25</v>
      </c>
      <c r="B144" s="76" t="s">
        <v>2</v>
      </c>
      <c r="C144" s="76" t="s">
        <v>6</v>
      </c>
      <c r="D144" s="104">
        <f>'INPUTS-Incidence'!I37</f>
        <v>917421.25644000003</v>
      </c>
      <c r="E144" s="153">
        <f>'ANALYSIS-YLL'!E145</f>
        <v>0</v>
      </c>
      <c r="F144" s="150">
        <f>'ANALYSIS-YLL'!H145</f>
        <v>0</v>
      </c>
      <c r="G144" s="150">
        <f>'ANALYSIS-YLD2'!CJ145+'ANALYSIS-YLD2'!CK145</f>
        <v>0</v>
      </c>
      <c r="H144" s="152">
        <f t="shared" si="10"/>
        <v>0</v>
      </c>
      <c r="I144" s="151">
        <f t="shared" si="11"/>
        <v>0</v>
      </c>
      <c r="J144" s="150">
        <f t="shared" si="12"/>
        <v>0</v>
      </c>
      <c r="K144" s="150">
        <f t="shared" si="13"/>
        <v>0</v>
      </c>
      <c r="L144" s="99">
        <f t="shared" si="14"/>
        <v>0</v>
      </c>
    </row>
    <row r="145" spans="1:12" x14ac:dyDescent="0.5">
      <c r="A145" s="77" t="s">
        <v>25</v>
      </c>
      <c r="B145" s="76" t="s">
        <v>2</v>
      </c>
      <c r="C145" s="76" t="s">
        <v>5</v>
      </c>
      <c r="D145" s="104">
        <f>'INPUTS-Incidence'!I38</f>
        <v>694225.56371999998</v>
      </c>
      <c r="E145" s="153">
        <f>'ANALYSIS-YLL'!E146</f>
        <v>0</v>
      </c>
      <c r="F145" s="150">
        <f>'ANALYSIS-YLL'!H146</f>
        <v>0</v>
      </c>
      <c r="G145" s="150">
        <f>'ANALYSIS-YLD2'!CJ146+'ANALYSIS-YLD2'!CK146</f>
        <v>0</v>
      </c>
      <c r="H145" s="152">
        <f t="shared" si="10"/>
        <v>0</v>
      </c>
      <c r="I145" s="151">
        <f t="shared" si="11"/>
        <v>0</v>
      </c>
      <c r="J145" s="150">
        <f t="shared" si="12"/>
        <v>0</v>
      </c>
      <c r="K145" s="150">
        <f t="shared" si="13"/>
        <v>0</v>
      </c>
      <c r="L145" s="99">
        <f t="shared" si="14"/>
        <v>0</v>
      </c>
    </row>
    <row r="146" spans="1:12" x14ac:dyDescent="0.5">
      <c r="A146" s="77" t="s">
        <v>25</v>
      </c>
      <c r="B146" s="76" t="s">
        <v>2</v>
      </c>
      <c r="C146" s="76" t="s">
        <v>4</v>
      </c>
      <c r="D146" s="104">
        <f>'INPUTS-Incidence'!I39</f>
        <v>0</v>
      </c>
      <c r="E146" s="153">
        <f>'ANALYSIS-YLL'!E147</f>
        <v>0</v>
      </c>
      <c r="F146" s="150">
        <f>'ANALYSIS-YLL'!H147</f>
        <v>0</v>
      </c>
      <c r="G146" s="150">
        <f>'ANALYSIS-YLD2'!CJ147+'ANALYSIS-YLD2'!CK147</f>
        <v>0</v>
      </c>
      <c r="H146" s="152">
        <f t="shared" si="10"/>
        <v>0</v>
      </c>
      <c r="I146" s="151" t="e">
        <f t="shared" si="11"/>
        <v>#DIV/0!</v>
      </c>
      <c r="J146" s="150" t="e">
        <f t="shared" si="12"/>
        <v>#DIV/0!</v>
      </c>
      <c r="K146" s="150" t="e">
        <f t="shared" si="13"/>
        <v>#DIV/0!</v>
      </c>
      <c r="L146" s="99" t="e">
        <f t="shared" si="14"/>
        <v>#DIV/0!</v>
      </c>
    </row>
    <row r="147" spans="1:12" x14ac:dyDescent="0.5">
      <c r="A147" s="77" t="s">
        <v>25</v>
      </c>
      <c r="B147" s="76" t="s">
        <v>2</v>
      </c>
      <c r="C147" s="76" t="s">
        <v>1</v>
      </c>
      <c r="D147" s="104">
        <f>'INPUTS-Incidence'!I40</f>
        <v>1265258.69964</v>
      </c>
      <c r="E147" s="153">
        <f>'ANALYSIS-YLL'!E148</f>
        <v>0</v>
      </c>
      <c r="F147" s="150">
        <f>'ANALYSIS-YLL'!H148</f>
        <v>0</v>
      </c>
      <c r="G147" s="150">
        <f>'ANALYSIS-YLD2'!CJ148+'ANALYSIS-YLD2'!CK148</f>
        <v>0</v>
      </c>
      <c r="H147" s="152">
        <f t="shared" si="10"/>
        <v>0</v>
      </c>
      <c r="I147" s="151">
        <f t="shared" si="11"/>
        <v>0</v>
      </c>
      <c r="J147" s="150">
        <f t="shared" si="12"/>
        <v>0</v>
      </c>
      <c r="K147" s="150">
        <f t="shared" si="13"/>
        <v>0</v>
      </c>
      <c r="L147" s="99">
        <f t="shared" si="14"/>
        <v>0</v>
      </c>
    </row>
    <row r="148" spans="1:12" x14ac:dyDescent="0.5">
      <c r="A148" s="77" t="s">
        <v>24</v>
      </c>
      <c r="B148" s="76" t="s">
        <v>21</v>
      </c>
      <c r="C148" s="76" t="s">
        <v>20</v>
      </c>
      <c r="D148" s="104">
        <f>'INPUTS-Incidence'!I5</f>
        <v>4180329.7166800001</v>
      </c>
      <c r="E148" s="153">
        <f>'ANALYSIS-YLL'!E149</f>
        <v>10.331250000000001</v>
      </c>
      <c r="F148" s="150">
        <f>'ANALYSIS-YLL'!H149</f>
        <v>878.28022500000009</v>
      </c>
      <c r="G148" s="150">
        <f>'ANALYSIS-YLD2'!CJ149+'ANALYSIS-YLD2'!CK149</f>
        <v>352.07333439044658</v>
      </c>
      <c r="H148" s="152">
        <f t="shared" si="10"/>
        <v>1230.3535593904467</v>
      </c>
      <c r="I148" s="151">
        <f t="shared" si="11"/>
        <v>0.24713959663940183</v>
      </c>
      <c r="J148" s="150">
        <f t="shared" si="12"/>
        <v>21.009831389508829</v>
      </c>
      <c r="K148" s="150">
        <f t="shared" si="13"/>
        <v>8.422142707682438</v>
      </c>
      <c r="L148" s="99">
        <f t="shared" si="14"/>
        <v>29.431974097191265</v>
      </c>
    </row>
    <row r="149" spans="1:12" x14ac:dyDescent="0.5">
      <c r="A149" s="77" t="s">
        <v>24</v>
      </c>
      <c r="B149" s="76" t="s">
        <v>21</v>
      </c>
      <c r="C149" s="76" t="s">
        <v>19</v>
      </c>
      <c r="D149" s="104">
        <f>'INPUTS-Incidence'!I6</f>
        <v>3986120.47756</v>
      </c>
      <c r="E149" s="153">
        <f>'ANALYSIS-YLL'!E150</f>
        <v>17.456250000000001</v>
      </c>
      <c r="F149" s="150">
        <f>'ANALYSIS-YLL'!H150</f>
        <v>1374.8542500000001</v>
      </c>
      <c r="G149" s="150">
        <f>'ANALYSIS-YLD2'!CJ150+'ANALYSIS-YLD2'!CK150</f>
        <v>1195.3341514033814</v>
      </c>
      <c r="H149" s="152">
        <f t="shared" si="10"/>
        <v>2570.1884014033812</v>
      </c>
      <c r="I149" s="151">
        <f t="shared" si="11"/>
        <v>0.43792580024288152</v>
      </c>
      <c r="J149" s="150">
        <f t="shared" si="12"/>
        <v>34.491036027129347</v>
      </c>
      <c r="K149" s="150">
        <f t="shared" si="13"/>
        <v>29.987406505462026</v>
      </c>
      <c r="L149" s="99">
        <f t="shared" si="14"/>
        <v>64.478442532591373</v>
      </c>
    </row>
    <row r="150" spans="1:12" x14ac:dyDescent="0.5">
      <c r="A150" s="77" t="s">
        <v>24</v>
      </c>
      <c r="B150" s="76" t="s">
        <v>21</v>
      </c>
      <c r="C150" s="76" t="s">
        <v>18</v>
      </c>
      <c r="D150" s="104">
        <f>'INPUTS-Incidence'!I7</f>
        <v>3672583.6711200001</v>
      </c>
      <c r="E150" s="153">
        <f>'ANALYSIS-YLL'!E151</f>
        <v>22.8</v>
      </c>
      <c r="F150" s="150">
        <f>'ANALYSIS-YLL'!H151</f>
        <v>1682.298</v>
      </c>
      <c r="G150" s="150">
        <f>'ANALYSIS-YLD2'!CJ151+'ANALYSIS-YLD2'!CK151</f>
        <v>2244.4615739986357</v>
      </c>
      <c r="H150" s="152">
        <f t="shared" si="10"/>
        <v>3926.7595739986355</v>
      </c>
      <c r="I150" s="151">
        <f t="shared" si="11"/>
        <v>0.62081635278432901</v>
      </c>
      <c r="J150" s="150">
        <f t="shared" si="12"/>
        <v>45.806934590191716</v>
      </c>
      <c r="K150" s="150">
        <f t="shared" si="13"/>
        <v>61.113967032210844</v>
      </c>
      <c r="L150" s="99">
        <f t="shared" si="14"/>
        <v>106.92090162240255</v>
      </c>
    </row>
    <row r="151" spans="1:12" x14ac:dyDescent="0.5">
      <c r="A151" s="77" t="s">
        <v>24</v>
      </c>
      <c r="B151" s="76" t="s">
        <v>21</v>
      </c>
      <c r="C151" s="76" t="s">
        <v>17</v>
      </c>
      <c r="D151" s="104">
        <f>'INPUTS-Incidence'!I8</f>
        <v>3131503.2039200002</v>
      </c>
      <c r="E151" s="153">
        <f>'ANALYSIS-YLL'!E152</f>
        <v>137.86875000000001</v>
      </c>
      <c r="F151" s="150">
        <f>'ANALYSIS-YLL'!H152</f>
        <v>9488.8167187499985</v>
      </c>
      <c r="G151" s="150">
        <f>'ANALYSIS-YLD2'!CJ152+'ANALYSIS-YLD2'!CK152</f>
        <v>11364.081098034079</v>
      </c>
      <c r="H151" s="152">
        <f t="shared" si="10"/>
        <v>20852.897816784076</v>
      </c>
      <c r="I151" s="151">
        <f t="shared" si="11"/>
        <v>4.4026379991378128</v>
      </c>
      <c r="J151" s="150">
        <f t="shared" si="12"/>
        <v>303.01156029065993</v>
      </c>
      <c r="K151" s="150">
        <f t="shared" si="13"/>
        <v>362.89540064364547</v>
      </c>
      <c r="L151" s="99">
        <f t="shared" si="14"/>
        <v>665.9069609343054</v>
      </c>
    </row>
    <row r="152" spans="1:12" x14ac:dyDescent="0.5">
      <c r="A152" s="77" t="s">
        <v>24</v>
      </c>
      <c r="B152" s="76" t="s">
        <v>21</v>
      </c>
      <c r="C152" s="76" t="s">
        <v>16</v>
      </c>
      <c r="D152" s="104">
        <f>'INPUTS-Incidence'!I9</f>
        <v>3675482.31648</v>
      </c>
      <c r="E152" s="153">
        <f>'ANALYSIS-YLL'!E153</f>
        <v>201.63750000000002</v>
      </c>
      <c r="F152" s="150">
        <f>'ANALYSIS-YLL'!H153</f>
        <v>12879.595312500001</v>
      </c>
      <c r="G152" s="150">
        <f>'ANALYSIS-YLD2'!CJ153+'ANALYSIS-YLD2'!CK153</f>
        <v>21319.185688099315</v>
      </c>
      <c r="H152" s="152">
        <f t="shared" si="10"/>
        <v>34198.781000599316</v>
      </c>
      <c r="I152" s="151">
        <f t="shared" si="11"/>
        <v>5.4860146951572801</v>
      </c>
      <c r="J152" s="150">
        <f t="shared" si="12"/>
        <v>350.41918865317132</v>
      </c>
      <c r="K152" s="150">
        <f t="shared" si="13"/>
        <v>580.03777062153426</v>
      </c>
      <c r="L152" s="99">
        <f t="shared" si="14"/>
        <v>930.45695927470558</v>
      </c>
    </row>
    <row r="153" spans="1:12" x14ac:dyDescent="0.5">
      <c r="A153" s="77" t="s">
        <v>24</v>
      </c>
      <c r="B153" s="76" t="s">
        <v>21</v>
      </c>
      <c r="C153" s="76" t="s">
        <v>15</v>
      </c>
      <c r="D153" s="104">
        <f>'INPUTS-Incidence'!I10</f>
        <v>4465846.2846400002</v>
      </c>
      <c r="E153" s="153">
        <f>'ANALYSIS-YLL'!E154</f>
        <v>181.33125000000001</v>
      </c>
      <c r="F153" s="150">
        <f>'ANALYSIS-YLL'!H154</f>
        <v>10686.757218750001</v>
      </c>
      <c r="G153" s="150">
        <f>'ANALYSIS-YLD2'!CJ154+'ANALYSIS-YLD2'!CK154</f>
        <v>17374.825705166651</v>
      </c>
      <c r="H153" s="152">
        <f t="shared" si="10"/>
        <v>28061.582923916652</v>
      </c>
      <c r="I153" s="151">
        <f t="shared" si="11"/>
        <v>4.0604006148549612</v>
      </c>
      <c r="J153" s="150">
        <f t="shared" si="12"/>
        <v>239.29971023647715</v>
      </c>
      <c r="K153" s="150">
        <f t="shared" si="13"/>
        <v>389.0600929307908</v>
      </c>
      <c r="L153" s="99">
        <f t="shared" si="14"/>
        <v>628.35980316726796</v>
      </c>
    </row>
    <row r="154" spans="1:12" x14ac:dyDescent="0.5">
      <c r="A154" s="77" t="s">
        <v>24</v>
      </c>
      <c r="B154" s="76" t="s">
        <v>21</v>
      </c>
      <c r="C154" s="76" t="s">
        <v>14</v>
      </c>
      <c r="D154" s="104">
        <f>'INPUTS-Incidence'!I11</f>
        <v>4245066.1297199996</v>
      </c>
      <c r="E154" s="153">
        <f>'ANALYSIS-YLL'!E155</f>
        <v>157.81874999999999</v>
      </c>
      <c r="F154" s="150">
        <f>'ANALYSIS-YLL'!H155</f>
        <v>8521.42340625</v>
      </c>
      <c r="G154" s="150">
        <f>'ANALYSIS-YLD2'!CJ155+'ANALYSIS-YLD2'!CK155</f>
        <v>14032.211926141486</v>
      </c>
      <c r="H154" s="152">
        <f t="shared" si="10"/>
        <v>22553.635332391488</v>
      </c>
      <c r="I154" s="151">
        <f t="shared" si="11"/>
        <v>3.7176982684698383</v>
      </c>
      <c r="J154" s="150">
        <f t="shared" si="12"/>
        <v>200.73711800602891</v>
      </c>
      <c r="K154" s="150">
        <f t="shared" si="13"/>
        <v>330.55343538469299</v>
      </c>
      <c r="L154" s="99">
        <f t="shared" si="14"/>
        <v>531.29055339072193</v>
      </c>
    </row>
    <row r="155" spans="1:12" x14ac:dyDescent="0.5">
      <c r="A155" s="77" t="s">
        <v>24</v>
      </c>
      <c r="B155" s="76" t="s">
        <v>21</v>
      </c>
      <c r="C155" s="76" t="s">
        <v>13</v>
      </c>
      <c r="D155" s="104">
        <f>'INPUTS-Incidence'!I12</f>
        <v>3858096.9741600002</v>
      </c>
      <c r="E155" s="153">
        <f>'ANALYSIS-YLL'!E156</f>
        <v>160.66875000000002</v>
      </c>
      <c r="F155" s="150">
        <f>'ANALYSIS-YLL'!H156</f>
        <v>7887.2289375000009</v>
      </c>
      <c r="G155" s="150">
        <f>'ANALYSIS-YLD2'!CJ156+'ANALYSIS-YLD2'!CK156</f>
        <v>14593.367355111977</v>
      </c>
      <c r="H155" s="152">
        <f t="shared" si="10"/>
        <v>22480.596292611979</v>
      </c>
      <c r="I155" s="151">
        <f t="shared" si="11"/>
        <v>4.1644559759927091</v>
      </c>
      <c r="J155" s="150">
        <f t="shared" si="12"/>
        <v>204.43314386148211</v>
      </c>
      <c r="K155" s="150">
        <f t="shared" si="13"/>
        <v>378.25299500900445</v>
      </c>
      <c r="L155" s="99">
        <f t="shared" si="14"/>
        <v>582.68613887048662</v>
      </c>
    </row>
    <row r="156" spans="1:12" x14ac:dyDescent="0.5">
      <c r="A156" s="77" t="s">
        <v>24</v>
      </c>
      <c r="B156" s="76" t="s">
        <v>21</v>
      </c>
      <c r="C156" s="76" t="s">
        <v>12</v>
      </c>
      <c r="D156" s="104">
        <f>'INPUTS-Incidence'!I13</f>
        <v>3499631.1646400001</v>
      </c>
      <c r="E156" s="153">
        <f>'ANALYSIS-YLL'!E157</f>
        <v>178.125</v>
      </c>
      <c r="F156" s="150">
        <f>'ANALYSIS-YLL'!H157</f>
        <v>7877.578125</v>
      </c>
      <c r="G156" s="150">
        <f>'ANALYSIS-YLD2'!CJ157+'ANALYSIS-YLD2'!CK157</f>
        <v>12152.738164394637</v>
      </c>
      <c r="H156" s="152">
        <f t="shared" si="10"/>
        <v>20030.316289394636</v>
      </c>
      <c r="I156" s="151">
        <f t="shared" si="11"/>
        <v>5.0898220875319975</v>
      </c>
      <c r="J156" s="150">
        <f t="shared" si="12"/>
        <v>225.09738182110257</v>
      </c>
      <c r="K156" s="150">
        <f t="shared" si="13"/>
        <v>347.25768495791658</v>
      </c>
      <c r="L156" s="99">
        <f t="shared" si="14"/>
        <v>572.35506677901913</v>
      </c>
    </row>
    <row r="157" spans="1:12" x14ac:dyDescent="0.5">
      <c r="A157" s="77" t="s">
        <v>24</v>
      </c>
      <c r="B157" s="76" t="s">
        <v>21</v>
      </c>
      <c r="C157" s="76" t="s">
        <v>11</v>
      </c>
      <c r="D157" s="104">
        <f>'INPUTS-Incidence'!I14</f>
        <v>3231023.3612799998</v>
      </c>
      <c r="E157" s="153">
        <f>'ANALYSIS-YLL'!E158</f>
        <v>203.0625</v>
      </c>
      <c r="F157" s="150">
        <f>'ANALYSIS-YLL'!H158</f>
        <v>8005.7390624999998</v>
      </c>
      <c r="G157" s="150">
        <f>'ANALYSIS-YLD2'!CJ158+'ANALYSIS-YLD2'!CK158</f>
        <v>9757.2833173884646</v>
      </c>
      <c r="H157" s="152">
        <f t="shared" si="10"/>
        <v>17763.022379888465</v>
      </c>
      <c r="I157" s="151">
        <f t="shared" si="11"/>
        <v>6.2847735003548504</v>
      </c>
      <c r="J157" s="150">
        <f t="shared" si="12"/>
        <v>247.77719525148999</v>
      </c>
      <c r="K157" s="150">
        <f t="shared" si="13"/>
        <v>301.9873961395013</v>
      </c>
      <c r="L157" s="99">
        <f t="shared" si="14"/>
        <v>549.76459139099131</v>
      </c>
    </row>
    <row r="158" spans="1:12" x14ac:dyDescent="0.5">
      <c r="A158" s="77" t="s">
        <v>24</v>
      </c>
      <c r="B158" s="76" t="s">
        <v>21</v>
      </c>
      <c r="C158" s="76" t="s">
        <v>10</v>
      </c>
      <c r="D158" s="104">
        <f>'INPUTS-Incidence'!I15</f>
        <v>2868209.58372</v>
      </c>
      <c r="E158" s="153">
        <f>'ANALYSIS-YLL'!E159</f>
        <v>204.84375</v>
      </c>
      <c r="F158" s="150">
        <f>'ANALYSIS-YLL'!H159</f>
        <v>7112.1750000000002</v>
      </c>
      <c r="G158" s="150">
        <f>'ANALYSIS-YLD2'!CJ159+'ANALYSIS-YLD2'!CK159</f>
        <v>5244.6761317103346</v>
      </c>
      <c r="H158" s="152">
        <f t="shared" si="10"/>
        <v>12356.851131710335</v>
      </c>
      <c r="I158" s="151">
        <f t="shared" si="11"/>
        <v>7.1418682638359536</v>
      </c>
      <c r="J158" s="150">
        <f t="shared" si="12"/>
        <v>247.96566612038433</v>
      </c>
      <c r="K158" s="150">
        <f t="shared" si="13"/>
        <v>182.85540085631098</v>
      </c>
      <c r="L158" s="99">
        <f t="shared" si="14"/>
        <v>430.82106697669525</v>
      </c>
    </row>
    <row r="159" spans="1:12" x14ac:dyDescent="0.5">
      <c r="A159" s="77" t="s">
        <v>24</v>
      </c>
      <c r="B159" s="76" t="s">
        <v>21</v>
      </c>
      <c r="C159" s="76" t="s">
        <v>9</v>
      </c>
      <c r="D159" s="104">
        <f>'INPUTS-Incidence'!I16</f>
        <v>2481240.4281600001</v>
      </c>
      <c r="E159" s="153">
        <f>'ANALYSIS-YLL'!E160</f>
        <v>199.14375000000001</v>
      </c>
      <c r="F159" s="150">
        <f>'ANALYSIS-YLL'!H160</f>
        <v>5993.2311562499999</v>
      </c>
      <c r="G159" s="150">
        <f>'ANALYSIS-YLD2'!CJ160+'ANALYSIS-YLD2'!CK160</f>
        <v>3752.1199719651809</v>
      </c>
      <c r="H159" s="152">
        <f t="shared" si="10"/>
        <v>9745.3511282151812</v>
      </c>
      <c r="I159" s="151">
        <f t="shared" si="11"/>
        <v>8.0259755459360278</v>
      </c>
      <c r="J159" s="150">
        <f t="shared" si="12"/>
        <v>241.54173405494475</v>
      </c>
      <c r="K159" s="150">
        <f t="shared" si="13"/>
        <v>151.21952429042193</v>
      </c>
      <c r="L159" s="99">
        <f t="shared" si="14"/>
        <v>392.76125834536674</v>
      </c>
    </row>
    <row r="160" spans="1:12" x14ac:dyDescent="0.5">
      <c r="A160" s="77" t="s">
        <v>24</v>
      </c>
      <c r="B160" s="76" t="s">
        <v>21</v>
      </c>
      <c r="C160" s="76" t="s">
        <v>8</v>
      </c>
      <c r="D160" s="104">
        <f>'INPUTS-Incidence'!I17</f>
        <v>1930014.7021999999</v>
      </c>
      <c r="E160" s="153">
        <f>'ANALYSIS-YLL'!E161</f>
        <v>166.36875000000001</v>
      </c>
      <c r="F160" s="150">
        <f>'ANALYSIS-YLL'!H161</f>
        <v>4250.7215624999999</v>
      </c>
      <c r="G160" s="150">
        <f>'ANALYSIS-YLD2'!CJ161+'ANALYSIS-YLD2'!CK161</f>
        <v>1860.544419929422</v>
      </c>
      <c r="H160" s="152">
        <f t="shared" si="10"/>
        <v>6111.2659824294224</v>
      </c>
      <c r="I160" s="151">
        <f t="shared" si="11"/>
        <v>8.6200768217132389</v>
      </c>
      <c r="J160" s="150">
        <f t="shared" si="12"/>
        <v>220.24296279477326</v>
      </c>
      <c r="K160" s="150">
        <f t="shared" si="13"/>
        <v>96.400530929044763</v>
      </c>
      <c r="L160" s="99">
        <f t="shared" si="14"/>
        <v>316.64349372381804</v>
      </c>
    </row>
    <row r="161" spans="1:12" x14ac:dyDescent="0.5">
      <c r="A161" s="77" t="s">
        <v>24</v>
      </c>
      <c r="B161" s="76" t="s">
        <v>21</v>
      </c>
      <c r="C161" s="76" t="s">
        <v>7</v>
      </c>
      <c r="D161" s="104">
        <f>'INPUTS-Incidence'!I18</f>
        <v>1230474.95532</v>
      </c>
      <c r="E161" s="153">
        <f>'ANALYSIS-YLL'!E162</f>
        <v>119.7</v>
      </c>
      <c r="F161" s="150">
        <f>'ANALYSIS-YLL'!H162</f>
        <v>2527.4655000000002</v>
      </c>
      <c r="G161" s="150">
        <f>'ANALYSIS-YLD2'!CJ162+'ANALYSIS-YLD2'!CK162</f>
        <v>734.07683701837914</v>
      </c>
      <c r="H161" s="152">
        <f t="shared" si="10"/>
        <v>3261.5423370183794</v>
      </c>
      <c r="I161" s="151">
        <f t="shared" si="11"/>
        <v>9.7279509414208736</v>
      </c>
      <c r="J161" s="150">
        <f t="shared" si="12"/>
        <v>205.40568412810177</v>
      </c>
      <c r="K161" s="150">
        <f t="shared" si="13"/>
        <v>59.658007165816187</v>
      </c>
      <c r="L161" s="99">
        <f t="shared" si="14"/>
        <v>265.06369129391794</v>
      </c>
    </row>
    <row r="162" spans="1:12" x14ac:dyDescent="0.5">
      <c r="A162" s="77" t="s">
        <v>24</v>
      </c>
      <c r="B162" s="76" t="s">
        <v>21</v>
      </c>
      <c r="C162" s="76" t="s">
        <v>6</v>
      </c>
      <c r="D162" s="104">
        <f>'INPUTS-Incidence'!I19</f>
        <v>610647.95583999995</v>
      </c>
      <c r="E162" s="153">
        <f>'ANALYSIS-YLL'!E163</f>
        <v>79.443750000000009</v>
      </c>
      <c r="F162" s="150">
        <f>'ANALYSIS-YLL'!H163</f>
        <v>1339.8188437500003</v>
      </c>
      <c r="G162" s="150">
        <f>'ANALYSIS-YLD2'!CJ163+'ANALYSIS-YLD2'!CK163</f>
        <v>185.49007409691845</v>
      </c>
      <c r="H162" s="152">
        <f t="shared" si="10"/>
        <v>1525.3089178469188</v>
      </c>
      <c r="I162" s="151">
        <f t="shared" si="11"/>
        <v>13.009746326051014</v>
      </c>
      <c r="J162" s="150">
        <f t="shared" si="12"/>
        <v>219.40937178885036</v>
      </c>
      <c r="K162" s="150">
        <f t="shared" si="13"/>
        <v>30.375942852663862</v>
      </c>
      <c r="L162" s="99">
        <f t="shared" si="14"/>
        <v>249.78531464151422</v>
      </c>
    </row>
    <row r="163" spans="1:12" x14ac:dyDescent="0.5">
      <c r="A163" s="77" t="s">
        <v>24</v>
      </c>
      <c r="B163" s="76" t="s">
        <v>21</v>
      </c>
      <c r="C163" s="76" t="s">
        <v>5</v>
      </c>
      <c r="D163" s="104">
        <f>'INPUTS-Incidence'!I20</f>
        <v>420786.68475999997</v>
      </c>
      <c r="E163" s="153">
        <f>'ANALYSIS-YLL'!E164</f>
        <v>67.331249999999997</v>
      </c>
      <c r="F163" s="150">
        <f>'ANALYSIS-YLL'!H164</f>
        <v>867.89981250000005</v>
      </c>
      <c r="G163" s="150">
        <f>'ANALYSIS-YLD2'!CJ164+'ANALYSIS-YLD2'!CK164</f>
        <v>94.014513110288988</v>
      </c>
      <c r="H163" s="152">
        <f t="shared" si="10"/>
        <v>961.9143256102891</v>
      </c>
      <c r="I163" s="151">
        <f t="shared" si="11"/>
        <v>16.001278661753062</v>
      </c>
      <c r="J163" s="150">
        <f t="shared" si="12"/>
        <v>206.25648194999698</v>
      </c>
      <c r="K163" s="150">
        <f t="shared" si="13"/>
        <v>22.342558953335498</v>
      </c>
      <c r="L163" s="99">
        <f t="shared" si="14"/>
        <v>228.59904090333251</v>
      </c>
    </row>
    <row r="164" spans="1:12" x14ac:dyDescent="0.5">
      <c r="A164" s="77" t="s">
        <v>24</v>
      </c>
      <c r="B164" s="76" t="s">
        <v>21</v>
      </c>
      <c r="C164" s="76" t="s">
        <v>4</v>
      </c>
      <c r="D164" s="104">
        <f>'INPUTS-Incidence'!I21</f>
        <v>0</v>
      </c>
      <c r="E164" s="153">
        <f>'ANALYSIS-YLL'!E165</f>
        <v>46.668750000000003</v>
      </c>
      <c r="F164" s="150">
        <f>'ANALYSIS-YLL'!H165</f>
        <v>434.71940625000008</v>
      </c>
      <c r="G164" s="150">
        <f>'ANALYSIS-YLD2'!CJ165+'ANALYSIS-YLD2'!CK165</f>
        <v>37.172493785714678</v>
      </c>
      <c r="H164" s="152">
        <f t="shared" si="10"/>
        <v>471.89190003571474</v>
      </c>
      <c r="I164" s="151" t="e">
        <f t="shared" si="11"/>
        <v>#DIV/0!</v>
      </c>
      <c r="J164" s="150" t="e">
        <f t="shared" si="12"/>
        <v>#DIV/0!</v>
      </c>
      <c r="K164" s="150" t="e">
        <f t="shared" si="13"/>
        <v>#DIV/0!</v>
      </c>
      <c r="L164" s="99" t="e">
        <f t="shared" si="14"/>
        <v>#DIV/0!</v>
      </c>
    </row>
    <row r="165" spans="1:12" x14ac:dyDescent="0.5">
      <c r="A165" s="77" t="s">
        <v>24</v>
      </c>
      <c r="B165" s="76" t="s">
        <v>21</v>
      </c>
      <c r="C165" s="76" t="s">
        <v>1</v>
      </c>
      <c r="D165" s="104">
        <f>'INPUTS-Incidence'!I22</f>
        <v>610164.84828000003</v>
      </c>
      <c r="E165" s="153">
        <f>'ANALYSIS-YLL'!E166</f>
        <v>32.418750000000003</v>
      </c>
      <c r="F165" s="150">
        <f>'ANALYSIS-YLL'!H166</f>
        <v>163.7146875</v>
      </c>
      <c r="G165" s="150">
        <f>'ANALYSIS-YLD2'!CJ166+'ANALYSIS-YLD2'!CK166</f>
        <v>11.281237082603367</v>
      </c>
      <c r="H165" s="152">
        <f t="shared" si="10"/>
        <v>174.99592458260335</v>
      </c>
      <c r="I165" s="151">
        <f t="shared" si="11"/>
        <v>5.31311334820181</v>
      </c>
      <c r="J165" s="150">
        <f t="shared" si="12"/>
        <v>26.831222408419137</v>
      </c>
      <c r="K165" s="150">
        <f t="shared" si="13"/>
        <v>1.8488834803257124</v>
      </c>
      <c r="L165" s="99">
        <f t="shared" si="14"/>
        <v>28.680105888744848</v>
      </c>
    </row>
    <row r="166" spans="1:12" x14ac:dyDescent="0.5">
      <c r="A166" s="77" t="s">
        <v>24</v>
      </c>
      <c r="B166" s="76" t="s">
        <v>2</v>
      </c>
      <c r="C166" s="76" t="s">
        <v>20</v>
      </c>
      <c r="D166" s="104">
        <f>'INPUTS-Incidence'!I23</f>
        <v>3724276.18004</v>
      </c>
      <c r="E166" s="153">
        <f>'ANALYSIS-YLL'!E167</f>
        <v>4.6312500000000005</v>
      </c>
      <c r="F166" s="150">
        <f>'ANALYSIS-YLL'!H167</f>
        <v>393.71182500000003</v>
      </c>
      <c r="G166" s="150">
        <f>'ANALYSIS-YLD2'!CJ167+'ANALYSIS-YLD2'!CK167</f>
        <v>434.8507611261893</v>
      </c>
      <c r="H166" s="152">
        <f t="shared" si="10"/>
        <v>828.56258612618933</v>
      </c>
      <c r="I166" s="151">
        <f t="shared" si="11"/>
        <v>0.12435302260398581</v>
      </c>
      <c r="J166" s="150">
        <f t="shared" si="12"/>
        <v>10.57149915761004</v>
      </c>
      <c r="K166" s="150">
        <f t="shared" si="13"/>
        <v>11.676114769810622</v>
      </c>
      <c r="L166" s="99">
        <f t="shared" si="14"/>
        <v>22.247613927420666</v>
      </c>
    </row>
    <row r="167" spans="1:12" x14ac:dyDescent="0.5">
      <c r="A167" s="77" t="s">
        <v>24</v>
      </c>
      <c r="B167" s="76" t="s">
        <v>2</v>
      </c>
      <c r="C167" s="76" t="s">
        <v>19</v>
      </c>
      <c r="D167" s="104">
        <f>'INPUTS-Incidence'!I24</f>
        <v>3552289.8886799999</v>
      </c>
      <c r="E167" s="153">
        <f>'ANALYSIS-YLL'!E168</f>
        <v>8.5500000000000007</v>
      </c>
      <c r="F167" s="150">
        <f>'ANALYSIS-YLL'!H168</f>
        <v>673.39800000000014</v>
      </c>
      <c r="G167" s="150">
        <f>'ANALYSIS-YLD2'!CJ168+'ANALYSIS-YLD2'!CK168</f>
        <v>1269.1875201104954</v>
      </c>
      <c r="H167" s="152">
        <f t="shared" si="10"/>
        <v>1942.5855201104955</v>
      </c>
      <c r="I167" s="151">
        <f t="shared" si="11"/>
        <v>0.24068981608866125</v>
      </c>
      <c r="J167" s="150">
        <f t="shared" si="12"/>
        <v>18.956729915142962</v>
      </c>
      <c r="K167" s="150">
        <f t="shared" si="13"/>
        <v>35.728714713148442</v>
      </c>
      <c r="L167" s="99">
        <f t="shared" si="14"/>
        <v>54.685444628291393</v>
      </c>
    </row>
    <row r="168" spans="1:12" x14ac:dyDescent="0.5">
      <c r="A168" s="77" t="s">
        <v>24</v>
      </c>
      <c r="B168" s="76" t="s">
        <v>2</v>
      </c>
      <c r="C168" s="76" t="s">
        <v>18</v>
      </c>
      <c r="D168" s="104">
        <f>'INPUTS-Incidence'!I25</f>
        <v>3315567.1842800002</v>
      </c>
      <c r="E168" s="153">
        <f>'ANALYSIS-YLL'!E169</f>
        <v>9.2625000000000011</v>
      </c>
      <c r="F168" s="150">
        <f>'ANALYSIS-YLL'!H169</f>
        <v>683.43356249999999</v>
      </c>
      <c r="G168" s="150">
        <f>'ANALYSIS-YLD2'!CJ169+'ANALYSIS-YLD2'!CK169</f>
        <v>3419.7295822327783</v>
      </c>
      <c r="H168" s="152">
        <f t="shared" si="10"/>
        <v>4103.1631447327782</v>
      </c>
      <c r="I168" s="151">
        <f t="shared" si="11"/>
        <v>0.27936396656101603</v>
      </c>
      <c r="J168" s="150">
        <f t="shared" si="12"/>
        <v>20.612870272704566</v>
      </c>
      <c r="K168" s="150">
        <f t="shared" si="13"/>
        <v>103.14161626543537</v>
      </c>
      <c r="L168" s="99">
        <f t="shared" si="14"/>
        <v>123.75448653813993</v>
      </c>
    </row>
    <row r="169" spans="1:12" x14ac:dyDescent="0.5">
      <c r="A169" s="77" t="s">
        <v>24</v>
      </c>
      <c r="B169" s="76" t="s">
        <v>2</v>
      </c>
      <c r="C169" s="76" t="s">
        <v>17</v>
      </c>
      <c r="D169" s="104">
        <f>'INPUTS-Incidence'!I26</f>
        <v>3131503.2039200002</v>
      </c>
      <c r="E169" s="153">
        <f>'ANALYSIS-YLL'!E170</f>
        <v>42.037500000000001</v>
      </c>
      <c r="F169" s="150">
        <f>'ANALYSIS-YLL'!H170</f>
        <v>2893.2309374999995</v>
      </c>
      <c r="G169" s="150">
        <f>'ANALYSIS-YLD2'!CJ170+'ANALYSIS-YLD2'!CK170</f>
        <v>7890.0569493380872</v>
      </c>
      <c r="H169" s="152">
        <f t="shared" si="10"/>
        <v>10783.287886838087</v>
      </c>
      <c r="I169" s="151">
        <f t="shared" si="11"/>
        <v>1.3424064183417621</v>
      </c>
      <c r="J169" s="150">
        <f t="shared" si="12"/>
        <v>92.391121742371752</v>
      </c>
      <c r="K169" s="150">
        <f t="shared" si="13"/>
        <v>251.95749247394519</v>
      </c>
      <c r="L169" s="99">
        <f t="shared" si="14"/>
        <v>344.34861421631689</v>
      </c>
    </row>
    <row r="170" spans="1:12" x14ac:dyDescent="0.5">
      <c r="A170" s="77" t="s">
        <v>24</v>
      </c>
      <c r="B170" s="76" t="s">
        <v>2</v>
      </c>
      <c r="C170" s="76" t="s">
        <v>16</v>
      </c>
      <c r="D170" s="104">
        <f>'INPUTS-Incidence'!I27</f>
        <v>3481756.1849199999</v>
      </c>
      <c r="E170" s="153">
        <f>'ANALYSIS-YLL'!E171</f>
        <v>45.243749999999999</v>
      </c>
      <c r="F170" s="150">
        <f>'ANALYSIS-YLL'!H171</f>
        <v>2889.9445312499997</v>
      </c>
      <c r="G170" s="150">
        <f>'ANALYSIS-YLD2'!CJ171+'ANALYSIS-YLD2'!CK171</f>
        <v>8910.3252946250814</v>
      </c>
      <c r="H170" s="152">
        <f t="shared" si="10"/>
        <v>11800.269825875081</v>
      </c>
      <c r="I170" s="151">
        <f t="shared" si="11"/>
        <v>1.2994519890840537</v>
      </c>
      <c r="J170" s="150">
        <f t="shared" si="12"/>
        <v>83.002495802743923</v>
      </c>
      <c r="K170" s="150">
        <f t="shared" si="13"/>
        <v>255.91468274593768</v>
      </c>
      <c r="L170" s="99">
        <f t="shared" si="14"/>
        <v>338.91717854868159</v>
      </c>
    </row>
    <row r="171" spans="1:12" x14ac:dyDescent="0.5">
      <c r="A171" s="77" t="s">
        <v>24</v>
      </c>
      <c r="B171" s="76" t="s">
        <v>2</v>
      </c>
      <c r="C171" s="76" t="s">
        <v>15</v>
      </c>
      <c r="D171" s="104">
        <f>'INPUTS-Incidence'!I28</f>
        <v>4289995.1327999998</v>
      </c>
      <c r="E171" s="153">
        <f>'ANALYSIS-YLL'!E172</f>
        <v>52.725000000000001</v>
      </c>
      <c r="F171" s="150">
        <f>'ANALYSIS-YLL'!H172</f>
        <v>3107.3478750000004</v>
      </c>
      <c r="G171" s="150">
        <f>'ANALYSIS-YLD2'!CJ172+'ANALYSIS-YLD2'!CK172</f>
        <v>7898.6849410203959</v>
      </c>
      <c r="H171" s="152">
        <f t="shared" si="10"/>
        <v>11006.032816020397</v>
      </c>
      <c r="I171" s="151">
        <f t="shared" si="11"/>
        <v>1.2290223734027264</v>
      </c>
      <c r="J171" s="150">
        <f t="shared" si="12"/>
        <v>72.432433576489686</v>
      </c>
      <c r="K171" s="150">
        <f t="shared" si="13"/>
        <v>184.11873898479394</v>
      </c>
      <c r="L171" s="99">
        <f t="shared" si="14"/>
        <v>256.55117256128369</v>
      </c>
    </row>
    <row r="172" spans="1:12" x14ac:dyDescent="0.5">
      <c r="A172" s="77" t="s">
        <v>24</v>
      </c>
      <c r="B172" s="76" t="s">
        <v>2</v>
      </c>
      <c r="C172" s="76" t="s">
        <v>14</v>
      </c>
      <c r="D172" s="104">
        <f>'INPUTS-Incidence'!I29</f>
        <v>4114143.9809599998</v>
      </c>
      <c r="E172" s="153">
        <f>'ANALYSIS-YLL'!E173</f>
        <v>51.300000000000004</v>
      </c>
      <c r="F172" s="150">
        <f>'ANALYSIS-YLL'!H173</f>
        <v>2769.9435000000003</v>
      </c>
      <c r="G172" s="150">
        <f>'ANALYSIS-YLD2'!CJ173+'ANALYSIS-YLD2'!CK173</f>
        <v>9952.6663475766563</v>
      </c>
      <c r="H172" s="152">
        <f t="shared" si="10"/>
        <v>12722.609847576656</v>
      </c>
      <c r="I172" s="151">
        <f t="shared" si="11"/>
        <v>1.2469179551666927</v>
      </c>
      <c r="J172" s="150">
        <f t="shared" si="12"/>
        <v>67.327334989225591</v>
      </c>
      <c r="K172" s="150">
        <f t="shared" si="13"/>
        <v>241.9134185297591</v>
      </c>
      <c r="L172" s="99">
        <f t="shared" si="14"/>
        <v>309.24075351898466</v>
      </c>
    </row>
    <row r="173" spans="1:12" x14ac:dyDescent="0.5">
      <c r="A173" s="77" t="s">
        <v>24</v>
      </c>
      <c r="B173" s="76" t="s">
        <v>2</v>
      </c>
      <c r="C173" s="76" t="s">
        <v>13</v>
      </c>
      <c r="D173" s="104">
        <f>'INPUTS-Incidence'!I30</f>
        <v>3786113.9477200001</v>
      </c>
      <c r="E173" s="153">
        <f>'ANALYSIS-YLL'!E174</f>
        <v>47.737500000000004</v>
      </c>
      <c r="F173" s="150">
        <f>'ANALYSIS-YLL'!H174</f>
        <v>2343.4338750000002</v>
      </c>
      <c r="G173" s="150">
        <f>'ANALYSIS-YLD2'!CJ174+'ANALYSIS-YLD2'!CK174</f>
        <v>8659.6704395173347</v>
      </c>
      <c r="H173" s="152">
        <f t="shared" si="10"/>
        <v>11003.104314517335</v>
      </c>
      <c r="I173" s="151">
        <f t="shared" si="11"/>
        <v>1.2608574559344035</v>
      </c>
      <c r="J173" s="150">
        <f t="shared" si="12"/>
        <v>61.895492511819867</v>
      </c>
      <c r="K173" s="150">
        <f t="shared" si="13"/>
        <v>228.72186519193892</v>
      </c>
      <c r="L173" s="99">
        <f t="shared" si="14"/>
        <v>290.61735770375878</v>
      </c>
    </row>
    <row r="174" spans="1:12" x14ac:dyDescent="0.5">
      <c r="A174" s="77" t="s">
        <v>24</v>
      </c>
      <c r="B174" s="76" t="s">
        <v>2</v>
      </c>
      <c r="C174" s="76" t="s">
        <v>12</v>
      </c>
      <c r="D174" s="104">
        <f>'INPUTS-Incidence'!I31</f>
        <v>3462914.9900799999</v>
      </c>
      <c r="E174" s="153">
        <f>'ANALYSIS-YLL'!E175</f>
        <v>56.287500000000001</v>
      </c>
      <c r="F174" s="150">
        <f>'ANALYSIS-YLL'!H175</f>
        <v>2489.3146875000002</v>
      </c>
      <c r="G174" s="150">
        <f>'ANALYSIS-YLD2'!CJ175+'ANALYSIS-YLD2'!CK175</f>
        <v>5866.1208746428829</v>
      </c>
      <c r="H174" s="152">
        <f t="shared" si="10"/>
        <v>8355.435562142884</v>
      </c>
      <c r="I174" s="151">
        <f t="shared" si="11"/>
        <v>1.6254369558953468</v>
      </c>
      <c r="J174" s="150">
        <f t="shared" si="12"/>
        <v>71.884949374471717</v>
      </c>
      <c r="K174" s="150">
        <f t="shared" si="13"/>
        <v>169.3983505644002</v>
      </c>
      <c r="L174" s="99">
        <f t="shared" si="14"/>
        <v>241.28329993887195</v>
      </c>
    </row>
    <row r="175" spans="1:12" x14ac:dyDescent="0.5">
      <c r="A175" s="77" t="s">
        <v>24</v>
      </c>
      <c r="B175" s="76" t="s">
        <v>2</v>
      </c>
      <c r="C175" s="76" t="s">
        <v>11</v>
      </c>
      <c r="D175" s="104">
        <f>'INPUTS-Incidence'!I32</f>
        <v>3222327.4251999999</v>
      </c>
      <c r="E175" s="153">
        <f>'ANALYSIS-YLL'!E176</f>
        <v>57.712499999999999</v>
      </c>
      <c r="F175" s="150">
        <f>'ANALYSIS-YLL'!H176</f>
        <v>2275.3153124999999</v>
      </c>
      <c r="G175" s="150">
        <f>'ANALYSIS-YLD2'!CJ176+'ANALYSIS-YLD2'!CK176</f>
        <v>3767.4594526044939</v>
      </c>
      <c r="H175" s="152">
        <f t="shared" si="10"/>
        <v>6042.7747651044938</v>
      </c>
      <c r="I175" s="151">
        <f t="shared" si="11"/>
        <v>1.7910191108657421</v>
      </c>
      <c r="J175" s="150">
        <f t="shared" si="12"/>
        <v>70.610928445881882</v>
      </c>
      <c r="K175" s="150">
        <f t="shared" si="13"/>
        <v>116.91733816809939</v>
      </c>
      <c r="L175" s="99">
        <f t="shared" si="14"/>
        <v>187.52826661398129</v>
      </c>
    </row>
    <row r="176" spans="1:12" x14ac:dyDescent="0.5">
      <c r="A176" s="77" t="s">
        <v>24</v>
      </c>
      <c r="B176" s="76" t="s">
        <v>2</v>
      </c>
      <c r="C176" s="76" t="s">
        <v>10</v>
      </c>
      <c r="D176" s="104">
        <f>'INPUTS-Incidence'!I33</f>
        <v>2916037.2321600001</v>
      </c>
      <c r="E176" s="153">
        <f>'ANALYSIS-YLL'!E177</f>
        <v>59.137500000000003</v>
      </c>
      <c r="F176" s="150">
        <f>'ANALYSIS-YLL'!H177</f>
        <v>2053.2539999999999</v>
      </c>
      <c r="G176" s="150">
        <f>'ANALYSIS-YLD2'!CJ177+'ANALYSIS-YLD2'!CK177</f>
        <v>2300.4995864226657</v>
      </c>
      <c r="H176" s="152">
        <f t="shared" si="10"/>
        <v>4353.7535864226656</v>
      </c>
      <c r="I176" s="151">
        <f t="shared" si="11"/>
        <v>2.0280090853365067</v>
      </c>
      <c r="J176" s="150">
        <f t="shared" si="12"/>
        <v>70.412475442883505</v>
      </c>
      <c r="K176" s="150">
        <f t="shared" si="13"/>
        <v>78.891296758876209</v>
      </c>
      <c r="L176" s="99">
        <f t="shared" si="14"/>
        <v>149.30377220175973</v>
      </c>
    </row>
    <row r="177" spans="1:12" x14ac:dyDescent="0.5">
      <c r="A177" s="77" t="s">
        <v>24</v>
      </c>
      <c r="B177" s="76" t="s">
        <v>2</v>
      </c>
      <c r="C177" s="76" t="s">
        <v>9</v>
      </c>
      <c r="D177" s="104">
        <f>'INPUTS-Incidence'!I34</f>
        <v>2663371.9782799999</v>
      </c>
      <c r="E177" s="153">
        <f>'ANALYSIS-YLL'!E178</f>
        <v>61.631250000000001</v>
      </c>
      <c r="F177" s="150">
        <f>'ANALYSIS-YLL'!H178</f>
        <v>1854.7924687499999</v>
      </c>
      <c r="G177" s="150">
        <f>'ANALYSIS-YLD2'!CJ178+'ANALYSIS-YLD2'!CK178</f>
        <v>1775.7852689269371</v>
      </c>
      <c r="H177" s="152">
        <f t="shared" si="10"/>
        <v>3630.577737676937</v>
      </c>
      <c r="I177" s="151">
        <f t="shared" si="11"/>
        <v>2.3140308789987847</v>
      </c>
      <c r="J177" s="150">
        <f t="shared" si="12"/>
        <v>69.640759303468428</v>
      </c>
      <c r="K177" s="150">
        <f t="shared" si="13"/>
        <v>66.674324255440112</v>
      </c>
      <c r="L177" s="99">
        <f t="shared" si="14"/>
        <v>136.31508355890853</v>
      </c>
    </row>
    <row r="178" spans="1:12" x14ac:dyDescent="0.5">
      <c r="A178" s="77" t="s">
        <v>24</v>
      </c>
      <c r="B178" s="76" t="s">
        <v>2</v>
      </c>
      <c r="C178" s="76" t="s">
        <v>8</v>
      </c>
      <c r="D178" s="104">
        <f>'INPUTS-Incidence'!I35</f>
        <v>2226159.6364799999</v>
      </c>
      <c r="E178" s="153">
        <f>'ANALYSIS-YLL'!E179</f>
        <v>50.587499999999999</v>
      </c>
      <c r="F178" s="150">
        <f>'ANALYSIS-YLL'!H179</f>
        <v>1292.5106249999999</v>
      </c>
      <c r="G178" s="150">
        <f>'ANALYSIS-YLD2'!CJ179+'ANALYSIS-YLD2'!CK179</f>
        <v>967.06387759931988</v>
      </c>
      <c r="H178" s="152">
        <f t="shared" si="10"/>
        <v>2259.5745025993197</v>
      </c>
      <c r="I178" s="151">
        <f t="shared" si="11"/>
        <v>2.2724111591560825</v>
      </c>
      <c r="J178" s="150">
        <f t="shared" si="12"/>
        <v>58.060105116437903</v>
      </c>
      <c r="K178" s="150">
        <f t="shared" si="13"/>
        <v>43.440904315758765</v>
      </c>
      <c r="L178" s="99">
        <f t="shared" si="14"/>
        <v>101.50100943219665</v>
      </c>
    </row>
    <row r="179" spans="1:12" x14ac:dyDescent="0.5">
      <c r="A179" s="77" t="s">
        <v>24</v>
      </c>
      <c r="B179" s="76" t="s">
        <v>2</v>
      </c>
      <c r="C179" s="76" t="s">
        <v>7</v>
      </c>
      <c r="D179" s="104">
        <f>'INPUTS-Incidence'!I36</f>
        <v>1546427.29956</v>
      </c>
      <c r="E179" s="153">
        <f>'ANALYSIS-YLL'!E180</f>
        <v>44.53125</v>
      </c>
      <c r="F179" s="150">
        <f>'ANALYSIS-YLL'!H180</f>
        <v>940.27734375000011</v>
      </c>
      <c r="G179" s="150">
        <f>'ANALYSIS-YLD2'!CJ180+'ANALYSIS-YLD2'!CK180</f>
        <v>441.21080830369988</v>
      </c>
      <c r="H179" s="152">
        <f t="shared" si="10"/>
        <v>1381.4881520537001</v>
      </c>
      <c r="I179" s="151">
        <f t="shared" si="11"/>
        <v>2.8796213060045135</v>
      </c>
      <c r="J179" s="150">
        <f t="shared" si="12"/>
        <v>60.803203876285309</v>
      </c>
      <c r="K179" s="150">
        <f t="shared" si="13"/>
        <v>28.530976427358478</v>
      </c>
      <c r="L179" s="99">
        <f t="shared" si="14"/>
        <v>89.334180303643791</v>
      </c>
    </row>
    <row r="180" spans="1:12" x14ac:dyDescent="0.5">
      <c r="A180" s="77" t="s">
        <v>24</v>
      </c>
      <c r="B180" s="76" t="s">
        <v>2</v>
      </c>
      <c r="C180" s="76" t="s">
        <v>6</v>
      </c>
      <c r="D180" s="104">
        <f>'INPUTS-Incidence'!I37</f>
        <v>917421.25644000003</v>
      </c>
      <c r="E180" s="153">
        <f>'ANALYSIS-YLL'!E181</f>
        <v>39.543750000000003</v>
      </c>
      <c r="F180" s="150">
        <f>'ANALYSIS-YLL'!H181</f>
        <v>666.90534375000016</v>
      </c>
      <c r="G180" s="150">
        <f>'ANALYSIS-YLD2'!CJ181+'ANALYSIS-YLD2'!CK181</f>
        <v>193.79835084636787</v>
      </c>
      <c r="H180" s="152">
        <f t="shared" si="10"/>
        <v>860.703694596368</v>
      </c>
      <c r="I180" s="151">
        <f t="shared" si="11"/>
        <v>4.3103154327868127</v>
      </c>
      <c r="J180" s="150">
        <f t="shared" si="12"/>
        <v>72.693469773949616</v>
      </c>
      <c r="K180" s="150">
        <f t="shared" si="13"/>
        <v>21.124249028019157</v>
      </c>
      <c r="L180" s="99">
        <f t="shared" si="14"/>
        <v>93.817718801968752</v>
      </c>
    </row>
    <row r="181" spans="1:12" x14ac:dyDescent="0.5">
      <c r="A181" s="77" t="s">
        <v>24</v>
      </c>
      <c r="B181" s="76" t="s">
        <v>2</v>
      </c>
      <c r="C181" s="76" t="s">
        <v>5</v>
      </c>
      <c r="D181" s="104">
        <f>'INPUTS-Incidence'!I38</f>
        <v>694225.56371999998</v>
      </c>
      <c r="E181" s="153">
        <f>'ANALYSIS-YLL'!E182</f>
        <v>32.0625</v>
      </c>
      <c r="F181" s="150">
        <f>'ANALYSIS-YLL'!H182</f>
        <v>413.28562500000004</v>
      </c>
      <c r="G181" s="150">
        <f>'ANALYSIS-YLD2'!CJ182+'ANALYSIS-YLD2'!CK182</f>
        <v>105.93011141892791</v>
      </c>
      <c r="H181" s="152">
        <f t="shared" si="10"/>
        <v>519.21573641892792</v>
      </c>
      <c r="I181" s="151">
        <f t="shared" si="11"/>
        <v>4.6184556829330008</v>
      </c>
      <c r="J181" s="150">
        <f t="shared" si="12"/>
        <v>59.531893753006393</v>
      </c>
      <c r="K181" s="150">
        <f t="shared" si="13"/>
        <v>15.258745421488454</v>
      </c>
      <c r="L181" s="99">
        <f t="shared" si="14"/>
        <v>74.790639174494842</v>
      </c>
    </row>
    <row r="182" spans="1:12" x14ac:dyDescent="0.5">
      <c r="A182" s="77" t="s">
        <v>24</v>
      </c>
      <c r="B182" s="76" t="s">
        <v>2</v>
      </c>
      <c r="C182" s="76" t="s">
        <v>4</v>
      </c>
      <c r="D182" s="104">
        <f>'INPUTS-Incidence'!I39</f>
        <v>0</v>
      </c>
      <c r="E182" s="153">
        <f>'ANALYSIS-YLL'!E183</f>
        <v>24.9375</v>
      </c>
      <c r="F182" s="150">
        <f>'ANALYSIS-YLL'!H183</f>
        <v>232.29281250000003</v>
      </c>
      <c r="G182" s="150">
        <f>'ANALYSIS-YLD2'!CJ183+'ANALYSIS-YLD2'!CK183</f>
        <v>39.641789578779253</v>
      </c>
      <c r="H182" s="152">
        <f t="shared" si="10"/>
        <v>271.93460207877928</v>
      </c>
      <c r="I182" s="151" t="e">
        <f t="shared" si="11"/>
        <v>#DIV/0!</v>
      </c>
      <c r="J182" s="150" t="e">
        <f t="shared" si="12"/>
        <v>#DIV/0!</v>
      </c>
      <c r="K182" s="150" t="e">
        <f t="shared" si="13"/>
        <v>#DIV/0!</v>
      </c>
      <c r="L182" s="99" t="e">
        <f t="shared" si="14"/>
        <v>#DIV/0!</v>
      </c>
    </row>
    <row r="183" spans="1:12" x14ac:dyDescent="0.5">
      <c r="A183" s="77" t="s">
        <v>24</v>
      </c>
      <c r="B183" s="76" t="s">
        <v>2</v>
      </c>
      <c r="C183" s="76" t="s">
        <v>1</v>
      </c>
      <c r="D183" s="104">
        <f>'INPUTS-Incidence'!I40</f>
        <v>1265258.69964</v>
      </c>
      <c r="E183" s="153">
        <f>'ANALYSIS-YLL'!E184</f>
        <v>20.662500000000001</v>
      </c>
      <c r="F183" s="150">
        <f>'ANALYSIS-YLL'!H184</f>
        <v>104.345625</v>
      </c>
      <c r="G183" s="150">
        <f>'ANALYSIS-YLD2'!CJ184+'ANALYSIS-YLD2'!CK184</f>
        <v>9.4862723913942233</v>
      </c>
      <c r="H183" s="152">
        <f t="shared" si="10"/>
        <v>113.83189739139422</v>
      </c>
      <c r="I183" s="151">
        <f t="shared" si="11"/>
        <v>1.6330652384274487</v>
      </c>
      <c r="J183" s="150">
        <f t="shared" si="12"/>
        <v>8.2469794540586143</v>
      </c>
      <c r="K183" s="150">
        <f t="shared" si="13"/>
        <v>0.74974962781076482</v>
      </c>
      <c r="L183" s="99">
        <f t="shared" si="14"/>
        <v>8.996729081869379</v>
      </c>
    </row>
    <row r="184" spans="1:12" x14ac:dyDescent="0.5">
      <c r="A184" s="77" t="s">
        <v>23</v>
      </c>
      <c r="B184" s="76" t="s">
        <v>21</v>
      </c>
      <c r="C184" s="76" t="s">
        <v>20</v>
      </c>
      <c r="D184" s="104">
        <f>'INPUTS-Incidence'!I5</f>
        <v>4180329.7166800001</v>
      </c>
      <c r="E184" s="153">
        <f>'ANALYSIS-YLL'!E185</f>
        <v>0</v>
      </c>
      <c r="F184" s="150">
        <f>'ANALYSIS-YLL'!H185</f>
        <v>0</v>
      </c>
      <c r="G184" s="150">
        <f>'ANALYSIS-YLD2'!CJ185+'ANALYSIS-YLD2'!CK185</f>
        <v>0</v>
      </c>
      <c r="H184" s="152">
        <f t="shared" si="10"/>
        <v>0</v>
      </c>
      <c r="I184" s="151">
        <f t="shared" si="11"/>
        <v>0</v>
      </c>
      <c r="J184" s="150">
        <f t="shared" si="12"/>
        <v>0</v>
      </c>
      <c r="K184" s="150">
        <f t="shared" si="13"/>
        <v>0</v>
      </c>
      <c r="L184" s="99">
        <f t="shared" si="14"/>
        <v>0</v>
      </c>
    </row>
    <row r="185" spans="1:12" x14ac:dyDescent="0.5">
      <c r="A185" s="77" t="s">
        <v>23</v>
      </c>
      <c r="B185" s="76" t="s">
        <v>21</v>
      </c>
      <c r="C185" s="76" t="s">
        <v>19</v>
      </c>
      <c r="D185" s="104">
        <f>'INPUTS-Incidence'!I6</f>
        <v>3986120.47756</v>
      </c>
      <c r="E185" s="153">
        <f>'ANALYSIS-YLL'!E186</f>
        <v>0</v>
      </c>
      <c r="F185" s="150">
        <f>'ANALYSIS-YLL'!H186</f>
        <v>0</v>
      </c>
      <c r="G185" s="150">
        <f>'ANALYSIS-YLD2'!CJ186+'ANALYSIS-YLD2'!CK186</f>
        <v>0</v>
      </c>
      <c r="H185" s="152">
        <f t="shared" si="10"/>
        <v>0</v>
      </c>
      <c r="I185" s="151">
        <f t="shared" si="11"/>
        <v>0</v>
      </c>
      <c r="J185" s="150">
        <f t="shared" si="12"/>
        <v>0</v>
      </c>
      <c r="K185" s="150">
        <f t="shared" si="13"/>
        <v>0</v>
      </c>
      <c r="L185" s="99">
        <f t="shared" si="14"/>
        <v>0</v>
      </c>
    </row>
    <row r="186" spans="1:12" x14ac:dyDescent="0.5">
      <c r="A186" s="77" t="s">
        <v>23</v>
      </c>
      <c r="B186" s="76" t="s">
        <v>21</v>
      </c>
      <c r="C186" s="76" t="s">
        <v>18</v>
      </c>
      <c r="D186" s="104">
        <f>'INPUTS-Incidence'!I7</f>
        <v>3672583.6711200001</v>
      </c>
      <c r="E186" s="153">
        <f>'ANALYSIS-YLL'!E187</f>
        <v>0</v>
      </c>
      <c r="F186" s="150">
        <f>'ANALYSIS-YLL'!H187</f>
        <v>0</v>
      </c>
      <c r="G186" s="150">
        <f>'ANALYSIS-YLD2'!CJ187+'ANALYSIS-YLD2'!CK187</f>
        <v>0</v>
      </c>
      <c r="H186" s="152">
        <f t="shared" si="10"/>
        <v>0</v>
      </c>
      <c r="I186" s="151">
        <f t="shared" si="11"/>
        <v>0</v>
      </c>
      <c r="J186" s="150">
        <f t="shared" si="12"/>
        <v>0</v>
      </c>
      <c r="K186" s="150">
        <f t="shared" si="13"/>
        <v>0</v>
      </c>
      <c r="L186" s="99">
        <f t="shared" si="14"/>
        <v>0</v>
      </c>
    </row>
    <row r="187" spans="1:12" x14ac:dyDescent="0.5">
      <c r="A187" s="77" t="s">
        <v>23</v>
      </c>
      <c r="B187" s="76" t="s">
        <v>21</v>
      </c>
      <c r="C187" s="76" t="s">
        <v>17</v>
      </c>
      <c r="D187" s="104">
        <f>'INPUTS-Incidence'!I8</f>
        <v>3131503.2039200002</v>
      </c>
      <c r="E187" s="153">
        <f>'ANALYSIS-YLL'!E188</f>
        <v>0</v>
      </c>
      <c r="F187" s="150">
        <f>'ANALYSIS-YLL'!H188</f>
        <v>0</v>
      </c>
      <c r="G187" s="150">
        <f>'ANALYSIS-YLD2'!CJ188+'ANALYSIS-YLD2'!CK188</f>
        <v>0</v>
      </c>
      <c r="H187" s="152">
        <f t="shared" si="10"/>
        <v>0</v>
      </c>
      <c r="I187" s="151">
        <f t="shared" si="11"/>
        <v>0</v>
      </c>
      <c r="J187" s="150">
        <f t="shared" si="12"/>
        <v>0</v>
      </c>
      <c r="K187" s="150">
        <f t="shared" si="13"/>
        <v>0</v>
      </c>
      <c r="L187" s="99">
        <f t="shared" si="14"/>
        <v>0</v>
      </c>
    </row>
    <row r="188" spans="1:12" x14ac:dyDescent="0.5">
      <c r="A188" s="77" t="s">
        <v>23</v>
      </c>
      <c r="B188" s="76" t="s">
        <v>21</v>
      </c>
      <c r="C188" s="76" t="s">
        <v>16</v>
      </c>
      <c r="D188" s="104">
        <f>'INPUTS-Incidence'!I9</f>
        <v>3675482.31648</v>
      </c>
      <c r="E188" s="153">
        <f>'ANALYSIS-YLL'!E189</f>
        <v>0</v>
      </c>
      <c r="F188" s="150">
        <f>'ANALYSIS-YLL'!H189</f>
        <v>0</v>
      </c>
      <c r="G188" s="150">
        <f>'ANALYSIS-YLD2'!CJ189+'ANALYSIS-YLD2'!CK189</f>
        <v>0</v>
      </c>
      <c r="H188" s="152">
        <f t="shared" si="10"/>
        <v>0</v>
      </c>
      <c r="I188" s="151">
        <f t="shared" si="11"/>
        <v>0</v>
      </c>
      <c r="J188" s="150">
        <f t="shared" si="12"/>
        <v>0</v>
      </c>
      <c r="K188" s="150">
        <f t="shared" si="13"/>
        <v>0</v>
      </c>
      <c r="L188" s="99">
        <f t="shared" si="14"/>
        <v>0</v>
      </c>
    </row>
    <row r="189" spans="1:12" x14ac:dyDescent="0.5">
      <c r="A189" s="77" t="s">
        <v>23</v>
      </c>
      <c r="B189" s="76" t="s">
        <v>21</v>
      </c>
      <c r="C189" s="76" t="s">
        <v>15</v>
      </c>
      <c r="D189" s="104">
        <f>'INPUTS-Incidence'!I10</f>
        <v>4465846.2846400002</v>
      </c>
      <c r="E189" s="153">
        <f>'ANALYSIS-YLL'!E190</f>
        <v>0</v>
      </c>
      <c r="F189" s="150">
        <f>'ANALYSIS-YLL'!H190</f>
        <v>0</v>
      </c>
      <c r="G189" s="150">
        <f>'ANALYSIS-YLD2'!CJ190+'ANALYSIS-YLD2'!CK190</f>
        <v>0</v>
      </c>
      <c r="H189" s="152">
        <f t="shared" si="10"/>
        <v>0</v>
      </c>
      <c r="I189" s="151">
        <f t="shared" si="11"/>
        <v>0</v>
      </c>
      <c r="J189" s="150">
        <f t="shared" si="12"/>
        <v>0</v>
      </c>
      <c r="K189" s="150">
        <f t="shared" si="13"/>
        <v>0</v>
      </c>
      <c r="L189" s="99">
        <f t="shared" si="14"/>
        <v>0</v>
      </c>
    </row>
    <row r="190" spans="1:12" x14ac:dyDescent="0.5">
      <c r="A190" s="77" t="s">
        <v>23</v>
      </c>
      <c r="B190" s="76" t="s">
        <v>21</v>
      </c>
      <c r="C190" s="76" t="s">
        <v>14</v>
      </c>
      <c r="D190" s="104">
        <f>'INPUTS-Incidence'!I11</f>
        <v>4245066.1297199996</v>
      </c>
      <c r="E190" s="153">
        <f>'ANALYSIS-YLL'!E191</f>
        <v>0</v>
      </c>
      <c r="F190" s="150">
        <f>'ANALYSIS-YLL'!H191</f>
        <v>0</v>
      </c>
      <c r="G190" s="150">
        <f>'ANALYSIS-YLD2'!CJ191+'ANALYSIS-YLD2'!CK191</f>
        <v>0</v>
      </c>
      <c r="H190" s="152">
        <f t="shared" si="10"/>
        <v>0</v>
      </c>
      <c r="I190" s="151">
        <f t="shared" si="11"/>
        <v>0</v>
      </c>
      <c r="J190" s="150">
        <f t="shared" si="12"/>
        <v>0</v>
      </c>
      <c r="K190" s="150">
        <f t="shared" si="13"/>
        <v>0</v>
      </c>
      <c r="L190" s="99">
        <f t="shared" si="14"/>
        <v>0</v>
      </c>
    </row>
    <row r="191" spans="1:12" x14ac:dyDescent="0.5">
      <c r="A191" s="77" t="s">
        <v>23</v>
      </c>
      <c r="B191" s="76" t="s">
        <v>21</v>
      </c>
      <c r="C191" s="76" t="s">
        <v>13</v>
      </c>
      <c r="D191" s="104">
        <f>'INPUTS-Incidence'!I12</f>
        <v>3858096.9741600002</v>
      </c>
      <c r="E191" s="153">
        <f>'ANALYSIS-YLL'!E192</f>
        <v>0</v>
      </c>
      <c r="F191" s="150">
        <f>'ANALYSIS-YLL'!H192</f>
        <v>0</v>
      </c>
      <c r="G191" s="150">
        <f>'ANALYSIS-YLD2'!CJ192+'ANALYSIS-YLD2'!CK192</f>
        <v>0</v>
      </c>
      <c r="H191" s="152">
        <f t="shared" si="10"/>
        <v>0</v>
      </c>
      <c r="I191" s="151">
        <f t="shared" si="11"/>
        <v>0</v>
      </c>
      <c r="J191" s="150">
        <f t="shared" si="12"/>
        <v>0</v>
      </c>
      <c r="K191" s="150">
        <f t="shared" si="13"/>
        <v>0</v>
      </c>
      <c r="L191" s="99">
        <f t="shared" si="14"/>
        <v>0</v>
      </c>
    </row>
    <row r="192" spans="1:12" x14ac:dyDescent="0.5">
      <c r="A192" s="77" t="s">
        <v>23</v>
      </c>
      <c r="B192" s="76" t="s">
        <v>21</v>
      </c>
      <c r="C192" s="76" t="s">
        <v>12</v>
      </c>
      <c r="D192" s="104">
        <f>'INPUTS-Incidence'!I13</f>
        <v>3499631.1646400001</v>
      </c>
      <c r="E192" s="153">
        <f>'ANALYSIS-YLL'!E193</f>
        <v>0</v>
      </c>
      <c r="F192" s="150">
        <f>'ANALYSIS-YLL'!H193</f>
        <v>0</v>
      </c>
      <c r="G192" s="150">
        <f>'ANALYSIS-YLD2'!CJ193+'ANALYSIS-YLD2'!CK193</f>
        <v>0</v>
      </c>
      <c r="H192" s="152">
        <f t="shared" si="10"/>
        <v>0</v>
      </c>
      <c r="I192" s="151">
        <f t="shared" si="11"/>
        <v>0</v>
      </c>
      <c r="J192" s="150">
        <f t="shared" si="12"/>
        <v>0</v>
      </c>
      <c r="K192" s="150">
        <f t="shared" si="13"/>
        <v>0</v>
      </c>
      <c r="L192" s="99">
        <f t="shared" si="14"/>
        <v>0</v>
      </c>
    </row>
    <row r="193" spans="1:12" x14ac:dyDescent="0.5">
      <c r="A193" s="77" t="s">
        <v>23</v>
      </c>
      <c r="B193" s="76" t="s">
        <v>21</v>
      </c>
      <c r="C193" s="76" t="s">
        <v>11</v>
      </c>
      <c r="D193" s="104">
        <f>'INPUTS-Incidence'!I14</f>
        <v>3231023.3612799998</v>
      </c>
      <c r="E193" s="153">
        <f>'ANALYSIS-YLL'!E194</f>
        <v>0</v>
      </c>
      <c r="F193" s="150">
        <f>'ANALYSIS-YLL'!H194</f>
        <v>0</v>
      </c>
      <c r="G193" s="150">
        <f>'ANALYSIS-YLD2'!CJ194+'ANALYSIS-YLD2'!CK194</f>
        <v>0</v>
      </c>
      <c r="H193" s="152">
        <f t="shared" si="10"/>
        <v>0</v>
      </c>
      <c r="I193" s="151">
        <f t="shared" si="11"/>
        <v>0</v>
      </c>
      <c r="J193" s="150">
        <f t="shared" si="12"/>
        <v>0</v>
      </c>
      <c r="K193" s="150">
        <f t="shared" si="13"/>
        <v>0</v>
      </c>
      <c r="L193" s="99">
        <f t="shared" si="14"/>
        <v>0</v>
      </c>
    </row>
    <row r="194" spans="1:12" x14ac:dyDescent="0.5">
      <c r="A194" s="77" t="s">
        <v>23</v>
      </c>
      <c r="B194" s="76" t="s">
        <v>21</v>
      </c>
      <c r="C194" s="76" t="s">
        <v>10</v>
      </c>
      <c r="D194" s="104">
        <f>'INPUTS-Incidence'!I15</f>
        <v>2868209.58372</v>
      </c>
      <c r="E194" s="153">
        <f>'ANALYSIS-YLL'!E195</f>
        <v>0</v>
      </c>
      <c r="F194" s="150">
        <f>'ANALYSIS-YLL'!H195</f>
        <v>0</v>
      </c>
      <c r="G194" s="150">
        <f>'ANALYSIS-YLD2'!CJ195+'ANALYSIS-YLD2'!CK195</f>
        <v>0</v>
      </c>
      <c r="H194" s="152">
        <f t="shared" si="10"/>
        <v>0</v>
      </c>
      <c r="I194" s="151">
        <f t="shared" si="11"/>
        <v>0</v>
      </c>
      <c r="J194" s="150">
        <f t="shared" si="12"/>
        <v>0</v>
      </c>
      <c r="K194" s="150">
        <f t="shared" si="13"/>
        <v>0</v>
      </c>
      <c r="L194" s="99">
        <f t="shared" si="14"/>
        <v>0</v>
      </c>
    </row>
    <row r="195" spans="1:12" x14ac:dyDescent="0.5">
      <c r="A195" s="77" t="s">
        <v>23</v>
      </c>
      <c r="B195" s="76" t="s">
        <v>21</v>
      </c>
      <c r="C195" s="76" t="s">
        <v>9</v>
      </c>
      <c r="D195" s="104">
        <f>'INPUTS-Incidence'!I16</f>
        <v>2481240.4281600001</v>
      </c>
      <c r="E195" s="153">
        <f>'ANALYSIS-YLL'!E196</f>
        <v>0</v>
      </c>
      <c r="F195" s="150">
        <f>'ANALYSIS-YLL'!H196</f>
        <v>0</v>
      </c>
      <c r="G195" s="150">
        <f>'ANALYSIS-YLD2'!CJ196+'ANALYSIS-YLD2'!CK196</f>
        <v>0</v>
      </c>
      <c r="H195" s="152">
        <f t="shared" si="10"/>
        <v>0</v>
      </c>
      <c r="I195" s="151">
        <f t="shared" si="11"/>
        <v>0</v>
      </c>
      <c r="J195" s="150">
        <f t="shared" si="12"/>
        <v>0</v>
      </c>
      <c r="K195" s="150">
        <f t="shared" si="13"/>
        <v>0</v>
      </c>
      <c r="L195" s="99">
        <f t="shared" si="14"/>
        <v>0</v>
      </c>
    </row>
    <row r="196" spans="1:12" x14ac:dyDescent="0.5">
      <c r="A196" s="77" t="s">
        <v>23</v>
      </c>
      <c r="B196" s="76" t="s">
        <v>21</v>
      </c>
      <c r="C196" s="76" t="s">
        <v>8</v>
      </c>
      <c r="D196" s="104">
        <f>'INPUTS-Incidence'!I17</f>
        <v>1930014.7021999999</v>
      </c>
      <c r="E196" s="153">
        <f>'ANALYSIS-YLL'!E197</f>
        <v>0</v>
      </c>
      <c r="F196" s="150">
        <f>'ANALYSIS-YLL'!H197</f>
        <v>0</v>
      </c>
      <c r="G196" s="150">
        <f>'ANALYSIS-YLD2'!CJ197+'ANALYSIS-YLD2'!CK197</f>
        <v>0</v>
      </c>
      <c r="H196" s="152">
        <f t="shared" ref="H196:H259" si="15">F196+G196</f>
        <v>0</v>
      </c>
      <c r="I196" s="151">
        <f t="shared" ref="I196:I259" si="16">100000*E196/$D196</f>
        <v>0</v>
      </c>
      <c r="J196" s="150">
        <f t="shared" ref="J196:J259" si="17">100000*F196/$D196</f>
        <v>0</v>
      </c>
      <c r="K196" s="150">
        <f t="shared" ref="K196:K259" si="18">100000*G196/$D196</f>
        <v>0</v>
      </c>
      <c r="L196" s="99">
        <f t="shared" ref="L196:L259" si="19">100000*H196/$D196</f>
        <v>0</v>
      </c>
    </row>
    <row r="197" spans="1:12" x14ac:dyDescent="0.5">
      <c r="A197" s="77" t="s">
        <v>23</v>
      </c>
      <c r="B197" s="76" t="s">
        <v>21</v>
      </c>
      <c r="C197" s="76" t="s">
        <v>7</v>
      </c>
      <c r="D197" s="104">
        <f>'INPUTS-Incidence'!I18</f>
        <v>1230474.95532</v>
      </c>
      <c r="E197" s="153">
        <f>'ANALYSIS-YLL'!E198</f>
        <v>0</v>
      </c>
      <c r="F197" s="150">
        <f>'ANALYSIS-YLL'!H198</f>
        <v>0</v>
      </c>
      <c r="G197" s="150">
        <f>'ANALYSIS-YLD2'!CJ198+'ANALYSIS-YLD2'!CK198</f>
        <v>0</v>
      </c>
      <c r="H197" s="152">
        <f t="shared" si="15"/>
        <v>0</v>
      </c>
      <c r="I197" s="151">
        <f t="shared" si="16"/>
        <v>0</v>
      </c>
      <c r="J197" s="150">
        <f t="shared" si="17"/>
        <v>0</v>
      </c>
      <c r="K197" s="150">
        <f t="shared" si="18"/>
        <v>0</v>
      </c>
      <c r="L197" s="99">
        <f t="shared" si="19"/>
        <v>0</v>
      </c>
    </row>
    <row r="198" spans="1:12" x14ac:dyDescent="0.5">
      <c r="A198" s="77" t="s">
        <v>23</v>
      </c>
      <c r="B198" s="76" t="s">
        <v>21</v>
      </c>
      <c r="C198" s="76" t="s">
        <v>6</v>
      </c>
      <c r="D198" s="104">
        <f>'INPUTS-Incidence'!I19</f>
        <v>610647.95583999995</v>
      </c>
      <c r="E198" s="153">
        <f>'ANALYSIS-YLL'!E199</f>
        <v>0</v>
      </c>
      <c r="F198" s="150">
        <f>'ANALYSIS-YLL'!H199</f>
        <v>0</v>
      </c>
      <c r="G198" s="150">
        <f>'ANALYSIS-YLD2'!CJ199+'ANALYSIS-YLD2'!CK199</f>
        <v>0</v>
      </c>
      <c r="H198" s="152">
        <f t="shared" si="15"/>
        <v>0</v>
      </c>
      <c r="I198" s="151">
        <f t="shared" si="16"/>
        <v>0</v>
      </c>
      <c r="J198" s="150">
        <f t="shared" si="17"/>
        <v>0</v>
      </c>
      <c r="K198" s="150">
        <f t="shared" si="18"/>
        <v>0</v>
      </c>
      <c r="L198" s="99">
        <f t="shared" si="19"/>
        <v>0</v>
      </c>
    </row>
    <row r="199" spans="1:12" x14ac:dyDescent="0.5">
      <c r="A199" s="77" t="s">
        <v>23</v>
      </c>
      <c r="B199" s="76" t="s">
        <v>21</v>
      </c>
      <c r="C199" s="76" t="s">
        <v>5</v>
      </c>
      <c r="D199" s="104">
        <f>'INPUTS-Incidence'!I20</f>
        <v>420786.68475999997</v>
      </c>
      <c r="E199" s="153">
        <f>'ANALYSIS-YLL'!E200</f>
        <v>0</v>
      </c>
      <c r="F199" s="150">
        <f>'ANALYSIS-YLL'!H200</f>
        <v>0</v>
      </c>
      <c r="G199" s="150">
        <f>'ANALYSIS-YLD2'!CJ200+'ANALYSIS-YLD2'!CK200</f>
        <v>0</v>
      </c>
      <c r="H199" s="152">
        <f t="shared" si="15"/>
        <v>0</v>
      </c>
      <c r="I199" s="151">
        <f t="shared" si="16"/>
        <v>0</v>
      </c>
      <c r="J199" s="150">
        <f t="shared" si="17"/>
        <v>0</v>
      </c>
      <c r="K199" s="150">
        <f t="shared" si="18"/>
        <v>0</v>
      </c>
      <c r="L199" s="99">
        <f t="shared" si="19"/>
        <v>0</v>
      </c>
    </row>
    <row r="200" spans="1:12" x14ac:dyDescent="0.5">
      <c r="A200" s="77" t="s">
        <v>23</v>
      </c>
      <c r="B200" s="76" t="s">
        <v>21</v>
      </c>
      <c r="C200" s="76" t="s">
        <v>4</v>
      </c>
      <c r="D200" s="104">
        <f>'INPUTS-Incidence'!I21</f>
        <v>0</v>
      </c>
      <c r="E200" s="153">
        <f>'ANALYSIS-YLL'!E201</f>
        <v>0</v>
      </c>
      <c r="F200" s="150">
        <f>'ANALYSIS-YLL'!H201</f>
        <v>0</v>
      </c>
      <c r="G200" s="150">
        <f>'ANALYSIS-YLD2'!CJ201+'ANALYSIS-YLD2'!CK201</f>
        <v>0</v>
      </c>
      <c r="H200" s="152">
        <f t="shared" si="15"/>
        <v>0</v>
      </c>
      <c r="I200" s="151" t="e">
        <f t="shared" si="16"/>
        <v>#DIV/0!</v>
      </c>
      <c r="J200" s="150" t="e">
        <f t="shared" si="17"/>
        <v>#DIV/0!</v>
      </c>
      <c r="K200" s="150" t="e">
        <f t="shared" si="18"/>
        <v>#DIV/0!</v>
      </c>
      <c r="L200" s="99" t="e">
        <f t="shared" si="19"/>
        <v>#DIV/0!</v>
      </c>
    </row>
    <row r="201" spans="1:12" x14ac:dyDescent="0.5">
      <c r="A201" s="77" t="s">
        <v>23</v>
      </c>
      <c r="B201" s="76" t="s">
        <v>21</v>
      </c>
      <c r="C201" s="76" t="s">
        <v>1</v>
      </c>
      <c r="D201" s="104">
        <f>'INPUTS-Incidence'!I22</f>
        <v>610164.84828000003</v>
      </c>
      <c r="E201" s="153">
        <f>'ANALYSIS-YLL'!E202</f>
        <v>0</v>
      </c>
      <c r="F201" s="150">
        <f>'ANALYSIS-YLL'!H202</f>
        <v>0</v>
      </c>
      <c r="G201" s="150">
        <f>'ANALYSIS-YLD2'!CJ202+'ANALYSIS-YLD2'!CK202</f>
        <v>0</v>
      </c>
      <c r="H201" s="152">
        <f t="shared" si="15"/>
        <v>0</v>
      </c>
      <c r="I201" s="151">
        <f t="shared" si="16"/>
        <v>0</v>
      </c>
      <c r="J201" s="150">
        <f t="shared" si="17"/>
        <v>0</v>
      </c>
      <c r="K201" s="150">
        <f t="shared" si="18"/>
        <v>0</v>
      </c>
      <c r="L201" s="99">
        <f t="shared" si="19"/>
        <v>0</v>
      </c>
    </row>
    <row r="202" spans="1:12" x14ac:dyDescent="0.5">
      <c r="A202" s="77" t="s">
        <v>23</v>
      </c>
      <c r="B202" s="76" t="s">
        <v>2</v>
      </c>
      <c r="C202" s="76" t="s">
        <v>20</v>
      </c>
      <c r="D202" s="104">
        <f>'INPUTS-Incidence'!I23</f>
        <v>3724276.18004</v>
      </c>
      <c r="E202" s="153">
        <f>'ANALYSIS-YLL'!E203</f>
        <v>0</v>
      </c>
      <c r="F202" s="150">
        <f>'ANALYSIS-YLL'!H203</f>
        <v>0</v>
      </c>
      <c r="G202" s="150">
        <f>'ANALYSIS-YLD2'!CJ203+'ANALYSIS-YLD2'!CK203</f>
        <v>0</v>
      </c>
      <c r="H202" s="152">
        <f t="shared" si="15"/>
        <v>0</v>
      </c>
      <c r="I202" s="151">
        <f t="shared" si="16"/>
        <v>0</v>
      </c>
      <c r="J202" s="150">
        <f t="shared" si="17"/>
        <v>0</v>
      </c>
      <c r="K202" s="150">
        <f t="shared" si="18"/>
        <v>0</v>
      </c>
      <c r="L202" s="99">
        <f t="shared" si="19"/>
        <v>0</v>
      </c>
    </row>
    <row r="203" spans="1:12" x14ac:dyDescent="0.5">
      <c r="A203" s="77" t="s">
        <v>23</v>
      </c>
      <c r="B203" s="76" t="s">
        <v>2</v>
      </c>
      <c r="C203" s="76" t="s">
        <v>19</v>
      </c>
      <c r="D203" s="104">
        <f>'INPUTS-Incidence'!I24</f>
        <v>3552289.8886799999</v>
      </c>
      <c r="E203" s="153">
        <f>'ANALYSIS-YLL'!E204</f>
        <v>0</v>
      </c>
      <c r="F203" s="150">
        <f>'ANALYSIS-YLL'!H204</f>
        <v>0</v>
      </c>
      <c r="G203" s="150">
        <f>'ANALYSIS-YLD2'!CJ204+'ANALYSIS-YLD2'!CK204</f>
        <v>0</v>
      </c>
      <c r="H203" s="152">
        <f t="shared" si="15"/>
        <v>0</v>
      </c>
      <c r="I203" s="151">
        <f t="shared" si="16"/>
        <v>0</v>
      </c>
      <c r="J203" s="150">
        <f t="shared" si="17"/>
        <v>0</v>
      </c>
      <c r="K203" s="150">
        <f t="shared" si="18"/>
        <v>0</v>
      </c>
      <c r="L203" s="99">
        <f t="shared" si="19"/>
        <v>0</v>
      </c>
    </row>
    <row r="204" spans="1:12" x14ac:dyDescent="0.5">
      <c r="A204" s="77" t="s">
        <v>23</v>
      </c>
      <c r="B204" s="76" t="s">
        <v>2</v>
      </c>
      <c r="C204" s="76" t="s">
        <v>18</v>
      </c>
      <c r="D204" s="104">
        <f>'INPUTS-Incidence'!I25</f>
        <v>3315567.1842800002</v>
      </c>
      <c r="E204" s="153">
        <f>'ANALYSIS-YLL'!E205</f>
        <v>0</v>
      </c>
      <c r="F204" s="150">
        <f>'ANALYSIS-YLL'!H205</f>
        <v>0</v>
      </c>
      <c r="G204" s="150">
        <f>'ANALYSIS-YLD2'!CJ205+'ANALYSIS-YLD2'!CK205</f>
        <v>0</v>
      </c>
      <c r="H204" s="152">
        <f t="shared" si="15"/>
        <v>0</v>
      </c>
      <c r="I204" s="151">
        <f t="shared" si="16"/>
        <v>0</v>
      </c>
      <c r="J204" s="150">
        <f t="shared" si="17"/>
        <v>0</v>
      </c>
      <c r="K204" s="150">
        <f t="shared" si="18"/>
        <v>0</v>
      </c>
      <c r="L204" s="99">
        <f t="shared" si="19"/>
        <v>0</v>
      </c>
    </row>
    <row r="205" spans="1:12" x14ac:dyDescent="0.5">
      <c r="A205" s="77" t="s">
        <v>23</v>
      </c>
      <c r="B205" s="76" t="s">
        <v>2</v>
      </c>
      <c r="C205" s="76" t="s">
        <v>17</v>
      </c>
      <c r="D205" s="104">
        <f>'INPUTS-Incidence'!I26</f>
        <v>3131503.2039200002</v>
      </c>
      <c r="E205" s="153">
        <f>'ANALYSIS-YLL'!E206</f>
        <v>0</v>
      </c>
      <c r="F205" s="150">
        <f>'ANALYSIS-YLL'!H206</f>
        <v>0</v>
      </c>
      <c r="G205" s="150">
        <f>'ANALYSIS-YLD2'!CJ206+'ANALYSIS-YLD2'!CK206</f>
        <v>0</v>
      </c>
      <c r="H205" s="152">
        <f t="shared" si="15"/>
        <v>0</v>
      </c>
      <c r="I205" s="151">
        <f t="shared" si="16"/>
        <v>0</v>
      </c>
      <c r="J205" s="150">
        <f t="shared" si="17"/>
        <v>0</v>
      </c>
      <c r="K205" s="150">
        <f t="shared" si="18"/>
        <v>0</v>
      </c>
      <c r="L205" s="99">
        <f t="shared" si="19"/>
        <v>0</v>
      </c>
    </row>
    <row r="206" spans="1:12" x14ac:dyDescent="0.5">
      <c r="A206" s="77" t="s">
        <v>23</v>
      </c>
      <c r="B206" s="76" t="s">
        <v>2</v>
      </c>
      <c r="C206" s="76" t="s">
        <v>16</v>
      </c>
      <c r="D206" s="104">
        <f>'INPUTS-Incidence'!I27</f>
        <v>3481756.1849199999</v>
      </c>
      <c r="E206" s="153">
        <f>'ANALYSIS-YLL'!E207</f>
        <v>0</v>
      </c>
      <c r="F206" s="150">
        <f>'ANALYSIS-YLL'!H207</f>
        <v>0</v>
      </c>
      <c r="G206" s="150">
        <f>'ANALYSIS-YLD2'!CJ207+'ANALYSIS-YLD2'!CK207</f>
        <v>0</v>
      </c>
      <c r="H206" s="152">
        <f t="shared" si="15"/>
        <v>0</v>
      </c>
      <c r="I206" s="151">
        <f t="shared" si="16"/>
        <v>0</v>
      </c>
      <c r="J206" s="150">
        <f t="shared" si="17"/>
        <v>0</v>
      </c>
      <c r="K206" s="150">
        <f t="shared" si="18"/>
        <v>0</v>
      </c>
      <c r="L206" s="99">
        <f t="shared" si="19"/>
        <v>0</v>
      </c>
    </row>
    <row r="207" spans="1:12" x14ac:dyDescent="0.5">
      <c r="A207" s="77" t="s">
        <v>23</v>
      </c>
      <c r="B207" s="76" t="s">
        <v>2</v>
      </c>
      <c r="C207" s="76" t="s">
        <v>15</v>
      </c>
      <c r="D207" s="104">
        <f>'INPUTS-Incidence'!I28</f>
        <v>4289995.1327999998</v>
      </c>
      <c r="E207" s="153">
        <f>'ANALYSIS-YLL'!E208</f>
        <v>0</v>
      </c>
      <c r="F207" s="150">
        <f>'ANALYSIS-YLL'!H208</f>
        <v>0</v>
      </c>
      <c r="G207" s="150">
        <f>'ANALYSIS-YLD2'!CJ208+'ANALYSIS-YLD2'!CK208</f>
        <v>0</v>
      </c>
      <c r="H207" s="152">
        <f t="shared" si="15"/>
        <v>0</v>
      </c>
      <c r="I207" s="151">
        <f t="shared" si="16"/>
        <v>0</v>
      </c>
      <c r="J207" s="150">
        <f t="shared" si="17"/>
        <v>0</v>
      </c>
      <c r="K207" s="150">
        <f t="shared" si="18"/>
        <v>0</v>
      </c>
      <c r="L207" s="99">
        <f t="shared" si="19"/>
        <v>0</v>
      </c>
    </row>
    <row r="208" spans="1:12" x14ac:dyDescent="0.5">
      <c r="A208" s="77" t="s">
        <v>23</v>
      </c>
      <c r="B208" s="76" t="s">
        <v>2</v>
      </c>
      <c r="C208" s="76" t="s">
        <v>14</v>
      </c>
      <c r="D208" s="104">
        <f>'INPUTS-Incidence'!I29</f>
        <v>4114143.9809599998</v>
      </c>
      <c r="E208" s="153">
        <f>'ANALYSIS-YLL'!E209</f>
        <v>0</v>
      </c>
      <c r="F208" s="150">
        <f>'ANALYSIS-YLL'!H209</f>
        <v>0</v>
      </c>
      <c r="G208" s="150">
        <f>'ANALYSIS-YLD2'!CJ209+'ANALYSIS-YLD2'!CK209</f>
        <v>0</v>
      </c>
      <c r="H208" s="152">
        <f t="shared" si="15"/>
        <v>0</v>
      </c>
      <c r="I208" s="151">
        <f t="shared" si="16"/>
        <v>0</v>
      </c>
      <c r="J208" s="150">
        <f t="shared" si="17"/>
        <v>0</v>
      </c>
      <c r="K208" s="150">
        <f t="shared" si="18"/>
        <v>0</v>
      </c>
      <c r="L208" s="99">
        <f t="shared" si="19"/>
        <v>0</v>
      </c>
    </row>
    <row r="209" spans="1:12" x14ac:dyDescent="0.5">
      <c r="A209" s="77" t="s">
        <v>23</v>
      </c>
      <c r="B209" s="76" t="s">
        <v>2</v>
      </c>
      <c r="C209" s="76" t="s">
        <v>13</v>
      </c>
      <c r="D209" s="104">
        <f>'INPUTS-Incidence'!I30</f>
        <v>3786113.9477200001</v>
      </c>
      <c r="E209" s="153">
        <f>'ANALYSIS-YLL'!E210</f>
        <v>0</v>
      </c>
      <c r="F209" s="150">
        <f>'ANALYSIS-YLL'!H210</f>
        <v>0</v>
      </c>
      <c r="G209" s="150">
        <f>'ANALYSIS-YLD2'!CJ210+'ANALYSIS-YLD2'!CK210</f>
        <v>0</v>
      </c>
      <c r="H209" s="152">
        <f t="shared" si="15"/>
        <v>0</v>
      </c>
      <c r="I209" s="151">
        <f t="shared" si="16"/>
        <v>0</v>
      </c>
      <c r="J209" s="150">
        <f t="shared" si="17"/>
        <v>0</v>
      </c>
      <c r="K209" s="150">
        <f t="shared" si="18"/>
        <v>0</v>
      </c>
      <c r="L209" s="99">
        <f t="shared" si="19"/>
        <v>0</v>
      </c>
    </row>
    <row r="210" spans="1:12" x14ac:dyDescent="0.5">
      <c r="A210" s="77" t="s">
        <v>23</v>
      </c>
      <c r="B210" s="76" t="s">
        <v>2</v>
      </c>
      <c r="C210" s="76" t="s">
        <v>12</v>
      </c>
      <c r="D210" s="104">
        <f>'INPUTS-Incidence'!I31</f>
        <v>3462914.9900799999</v>
      </c>
      <c r="E210" s="153">
        <f>'ANALYSIS-YLL'!E211</f>
        <v>0</v>
      </c>
      <c r="F210" s="150">
        <f>'ANALYSIS-YLL'!H211</f>
        <v>0</v>
      </c>
      <c r="G210" s="150">
        <f>'ANALYSIS-YLD2'!CJ211+'ANALYSIS-YLD2'!CK211</f>
        <v>0</v>
      </c>
      <c r="H210" s="152">
        <f t="shared" si="15"/>
        <v>0</v>
      </c>
      <c r="I210" s="151">
        <f t="shared" si="16"/>
        <v>0</v>
      </c>
      <c r="J210" s="150">
        <f t="shared" si="17"/>
        <v>0</v>
      </c>
      <c r="K210" s="150">
        <f t="shared" si="18"/>
        <v>0</v>
      </c>
      <c r="L210" s="99">
        <f t="shared" si="19"/>
        <v>0</v>
      </c>
    </row>
    <row r="211" spans="1:12" x14ac:dyDescent="0.5">
      <c r="A211" s="77" t="s">
        <v>23</v>
      </c>
      <c r="B211" s="76" t="s">
        <v>2</v>
      </c>
      <c r="C211" s="76" t="s">
        <v>11</v>
      </c>
      <c r="D211" s="104">
        <f>'INPUTS-Incidence'!I32</f>
        <v>3222327.4251999999</v>
      </c>
      <c r="E211" s="153">
        <f>'ANALYSIS-YLL'!E212</f>
        <v>0</v>
      </c>
      <c r="F211" s="150">
        <f>'ANALYSIS-YLL'!H212</f>
        <v>0</v>
      </c>
      <c r="G211" s="150">
        <f>'ANALYSIS-YLD2'!CJ212+'ANALYSIS-YLD2'!CK212</f>
        <v>0</v>
      </c>
      <c r="H211" s="152">
        <f t="shared" si="15"/>
        <v>0</v>
      </c>
      <c r="I211" s="151">
        <f t="shared" si="16"/>
        <v>0</v>
      </c>
      <c r="J211" s="150">
        <f t="shared" si="17"/>
        <v>0</v>
      </c>
      <c r="K211" s="150">
        <f t="shared" si="18"/>
        <v>0</v>
      </c>
      <c r="L211" s="99">
        <f t="shared" si="19"/>
        <v>0</v>
      </c>
    </row>
    <row r="212" spans="1:12" x14ac:dyDescent="0.5">
      <c r="A212" s="77" t="s">
        <v>23</v>
      </c>
      <c r="B212" s="76" t="s">
        <v>2</v>
      </c>
      <c r="C212" s="76" t="s">
        <v>10</v>
      </c>
      <c r="D212" s="104">
        <f>'INPUTS-Incidence'!I33</f>
        <v>2916037.2321600001</v>
      </c>
      <c r="E212" s="153">
        <f>'ANALYSIS-YLL'!E213</f>
        <v>0</v>
      </c>
      <c r="F212" s="150">
        <f>'ANALYSIS-YLL'!H213</f>
        <v>0</v>
      </c>
      <c r="G212" s="150">
        <f>'ANALYSIS-YLD2'!CJ213+'ANALYSIS-YLD2'!CK213</f>
        <v>0</v>
      </c>
      <c r="H212" s="152">
        <f t="shared" si="15"/>
        <v>0</v>
      </c>
      <c r="I212" s="151">
        <f t="shared" si="16"/>
        <v>0</v>
      </c>
      <c r="J212" s="150">
        <f t="shared" si="17"/>
        <v>0</v>
      </c>
      <c r="K212" s="150">
        <f t="shared" si="18"/>
        <v>0</v>
      </c>
      <c r="L212" s="99">
        <f t="shared" si="19"/>
        <v>0</v>
      </c>
    </row>
    <row r="213" spans="1:12" x14ac:dyDescent="0.5">
      <c r="A213" s="77" t="s">
        <v>23</v>
      </c>
      <c r="B213" s="76" t="s">
        <v>2</v>
      </c>
      <c r="C213" s="76" t="s">
        <v>9</v>
      </c>
      <c r="D213" s="104">
        <f>'INPUTS-Incidence'!I34</f>
        <v>2663371.9782799999</v>
      </c>
      <c r="E213" s="153">
        <f>'ANALYSIS-YLL'!E214</f>
        <v>0</v>
      </c>
      <c r="F213" s="150">
        <f>'ANALYSIS-YLL'!H214</f>
        <v>0</v>
      </c>
      <c r="G213" s="150">
        <f>'ANALYSIS-YLD2'!CJ214+'ANALYSIS-YLD2'!CK214</f>
        <v>0</v>
      </c>
      <c r="H213" s="152">
        <f t="shared" si="15"/>
        <v>0</v>
      </c>
      <c r="I213" s="151">
        <f t="shared" si="16"/>
        <v>0</v>
      </c>
      <c r="J213" s="150">
        <f t="shared" si="17"/>
        <v>0</v>
      </c>
      <c r="K213" s="150">
        <f t="shared" si="18"/>
        <v>0</v>
      </c>
      <c r="L213" s="99">
        <f t="shared" si="19"/>
        <v>0</v>
      </c>
    </row>
    <row r="214" spans="1:12" x14ac:dyDescent="0.5">
      <c r="A214" s="77" t="s">
        <v>23</v>
      </c>
      <c r="B214" s="76" t="s">
        <v>2</v>
      </c>
      <c r="C214" s="76" t="s">
        <v>8</v>
      </c>
      <c r="D214" s="104">
        <f>'INPUTS-Incidence'!I35</f>
        <v>2226159.6364799999</v>
      </c>
      <c r="E214" s="153">
        <f>'ANALYSIS-YLL'!E215</f>
        <v>0</v>
      </c>
      <c r="F214" s="150">
        <f>'ANALYSIS-YLL'!H215</f>
        <v>0</v>
      </c>
      <c r="G214" s="150">
        <f>'ANALYSIS-YLD2'!CJ215+'ANALYSIS-YLD2'!CK215</f>
        <v>0</v>
      </c>
      <c r="H214" s="152">
        <f t="shared" si="15"/>
        <v>0</v>
      </c>
      <c r="I214" s="151">
        <f t="shared" si="16"/>
        <v>0</v>
      </c>
      <c r="J214" s="150">
        <f t="shared" si="17"/>
        <v>0</v>
      </c>
      <c r="K214" s="150">
        <f t="shared" si="18"/>
        <v>0</v>
      </c>
      <c r="L214" s="99">
        <f t="shared" si="19"/>
        <v>0</v>
      </c>
    </row>
    <row r="215" spans="1:12" x14ac:dyDescent="0.5">
      <c r="A215" s="77" t="s">
        <v>23</v>
      </c>
      <c r="B215" s="76" t="s">
        <v>2</v>
      </c>
      <c r="C215" s="76" t="s">
        <v>7</v>
      </c>
      <c r="D215" s="104">
        <f>'INPUTS-Incidence'!I36</f>
        <v>1546427.29956</v>
      </c>
      <c r="E215" s="153">
        <f>'ANALYSIS-YLL'!E216</f>
        <v>0</v>
      </c>
      <c r="F215" s="150">
        <f>'ANALYSIS-YLL'!H216</f>
        <v>0</v>
      </c>
      <c r="G215" s="150">
        <f>'ANALYSIS-YLD2'!CJ216+'ANALYSIS-YLD2'!CK216</f>
        <v>0</v>
      </c>
      <c r="H215" s="152">
        <f t="shared" si="15"/>
        <v>0</v>
      </c>
      <c r="I215" s="151">
        <f t="shared" si="16"/>
        <v>0</v>
      </c>
      <c r="J215" s="150">
        <f t="shared" si="17"/>
        <v>0</v>
      </c>
      <c r="K215" s="150">
        <f t="shared" si="18"/>
        <v>0</v>
      </c>
      <c r="L215" s="99">
        <f t="shared" si="19"/>
        <v>0</v>
      </c>
    </row>
    <row r="216" spans="1:12" x14ac:dyDescent="0.5">
      <c r="A216" s="77" t="s">
        <v>23</v>
      </c>
      <c r="B216" s="76" t="s">
        <v>2</v>
      </c>
      <c r="C216" s="76" t="s">
        <v>6</v>
      </c>
      <c r="D216" s="104">
        <f>'INPUTS-Incidence'!I37</f>
        <v>917421.25644000003</v>
      </c>
      <c r="E216" s="153">
        <f>'ANALYSIS-YLL'!E217</f>
        <v>0</v>
      </c>
      <c r="F216" s="150">
        <f>'ANALYSIS-YLL'!H217</f>
        <v>0</v>
      </c>
      <c r="G216" s="150">
        <f>'ANALYSIS-YLD2'!CJ217+'ANALYSIS-YLD2'!CK217</f>
        <v>0</v>
      </c>
      <c r="H216" s="152">
        <f t="shared" si="15"/>
        <v>0</v>
      </c>
      <c r="I216" s="151">
        <f t="shared" si="16"/>
        <v>0</v>
      </c>
      <c r="J216" s="150">
        <f t="shared" si="17"/>
        <v>0</v>
      </c>
      <c r="K216" s="150">
        <f t="shared" si="18"/>
        <v>0</v>
      </c>
      <c r="L216" s="99">
        <f t="shared" si="19"/>
        <v>0</v>
      </c>
    </row>
    <row r="217" spans="1:12" x14ac:dyDescent="0.5">
      <c r="A217" s="77" t="s">
        <v>23</v>
      </c>
      <c r="B217" s="76" t="s">
        <v>2</v>
      </c>
      <c r="C217" s="76" t="s">
        <v>5</v>
      </c>
      <c r="D217" s="104">
        <f>'INPUTS-Incidence'!I38</f>
        <v>694225.56371999998</v>
      </c>
      <c r="E217" s="153">
        <f>'ANALYSIS-YLL'!E218</f>
        <v>0</v>
      </c>
      <c r="F217" s="150">
        <f>'ANALYSIS-YLL'!H218</f>
        <v>0</v>
      </c>
      <c r="G217" s="150">
        <f>'ANALYSIS-YLD2'!CJ218+'ANALYSIS-YLD2'!CK218</f>
        <v>0</v>
      </c>
      <c r="H217" s="152">
        <f t="shared" si="15"/>
        <v>0</v>
      </c>
      <c r="I217" s="151">
        <f t="shared" si="16"/>
        <v>0</v>
      </c>
      <c r="J217" s="150">
        <f t="shared" si="17"/>
        <v>0</v>
      </c>
      <c r="K217" s="150">
        <f t="shared" si="18"/>
        <v>0</v>
      </c>
      <c r="L217" s="99">
        <f t="shared" si="19"/>
        <v>0</v>
      </c>
    </row>
    <row r="218" spans="1:12" x14ac:dyDescent="0.5">
      <c r="A218" s="77" t="s">
        <v>23</v>
      </c>
      <c r="B218" s="76" t="s">
        <v>2</v>
      </c>
      <c r="C218" s="76" t="s">
        <v>4</v>
      </c>
      <c r="D218" s="104">
        <f>'INPUTS-Incidence'!I39</f>
        <v>0</v>
      </c>
      <c r="E218" s="153">
        <f>'ANALYSIS-YLL'!E219</f>
        <v>0</v>
      </c>
      <c r="F218" s="150">
        <f>'ANALYSIS-YLL'!H219</f>
        <v>0</v>
      </c>
      <c r="G218" s="150">
        <f>'ANALYSIS-YLD2'!CJ219+'ANALYSIS-YLD2'!CK219</f>
        <v>0</v>
      </c>
      <c r="H218" s="152">
        <f t="shared" si="15"/>
        <v>0</v>
      </c>
      <c r="I218" s="151" t="e">
        <f t="shared" si="16"/>
        <v>#DIV/0!</v>
      </c>
      <c r="J218" s="150" t="e">
        <f t="shared" si="17"/>
        <v>#DIV/0!</v>
      </c>
      <c r="K218" s="150" t="e">
        <f t="shared" si="18"/>
        <v>#DIV/0!</v>
      </c>
      <c r="L218" s="99" t="e">
        <f t="shared" si="19"/>
        <v>#DIV/0!</v>
      </c>
    </row>
    <row r="219" spans="1:12" x14ac:dyDescent="0.5">
      <c r="A219" s="77" t="s">
        <v>23</v>
      </c>
      <c r="B219" s="76" t="s">
        <v>2</v>
      </c>
      <c r="C219" s="76" t="s">
        <v>1</v>
      </c>
      <c r="D219" s="104">
        <f>'INPUTS-Incidence'!I40</f>
        <v>1265258.69964</v>
      </c>
      <c r="E219" s="153">
        <f>'ANALYSIS-YLL'!E220</f>
        <v>0</v>
      </c>
      <c r="F219" s="150">
        <f>'ANALYSIS-YLL'!H220</f>
        <v>0</v>
      </c>
      <c r="G219" s="150">
        <f>'ANALYSIS-YLD2'!CJ220+'ANALYSIS-YLD2'!CK220</f>
        <v>0</v>
      </c>
      <c r="H219" s="152">
        <f t="shared" si="15"/>
        <v>0</v>
      </c>
      <c r="I219" s="151">
        <f t="shared" si="16"/>
        <v>0</v>
      </c>
      <c r="J219" s="150">
        <f t="shared" si="17"/>
        <v>0</v>
      </c>
      <c r="K219" s="150">
        <f t="shared" si="18"/>
        <v>0</v>
      </c>
      <c r="L219" s="99">
        <f t="shared" si="19"/>
        <v>0</v>
      </c>
    </row>
    <row r="220" spans="1:12" x14ac:dyDescent="0.5">
      <c r="A220" s="77" t="s">
        <v>22</v>
      </c>
      <c r="B220" s="76" t="s">
        <v>21</v>
      </c>
      <c r="C220" s="76" t="s">
        <v>20</v>
      </c>
      <c r="D220" s="104">
        <f>'INPUTS-Incidence'!I5</f>
        <v>4180329.7166800001</v>
      </c>
      <c r="E220" s="153">
        <f>'ANALYSIS-YLL'!E221</f>
        <v>0</v>
      </c>
      <c r="F220" s="150">
        <f>'ANALYSIS-YLL'!H221</f>
        <v>0</v>
      </c>
      <c r="G220" s="150">
        <f>'ANALYSIS-YLD2'!CJ221+'ANALYSIS-YLD2'!CK221</f>
        <v>0</v>
      </c>
      <c r="H220" s="152">
        <f t="shared" si="15"/>
        <v>0</v>
      </c>
      <c r="I220" s="151">
        <f t="shared" si="16"/>
        <v>0</v>
      </c>
      <c r="J220" s="150">
        <f t="shared" si="17"/>
        <v>0</v>
      </c>
      <c r="K220" s="150">
        <f t="shared" si="18"/>
        <v>0</v>
      </c>
      <c r="L220" s="99">
        <f t="shared" si="19"/>
        <v>0</v>
      </c>
    </row>
    <row r="221" spans="1:12" x14ac:dyDescent="0.5">
      <c r="A221" s="77" t="s">
        <v>22</v>
      </c>
      <c r="B221" s="76" t="s">
        <v>21</v>
      </c>
      <c r="C221" s="76" t="s">
        <v>19</v>
      </c>
      <c r="D221" s="104">
        <f>'INPUTS-Incidence'!I6</f>
        <v>3986120.47756</v>
      </c>
      <c r="E221" s="153">
        <f>'ANALYSIS-YLL'!E222</f>
        <v>0</v>
      </c>
      <c r="F221" s="150">
        <f>'ANALYSIS-YLL'!H222</f>
        <v>0</v>
      </c>
      <c r="G221" s="150">
        <f>'ANALYSIS-YLD2'!CJ222+'ANALYSIS-YLD2'!CK222</f>
        <v>0</v>
      </c>
      <c r="H221" s="152">
        <f t="shared" si="15"/>
        <v>0</v>
      </c>
      <c r="I221" s="151">
        <f t="shared" si="16"/>
        <v>0</v>
      </c>
      <c r="J221" s="150">
        <f t="shared" si="17"/>
        <v>0</v>
      </c>
      <c r="K221" s="150">
        <f t="shared" si="18"/>
        <v>0</v>
      </c>
      <c r="L221" s="99">
        <f t="shared" si="19"/>
        <v>0</v>
      </c>
    </row>
    <row r="222" spans="1:12" x14ac:dyDescent="0.5">
      <c r="A222" s="77" t="s">
        <v>22</v>
      </c>
      <c r="B222" s="76" t="s">
        <v>21</v>
      </c>
      <c r="C222" s="76" t="s">
        <v>18</v>
      </c>
      <c r="D222" s="104">
        <f>'INPUTS-Incidence'!I7</f>
        <v>3672583.6711200001</v>
      </c>
      <c r="E222" s="153">
        <f>'ANALYSIS-YLL'!E223</f>
        <v>0</v>
      </c>
      <c r="F222" s="150">
        <f>'ANALYSIS-YLL'!H223</f>
        <v>0</v>
      </c>
      <c r="G222" s="150">
        <f>'ANALYSIS-YLD2'!CJ223+'ANALYSIS-YLD2'!CK223</f>
        <v>0</v>
      </c>
      <c r="H222" s="152">
        <f t="shared" si="15"/>
        <v>0</v>
      </c>
      <c r="I222" s="151">
        <f t="shared" si="16"/>
        <v>0</v>
      </c>
      <c r="J222" s="150">
        <f t="shared" si="17"/>
        <v>0</v>
      </c>
      <c r="K222" s="150">
        <f t="shared" si="18"/>
        <v>0</v>
      </c>
      <c r="L222" s="99">
        <f t="shared" si="19"/>
        <v>0</v>
      </c>
    </row>
    <row r="223" spans="1:12" x14ac:dyDescent="0.5">
      <c r="A223" s="77" t="s">
        <v>22</v>
      </c>
      <c r="B223" s="76" t="s">
        <v>21</v>
      </c>
      <c r="C223" s="76" t="s">
        <v>17</v>
      </c>
      <c r="D223" s="104">
        <f>'INPUTS-Incidence'!I8</f>
        <v>3131503.2039200002</v>
      </c>
      <c r="E223" s="153">
        <f>'ANALYSIS-YLL'!E224</f>
        <v>0</v>
      </c>
      <c r="F223" s="150">
        <f>'ANALYSIS-YLL'!H224</f>
        <v>0</v>
      </c>
      <c r="G223" s="150">
        <f>'ANALYSIS-YLD2'!CJ224+'ANALYSIS-YLD2'!CK224</f>
        <v>0</v>
      </c>
      <c r="H223" s="152">
        <f t="shared" si="15"/>
        <v>0</v>
      </c>
      <c r="I223" s="151">
        <f t="shared" si="16"/>
        <v>0</v>
      </c>
      <c r="J223" s="150">
        <f t="shared" si="17"/>
        <v>0</v>
      </c>
      <c r="K223" s="150">
        <f t="shared" si="18"/>
        <v>0</v>
      </c>
      <c r="L223" s="99">
        <f t="shared" si="19"/>
        <v>0</v>
      </c>
    </row>
    <row r="224" spans="1:12" x14ac:dyDescent="0.5">
      <c r="A224" s="77" t="s">
        <v>22</v>
      </c>
      <c r="B224" s="76" t="s">
        <v>21</v>
      </c>
      <c r="C224" s="76" t="s">
        <v>16</v>
      </c>
      <c r="D224" s="104">
        <f>'INPUTS-Incidence'!I9</f>
        <v>3675482.31648</v>
      </c>
      <c r="E224" s="153">
        <f>'ANALYSIS-YLL'!E225</f>
        <v>0</v>
      </c>
      <c r="F224" s="150">
        <f>'ANALYSIS-YLL'!H225</f>
        <v>0</v>
      </c>
      <c r="G224" s="150">
        <f>'ANALYSIS-YLD2'!CJ225+'ANALYSIS-YLD2'!CK225</f>
        <v>0</v>
      </c>
      <c r="H224" s="152">
        <f t="shared" si="15"/>
        <v>0</v>
      </c>
      <c r="I224" s="151">
        <f t="shared" si="16"/>
        <v>0</v>
      </c>
      <c r="J224" s="150">
        <f t="shared" si="17"/>
        <v>0</v>
      </c>
      <c r="K224" s="150">
        <f t="shared" si="18"/>
        <v>0</v>
      </c>
      <c r="L224" s="99">
        <f t="shared" si="19"/>
        <v>0</v>
      </c>
    </row>
    <row r="225" spans="1:12" x14ac:dyDescent="0.5">
      <c r="A225" s="77" t="s">
        <v>22</v>
      </c>
      <c r="B225" s="76" t="s">
        <v>21</v>
      </c>
      <c r="C225" s="76" t="s">
        <v>15</v>
      </c>
      <c r="D225" s="104">
        <f>'INPUTS-Incidence'!I10</f>
        <v>4465846.2846400002</v>
      </c>
      <c r="E225" s="153">
        <f>'ANALYSIS-YLL'!E226</f>
        <v>0</v>
      </c>
      <c r="F225" s="150">
        <f>'ANALYSIS-YLL'!H226</f>
        <v>0</v>
      </c>
      <c r="G225" s="150">
        <f>'ANALYSIS-YLD2'!CJ226+'ANALYSIS-YLD2'!CK226</f>
        <v>0</v>
      </c>
      <c r="H225" s="152">
        <f t="shared" si="15"/>
        <v>0</v>
      </c>
      <c r="I225" s="151">
        <f t="shared" si="16"/>
        <v>0</v>
      </c>
      <c r="J225" s="150">
        <f t="shared" si="17"/>
        <v>0</v>
      </c>
      <c r="K225" s="150">
        <f t="shared" si="18"/>
        <v>0</v>
      </c>
      <c r="L225" s="99">
        <f t="shared" si="19"/>
        <v>0</v>
      </c>
    </row>
    <row r="226" spans="1:12" x14ac:dyDescent="0.5">
      <c r="A226" s="77" t="s">
        <v>22</v>
      </c>
      <c r="B226" s="76" t="s">
        <v>21</v>
      </c>
      <c r="C226" s="76" t="s">
        <v>14</v>
      </c>
      <c r="D226" s="104">
        <f>'INPUTS-Incidence'!I11</f>
        <v>4245066.1297199996</v>
      </c>
      <c r="E226" s="153">
        <f>'ANALYSIS-YLL'!E227</f>
        <v>0</v>
      </c>
      <c r="F226" s="150">
        <f>'ANALYSIS-YLL'!H227</f>
        <v>0</v>
      </c>
      <c r="G226" s="150">
        <f>'ANALYSIS-YLD2'!CJ227+'ANALYSIS-YLD2'!CK227</f>
        <v>0</v>
      </c>
      <c r="H226" s="152">
        <f t="shared" si="15"/>
        <v>0</v>
      </c>
      <c r="I226" s="151">
        <f t="shared" si="16"/>
        <v>0</v>
      </c>
      <c r="J226" s="150">
        <f t="shared" si="17"/>
        <v>0</v>
      </c>
      <c r="K226" s="150">
        <f t="shared" si="18"/>
        <v>0</v>
      </c>
      <c r="L226" s="99">
        <f t="shared" si="19"/>
        <v>0</v>
      </c>
    </row>
    <row r="227" spans="1:12" x14ac:dyDescent="0.5">
      <c r="A227" s="77" t="s">
        <v>22</v>
      </c>
      <c r="B227" s="76" t="s">
        <v>21</v>
      </c>
      <c r="C227" s="76" t="s">
        <v>13</v>
      </c>
      <c r="D227" s="104">
        <f>'INPUTS-Incidence'!I12</f>
        <v>3858096.9741600002</v>
      </c>
      <c r="E227" s="153">
        <f>'ANALYSIS-YLL'!E228</f>
        <v>0</v>
      </c>
      <c r="F227" s="150">
        <f>'ANALYSIS-YLL'!H228</f>
        <v>0</v>
      </c>
      <c r="G227" s="150">
        <f>'ANALYSIS-YLD2'!CJ228+'ANALYSIS-YLD2'!CK228</f>
        <v>0</v>
      </c>
      <c r="H227" s="152">
        <f t="shared" si="15"/>
        <v>0</v>
      </c>
      <c r="I227" s="151">
        <f t="shared" si="16"/>
        <v>0</v>
      </c>
      <c r="J227" s="150">
        <f t="shared" si="17"/>
        <v>0</v>
      </c>
      <c r="K227" s="150">
        <f t="shared" si="18"/>
        <v>0</v>
      </c>
      <c r="L227" s="99">
        <f t="shared" si="19"/>
        <v>0</v>
      </c>
    </row>
    <row r="228" spans="1:12" x14ac:dyDescent="0.5">
      <c r="A228" s="77" t="s">
        <v>22</v>
      </c>
      <c r="B228" s="76" t="s">
        <v>21</v>
      </c>
      <c r="C228" s="76" t="s">
        <v>12</v>
      </c>
      <c r="D228" s="104">
        <f>'INPUTS-Incidence'!I13</f>
        <v>3499631.1646400001</v>
      </c>
      <c r="E228" s="153">
        <f>'ANALYSIS-YLL'!E229</f>
        <v>0</v>
      </c>
      <c r="F228" s="150">
        <f>'ANALYSIS-YLL'!H229</f>
        <v>0</v>
      </c>
      <c r="G228" s="150">
        <f>'ANALYSIS-YLD2'!CJ229+'ANALYSIS-YLD2'!CK229</f>
        <v>0</v>
      </c>
      <c r="H228" s="152">
        <f t="shared" si="15"/>
        <v>0</v>
      </c>
      <c r="I228" s="151">
        <f t="shared" si="16"/>
        <v>0</v>
      </c>
      <c r="J228" s="150">
        <f t="shared" si="17"/>
        <v>0</v>
      </c>
      <c r="K228" s="150">
        <f t="shared" si="18"/>
        <v>0</v>
      </c>
      <c r="L228" s="99">
        <f t="shared" si="19"/>
        <v>0</v>
      </c>
    </row>
    <row r="229" spans="1:12" x14ac:dyDescent="0.5">
      <c r="A229" s="77" t="s">
        <v>22</v>
      </c>
      <c r="B229" s="76" t="s">
        <v>21</v>
      </c>
      <c r="C229" s="76" t="s">
        <v>11</v>
      </c>
      <c r="D229" s="104">
        <f>'INPUTS-Incidence'!I14</f>
        <v>3231023.3612799998</v>
      </c>
      <c r="E229" s="153">
        <f>'ANALYSIS-YLL'!E230</f>
        <v>0</v>
      </c>
      <c r="F229" s="150">
        <f>'ANALYSIS-YLL'!H230</f>
        <v>0</v>
      </c>
      <c r="G229" s="150">
        <f>'ANALYSIS-YLD2'!CJ230+'ANALYSIS-YLD2'!CK230</f>
        <v>0</v>
      </c>
      <c r="H229" s="152">
        <f t="shared" si="15"/>
        <v>0</v>
      </c>
      <c r="I229" s="151">
        <f t="shared" si="16"/>
        <v>0</v>
      </c>
      <c r="J229" s="150">
        <f t="shared" si="17"/>
        <v>0</v>
      </c>
      <c r="K229" s="150">
        <f t="shared" si="18"/>
        <v>0</v>
      </c>
      <c r="L229" s="99">
        <f t="shared" si="19"/>
        <v>0</v>
      </c>
    </row>
    <row r="230" spans="1:12" x14ac:dyDescent="0.5">
      <c r="A230" s="77" t="s">
        <v>22</v>
      </c>
      <c r="B230" s="76" t="s">
        <v>21</v>
      </c>
      <c r="C230" s="76" t="s">
        <v>10</v>
      </c>
      <c r="D230" s="104">
        <f>'INPUTS-Incidence'!I15</f>
        <v>2868209.58372</v>
      </c>
      <c r="E230" s="153">
        <f>'ANALYSIS-YLL'!E231</f>
        <v>0</v>
      </c>
      <c r="F230" s="150">
        <f>'ANALYSIS-YLL'!H231</f>
        <v>0</v>
      </c>
      <c r="G230" s="150">
        <f>'ANALYSIS-YLD2'!CJ231+'ANALYSIS-YLD2'!CK231</f>
        <v>0</v>
      </c>
      <c r="H230" s="152">
        <f t="shared" si="15"/>
        <v>0</v>
      </c>
      <c r="I230" s="151">
        <f t="shared" si="16"/>
        <v>0</v>
      </c>
      <c r="J230" s="150">
        <f t="shared" si="17"/>
        <v>0</v>
      </c>
      <c r="K230" s="150">
        <f t="shared" si="18"/>
        <v>0</v>
      </c>
      <c r="L230" s="99">
        <f t="shared" si="19"/>
        <v>0</v>
      </c>
    </row>
    <row r="231" spans="1:12" x14ac:dyDescent="0.5">
      <c r="A231" s="77" t="s">
        <v>22</v>
      </c>
      <c r="B231" s="76" t="s">
        <v>21</v>
      </c>
      <c r="C231" s="76" t="s">
        <v>9</v>
      </c>
      <c r="D231" s="104">
        <f>'INPUTS-Incidence'!I16</f>
        <v>2481240.4281600001</v>
      </c>
      <c r="E231" s="153">
        <f>'ANALYSIS-YLL'!E232</f>
        <v>0</v>
      </c>
      <c r="F231" s="150">
        <f>'ANALYSIS-YLL'!H232</f>
        <v>0</v>
      </c>
      <c r="G231" s="150">
        <f>'ANALYSIS-YLD2'!CJ232+'ANALYSIS-YLD2'!CK232</f>
        <v>0</v>
      </c>
      <c r="H231" s="152">
        <f t="shared" si="15"/>
        <v>0</v>
      </c>
      <c r="I231" s="151">
        <f t="shared" si="16"/>
        <v>0</v>
      </c>
      <c r="J231" s="150">
        <f t="shared" si="17"/>
        <v>0</v>
      </c>
      <c r="K231" s="150">
        <f t="shared" si="18"/>
        <v>0</v>
      </c>
      <c r="L231" s="99">
        <f t="shared" si="19"/>
        <v>0</v>
      </c>
    </row>
    <row r="232" spans="1:12" x14ac:dyDescent="0.5">
      <c r="A232" s="79" t="s">
        <v>22</v>
      </c>
      <c r="B232" s="78" t="s">
        <v>21</v>
      </c>
      <c r="C232" s="78" t="s">
        <v>8</v>
      </c>
      <c r="D232" s="104">
        <f>'INPUTS-Incidence'!I17</f>
        <v>1930014.7021999999</v>
      </c>
      <c r="E232" s="153">
        <f>'ANALYSIS-YLL'!E233</f>
        <v>0</v>
      </c>
      <c r="F232" s="150">
        <f>'ANALYSIS-YLL'!H233</f>
        <v>0</v>
      </c>
      <c r="G232" s="150">
        <f>'ANALYSIS-YLD2'!CJ233+'ANALYSIS-YLD2'!CK233</f>
        <v>0</v>
      </c>
      <c r="H232" s="152">
        <f t="shared" si="15"/>
        <v>0</v>
      </c>
      <c r="I232" s="151">
        <f t="shared" si="16"/>
        <v>0</v>
      </c>
      <c r="J232" s="150">
        <f t="shared" si="17"/>
        <v>0</v>
      </c>
      <c r="K232" s="150">
        <f t="shared" si="18"/>
        <v>0</v>
      </c>
      <c r="L232" s="99">
        <f t="shared" si="19"/>
        <v>0</v>
      </c>
    </row>
    <row r="233" spans="1:12" x14ac:dyDescent="0.5">
      <c r="A233" s="79" t="s">
        <v>22</v>
      </c>
      <c r="B233" s="78" t="s">
        <v>21</v>
      </c>
      <c r="C233" s="78" t="s">
        <v>7</v>
      </c>
      <c r="D233" s="104">
        <f>'INPUTS-Incidence'!I18</f>
        <v>1230474.95532</v>
      </c>
      <c r="E233" s="153">
        <f>'ANALYSIS-YLL'!E234</f>
        <v>0</v>
      </c>
      <c r="F233" s="150">
        <f>'ANALYSIS-YLL'!H234</f>
        <v>0</v>
      </c>
      <c r="G233" s="150">
        <f>'ANALYSIS-YLD2'!CJ234+'ANALYSIS-YLD2'!CK234</f>
        <v>0</v>
      </c>
      <c r="H233" s="152">
        <f t="shared" si="15"/>
        <v>0</v>
      </c>
      <c r="I233" s="151">
        <f t="shared" si="16"/>
        <v>0</v>
      </c>
      <c r="J233" s="150">
        <f t="shared" si="17"/>
        <v>0</v>
      </c>
      <c r="K233" s="150">
        <f t="shared" si="18"/>
        <v>0</v>
      </c>
      <c r="L233" s="99">
        <f t="shared" si="19"/>
        <v>0</v>
      </c>
    </row>
    <row r="234" spans="1:12" x14ac:dyDescent="0.5">
      <c r="A234" s="79" t="s">
        <v>22</v>
      </c>
      <c r="B234" s="78" t="s">
        <v>21</v>
      </c>
      <c r="C234" s="78" t="s">
        <v>6</v>
      </c>
      <c r="D234" s="104">
        <f>'INPUTS-Incidence'!I19</f>
        <v>610647.95583999995</v>
      </c>
      <c r="E234" s="153">
        <f>'ANALYSIS-YLL'!E235</f>
        <v>0</v>
      </c>
      <c r="F234" s="150">
        <f>'ANALYSIS-YLL'!H235</f>
        <v>0</v>
      </c>
      <c r="G234" s="150">
        <f>'ANALYSIS-YLD2'!CJ235+'ANALYSIS-YLD2'!CK235</f>
        <v>0</v>
      </c>
      <c r="H234" s="152">
        <f t="shared" si="15"/>
        <v>0</v>
      </c>
      <c r="I234" s="151">
        <f t="shared" si="16"/>
        <v>0</v>
      </c>
      <c r="J234" s="150">
        <f t="shared" si="17"/>
        <v>0</v>
      </c>
      <c r="K234" s="150">
        <f t="shared" si="18"/>
        <v>0</v>
      </c>
      <c r="L234" s="99">
        <f t="shared" si="19"/>
        <v>0</v>
      </c>
    </row>
    <row r="235" spans="1:12" x14ac:dyDescent="0.5">
      <c r="A235" s="79" t="s">
        <v>22</v>
      </c>
      <c r="B235" s="78" t="s">
        <v>21</v>
      </c>
      <c r="C235" s="78" t="s">
        <v>5</v>
      </c>
      <c r="D235" s="104">
        <f>'INPUTS-Incidence'!I20</f>
        <v>420786.68475999997</v>
      </c>
      <c r="E235" s="153">
        <f>'ANALYSIS-YLL'!E236</f>
        <v>0</v>
      </c>
      <c r="F235" s="150">
        <f>'ANALYSIS-YLL'!H236</f>
        <v>0</v>
      </c>
      <c r="G235" s="150">
        <f>'ANALYSIS-YLD2'!CJ236+'ANALYSIS-YLD2'!CK236</f>
        <v>0</v>
      </c>
      <c r="H235" s="152">
        <f t="shared" si="15"/>
        <v>0</v>
      </c>
      <c r="I235" s="151">
        <f t="shared" si="16"/>
        <v>0</v>
      </c>
      <c r="J235" s="150">
        <f t="shared" si="17"/>
        <v>0</v>
      </c>
      <c r="K235" s="150">
        <f t="shared" si="18"/>
        <v>0</v>
      </c>
      <c r="L235" s="99">
        <f t="shared" si="19"/>
        <v>0</v>
      </c>
    </row>
    <row r="236" spans="1:12" x14ac:dyDescent="0.5">
      <c r="A236" s="79" t="s">
        <v>22</v>
      </c>
      <c r="B236" s="78" t="s">
        <v>21</v>
      </c>
      <c r="C236" s="78" t="s">
        <v>4</v>
      </c>
      <c r="D236" s="104">
        <f>'INPUTS-Incidence'!I21</f>
        <v>0</v>
      </c>
      <c r="E236" s="153">
        <f>'ANALYSIS-YLL'!E237</f>
        <v>0</v>
      </c>
      <c r="F236" s="150">
        <f>'ANALYSIS-YLL'!H237</f>
        <v>0</v>
      </c>
      <c r="G236" s="150">
        <f>'ANALYSIS-YLD2'!CJ237+'ANALYSIS-YLD2'!CK237</f>
        <v>0</v>
      </c>
      <c r="H236" s="152">
        <f t="shared" si="15"/>
        <v>0</v>
      </c>
      <c r="I236" s="151" t="e">
        <f t="shared" si="16"/>
        <v>#DIV/0!</v>
      </c>
      <c r="J236" s="150" t="e">
        <f t="shared" si="17"/>
        <v>#DIV/0!</v>
      </c>
      <c r="K236" s="150" t="e">
        <f t="shared" si="18"/>
        <v>#DIV/0!</v>
      </c>
      <c r="L236" s="99" t="e">
        <f t="shared" si="19"/>
        <v>#DIV/0!</v>
      </c>
    </row>
    <row r="237" spans="1:12" x14ac:dyDescent="0.5">
      <c r="A237" s="79" t="s">
        <v>22</v>
      </c>
      <c r="B237" s="78" t="s">
        <v>21</v>
      </c>
      <c r="C237" s="78" t="s">
        <v>1</v>
      </c>
      <c r="D237" s="104">
        <f>'INPUTS-Incidence'!I22</f>
        <v>610164.84828000003</v>
      </c>
      <c r="E237" s="153">
        <f>'ANALYSIS-YLL'!E238</f>
        <v>0</v>
      </c>
      <c r="F237" s="150">
        <f>'ANALYSIS-YLL'!H238</f>
        <v>0</v>
      </c>
      <c r="G237" s="150">
        <f>'ANALYSIS-YLD2'!CJ238+'ANALYSIS-YLD2'!CK238</f>
        <v>0</v>
      </c>
      <c r="H237" s="152">
        <f t="shared" si="15"/>
        <v>0</v>
      </c>
      <c r="I237" s="151">
        <f t="shared" si="16"/>
        <v>0</v>
      </c>
      <c r="J237" s="150">
        <f t="shared" si="17"/>
        <v>0</v>
      </c>
      <c r="K237" s="150">
        <f t="shared" si="18"/>
        <v>0</v>
      </c>
      <c r="L237" s="99">
        <f t="shared" si="19"/>
        <v>0</v>
      </c>
    </row>
    <row r="238" spans="1:12" x14ac:dyDescent="0.5">
      <c r="A238" s="79" t="s">
        <v>22</v>
      </c>
      <c r="B238" s="78" t="s">
        <v>2</v>
      </c>
      <c r="C238" s="78" t="s">
        <v>20</v>
      </c>
      <c r="D238" s="104">
        <f>'INPUTS-Incidence'!I23</f>
        <v>3724276.18004</v>
      </c>
      <c r="E238" s="153">
        <f>'ANALYSIS-YLL'!E239</f>
        <v>0</v>
      </c>
      <c r="F238" s="150">
        <f>'ANALYSIS-YLL'!H239</f>
        <v>0</v>
      </c>
      <c r="G238" s="150">
        <f>'ANALYSIS-YLD2'!CJ239+'ANALYSIS-YLD2'!CK239</f>
        <v>0</v>
      </c>
      <c r="H238" s="152">
        <f t="shared" si="15"/>
        <v>0</v>
      </c>
      <c r="I238" s="151">
        <f t="shared" si="16"/>
        <v>0</v>
      </c>
      <c r="J238" s="150">
        <f t="shared" si="17"/>
        <v>0</v>
      </c>
      <c r="K238" s="150">
        <f t="shared" si="18"/>
        <v>0</v>
      </c>
      <c r="L238" s="99">
        <f t="shared" si="19"/>
        <v>0</v>
      </c>
    </row>
    <row r="239" spans="1:12" x14ac:dyDescent="0.5">
      <c r="A239" s="79" t="s">
        <v>22</v>
      </c>
      <c r="B239" s="78" t="s">
        <v>2</v>
      </c>
      <c r="C239" s="78" t="s">
        <v>19</v>
      </c>
      <c r="D239" s="104">
        <f>'INPUTS-Incidence'!I24</f>
        <v>3552289.8886799999</v>
      </c>
      <c r="E239" s="153">
        <f>'ANALYSIS-YLL'!E240</f>
        <v>0</v>
      </c>
      <c r="F239" s="150">
        <f>'ANALYSIS-YLL'!H240</f>
        <v>0</v>
      </c>
      <c r="G239" s="150">
        <f>'ANALYSIS-YLD2'!CJ240+'ANALYSIS-YLD2'!CK240</f>
        <v>0</v>
      </c>
      <c r="H239" s="152">
        <f t="shared" si="15"/>
        <v>0</v>
      </c>
      <c r="I239" s="151">
        <f t="shared" si="16"/>
        <v>0</v>
      </c>
      <c r="J239" s="150">
        <f t="shared" si="17"/>
        <v>0</v>
      </c>
      <c r="K239" s="150">
        <f t="shared" si="18"/>
        <v>0</v>
      </c>
      <c r="L239" s="99">
        <f t="shared" si="19"/>
        <v>0</v>
      </c>
    </row>
    <row r="240" spans="1:12" x14ac:dyDescent="0.5">
      <c r="A240" s="79" t="s">
        <v>22</v>
      </c>
      <c r="B240" s="78" t="s">
        <v>2</v>
      </c>
      <c r="C240" s="78" t="s">
        <v>18</v>
      </c>
      <c r="D240" s="104">
        <f>'INPUTS-Incidence'!I25</f>
        <v>3315567.1842800002</v>
      </c>
      <c r="E240" s="153">
        <f>'ANALYSIS-YLL'!E241</f>
        <v>0</v>
      </c>
      <c r="F240" s="150">
        <f>'ANALYSIS-YLL'!H241</f>
        <v>0</v>
      </c>
      <c r="G240" s="150">
        <f>'ANALYSIS-YLD2'!CJ241+'ANALYSIS-YLD2'!CK241</f>
        <v>0</v>
      </c>
      <c r="H240" s="152">
        <f t="shared" si="15"/>
        <v>0</v>
      </c>
      <c r="I240" s="151">
        <f t="shared" si="16"/>
        <v>0</v>
      </c>
      <c r="J240" s="150">
        <f t="shared" si="17"/>
        <v>0</v>
      </c>
      <c r="K240" s="150">
        <f t="shared" si="18"/>
        <v>0</v>
      </c>
      <c r="L240" s="99">
        <f t="shared" si="19"/>
        <v>0</v>
      </c>
    </row>
    <row r="241" spans="1:12" x14ac:dyDescent="0.5">
      <c r="A241" s="79" t="s">
        <v>22</v>
      </c>
      <c r="B241" s="78" t="s">
        <v>2</v>
      </c>
      <c r="C241" s="78" t="s">
        <v>17</v>
      </c>
      <c r="D241" s="104">
        <f>'INPUTS-Incidence'!I26</f>
        <v>3131503.2039200002</v>
      </c>
      <c r="E241" s="153">
        <f>'ANALYSIS-YLL'!E242</f>
        <v>0</v>
      </c>
      <c r="F241" s="150">
        <f>'ANALYSIS-YLL'!H242</f>
        <v>0</v>
      </c>
      <c r="G241" s="150">
        <f>'ANALYSIS-YLD2'!CJ242+'ANALYSIS-YLD2'!CK242</f>
        <v>0</v>
      </c>
      <c r="H241" s="152">
        <f t="shared" si="15"/>
        <v>0</v>
      </c>
      <c r="I241" s="151">
        <f t="shared" si="16"/>
        <v>0</v>
      </c>
      <c r="J241" s="150">
        <f t="shared" si="17"/>
        <v>0</v>
      </c>
      <c r="K241" s="150">
        <f t="shared" si="18"/>
        <v>0</v>
      </c>
      <c r="L241" s="99">
        <f t="shared" si="19"/>
        <v>0</v>
      </c>
    </row>
    <row r="242" spans="1:12" x14ac:dyDescent="0.5">
      <c r="A242" s="79" t="s">
        <v>22</v>
      </c>
      <c r="B242" s="78" t="s">
        <v>2</v>
      </c>
      <c r="C242" s="78" t="s">
        <v>16</v>
      </c>
      <c r="D242" s="104">
        <f>'INPUTS-Incidence'!I27</f>
        <v>3481756.1849199999</v>
      </c>
      <c r="E242" s="153">
        <f>'ANALYSIS-YLL'!E243</f>
        <v>0</v>
      </c>
      <c r="F242" s="150">
        <f>'ANALYSIS-YLL'!H243</f>
        <v>0</v>
      </c>
      <c r="G242" s="150">
        <f>'ANALYSIS-YLD2'!CJ243+'ANALYSIS-YLD2'!CK243</f>
        <v>0</v>
      </c>
      <c r="H242" s="152">
        <f t="shared" si="15"/>
        <v>0</v>
      </c>
      <c r="I242" s="151">
        <f t="shared" si="16"/>
        <v>0</v>
      </c>
      <c r="J242" s="150">
        <f t="shared" si="17"/>
        <v>0</v>
      </c>
      <c r="K242" s="150">
        <f t="shared" si="18"/>
        <v>0</v>
      </c>
      <c r="L242" s="99">
        <f t="shared" si="19"/>
        <v>0</v>
      </c>
    </row>
    <row r="243" spans="1:12" x14ac:dyDescent="0.5">
      <c r="A243" s="79" t="s">
        <v>22</v>
      </c>
      <c r="B243" s="78" t="s">
        <v>2</v>
      </c>
      <c r="C243" s="78" t="s">
        <v>15</v>
      </c>
      <c r="D243" s="104">
        <f>'INPUTS-Incidence'!I28</f>
        <v>4289995.1327999998</v>
      </c>
      <c r="E243" s="153">
        <f>'ANALYSIS-YLL'!E244</f>
        <v>0</v>
      </c>
      <c r="F243" s="150">
        <f>'ANALYSIS-YLL'!H244</f>
        <v>0</v>
      </c>
      <c r="G243" s="150">
        <f>'ANALYSIS-YLD2'!CJ244+'ANALYSIS-YLD2'!CK244</f>
        <v>0</v>
      </c>
      <c r="H243" s="152">
        <f t="shared" si="15"/>
        <v>0</v>
      </c>
      <c r="I243" s="151">
        <f t="shared" si="16"/>
        <v>0</v>
      </c>
      <c r="J243" s="150">
        <f t="shared" si="17"/>
        <v>0</v>
      </c>
      <c r="K243" s="150">
        <f t="shared" si="18"/>
        <v>0</v>
      </c>
      <c r="L243" s="99">
        <f t="shared" si="19"/>
        <v>0</v>
      </c>
    </row>
    <row r="244" spans="1:12" x14ac:dyDescent="0.5">
      <c r="A244" s="79" t="s">
        <v>22</v>
      </c>
      <c r="B244" s="78" t="s">
        <v>2</v>
      </c>
      <c r="C244" s="78" t="s">
        <v>14</v>
      </c>
      <c r="D244" s="104">
        <f>'INPUTS-Incidence'!I29</f>
        <v>4114143.9809599998</v>
      </c>
      <c r="E244" s="153">
        <f>'ANALYSIS-YLL'!E245</f>
        <v>0</v>
      </c>
      <c r="F244" s="150">
        <f>'ANALYSIS-YLL'!H245</f>
        <v>0</v>
      </c>
      <c r="G244" s="150">
        <f>'ANALYSIS-YLD2'!CJ245+'ANALYSIS-YLD2'!CK245</f>
        <v>0</v>
      </c>
      <c r="H244" s="152">
        <f t="shared" si="15"/>
        <v>0</v>
      </c>
      <c r="I244" s="151">
        <f t="shared" si="16"/>
        <v>0</v>
      </c>
      <c r="J244" s="150">
        <f t="shared" si="17"/>
        <v>0</v>
      </c>
      <c r="K244" s="150">
        <f t="shared" si="18"/>
        <v>0</v>
      </c>
      <c r="L244" s="99">
        <f t="shared" si="19"/>
        <v>0</v>
      </c>
    </row>
    <row r="245" spans="1:12" x14ac:dyDescent="0.5">
      <c r="A245" s="79" t="s">
        <v>22</v>
      </c>
      <c r="B245" s="78" t="s">
        <v>2</v>
      </c>
      <c r="C245" s="78" t="s">
        <v>13</v>
      </c>
      <c r="D245" s="104">
        <f>'INPUTS-Incidence'!I30</f>
        <v>3786113.9477200001</v>
      </c>
      <c r="E245" s="153">
        <f>'ANALYSIS-YLL'!E246</f>
        <v>0</v>
      </c>
      <c r="F245" s="150">
        <f>'ANALYSIS-YLL'!H246</f>
        <v>0</v>
      </c>
      <c r="G245" s="150">
        <f>'ANALYSIS-YLD2'!CJ246+'ANALYSIS-YLD2'!CK246</f>
        <v>0</v>
      </c>
      <c r="H245" s="152">
        <f t="shared" si="15"/>
        <v>0</v>
      </c>
      <c r="I245" s="151">
        <f t="shared" si="16"/>
        <v>0</v>
      </c>
      <c r="J245" s="150">
        <f t="shared" si="17"/>
        <v>0</v>
      </c>
      <c r="K245" s="150">
        <f t="shared" si="18"/>
        <v>0</v>
      </c>
      <c r="L245" s="99">
        <f t="shared" si="19"/>
        <v>0</v>
      </c>
    </row>
    <row r="246" spans="1:12" x14ac:dyDescent="0.5">
      <c r="A246" s="79" t="s">
        <v>22</v>
      </c>
      <c r="B246" s="78" t="s">
        <v>2</v>
      </c>
      <c r="C246" s="78" t="s">
        <v>12</v>
      </c>
      <c r="D246" s="104">
        <f>'INPUTS-Incidence'!I31</f>
        <v>3462914.9900799999</v>
      </c>
      <c r="E246" s="153">
        <f>'ANALYSIS-YLL'!E247</f>
        <v>0</v>
      </c>
      <c r="F246" s="150">
        <f>'ANALYSIS-YLL'!H247</f>
        <v>0</v>
      </c>
      <c r="G246" s="150">
        <f>'ANALYSIS-YLD2'!CJ247+'ANALYSIS-YLD2'!CK247</f>
        <v>0</v>
      </c>
      <c r="H246" s="152">
        <f t="shared" si="15"/>
        <v>0</v>
      </c>
      <c r="I246" s="151">
        <f t="shared" si="16"/>
        <v>0</v>
      </c>
      <c r="J246" s="150">
        <f t="shared" si="17"/>
        <v>0</v>
      </c>
      <c r="K246" s="150">
        <f t="shared" si="18"/>
        <v>0</v>
      </c>
      <c r="L246" s="99">
        <f t="shared" si="19"/>
        <v>0</v>
      </c>
    </row>
    <row r="247" spans="1:12" x14ac:dyDescent="0.5">
      <c r="A247" s="79" t="s">
        <v>22</v>
      </c>
      <c r="B247" s="78" t="s">
        <v>2</v>
      </c>
      <c r="C247" s="78" t="s">
        <v>11</v>
      </c>
      <c r="D247" s="104">
        <f>'INPUTS-Incidence'!I32</f>
        <v>3222327.4251999999</v>
      </c>
      <c r="E247" s="153">
        <f>'ANALYSIS-YLL'!E248</f>
        <v>0</v>
      </c>
      <c r="F247" s="150">
        <f>'ANALYSIS-YLL'!H248</f>
        <v>0</v>
      </c>
      <c r="G247" s="150">
        <f>'ANALYSIS-YLD2'!CJ248+'ANALYSIS-YLD2'!CK248</f>
        <v>0</v>
      </c>
      <c r="H247" s="152">
        <f t="shared" si="15"/>
        <v>0</v>
      </c>
      <c r="I247" s="151">
        <f t="shared" si="16"/>
        <v>0</v>
      </c>
      <c r="J247" s="150">
        <f t="shared" si="17"/>
        <v>0</v>
      </c>
      <c r="K247" s="150">
        <f t="shared" si="18"/>
        <v>0</v>
      </c>
      <c r="L247" s="99">
        <f t="shared" si="19"/>
        <v>0</v>
      </c>
    </row>
    <row r="248" spans="1:12" x14ac:dyDescent="0.5">
      <c r="A248" s="79" t="s">
        <v>22</v>
      </c>
      <c r="B248" s="78" t="s">
        <v>2</v>
      </c>
      <c r="C248" s="78" t="s">
        <v>10</v>
      </c>
      <c r="D248" s="104">
        <f>'INPUTS-Incidence'!I33</f>
        <v>2916037.2321600001</v>
      </c>
      <c r="E248" s="153">
        <f>'ANALYSIS-YLL'!E249</f>
        <v>0</v>
      </c>
      <c r="F248" s="150">
        <f>'ANALYSIS-YLL'!H249</f>
        <v>0</v>
      </c>
      <c r="G248" s="150">
        <f>'ANALYSIS-YLD2'!CJ249+'ANALYSIS-YLD2'!CK249</f>
        <v>0</v>
      </c>
      <c r="H248" s="152">
        <f t="shared" si="15"/>
        <v>0</v>
      </c>
      <c r="I248" s="151">
        <f t="shared" si="16"/>
        <v>0</v>
      </c>
      <c r="J248" s="150">
        <f t="shared" si="17"/>
        <v>0</v>
      </c>
      <c r="K248" s="150">
        <f t="shared" si="18"/>
        <v>0</v>
      </c>
      <c r="L248" s="99">
        <f t="shared" si="19"/>
        <v>0</v>
      </c>
    </row>
    <row r="249" spans="1:12" x14ac:dyDescent="0.5">
      <c r="A249" s="79" t="s">
        <v>22</v>
      </c>
      <c r="B249" s="78" t="s">
        <v>2</v>
      </c>
      <c r="C249" s="78" t="s">
        <v>9</v>
      </c>
      <c r="D249" s="104">
        <f>'INPUTS-Incidence'!I34</f>
        <v>2663371.9782799999</v>
      </c>
      <c r="E249" s="153">
        <f>'ANALYSIS-YLL'!E250</f>
        <v>0</v>
      </c>
      <c r="F249" s="150">
        <f>'ANALYSIS-YLL'!H250</f>
        <v>0</v>
      </c>
      <c r="G249" s="150">
        <f>'ANALYSIS-YLD2'!CJ250+'ANALYSIS-YLD2'!CK250</f>
        <v>0</v>
      </c>
      <c r="H249" s="152">
        <f t="shared" si="15"/>
        <v>0</v>
      </c>
      <c r="I249" s="151">
        <f t="shared" si="16"/>
        <v>0</v>
      </c>
      <c r="J249" s="150">
        <f t="shared" si="17"/>
        <v>0</v>
      </c>
      <c r="K249" s="150">
        <f t="shared" si="18"/>
        <v>0</v>
      </c>
      <c r="L249" s="99">
        <f t="shared" si="19"/>
        <v>0</v>
      </c>
    </row>
    <row r="250" spans="1:12" x14ac:dyDescent="0.5">
      <c r="A250" s="79" t="s">
        <v>22</v>
      </c>
      <c r="B250" s="78" t="s">
        <v>2</v>
      </c>
      <c r="C250" s="78" t="s">
        <v>8</v>
      </c>
      <c r="D250" s="104">
        <f>'INPUTS-Incidence'!I35</f>
        <v>2226159.6364799999</v>
      </c>
      <c r="E250" s="153">
        <f>'ANALYSIS-YLL'!E251</f>
        <v>0</v>
      </c>
      <c r="F250" s="150">
        <f>'ANALYSIS-YLL'!H251</f>
        <v>0</v>
      </c>
      <c r="G250" s="150">
        <f>'ANALYSIS-YLD2'!CJ251+'ANALYSIS-YLD2'!CK251</f>
        <v>0</v>
      </c>
      <c r="H250" s="152">
        <f t="shared" si="15"/>
        <v>0</v>
      </c>
      <c r="I250" s="151">
        <f t="shared" si="16"/>
        <v>0</v>
      </c>
      <c r="J250" s="150">
        <f t="shared" si="17"/>
        <v>0</v>
      </c>
      <c r="K250" s="150">
        <f t="shared" si="18"/>
        <v>0</v>
      </c>
      <c r="L250" s="99">
        <f t="shared" si="19"/>
        <v>0</v>
      </c>
    </row>
    <row r="251" spans="1:12" x14ac:dyDescent="0.5">
      <c r="A251" s="79" t="s">
        <v>22</v>
      </c>
      <c r="B251" s="78" t="s">
        <v>2</v>
      </c>
      <c r="C251" s="78" t="s">
        <v>7</v>
      </c>
      <c r="D251" s="104">
        <f>'INPUTS-Incidence'!I36</f>
        <v>1546427.29956</v>
      </c>
      <c r="E251" s="153">
        <f>'ANALYSIS-YLL'!E252</f>
        <v>0</v>
      </c>
      <c r="F251" s="150">
        <f>'ANALYSIS-YLL'!H252</f>
        <v>0</v>
      </c>
      <c r="G251" s="150">
        <f>'ANALYSIS-YLD2'!CJ252+'ANALYSIS-YLD2'!CK252</f>
        <v>0</v>
      </c>
      <c r="H251" s="152">
        <f t="shared" si="15"/>
        <v>0</v>
      </c>
      <c r="I251" s="151">
        <f t="shared" si="16"/>
        <v>0</v>
      </c>
      <c r="J251" s="150">
        <f t="shared" si="17"/>
        <v>0</v>
      </c>
      <c r="K251" s="150">
        <f t="shared" si="18"/>
        <v>0</v>
      </c>
      <c r="L251" s="99">
        <f t="shared" si="19"/>
        <v>0</v>
      </c>
    </row>
    <row r="252" spans="1:12" x14ac:dyDescent="0.5">
      <c r="A252" s="79" t="s">
        <v>22</v>
      </c>
      <c r="B252" s="78" t="s">
        <v>2</v>
      </c>
      <c r="C252" s="78" t="s">
        <v>6</v>
      </c>
      <c r="D252" s="104">
        <f>'INPUTS-Incidence'!I37</f>
        <v>917421.25644000003</v>
      </c>
      <c r="E252" s="153">
        <f>'ANALYSIS-YLL'!E253</f>
        <v>0</v>
      </c>
      <c r="F252" s="150">
        <f>'ANALYSIS-YLL'!H253</f>
        <v>0</v>
      </c>
      <c r="G252" s="150">
        <f>'ANALYSIS-YLD2'!CJ253+'ANALYSIS-YLD2'!CK253</f>
        <v>0</v>
      </c>
      <c r="H252" s="152">
        <f t="shared" si="15"/>
        <v>0</v>
      </c>
      <c r="I252" s="151">
        <f t="shared" si="16"/>
        <v>0</v>
      </c>
      <c r="J252" s="150">
        <f t="shared" si="17"/>
        <v>0</v>
      </c>
      <c r="K252" s="150">
        <f t="shared" si="18"/>
        <v>0</v>
      </c>
      <c r="L252" s="99">
        <f t="shared" si="19"/>
        <v>0</v>
      </c>
    </row>
    <row r="253" spans="1:12" x14ac:dyDescent="0.5">
      <c r="A253" s="79" t="s">
        <v>22</v>
      </c>
      <c r="B253" s="78" t="s">
        <v>2</v>
      </c>
      <c r="C253" s="78" t="s">
        <v>5</v>
      </c>
      <c r="D253" s="104">
        <f>'INPUTS-Incidence'!I38</f>
        <v>694225.56371999998</v>
      </c>
      <c r="E253" s="153">
        <f>'ANALYSIS-YLL'!E254</f>
        <v>0</v>
      </c>
      <c r="F253" s="150">
        <f>'ANALYSIS-YLL'!H254</f>
        <v>0</v>
      </c>
      <c r="G253" s="150">
        <f>'ANALYSIS-YLD2'!CJ254+'ANALYSIS-YLD2'!CK254</f>
        <v>0</v>
      </c>
      <c r="H253" s="152">
        <f t="shared" si="15"/>
        <v>0</v>
      </c>
      <c r="I253" s="151">
        <f t="shared" si="16"/>
        <v>0</v>
      </c>
      <c r="J253" s="150">
        <f t="shared" si="17"/>
        <v>0</v>
      </c>
      <c r="K253" s="150">
        <f t="shared" si="18"/>
        <v>0</v>
      </c>
      <c r="L253" s="99">
        <f t="shared" si="19"/>
        <v>0</v>
      </c>
    </row>
    <row r="254" spans="1:12" x14ac:dyDescent="0.5">
      <c r="A254" s="79" t="s">
        <v>22</v>
      </c>
      <c r="B254" s="78" t="s">
        <v>2</v>
      </c>
      <c r="C254" s="78" t="s">
        <v>4</v>
      </c>
      <c r="D254" s="104">
        <f>'INPUTS-Incidence'!I39</f>
        <v>0</v>
      </c>
      <c r="E254" s="153">
        <f>'ANALYSIS-YLL'!E255</f>
        <v>0</v>
      </c>
      <c r="F254" s="150">
        <f>'ANALYSIS-YLL'!H255</f>
        <v>0</v>
      </c>
      <c r="G254" s="150">
        <f>'ANALYSIS-YLD2'!CJ255+'ANALYSIS-YLD2'!CK255</f>
        <v>0</v>
      </c>
      <c r="H254" s="152">
        <f t="shared" si="15"/>
        <v>0</v>
      </c>
      <c r="I254" s="151" t="e">
        <f t="shared" si="16"/>
        <v>#DIV/0!</v>
      </c>
      <c r="J254" s="150" t="e">
        <f t="shared" si="17"/>
        <v>#DIV/0!</v>
      </c>
      <c r="K254" s="150" t="e">
        <f t="shared" si="18"/>
        <v>#DIV/0!</v>
      </c>
      <c r="L254" s="99" t="e">
        <f t="shared" si="19"/>
        <v>#DIV/0!</v>
      </c>
    </row>
    <row r="255" spans="1:12" x14ac:dyDescent="0.5">
      <c r="A255" s="79" t="s">
        <v>22</v>
      </c>
      <c r="B255" s="78" t="s">
        <v>2</v>
      </c>
      <c r="C255" s="78" t="s">
        <v>1</v>
      </c>
      <c r="D255" s="104">
        <f>'INPUTS-Incidence'!I40</f>
        <v>1265258.69964</v>
      </c>
      <c r="E255" s="153">
        <f>'ANALYSIS-YLL'!E256</f>
        <v>0</v>
      </c>
      <c r="F255" s="150">
        <f>'ANALYSIS-YLL'!H256</f>
        <v>0</v>
      </c>
      <c r="G255" s="150">
        <f>'ANALYSIS-YLD2'!CJ256+'ANALYSIS-YLD2'!CK256</f>
        <v>0</v>
      </c>
      <c r="H255" s="152">
        <f t="shared" si="15"/>
        <v>0</v>
      </c>
      <c r="I255" s="151">
        <f t="shared" si="16"/>
        <v>0</v>
      </c>
      <c r="J255" s="150">
        <f t="shared" si="17"/>
        <v>0</v>
      </c>
      <c r="K255" s="150">
        <f t="shared" si="18"/>
        <v>0</v>
      </c>
      <c r="L255" s="99">
        <f t="shared" si="19"/>
        <v>0</v>
      </c>
    </row>
    <row r="256" spans="1:12" x14ac:dyDescent="0.5">
      <c r="A256" s="79" t="s">
        <v>3</v>
      </c>
      <c r="B256" s="78" t="s">
        <v>21</v>
      </c>
      <c r="C256" s="78" t="s">
        <v>20</v>
      </c>
      <c r="D256" s="104">
        <f>'INPUTS-Incidence'!I5</f>
        <v>4180329.7166800001</v>
      </c>
      <c r="E256" s="153">
        <f>'ANALYSIS-YLL'!E257</f>
        <v>1.1945544554455445</v>
      </c>
      <c r="F256" s="150">
        <f>'ANALYSIS-YLL'!H257</f>
        <v>101.55146336633663</v>
      </c>
      <c r="G256" s="150">
        <f>'ANALYSIS-YLD2'!CJ257+'ANALYSIS-YLD2'!CK257</f>
        <v>0</v>
      </c>
      <c r="H256" s="152">
        <f t="shared" si="15"/>
        <v>101.55146336633663</v>
      </c>
      <c r="I256" s="151">
        <f t="shared" si="16"/>
        <v>2.8575603753912847E-2</v>
      </c>
      <c r="J256" s="150">
        <f t="shared" si="17"/>
        <v>2.4292692263276394</v>
      </c>
      <c r="K256" s="150">
        <f t="shared" si="18"/>
        <v>0</v>
      </c>
      <c r="L256" s="99">
        <f t="shared" si="19"/>
        <v>2.4292692263276394</v>
      </c>
    </row>
    <row r="257" spans="1:12" x14ac:dyDescent="0.5">
      <c r="A257" s="79" t="s">
        <v>3</v>
      </c>
      <c r="B257" s="78" t="s">
        <v>21</v>
      </c>
      <c r="C257" s="78" t="s">
        <v>19</v>
      </c>
      <c r="D257" s="104">
        <f>'INPUTS-Incidence'!I6</f>
        <v>3986120.47756</v>
      </c>
      <c r="E257" s="153">
        <f>'ANALYSIS-YLL'!E258</f>
        <v>1.1945544554455445</v>
      </c>
      <c r="F257" s="150">
        <f>'ANALYSIS-YLL'!H258</f>
        <v>94.083108910891085</v>
      </c>
      <c r="G257" s="150">
        <f>'ANALYSIS-YLD2'!CJ258+'ANALYSIS-YLD2'!CK258</f>
        <v>0</v>
      </c>
      <c r="H257" s="152">
        <f t="shared" si="15"/>
        <v>94.083108910891085</v>
      </c>
      <c r="I257" s="151">
        <f t="shared" si="16"/>
        <v>2.9967846234711899E-2</v>
      </c>
      <c r="J257" s="150">
        <f t="shared" si="17"/>
        <v>2.360267569445909</v>
      </c>
      <c r="K257" s="150">
        <f t="shared" si="18"/>
        <v>0</v>
      </c>
      <c r="L257" s="99">
        <f t="shared" si="19"/>
        <v>2.360267569445909</v>
      </c>
    </row>
    <row r="258" spans="1:12" x14ac:dyDescent="0.5">
      <c r="A258" s="79" t="s">
        <v>3</v>
      </c>
      <c r="B258" s="78" t="s">
        <v>21</v>
      </c>
      <c r="C258" s="78" t="s">
        <v>18</v>
      </c>
      <c r="D258" s="104">
        <f>'INPUTS-Incidence'!I7</f>
        <v>3672583.6711200001</v>
      </c>
      <c r="E258" s="153">
        <f>'ANALYSIS-YLL'!E259</f>
        <v>1.7918316831683168</v>
      </c>
      <c r="F258" s="150">
        <f>'ANALYSIS-YLL'!H259</f>
        <v>132.21030074257425</v>
      </c>
      <c r="G258" s="150">
        <f>'ANALYSIS-YLD2'!CJ259+'ANALYSIS-YLD2'!CK259</f>
        <v>0</v>
      </c>
      <c r="H258" s="152">
        <f t="shared" si="15"/>
        <v>132.21030074257425</v>
      </c>
      <c r="I258" s="151">
        <f t="shared" si="16"/>
        <v>4.8789403962629811E-2</v>
      </c>
      <c r="J258" s="150">
        <f t="shared" si="17"/>
        <v>3.5999261713826405</v>
      </c>
      <c r="K258" s="150">
        <f t="shared" si="18"/>
        <v>0</v>
      </c>
      <c r="L258" s="99">
        <f t="shared" si="19"/>
        <v>3.5999261713826405</v>
      </c>
    </row>
    <row r="259" spans="1:12" x14ac:dyDescent="0.5">
      <c r="A259" s="79" t="s">
        <v>3</v>
      </c>
      <c r="B259" s="78" t="s">
        <v>21</v>
      </c>
      <c r="C259" s="78" t="s">
        <v>17</v>
      </c>
      <c r="D259" s="104">
        <f>'INPUTS-Incidence'!I8</f>
        <v>3131503.2039200002</v>
      </c>
      <c r="E259" s="153">
        <f>'ANALYSIS-YLL'!E260</f>
        <v>9.556435643564356</v>
      </c>
      <c r="F259" s="150">
        <f>'ANALYSIS-YLL'!H260</f>
        <v>657.72168316831664</v>
      </c>
      <c r="G259" s="150">
        <f>'ANALYSIS-YLD2'!CJ260+'ANALYSIS-YLD2'!CK260</f>
        <v>0</v>
      </c>
      <c r="H259" s="152">
        <f t="shared" si="15"/>
        <v>657.72168316831664</v>
      </c>
      <c r="I259" s="151">
        <f t="shared" si="16"/>
        <v>0.30517087230189183</v>
      </c>
      <c r="J259" s="150">
        <f t="shared" si="17"/>
        <v>21.0033852861777</v>
      </c>
      <c r="K259" s="150">
        <f t="shared" si="18"/>
        <v>0</v>
      </c>
      <c r="L259" s="99">
        <f t="shared" si="19"/>
        <v>21.0033852861777</v>
      </c>
    </row>
    <row r="260" spans="1:12" x14ac:dyDescent="0.5">
      <c r="A260" s="79" t="s">
        <v>3</v>
      </c>
      <c r="B260" s="78" t="s">
        <v>21</v>
      </c>
      <c r="C260" s="78" t="s">
        <v>16</v>
      </c>
      <c r="D260" s="104">
        <f>'INPUTS-Incidence'!I9</f>
        <v>3675482.31648</v>
      </c>
      <c r="E260" s="153">
        <f>'ANALYSIS-YLL'!E261</f>
        <v>14.334653465346534</v>
      </c>
      <c r="F260" s="150">
        <f>'ANALYSIS-YLL'!H261</f>
        <v>915.62599009900987</v>
      </c>
      <c r="G260" s="150">
        <f>'ANALYSIS-YLD2'!CJ261+'ANALYSIS-YLD2'!CK261</f>
        <v>0</v>
      </c>
      <c r="H260" s="152">
        <f t="shared" ref="H260:H291" si="20">F260+G260</f>
        <v>915.62599009900987</v>
      </c>
      <c r="I260" s="151">
        <f t="shared" ref="I260:I291" si="21">100000*E260/$D260</f>
        <v>0.39000741211767803</v>
      </c>
      <c r="J260" s="150">
        <f t="shared" ref="J260:J291" si="22">100000*F260/$D260</f>
        <v>24.911723449016687</v>
      </c>
      <c r="K260" s="150">
        <f t="shared" ref="K260:K291" si="23">100000*G260/$D260</f>
        <v>0</v>
      </c>
      <c r="L260" s="99">
        <f t="shared" ref="L260:L291" si="24">100000*H260/$D260</f>
        <v>24.911723449016687</v>
      </c>
    </row>
    <row r="261" spans="1:12" x14ac:dyDescent="0.5">
      <c r="A261" s="79" t="s">
        <v>3</v>
      </c>
      <c r="B261" s="78" t="s">
        <v>21</v>
      </c>
      <c r="C261" s="78" t="s">
        <v>15</v>
      </c>
      <c r="D261" s="104">
        <f>'INPUTS-Incidence'!I10</f>
        <v>4465846.2846400002</v>
      </c>
      <c r="E261" s="153">
        <f>'ANALYSIS-YLL'!E262</f>
        <v>13.737376237623762</v>
      </c>
      <c r="F261" s="150">
        <f>'ANALYSIS-YLL'!H262</f>
        <v>809.61226856435644</v>
      </c>
      <c r="G261" s="150">
        <f>'ANALYSIS-YLD2'!CJ262+'ANALYSIS-YLD2'!CK262</f>
        <v>0</v>
      </c>
      <c r="H261" s="152">
        <f t="shared" si="20"/>
        <v>809.61226856435644</v>
      </c>
      <c r="I261" s="151">
        <f t="shared" si="21"/>
        <v>0.3076096972901331</v>
      </c>
      <c r="J261" s="150">
        <f t="shared" si="22"/>
        <v>18.128977509793998</v>
      </c>
      <c r="K261" s="150">
        <f t="shared" si="23"/>
        <v>0</v>
      </c>
      <c r="L261" s="99">
        <f t="shared" si="24"/>
        <v>18.128977509793998</v>
      </c>
    </row>
    <row r="262" spans="1:12" x14ac:dyDescent="0.5">
      <c r="A262" s="79" t="s">
        <v>3</v>
      </c>
      <c r="B262" s="78" t="s">
        <v>21</v>
      </c>
      <c r="C262" s="78" t="s">
        <v>14</v>
      </c>
      <c r="D262" s="104">
        <f>'INPUTS-Incidence'!I11</f>
        <v>4245066.1297199996</v>
      </c>
      <c r="E262" s="153">
        <f>'ANALYSIS-YLL'!E263</f>
        <v>13.14009900990099</v>
      </c>
      <c r="F262" s="150">
        <f>'ANALYSIS-YLL'!H263</f>
        <v>709.49964603960404</v>
      </c>
      <c r="G262" s="150">
        <f>'ANALYSIS-YLD2'!CJ263+'ANALYSIS-YLD2'!CK263</f>
        <v>0</v>
      </c>
      <c r="H262" s="152">
        <f t="shared" si="20"/>
        <v>709.49964603960404</v>
      </c>
      <c r="I262" s="151">
        <f t="shared" si="21"/>
        <v>0.30953814636493537</v>
      </c>
      <c r="J262" s="150">
        <f t="shared" si="22"/>
        <v>16.713512212974688</v>
      </c>
      <c r="K262" s="150">
        <f t="shared" si="23"/>
        <v>0</v>
      </c>
      <c r="L262" s="99">
        <f t="shared" si="24"/>
        <v>16.713512212974688</v>
      </c>
    </row>
    <row r="263" spans="1:12" x14ac:dyDescent="0.5">
      <c r="A263" s="79" t="s">
        <v>3</v>
      </c>
      <c r="B263" s="78" t="s">
        <v>21</v>
      </c>
      <c r="C263" s="78" t="s">
        <v>13</v>
      </c>
      <c r="D263" s="104">
        <f>'INPUTS-Incidence'!I12</f>
        <v>3858096.9741600002</v>
      </c>
      <c r="E263" s="153">
        <f>'ANALYSIS-YLL'!E264</f>
        <v>12.542821782178217</v>
      </c>
      <c r="F263" s="150">
        <f>'ANALYSIS-YLL'!H264</f>
        <v>615.72712128712874</v>
      </c>
      <c r="G263" s="150">
        <f>'ANALYSIS-YLD2'!CJ264+'ANALYSIS-YLD2'!CK264</f>
        <v>0</v>
      </c>
      <c r="H263" s="152">
        <f t="shared" si="20"/>
        <v>615.72712128712874</v>
      </c>
      <c r="I263" s="151">
        <f t="shared" si="21"/>
        <v>0.32510384954512683</v>
      </c>
      <c r="J263" s="150">
        <f t="shared" si="22"/>
        <v>15.959347974170276</v>
      </c>
      <c r="K263" s="150">
        <f t="shared" si="23"/>
        <v>0</v>
      </c>
      <c r="L263" s="99">
        <f t="shared" si="24"/>
        <v>15.959347974170276</v>
      </c>
    </row>
    <row r="264" spans="1:12" x14ac:dyDescent="0.5">
      <c r="A264" s="79" t="s">
        <v>3</v>
      </c>
      <c r="B264" s="78" t="s">
        <v>21</v>
      </c>
      <c r="C264" s="78" t="s">
        <v>12</v>
      </c>
      <c r="D264" s="104">
        <f>'INPUTS-Incidence'!I13</f>
        <v>3499631.1646400001</v>
      </c>
      <c r="E264" s="153">
        <f>'ANALYSIS-YLL'!E265</f>
        <v>14.931930693069306</v>
      </c>
      <c r="F264" s="150">
        <f>'ANALYSIS-YLL'!H265</f>
        <v>660.36463490099004</v>
      </c>
      <c r="G264" s="150">
        <f>'ANALYSIS-YLD2'!CJ265+'ANALYSIS-YLD2'!CK265</f>
        <v>0</v>
      </c>
      <c r="H264" s="152">
        <f t="shared" si="20"/>
        <v>660.36463490099004</v>
      </c>
      <c r="I264" s="151">
        <f t="shared" si="21"/>
        <v>0.4266715545323852</v>
      </c>
      <c r="J264" s="150">
        <f t="shared" si="22"/>
        <v>18.869549499194736</v>
      </c>
      <c r="K264" s="150">
        <f t="shared" si="23"/>
        <v>0</v>
      </c>
      <c r="L264" s="99">
        <f t="shared" si="24"/>
        <v>18.869549499194736</v>
      </c>
    </row>
    <row r="265" spans="1:12" x14ac:dyDescent="0.5">
      <c r="A265" s="79" t="s">
        <v>3</v>
      </c>
      <c r="B265" s="78" t="s">
        <v>21</v>
      </c>
      <c r="C265" s="78" t="s">
        <v>11</v>
      </c>
      <c r="D265" s="104">
        <f>'INPUTS-Incidence'!I14</f>
        <v>3231023.3612799998</v>
      </c>
      <c r="E265" s="153">
        <f>'ANALYSIS-YLL'!E266</f>
        <v>17.321039603960394</v>
      </c>
      <c r="F265" s="150">
        <f>'ANALYSIS-YLL'!H266</f>
        <v>682.88198638613846</v>
      </c>
      <c r="G265" s="150">
        <f>'ANALYSIS-YLD2'!CJ266+'ANALYSIS-YLD2'!CK266</f>
        <v>0</v>
      </c>
      <c r="H265" s="152">
        <f t="shared" si="20"/>
        <v>682.88198638613846</v>
      </c>
      <c r="I265" s="151">
        <f t="shared" si="21"/>
        <v>0.53608524814560621</v>
      </c>
      <c r="J265" s="150">
        <f t="shared" si="22"/>
        <v>21.135160908140524</v>
      </c>
      <c r="K265" s="150">
        <f t="shared" si="23"/>
        <v>0</v>
      </c>
      <c r="L265" s="99">
        <f t="shared" si="24"/>
        <v>21.135160908140524</v>
      </c>
    </row>
    <row r="266" spans="1:12" x14ac:dyDescent="0.5">
      <c r="A266" s="79" t="s">
        <v>3</v>
      </c>
      <c r="B266" s="78" t="s">
        <v>21</v>
      </c>
      <c r="C266" s="78" t="s">
        <v>10</v>
      </c>
      <c r="D266" s="104">
        <f>'INPUTS-Incidence'!I15</f>
        <v>2868209.58372</v>
      </c>
      <c r="E266" s="153">
        <f>'ANALYSIS-YLL'!E267</f>
        <v>22.099257425742572</v>
      </c>
      <c r="F266" s="150">
        <f>'ANALYSIS-YLL'!H267</f>
        <v>767.28621782178209</v>
      </c>
      <c r="G266" s="150">
        <f>'ANALYSIS-YLD2'!CJ267+'ANALYSIS-YLD2'!CK267</f>
        <v>0</v>
      </c>
      <c r="H266" s="152">
        <f t="shared" si="20"/>
        <v>767.28621782178209</v>
      </c>
      <c r="I266" s="151">
        <f t="shared" si="21"/>
        <v>0.77048963057575304</v>
      </c>
      <c r="J266" s="150">
        <f t="shared" si="22"/>
        <v>26.751399973590146</v>
      </c>
      <c r="K266" s="150">
        <f t="shared" si="23"/>
        <v>0</v>
      </c>
      <c r="L266" s="99">
        <f t="shared" si="24"/>
        <v>26.751399973590146</v>
      </c>
    </row>
    <row r="267" spans="1:12" x14ac:dyDescent="0.5">
      <c r="A267" s="79" t="s">
        <v>3</v>
      </c>
      <c r="B267" s="78" t="s">
        <v>21</v>
      </c>
      <c r="C267" s="78" t="s">
        <v>9</v>
      </c>
      <c r="D267" s="104">
        <f>'INPUTS-Incidence'!I16</f>
        <v>2481240.4281600001</v>
      </c>
      <c r="E267" s="153">
        <f>'ANALYSIS-YLL'!E268</f>
        <v>17.918316831683168</v>
      </c>
      <c r="F267" s="150">
        <f>'ANALYSIS-YLL'!H268</f>
        <v>539.25174504950496</v>
      </c>
      <c r="G267" s="150">
        <f>'ANALYSIS-YLD2'!CJ268+'ANALYSIS-YLD2'!CK268</f>
        <v>0</v>
      </c>
      <c r="H267" s="152">
        <f t="shared" si="20"/>
        <v>539.25174504950496</v>
      </c>
      <c r="I267" s="151">
        <f t="shared" si="21"/>
        <v>0.72215157500761651</v>
      </c>
      <c r="J267" s="150">
        <f t="shared" si="22"/>
        <v>21.733151649854218</v>
      </c>
      <c r="K267" s="150">
        <f t="shared" si="23"/>
        <v>0</v>
      </c>
      <c r="L267" s="99">
        <f t="shared" si="24"/>
        <v>21.733151649854218</v>
      </c>
    </row>
    <row r="268" spans="1:12" x14ac:dyDescent="0.5">
      <c r="A268" s="79" t="s">
        <v>3</v>
      </c>
      <c r="B268" s="78" t="s">
        <v>21</v>
      </c>
      <c r="C268" s="78" t="s">
        <v>8</v>
      </c>
      <c r="D268" s="104">
        <f>'INPUTS-Incidence'!I17</f>
        <v>1930014.7021999999</v>
      </c>
      <c r="E268" s="153">
        <f>'ANALYSIS-YLL'!E269</f>
        <v>15.529207920792079</v>
      </c>
      <c r="F268" s="150">
        <f>'ANALYSIS-YLL'!H269</f>
        <v>396.77126237623764</v>
      </c>
      <c r="G268" s="150">
        <f>'ANALYSIS-YLD2'!CJ269+'ANALYSIS-YLD2'!CK269</f>
        <v>0</v>
      </c>
      <c r="H268" s="152">
        <f t="shared" si="20"/>
        <v>396.77126237623764</v>
      </c>
      <c r="I268" s="151">
        <f t="shared" si="21"/>
        <v>0.80461604272187803</v>
      </c>
      <c r="J268" s="150">
        <f t="shared" si="22"/>
        <v>20.557939891543988</v>
      </c>
      <c r="K268" s="150">
        <f t="shared" si="23"/>
        <v>0</v>
      </c>
      <c r="L268" s="99">
        <f t="shared" si="24"/>
        <v>20.557939891543988</v>
      </c>
    </row>
    <row r="269" spans="1:12" x14ac:dyDescent="0.5">
      <c r="A269" s="79" t="s">
        <v>3</v>
      </c>
      <c r="B269" s="78" t="s">
        <v>21</v>
      </c>
      <c r="C269" s="78" t="s">
        <v>7</v>
      </c>
      <c r="D269" s="104">
        <f>'INPUTS-Incidence'!I18</f>
        <v>1230474.95532</v>
      </c>
      <c r="E269" s="153">
        <f>'ANALYSIS-YLL'!E270</f>
        <v>11.945544554455445</v>
      </c>
      <c r="F269" s="150">
        <f>'ANALYSIS-YLL'!H270</f>
        <v>252.23017326732673</v>
      </c>
      <c r="G269" s="150">
        <f>'ANALYSIS-YLD2'!CJ270+'ANALYSIS-YLD2'!CK270</f>
        <v>0</v>
      </c>
      <c r="H269" s="152">
        <f t="shared" si="20"/>
        <v>252.23017326732673</v>
      </c>
      <c r="I269" s="151">
        <f t="shared" si="21"/>
        <v>0.97080761398746729</v>
      </c>
      <c r="J269" s="150">
        <f t="shared" si="22"/>
        <v>20.498602769345371</v>
      </c>
      <c r="K269" s="150">
        <f t="shared" si="23"/>
        <v>0</v>
      </c>
      <c r="L269" s="99">
        <f t="shared" si="24"/>
        <v>20.498602769345371</v>
      </c>
    </row>
    <row r="270" spans="1:12" x14ac:dyDescent="0.5">
      <c r="A270" s="77" t="s">
        <v>3</v>
      </c>
      <c r="B270" s="76" t="s">
        <v>21</v>
      </c>
      <c r="C270" s="76" t="s">
        <v>6</v>
      </c>
      <c r="D270" s="104">
        <f>'INPUTS-Incidence'!I19</f>
        <v>610647.95583999995</v>
      </c>
      <c r="E270" s="153">
        <f>'ANALYSIS-YLL'!E271</f>
        <v>7.167326732673267</v>
      </c>
      <c r="F270" s="150">
        <f>'ANALYSIS-YLL'!H271</f>
        <v>120.87696534653466</v>
      </c>
      <c r="G270" s="150">
        <f>'ANALYSIS-YLD2'!CJ271+'ANALYSIS-YLD2'!CK271</f>
        <v>0</v>
      </c>
      <c r="H270" s="152">
        <f t="shared" si="20"/>
        <v>120.87696534653466</v>
      </c>
      <c r="I270" s="151">
        <f t="shared" si="21"/>
        <v>1.1737248383668097</v>
      </c>
      <c r="J270" s="150">
        <f t="shared" si="22"/>
        <v>19.79486939905625</v>
      </c>
      <c r="K270" s="150">
        <f t="shared" si="23"/>
        <v>0</v>
      </c>
      <c r="L270" s="99">
        <f t="shared" si="24"/>
        <v>19.79486939905625</v>
      </c>
    </row>
    <row r="271" spans="1:12" x14ac:dyDescent="0.5">
      <c r="A271" s="77" t="s">
        <v>3</v>
      </c>
      <c r="B271" s="76" t="s">
        <v>21</v>
      </c>
      <c r="C271" s="76" t="s">
        <v>5</v>
      </c>
      <c r="D271" s="104">
        <f>'INPUTS-Incidence'!I20</f>
        <v>420786.68475999997</v>
      </c>
      <c r="E271" s="153">
        <f>'ANALYSIS-YLL'!E272</f>
        <v>9.556435643564356</v>
      </c>
      <c r="F271" s="150">
        <f>'ANALYSIS-YLL'!H272</f>
        <v>123.18245544554455</v>
      </c>
      <c r="G271" s="150">
        <f>'ANALYSIS-YLD2'!CJ272+'ANALYSIS-YLD2'!CK272</f>
        <v>0</v>
      </c>
      <c r="H271" s="152">
        <f t="shared" si="20"/>
        <v>123.18245544554455</v>
      </c>
      <c r="I271" s="151">
        <f t="shared" si="21"/>
        <v>2.2710879383017946</v>
      </c>
      <c r="J271" s="150">
        <f t="shared" si="22"/>
        <v>29.274323524710137</v>
      </c>
      <c r="K271" s="150">
        <f t="shared" si="23"/>
        <v>0</v>
      </c>
      <c r="L271" s="99">
        <f t="shared" si="24"/>
        <v>29.274323524710137</v>
      </c>
    </row>
    <row r="272" spans="1:12" x14ac:dyDescent="0.5">
      <c r="A272" s="77" t="s">
        <v>3</v>
      </c>
      <c r="B272" s="76" t="s">
        <v>21</v>
      </c>
      <c r="C272" s="76" t="s">
        <v>4</v>
      </c>
      <c r="D272" s="104">
        <f>'INPUTS-Incidence'!I21</f>
        <v>0</v>
      </c>
      <c r="E272" s="153">
        <f>'ANALYSIS-YLL'!E273</f>
        <v>6.5700495049504948</v>
      </c>
      <c r="F272" s="150">
        <f>'ANALYSIS-YLL'!H273</f>
        <v>61.200011138613867</v>
      </c>
      <c r="G272" s="150">
        <f>'ANALYSIS-YLD2'!CJ273+'ANALYSIS-YLD2'!CK273</f>
        <v>0</v>
      </c>
      <c r="H272" s="152">
        <f t="shared" si="20"/>
        <v>61.200011138613867</v>
      </c>
      <c r="I272" s="151" t="e">
        <f t="shared" si="21"/>
        <v>#DIV/0!</v>
      </c>
      <c r="J272" s="150" t="e">
        <f t="shared" si="22"/>
        <v>#DIV/0!</v>
      </c>
      <c r="K272" s="150" t="e">
        <f t="shared" si="23"/>
        <v>#DIV/0!</v>
      </c>
      <c r="L272" s="99" t="e">
        <f t="shared" si="24"/>
        <v>#DIV/0!</v>
      </c>
    </row>
    <row r="273" spans="1:12" x14ac:dyDescent="0.5">
      <c r="A273" s="77" t="s">
        <v>3</v>
      </c>
      <c r="B273" s="76" t="s">
        <v>21</v>
      </c>
      <c r="C273" s="76" t="s">
        <v>1</v>
      </c>
      <c r="D273" s="104">
        <f>'INPUTS-Incidence'!I22</f>
        <v>610164.84828000003</v>
      </c>
      <c r="E273" s="153">
        <f>'ANALYSIS-YLL'!E274</f>
        <v>4.778217821782178</v>
      </c>
      <c r="F273" s="150">
        <f>'ANALYSIS-YLL'!H274</f>
        <v>24.13</v>
      </c>
      <c r="G273" s="150">
        <f>'ANALYSIS-YLD2'!CJ274+'ANALYSIS-YLD2'!CK274</f>
        <v>0</v>
      </c>
      <c r="H273" s="152">
        <f t="shared" si="20"/>
        <v>24.13</v>
      </c>
      <c r="I273" s="151">
        <f t="shared" si="21"/>
        <v>0.78310276890770503</v>
      </c>
      <c r="J273" s="150">
        <f t="shared" si="22"/>
        <v>3.954668982983911</v>
      </c>
      <c r="K273" s="150">
        <f t="shared" si="23"/>
        <v>0</v>
      </c>
      <c r="L273" s="99">
        <f t="shared" si="24"/>
        <v>3.954668982983911</v>
      </c>
    </row>
    <row r="274" spans="1:12" x14ac:dyDescent="0.5">
      <c r="A274" s="77" t="s">
        <v>3</v>
      </c>
      <c r="B274" s="76" t="s">
        <v>2</v>
      </c>
      <c r="C274" s="76" t="s">
        <v>20</v>
      </c>
      <c r="D274" s="104">
        <f>'INPUTS-Incidence'!I23</f>
        <v>3724276.18004</v>
      </c>
      <c r="E274" s="153">
        <f>'ANALYSIS-YLL'!E275</f>
        <v>0.59727722772277225</v>
      </c>
      <c r="F274" s="150">
        <f>'ANALYSIS-YLL'!H275</f>
        <v>50.775731683168317</v>
      </c>
      <c r="G274" s="150">
        <f>'ANALYSIS-YLD2'!CJ275+'ANALYSIS-YLD2'!CK275</f>
        <v>0</v>
      </c>
      <c r="H274" s="152">
        <f t="shared" si="20"/>
        <v>50.775731683168317</v>
      </c>
      <c r="I274" s="151">
        <f t="shared" si="21"/>
        <v>1.6037404286068743E-2</v>
      </c>
      <c r="J274" s="150">
        <f t="shared" si="22"/>
        <v>1.3633718131672761</v>
      </c>
      <c r="K274" s="150">
        <f t="shared" si="23"/>
        <v>0</v>
      </c>
      <c r="L274" s="99">
        <f t="shared" si="24"/>
        <v>1.3633718131672761</v>
      </c>
    </row>
    <row r="275" spans="1:12" x14ac:dyDescent="0.5">
      <c r="A275" s="77" t="s">
        <v>3</v>
      </c>
      <c r="B275" s="76" t="s">
        <v>2</v>
      </c>
      <c r="C275" s="76" t="s">
        <v>19</v>
      </c>
      <c r="D275" s="104">
        <f>'INPUTS-Incidence'!I24</f>
        <v>3552289.8886799999</v>
      </c>
      <c r="E275" s="153">
        <f>'ANALYSIS-YLL'!E276</f>
        <v>0.59727722772277225</v>
      </c>
      <c r="F275" s="150">
        <f>'ANALYSIS-YLL'!H276</f>
        <v>47.041554455445542</v>
      </c>
      <c r="G275" s="150">
        <f>'ANALYSIS-YLD2'!CJ276+'ANALYSIS-YLD2'!CK276</f>
        <v>0</v>
      </c>
      <c r="H275" s="152">
        <f t="shared" si="20"/>
        <v>47.041554455445542</v>
      </c>
      <c r="I275" s="151">
        <f t="shared" si="21"/>
        <v>1.6813865040297013E-2</v>
      </c>
      <c r="J275" s="150">
        <f t="shared" si="22"/>
        <v>1.3242600105737927</v>
      </c>
      <c r="K275" s="150">
        <f t="shared" si="23"/>
        <v>0</v>
      </c>
      <c r="L275" s="99">
        <f t="shared" si="24"/>
        <v>1.3242600105737927</v>
      </c>
    </row>
    <row r="276" spans="1:12" x14ac:dyDescent="0.5">
      <c r="A276" s="77" t="s">
        <v>3</v>
      </c>
      <c r="B276" s="76" t="s">
        <v>2</v>
      </c>
      <c r="C276" s="76" t="s">
        <v>18</v>
      </c>
      <c r="D276" s="104">
        <f>'INPUTS-Incidence'!I25</f>
        <v>3315567.1842800002</v>
      </c>
      <c r="E276" s="153">
        <f>'ANALYSIS-YLL'!E277</f>
        <v>0.59727722772277225</v>
      </c>
      <c r="F276" s="150">
        <f>'ANALYSIS-YLL'!H277</f>
        <v>44.070100247524749</v>
      </c>
      <c r="G276" s="150">
        <f>'ANALYSIS-YLD2'!CJ277+'ANALYSIS-YLD2'!CK277</f>
        <v>0</v>
      </c>
      <c r="H276" s="152">
        <f t="shared" si="20"/>
        <v>44.070100247524749</v>
      </c>
      <c r="I276" s="151">
        <f t="shared" si="21"/>
        <v>1.8014330415460286E-2</v>
      </c>
      <c r="J276" s="150">
        <f t="shared" si="22"/>
        <v>1.3291873697047372</v>
      </c>
      <c r="K276" s="150">
        <f t="shared" si="23"/>
        <v>0</v>
      </c>
      <c r="L276" s="99">
        <f t="shared" si="24"/>
        <v>1.3291873697047372</v>
      </c>
    </row>
    <row r="277" spans="1:12" x14ac:dyDescent="0.5">
      <c r="A277" s="77" t="s">
        <v>3</v>
      </c>
      <c r="B277" s="76" t="s">
        <v>2</v>
      </c>
      <c r="C277" s="76" t="s">
        <v>17</v>
      </c>
      <c r="D277" s="104">
        <f>'INPUTS-Incidence'!I26</f>
        <v>3131503.2039200002</v>
      </c>
      <c r="E277" s="153">
        <f>'ANALYSIS-YLL'!E278</f>
        <v>2.389108910891089</v>
      </c>
      <c r="F277" s="150">
        <f>'ANALYSIS-YLL'!H278</f>
        <v>164.43042079207916</v>
      </c>
      <c r="G277" s="150">
        <f>'ANALYSIS-YLD2'!CJ278+'ANALYSIS-YLD2'!CK278</f>
        <v>0</v>
      </c>
      <c r="H277" s="152">
        <f t="shared" si="20"/>
        <v>164.43042079207916</v>
      </c>
      <c r="I277" s="151">
        <f t="shared" si="21"/>
        <v>7.6292718075472957E-2</v>
      </c>
      <c r="J277" s="150">
        <f t="shared" si="22"/>
        <v>5.250846321544425</v>
      </c>
      <c r="K277" s="150">
        <f t="shared" si="23"/>
        <v>0</v>
      </c>
      <c r="L277" s="99">
        <f t="shared" si="24"/>
        <v>5.250846321544425</v>
      </c>
    </row>
    <row r="278" spans="1:12" x14ac:dyDescent="0.5">
      <c r="A278" s="77" t="s">
        <v>3</v>
      </c>
      <c r="B278" s="76" t="s">
        <v>2</v>
      </c>
      <c r="C278" s="76" t="s">
        <v>16</v>
      </c>
      <c r="D278" s="104">
        <f>'INPUTS-Incidence'!I27</f>
        <v>3481756.1849199999</v>
      </c>
      <c r="E278" s="153">
        <f>'ANALYSIS-YLL'!E279</f>
        <v>2.9863861386138613</v>
      </c>
      <c r="F278" s="150">
        <f>'ANALYSIS-YLL'!H279</f>
        <v>190.75541460396039</v>
      </c>
      <c r="G278" s="150">
        <f>'ANALYSIS-YLD2'!CJ279+'ANALYSIS-YLD2'!CK279</f>
        <v>0</v>
      </c>
      <c r="H278" s="152">
        <f t="shared" si="20"/>
        <v>190.75541460396039</v>
      </c>
      <c r="I278" s="151">
        <f t="shared" si="21"/>
        <v>8.5772408520399579E-2</v>
      </c>
      <c r="J278" s="150">
        <f t="shared" si="22"/>
        <v>5.4787125942405233</v>
      </c>
      <c r="K278" s="150">
        <f t="shared" si="23"/>
        <v>0</v>
      </c>
      <c r="L278" s="99">
        <f t="shared" si="24"/>
        <v>5.4787125942405233</v>
      </c>
    </row>
    <row r="279" spans="1:12" x14ac:dyDescent="0.5">
      <c r="A279" s="77" t="s">
        <v>3</v>
      </c>
      <c r="B279" s="76" t="s">
        <v>2</v>
      </c>
      <c r="C279" s="76" t="s">
        <v>15</v>
      </c>
      <c r="D279" s="104">
        <f>'INPUTS-Incidence'!I28</f>
        <v>4289995.1327999998</v>
      </c>
      <c r="E279" s="153">
        <f>'ANALYSIS-YLL'!E280</f>
        <v>2.9863861386138613</v>
      </c>
      <c r="F279" s="150">
        <f>'ANALYSIS-YLL'!H280</f>
        <v>176.00266707920792</v>
      </c>
      <c r="G279" s="150">
        <f>'ANALYSIS-YLD2'!CJ280+'ANALYSIS-YLD2'!CK280</f>
        <v>0</v>
      </c>
      <c r="H279" s="152">
        <f t="shared" si="20"/>
        <v>176.00266707920792</v>
      </c>
      <c r="I279" s="151">
        <f t="shared" si="21"/>
        <v>6.9612809482716198E-2</v>
      </c>
      <c r="J279" s="150">
        <f t="shared" si="22"/>
        <v>4.1026309268638794</v>
      </c>
      <c r="K279" s="150">
        <f t="shared" si="23"/>
        <v>0</v>
      </c>
      <c r="L279" s="99">
        <f t="shared" si="24"/>
        <v>4.1026309268638794</v>
      </c>
    </row>
    <row r="280" spans="1:12" x14ac:dyDescent="0.5">
      <c r="A280" s="77" t="s">
        <v>3</v>
      </c>
      <c r="B280" s="76" t="s">
        <v>2</v>
      </c>
      <c r="C280" s="76" t="s">
        <v>14</v>
      </c>
      <c r="D280" s="104">
        <f>'INPUTS-Incidence'!I29</f>
        <v>4114143.9809599998</v>
      </c>
      <c r="E280" s="153">
        <f>'ANALYSIS-YLL'!E281</f>
        <v>3.5836633663366335</v>
      </c>
      <c r="F280" s="150">
        <f>'ANALYSIS-YLL'!H281</f>
        <v>193.49990346534653</v>
      </c>
      <c r="G280" s="150">
        <f>'ANALYSIS-YLD2'!CJ281+'ANALYSIS-YLD2'!CK281</f>
        <v>0</v>
      </c>
      <c r="H280" s="152">
        <f t="shared" si="20"/>
        <v>193.49990346534653</v>
      </c>
      <c r="I280" s="151">
        <f t="shared" si="21"/>
        <v>8.7105929761369619E-2</v>
      </c>
      <c r="J280" s="150">
        <f t="shared" si="22"/>
        <v>4.7032846774651533</v>
      </c>
      <c r="K280" s="150">
        <f t="shared" si="23"/>
        <v>0</v>
      </c>
      <c r="L280" s="99">
        <f t="shared" si="24"/>
        <v>4.7032846774651533</v>
      </c>
    </row>
    <row r="281" spans="1:12" x14ac:dyDescent="0.5">
      <c r="A281" s="77" t="s">
        <v>3</v>
      </c>
      <c r="B281" s="76" t="s">
        <v>2</v>
      </c>
      <c r="C281" s="76" t="s">
        <v>13</v>
      </c>
      <c r="D281" s="104">
        <f>'INPUTS-Incidence'!I30</f>
        <v>3786113.9477200001</v>
      </c>
      <c r="E281" s="153">
        <f>'ANALYSIS-YLL'!E282</f>
        <v>3.5836633663366335</v>
      </c>
      <c r="F281" s="150">
        <f>'ANALYSIS-YLL'!H282</f>
        <v>175.92203465346535</v>
      </c>
      <c r="G281" s="150">
        <f>'ANALYSIS-YLD2'!CJ282+'ANALYSIS-YLD2'!CK282</f>
        <v>0</v>
      </c>
      <c r="H281" s="152">
        <f t="shared" si="20"/>
        <v>175.92203465346535</v>
      </c>
      <c r="I281" s="151">
        <f t="shared" si="21"/>
        <v>9.4652813302006339E-2</v>
      </c>
      <c r="J281" s="150">
        <f t="shared" si="22"/>
        <v>4.6465066049954915</v>
      </c>
      <c r="K281" s="150">
        <f t="shared" si="23"/>
        <v>0</v>
      </c>
      <c r="L281" s="99">
        <f t="shared" si="24"/>
        <v>4.6465066049954915</v>
      </c>
    </row>
    <row r="282" spans="1:12" x14ac:dyDescent="0.5">
      <c r="A282" s="77" t="s">
        <v>3</v>
      </c>
      <c r="B282" s="76" t="s">
        <v>2</v>
      </c>
      <c r="C282" s="76" t="s">
        <v>12</v>
      </c>
      <c r="D282" s="104">
        <f>'INPUTS-Incidence'!I31</f>
        <v>3462914.9900799999</v>
      </c>
      <c r="E282" s="153">
        <f>'ANALYSIS-YLL'!E283</f>
        <v>3.5836633663366335</v>
      </c>
      <c r="F282" s="150">
        <f>'ANALYSIS-YLL'!H283</f>
        <v>158.48751237623762</v>
      </c>
      <c r="G282" s="150">
        <f>'ANALYSIS-YLD2'!CJ283+'ANALYSIS-YLD2'!CK283</f>
        <v>0</v>
      </c>
      <c r="H282" s="152">
        <f t="shared" si="20"/>
        <v>158.48751237623762</v>
      </c>
      <c r="I282" s="151">
        <f t="shared" si="21"/>
        <v>0.10348689981135933</v>
      </c>
      <c r="J282" s="150">
        <f t="shared" si="22"/>
        <v>4.5767081441573669</v>
      </c>
      <c r="K282" s="150">
        <f t="shared" si="23"/>
        <v>0</v>
      </c>
      <c r="L282" s="99">
        <f t="shared" si="24"/>
        <v>4.5767081441573669</v>
      </c>
    </row>
    <row r="283" spans="1:12" x14ac:dyDescent="0.5">
      <c r="A283" s="77" t="s">
        <v>3</v>
      </c>
      <c r="B283" s="76" t="s">
        <v>2</v>
      </c>
      <c r="C283" s="76" t="s">
        <v>11</v>
      </c>
      <c r="D283" s="104">
        <f>'INPUTS-Incidence'!I32</f>
        <v>3222327.4251999999</v>
      </c>
      <c r="E283" s="153">
        <f>'ANALYSIS-YLL'!E284</f>
        <v>4.1809405940594058</v>
      </c>
      <c r="F283" s="150">
        <f>'ANALYSIS-YLL'!H284</f>
        <v>164.83358292079205</v>
      </c>
      <c r="G283" s="150">
        <f>'ANALYSIS-YLD2'!CJ284+'ANALYSIS-YLD2'!CK284</f>
        <v>0</v>
      </c>
      <c r="H283" s="152">
        <f t="shared" si="20"/>
        <v>164.83358292079205</v>
      </c>
      <c r="I283" s="151">
        <f t="shared" si="21"/>
        <v>0.12974909257708062</v>
      </c>
      <c r="J283" s="150">
        <f t="shared" si="22"/>
        <v>5.1153579748514018</v>
      </c>
      <c r="K283" s="150">
        <f t="shared" si="23"/>
        <v>0</v>
      </c>
      <c r="L283" s="99">
        <f t="shared" si="24"/>
        <v>5.1153579748514018</v>
      </c>
    </row>
    <row r="284" spans="1:12" x14ac:dyDescent="0.5">
      <c r="A284" s="77" t="s">
        <v>3</v>
      </c>
      <c r="B284" s="76" t="s">
        <v>2</v>
      </c>
      <c r="C284" s="76" t="s">
        <v>10</v>
      </c>
      <c r="D284" s="104">
        <f>'INPUTS-Incidence'!I33</f>
        <v>2916037.2321600001</v>
      </c>
      <c r="E284" s="153">
        <f>'ANALYSIS-YLL'!E285</f>
        <v>4.778217821782178</v>
      </c>
      <c r="F284" s="150">
        <f>'ANALYSIS-YLL'!H285</f>
        <v>165.89972277227722</v>
      </c>
      <c r="G284" s="150">
        <f>'ANALYSIS-YLD2'!CJ285+'ANALYSIS-YLD2'!CK285</f>
        <v>0</v>
      </c>
      <c r="H284" s="152">
        <f t="shared" si="20"/>
        <v>165.89972277227722</v>
      </c>
      <c r="I284" s="151">
        <f t="shared" si="21"/>
        <v>0.16385997301697008</v>
      </c>
      <c r="J284" s="150">
        <f t="shared" si="22"/>
        <v>5.6892182631492023</v>
      </c>
      <c r="K284" s="150">
        <f t="shared" si="23"/>
        <v>0</v>
      </c>
      <c r="L284" s="99">
        <f t="shared" si="24"/>
        <v>5.6892182631492023</v>
      </c>
    </row>
    <row r="285" spans="1:12" x14ac:dyDescent="0.5">
      <c r="A285" s="77" t="s">
        <v>3</v>
      </c>
      <c r="B285" s="76" t="s">
        <v>2</v>
      </c>
      <c r="C285" s="76" t="s">
        <v>9</v>
      </c>
      <c r="D285" s="104">
        <f>'INPUTS-Incidence'!I34</f>
        <v>2663371.9782799999</v>
      </c>
      <c r="E285" s="153">
        <f>'ANALYSIS-YLL'!E286</f>
        <v>5.3754950495049503</v>
      </c>
      <c r="F285" s="150">
        <f>'ANALYSIS-YLL'!H286</f>
        <v>161.77552351485147</v>
      </c>
      <c r="G285" s="150">
        <f>'ANALYSIS-YLD2'!CJ286+'ANALYSIS-YLD2'!CK286</f>
        <v>0</v>
      </c>
      <c r="H285" s="152">
        <f t="shared" si="20"/>
        <v>161.77552351485147</v>
      </c>
      <c r="I285" s="151">
        <f t="shared" si="21"/>
        <v>0.20183042749351268</v>
      </c>
      <c r="J285" s="150">
        <f t="shared" si="22"/>
        <v>6.0740867154172653</v>
      </c>
      <c r="K285" s="150">
        <f t="shared" si="23"/>
        <v>0</v>
      </c>
      <c r="L285" s="99">
        <f t="shared" si="24"/>
        <v>6.0740867154172653</v>
      </c>
    </row>
    <row r="286" spans="1:12" x14ac:dyDescent="0.5">
      <c r="A286" s="77" t="s">
        <v>3</v>
      </c>
      <c r="B286" s="76" t="s">
        <v>2</v>
      </c>
      <c r="C286" s="76" t="s">
        <v>8</v>
      </c>
      <c r="D286" s="104">
        <f>'INPUTS-Incidence'!I35</f>
        <v>2226159.6364799999</v>
      </c>
      <c r="E286" s="153">
        <f>'ANALYSIS-YLL'!E287</f>
        <v>0.59727722772277225</v>
      </c>
      <c r="F286" s="150">
        <f>'ANALYSIS-YLL'!H287</f>
        <v>15.260433168316831</v>
      </c>
      <c r="G286" s="150">
        <f>'ANALYSIS-YLD2'!CJ287+'ANALYSIS-YLD2'!CK287</f>
        <v>0</v>
      </c>
      <c r="H286" s="152">
        <f t="shared" si="20"/>
        <v>15.260433168316831</v>
      </c>
      <c r="I286" s="151">
        <f t="shared" si="21"/>
        <v>2.6829936988130198E-2</v>
      </c>
      <c r="J286" s="150">
        <f t="shared" si="22"/>
        <v>0.68550489004672654</v>
      </c>
      <c r="K286" s="150">
        <f t="shared" si="23"/>
        <v>0</v>
      </c>
      <c r="L286" s="99">
        <f t="shared" si="24"/>
        <v>0.68550489004672654</v>
      </c>
    </row>
    <row r="287" spans="1:12" x14ac:dyDescent="0.5">
      <c r="A287" s="77" t="s">
        <v>3</v>
      </c>
      <c r="B287" s="76" t="s">
        <v>2</v>
      </c>
      <c r="C287" s="76" t="s">
        <v>7</v>
      </c>
      <c r="D287" s="104">
        <f>'INPUTS-Incidence'!I36</f>
        <v>1546427.29956</v>
      </c>
      <c r="E287" s="153">
        <f>'ANALYSIS-YLL'!E288</f>
        <v>0.59727722772277225</v>
      </c>
      <c r="F287" s="150">
        <f>'ANALYSIS-YLL'!H288</f>
        <v>12.611508663366337</v>
      </c>
      <c r="G287" s="150">
        <f>'ANALYSIS-YLD2'!CJ288+'ANALYSIS-YLD2'!CK288</f>
        <v>0</v>
      </c>
      <c r="H287" s="152">
        <f t="shared" si="20"/>
        <v>12.611508663366337</v>
      </c>
      <c r="I287" s="151">
        <f t="shared" si="21"/>
        <v>3.8623039563044033E-2</v>
      </c>
      <c r="J287" s="150">
        <f t="shared" si="22"/>
        <v>0.81552548037367478</v>
      </c>
      <c r="K287" s="150">
        <f t="shared" si="23"/>
        <v>0</v>
      </c>
      <c r="L287" s="99">
        <f t="shared" si="24"/>
        <v>0.81552548037367478</v>
      </c>
    </row>
    <row r="288" spans="1:12" x14ac:dyDescent="0.5">
      <c r="A288" s="77" t="s">
        <v>3</v>
      </c>
      <c r="B288" s="76" t="s">
        <v>2</v>
      </c>
      <c r="C288" s="76" t="s">
        <v>6</v>
      </c>
      <c r="D288" s="104">
        <f>'INPUTS-Incidence'!I37</f>
        <v>917421.25644000003</v>
      </c>
      <c r="E288" s="153">
        <f>'ANALYSIS-YLL'!E289</f>
        <v>0</v>
      </c>
      <c r="F288" s="150">
        <f>'ANALYSIS-YLL'!H289</f>
        <v>0</v>
      </c>
      <c r="G288" s="150">
        <f>'ANALYSIS-YLD2'!CJ289+'ANALYSIS-YLD2'!CK289</f>
        <v>0</v>
      </c>
      <c r="H288" s="152">
        <f t="shared" si="20"/>
        <v>0</v>
      </c>
      <c r="I288" s="151">
        <f t="shared" si="21"/>
        <v>0</v>
      </c>
      <c r="J288" s="150">
        <f t="shared" si="22"/>
        <v>0</v>
      </c>
      <c r="K288" s="150">
        <f t="shared" si="23"/>
        <v>0</v>
      </c>
      <c r="L288" s="99">
        <f t="shared" si="24"/>
        <v>0</v>
      </c>
    </row>
    <row r="289" spans="1:12" x14ac:dyDescent="0.5">
      <c r="A289" s="77" t="s">
        <v>3</v>
      </c>
      <c r="B289" s="76" t="s">
        <v>2</v>
      </c>
      <c r="C289" s="76" t="s">
        <v>5</v>
      </c>
      <c r="D289" s="104">
        <f>'INPUTS-Incidence'!I38</f>
        <v>694225.56371999998</v>
      </c>
      <c r="E289" s="153">
        <f>'ANALYSIS-YLL'!E290</f>
        <v>3.5836633663366335</v>
      </c>
      <c r="F289" s="150">
        <f>'ANALYSIS-YLL'!H290</f>
        <v>46.193420792079209</v>
      </c>
      <c r="G289" s="150">
        <f>'ANALYSIS-YLD2'!CJ290+'ANALYSIS-YLD2'!CK290</f>
        <v>0</v>
      </c>
      <c r="H289" s="152">
        <f t="shared" si="20"/>
        <v>46.193420792079209</v>
      </c>
      <c r="I289" s="151">
        <f t="shared" si="21"/>
        <v>0.51621022814740691</v>
      </c>
      <c r="J289" s="150">
        <f t="shared" si="22"/>
        <v>6.6539498408200748</v>
      </c>
      <c r="K289" s="150">
        <f t="shared" si="23"/>
        <v>0</v>
      </c>
      <c r="L289" s="99">
        <f t="shared" si="24"/>
        <v>6.6539498408200748</v>
      </c>
    </row>
    <row r="290" spans="1:12" x14ac:dyDescent="0.5">
      <c r="A290" s="77" t="s">
        <v>3</v>
      </c>
      <c r="B290" s="76" t="s">
        <v>2</v>
      </c>
      <c r="C290" s="76" t="s">
        <v>4</v>
      </c>
      <c r="D290" s="104">
        <f>'INPUTS-Incidence'!I39</f>
        <v>0</v>
      </c>
      <c r="E290" s="153">
        <f>'ANALYSIS-YLL'!E291</f>
        <v>3.5836633663366335</v>
      </c>
      <c r="F290" s="150">
        <f>'ANALYSIS-YLL'!H291</f>
        <v>33.381824257425748</v>
      </c>
      <c r="G290" s="150">
        <f>'ANALYSIS-YLD2'!CJ291+'ANALYSIS-YLD2'!CK291</f>
        <v>0</v>
      </c>
      <c r="H290" s="152">
        <f t="shared" si="20"/>
        <v>33.381824257425748</v>
      </c>
      <c r="I290" s="151" t="e">
        <f t="shared" si="21"/>
        <v>#DIV/0!</v>
      </c>
      <c r="J290" s="150" t="e">
        <f t="shared" si="22"/>
        <v>#DIV/0!</v>
      </c>
      <c r="K290" s="150" t="e">
        <f t="shared" si="23"/>
        <v>#DIV/0!</v>
      </c>
      <c r="L290" s="99" t="e">
        <f t="shared" si="24"/>
        <v>#DIV/0!</v>
      </c>
    </row>
    <row r="291" spans="1:12" ht="20.399999999999999" thickBot="1" x14ac:dyDescent="0.55000000000000004">
      <c r="A291" s="72" t="s">
        <v>3</v>
      </c>
      <c r="B291" s="71" t="s">
        <v>2</v>
      </c>
      <c r="C291" s="71" t="s">
        <v>1</v>
      </c>
      <c r="D291" s="98">
        <f>'INPUTS-Incidence'!I40</f>
        <v>1265258.69964</v>
      </c>
      <c r="E291" s="149">
        <f>'ANALYSIS-YLL'!E292</f>
        <v>2.389108910891089</v>
      </c>
      <c r="F291" s="146">
        <f>'ANALYSIS-YLL'!H292</f>
        <v>12.065</v>
      </c>
      <c r="G291" s="146">
        <f>'ANALYSIS-YLD2'!CJ292+'ANALYSIS-YLD2'!CK292</f>
        <v>0</v>
      </c>
      <c r="H291" s="148">
        <f t="shared" si="20"/>
        <v>12.065</v>
      </c>
      <c r="I291" s="147">
        <f t="shared" si="21"/>
        <v>0.18882374897488194</v>
      </c>
      <c r="J291" s="146">
        <f t="shared" si="22"/>
        <v>0.95355993232315384</v>
      </c>
      <c r="K291" s="146">
        <f t="shared" si="23"/>
        <v>0</v>
      </c>
      <c r="L291" s="93">
        <f t="shared" si="24"/>
        <v>0.95355993232315384</v>
      </c>
    </row>
    <row r="292" spans="1:12" ht="20.399999999999999" thickBot="1" x14ac:dyDescent="0.55000000000000004"/>
    <row r="293" spans="1:12" ht="20.399999999999999" thickBot="1" x14ac:dyDescent="0.55000000000000004">
      <c r="C293" s="92" t="s">
        <v>156</v>
      </c>
      <c r="D293" s="145">
        <f>SUM(D256:D291)</f>
        <v>96407012.243359998</v>
      </c>
      <c r="E293" s="88">
        <f>SUM(E4:E291)</f>
        <v>24130.000000000018</v>
      </c>
      <c r="F293" s="88">
        <f>SUM(F4:F291)</f>
        <v>1104866.770922241</v>
      </c>
      <c r="G293" s="88">
        <f>SUM(G4:G291)</f>
        <v>595871.63056920003</v>
      </c>
      <c r="H293" s="88">
        <f>SUM(H4:H291)</f>
        <v>1700738.4014914411</v>
      </c>
      <c r="I293" s="144">
        <f>100000*E293/$D293</f>
        <v>25.029299672817071</v>
      </c>
      <c r="J293" s="144">
        <f>100000*F293/$D293</f>
        <v>1146.043991212204</v>
      </c>
      <c r="K293" s="144">
        <f>100000*G293/$D293</f>
        <v>618.07913833595705</v>
      </c>
      <c r="L293" s="143">
        <f>100000*H293/$D293</f>
        <v>1764.1231295481609</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0" t="s">
        <v>245</v>
      </c>
      <c r="C3" s="198"/>
      <c r="D3" s="198"/>
      <c r="E3" s="198"/>
      <c r="F3" s="198"/>
      <c r="G3" s="198"/>
    </row>
    <row r="4" spans="1:7" ht="39.6" x14ac:dyDescent="0.5">
      <c r="B4" s="198" t="s">
        <v>198</v>
      </c>
      <c r="C4" s="198"/>
      <c r="D4" s="198" t="s">
        <v>197</v>
      </c>
      <c r="E4" s="198"/>
      <c r="F4" s="198" t="s">
        <v>246</v>
      </c>
      <c r="G4" t="s">
        <v>247</v>
      </c>
    </row>
    <row r="5" spans="1:7" x14ac:dyDescent="0.5">
      <c r="A5" s="199" t="s">
        <v>248</v>
      </c>
      <c r="B5" t="s">
        <v>21</v>
      </c>
      <c r="C5" t="s">
        <v>2</v>
      </c>
      <c r="D5" t="s">
        <v>21</v>
      </c>
      <c r="E5" t="s">
        <v>2</v>
      </c>
      <c r="F5" s="198"/>
    </row>
    <row r="6" spans="1:7" x14ac:dyDescent="0.5">
      <c r="A6" s="197" t="s">
        <v>188</v>
      </c>
      <c r="B6" s="155">
        <v>89.482344331983214</v>
      </c>
      <c r="C6" s="155">
        <v>28.612701492428052</v>
      </c>
      <c r="D6" s="155">
        <v>7607.0730563505576</v>
      </c>
      <c r="E6" s="155">
        <v>2432.4229792742935</v>
      </c>
      <c r="F6" s="155">
        <v>118.09504582441127</v>
      </c>
      <c r="G6" s="155">
        <v>10039.496035624852</v>
      </c>
    </row>
    <row r="7" spans="1:7" x14ac:dyDescent="0.5">
      <c r="A7" s="197" t="s">
        <v>187</v>
      </c>
      <c r="B7" s="155">
        <v>120.73291544167733</v>
      </c>
      <c r="C7" s="155">
        <v>54.33230990008353</v>
      </c>
      <c r="D7" s="155">
        <v>9508.9244201865076</v>
      </c>
      <c r="E7" s="155">
        <v>4279.212727730579</v>
      </c>
      <c r="F7" s="155">
        <v>175.06522534176088</v>
      </c>
      <c r="G7" s="155">
        <v>13788.137147917087</v>
      </c>
    </row>
    <row r="8" spans="1:7" x14ac:dyDescent="0.5">
      <c r="A8" s="197" t="s">
        <v>186</v>
      </c>
      <c r="B8" s="155">
        <v>213.55253375089484</v>
      </c>
      <c r="C8" s="155">
        <v>64.954070486125275</v>
      </c>
      <c r="D8" s="155">
        <v>15756.973702809773</v>
      </c>
      <c r="E8" s="155">
        <v>4792.6360908187535</v>
      </c>
      <c r="F8" s="155">
        <v>278.5066042370201</v>
      </c>
      <c r="G8" s="155">
        <v>20549.609793628526</v>
      </c>
    </row>
    <row r="9" spans="1:7" x14ac:dyDescent="0.5">
      <c r="A9" s="197" t="s">
        <v>185</v>
      </c>
      <c r="B9" s="155">
        <v>1940.901801815663</v>
      </c>
      <c r="C9" s="155">
        <v>287.53746708735275</v>
      </c>
      <c r="D9" s="155">
        <v>133582.56650996298</v>
      </c>
      <c r="E9" s="155">
        <v>19789.766172287054</v>
      </c>
      <c r="F9" s="155">
        <v>2228.4392689030155</v>
      </c>
      <c r="G9" s="155">
        <v>153372.33268225004</v>
      </c>
    </row>
    <row r="10" spans="1:7" x14ac:dyDescent="0.5">
      <c r="A10" s="197" t="s">
        <v>184</v>
      </c>
      <c r="B10" s="155">
        <v>2661.1909351769664</v>
      </c>
      <c r="C10" s="155">
        <v>312.32385145652898</v>
      </c>
      <c r="D10" s="155">
        <v>169983.57098442875</v>
      </c>
      <c r="E10" s="155">
        <v>19949.68601178579</v>
      </c>
      <c r="F10" s="155">
        <v>2973.5147866334955</v>
      </c>
      <c r="G10" s="155">
        <v>189933.25699621454</v>
      </c>
    </row>
    <row r="11" spans="1:7" x14ac:dyDescent="0.5">
      <c r="A11" s="197" t="s">
        <v>183</v>
      </c>
      <c r="B11" s="155">
        <v>2070.5597900723574</v>
      </c>
      <c r="C11" s="155">
        <v>302.65762768965214</v>
      </c>
      <c r="D11" s="155">
        <v>122028.44122791437</v>
      </c>
      <c r="E11" s="155">
        <v>17837.127287889645</v>
      </c>
      <c r="F11" s="155">
        <v>2373.2174177620095</v>
      </c>
      <c r="G11" s="155">
        <v>139865.56851580401</v>
      </c>
    </row>
    <row r="12" spans="1:7" x14ac:dyDescent="0.5">
      <c r="A12" s="197" t="s">
        <v>182</v>
      </c>
      <c r="B12" s="155">
        <v>1524.218641063824</v>
      </c>
      <c r="C12" s="155">
        <v>283.80382473553914</v>
      </c>
      <c r="D12" s="155">
        <v>82300.185524241198</v>
      </c>
      <c r="E12" s="155">
        <v>15323.987516595438</v>
      </c>
      <c r="F12" s="155">
        <v>1808.0224657993631</v>
      </c>
      <c r="G12" s="155">
        <v>97624.173040836642</v>
      </c>
    </row>
    <row r="13" spans="1:7" x14ac:dyDescent="0.5">
      <c r="A13" s="197" t="s">
        <v>181</v>
      </c>
      <c r="B13" s="155">
        <v>1516.0162578576308</v>
      </c>
      <c r="C13" s="155">
        <v>262.43148413670474</v>
      </c>
      <c r="D13" s="155">
        <v>74421.238098231101</v>
      </c>
      <c r="E13" s="155">
        <v>12882.76155627084</v>
      </c>
      <c r="F13" s="155">
        <v>1778.4477419943355</v>
      </c>
      <c r="G13" s="155">
        <v>87303.999654501938</v>
      </c>
    </row>
    <row r="14" spans="1:7" x14ac:dyDescent="0.5">
      <c r="A14" s="197" t="s">
        <v>180</v>
      </c>
      <c r="B14" s="155">
        <v>1721.7928966921188</v>
      </c>
      <c r="C14" s="155">
        <v>279.87323276728341</v>
      </c>
      <c r="D14" s="155">
        <v>76146.290856208958</v>
      </c>
      <c r="E14" s="155">
        <v>12377.39371913311</v>
      </c>
      <c r="F14" s="155">
        <v>2001.6661294594023</v>
      </c>
      <c r="G14" s="155">
        <v>88523.684575342064</v>
      </c>
    </row>
    <row r="15" spans="1:7" x14ac:dyDescent="0.5">
      <c r="A15" s="197" t="s">
        <v>179</v>
      </c>
      <c r="B15" s="155">
        <v>1950.8442502857351</v>
      </c>
      <c r="C15" s="155">
        <v>345.96058189701864</v>
      </c>
      <c r="D15" s="155">
        <v>76912.034567515104</v>
      </c>
      <c r="E15" s="155">
        <v>13639.495941289961</v>
      </c>
      <c r="F15" s="155">
        <v>2296.8048321827537</v>
      </c>
      <c r="G15" s="155">
        <v>90551.530508805066</v>
      </c>
    </row>
    <row r="16" spans="1:7" x14ac:dyDescent="0.5">
      <c r="A16" s="197" t="s">
        <v>178</v>
      </c>
      <c r="B16" s="155">
        <v>1883.5556838285795</v>
      </c>
      <c r="C16" s="155">
        <v>367.47347045793146</v>
      </c>
      <c r="D16" s="155">
        <v>65397.053342528285</v>
      </c>
      <c r="E16" s="155">
        <v>12758.678894299383</v>
      </c>
      <c r="F16" s="155">
        <v>2251.0291542865111</v>
      </c>
      <c r="G16" s="155">
        <v>78155.732236827665</v>
      </c>
    </row>
    <row r="17" spans="1:7" x14ac:dyDescent="0.5">
      <c r="A17" s="197" t="s">
        <v>177</v>
      </c>
      <c r="B17" s="155">
        <v>1775.9691721573088</v>
      </c>
      <c r="C17" s="155">
        <v>388.79574376398671</v>
      </c>
      <c r="D17" s="155">
        <v>53447.792236074209</v>
      </c>
      <c r="E17" s="155">
        <v>11700.807908577177</v>
      </c>
      <c r="F17" s="155">
        <v>2164.7649159212956</v>
      </c>
      <c r="G17" s="155">
        <v>65148.600144651384</v>
      </c>
    </row>
    <row r="18" spans="1:7" x14ac:dyDescent="0.5">
      <c r="A18" s="197" t="s">
        <v>176</v>
      </c>
      <c r="B18" s="155">
        <v>1012.6986464333968</v>
      </c>
      <c r="C18" s="155">
        <v>252.83859973851182</v>
      </c>
      <c r="D18" s="155">
        <v>25874.450416373293</v>
      </c>
      <c r="E18" s="155">
        <v>6460.0262233189769</v>
      </c>
      <c r="F18" s="155">
        <v>1265.5372461719087</v>
      </c>
      <c r="G18" s="155">
        <v>32334.476639692271</v>
      </c>
    </row>
    <row r="19" spans="1:7" x14ac:dyDescent="0.5">
      <c r="A19" s="197" t="s">
        <v>175</v>
      </c>
      <c r="B19" s="155">
        <v>674.65539216643708</v>
      </c>
      <c r="C19" s="155">
        <v>214.62448192763947</v>
      </c>
      <c r="D19" s="155">
        <v>14245.348605594319</v>
      </c>
      <c r="E19" s="155">
        <v>4531.7959359021079</v>
      </c>
      <c r="F19" s="155">
        <v>889.2798740940766</v>
      </c>
      <c r="G19" s="155">
        <v>18777.144541496426</v>
      </c>
    </row>
    <row r="20" spans="1:7" x14ac:dyDescent="0.5">
      <c r="A20" s="197" t="s">
        <v>174</v>
      </c>
      <c r="B20" s="155">
        <v>380.52864384576696</v>
      </c>
      <c r="C20" s="155">
        <v>174.56836019916153</v>
      </c>
      <c r="D20" s="155">
        <v>6417.6155784588609</v>
      </c>
      <c r="E20" s="155">
        <v>2944.0953947588591</v>
      </c>
      <c r="F20" s="155">
        <v>555.09700404492855</v>
      </c>
      <c r="G20" s="155">
        <v>9361.7109732177196</v>
      </c>
    </row>
    <row r="21" spans="1:7" x14ac:dyDescent="0.5">
      <c r="A21" s="197" t="s">
        <v>173</v>
      </c>
      <c r="B21" s="155">
        <v>267.73207459699677</v>
      </c>
      <c r="C21" s="155">
        <v>151.94799033830992</v>
      </c>
      <c r="D21" s="155">
        <v>3451.0664415552887</v>
      </c>
      <c r="E21" s="155">
        <v>1958.6095954608152</v>
      </c>
      <c r="F21" s="155">
        <v>419.68006493530669</v>
      </c>
      <c r="G21" s="155">
        <v>5409.6760370161037</v>
      </c>
    </row>
    <row r="22" spans="1:7" x14ac:dyDescent="0.5">
      <c r="A22" s="197" t="s">
        <v>172</v>
      </c>
      <c r="B22" s="155">
        <v>192.05168720825466</v>
      </c>
      <c r="C22" s="155">
        <v>121.15784977949401</v>
      </c>
      <c r="D22" s="155">
        <v>1788.9614663448922</v>
      </c>
      <c r="E22" s="155">
        <v>1128.585370695987</v>
      </c>
      <c r="F22" s="155">
        <v>313.20953698774866</v>
      </c>
      <c r="G22" s="155">
        <v>2917.5468370408789</v>
      </c>
    </row>
    <row r="23" spans="1:7" x14ac:dyDescent="0.5">
      <c r="A23" s="197" t="s">
        <v>1</v>
      </c>
      <c r="B23" s="155">
        <v>141.21204690698494</v>
      </c>
      <c r="C23" s="155">
        <v>98.410638513669085</v>
      </c>
      <c r="D23" s="155">
        <v>713.12083688027406</v>
      </c>
      <c r="E23" s="155">
        <v>496.97372449402894</v>
      </c>
      <c r="F23" s="155">
        <v>239.62268542065402</v>
      </c>
      <c r="G23" s="155">
        <v>1210.0945613743029</v>
      </c>
    </row>
    <row r="24" spans="1:7" x14ac:dyDescent="0.5">
      <c r="A24" s="197" t="s">
        <v>249</v>
      </c>
      <c r="B24" s="155">
        <v>20137.695713632576</v>
      </c>
      <c r="C24" s="155">
        <v>3992.30428636742</v>
      </c>
      <c r="D24" s="196">
        <v>939582.70787165896</v>
      </c>
      <c r="E24" s="196">
        <v>165284.06305058277</v>
      </c>
      <c r="F24" s="196">
        <v>24130</v>
      </c>
      <c r="G24" s="196">
        <v>1104866.7709222415</v>
      </c>
    </row>
    <row r="26" spans="1:7" ht="15" customHeight="1" x14ac:dyDescent="0.5">
      <c r="A26" s="297" t="s">
        <v>196</v>
      </c>
      <c r="B26" s="297"/>
      <c r="C26" s="297"/>
      <c r="D26" s="297"/>
      <c r="E26" s="195"/>
      <c r="F26" s="195"/>
      <c r="G26" s="195"/>
    </row>
    <row r="27" spans="1:7" x14ac:dyDescent="0.5">
      <c r="A27" s="297"/>
      <c r="B27" s="297"/>
      <c r="C27" s="297"/>
      <c r="D27" s="297"/>
      <c r="E27" s="195"/>
      <c r="F27" s="195"/>
      <c r="G27" s="195"/>
    </row>
    <row r="28" spans="1:7" x14ac:dyDescent="0.5">
      <c r="A28" s="297"/>
      <c r="B28" s="297"/>
      <c r="C28" s="297"/>
      <c r="D28" s="297"/>
      <c r="E28" s="195"/>
      <c r="F28" s="195"/>
      <c r="G28" s="195"/>
    </row>
    <row r="35" spans="1:6" ht="20.399999999999999" thickBot="1" x14ac:dyDescent="0.55000000000000004">
      <c r="A35" s="194" t="s">
        <v>195</v>
      </c>
    </row>
    <row r="36" spans="1:6" x14ac:dyDescent="0.5">
      <c r="A36" s="193"/>
      <c r="B36" s="294" t="s">
        <v>194</v>
      </c>
      <c r="C36" s="294"/>
      <c r="D36" s="192"/>
      <c r="E36" s="294" t="s">
        <v>193</v>
      </c>
      <c r="F36" s="295"/>
    </row>
    <row r="37" spans="1:6" x14ac:dyDescent="0.5">
      <c r="A37" s="51"/>
      <c r="B37" s="191" t="s">
        <v>192</v>
      </c>
      <c r="C37" s="191" t="s">
        <v>167</v>
      </c>
      <c r="D37" s="191" t="s">
        <v>191</v>
      </c>
      <c r="E37" s="191" t="s">
        <v>190</v>
      </c>
      <c r="F37" s="190" t="s">
        <v>189</v>
      </c>
    </row>
    <row r="38" spans="1:6" x14ac:dyDescent="0.5">
      <c r="A38" s="189" t="s">
        <v>188</v>
      </c>
      <c r="B38" s="188">
        <f t="shared" ref="B38:B55" si="0">B6+C6</f>
        <v>118.09504582441127</v>
      </c>
      <c r="C38" s="188">
        <f t="shared" ref="C38:C55" si="1">D6+E6</f>
        <v>10039.496035624852</v>
      </c>
      <c r="D38" s="188">
        <f>'ANALYSIS-YLL'!D5+'ANALYSIS-YLL'!D23</f>
        <v>7904605.8967199996</v>
      </c>
      <c r="E38" s="187">
        <f t="shared" ref="E38:E55" si="2">100000*B38/$D38</f>
        <v>1.494002956850949</v>
      </c>
      <c r="F38" s="186">
        <f t="shared" ref="F38:F55" si="3">100000*C38/$D38</f>
        <v>127.0081793678129</v>
      </c>
    </row>
    <row r="39" spans="1:6" x14ac:dyDescent="0.5">
      <c r="A39" s="189" t="s">
        <v>187</v>
      </c>
      <c r="B39" s="188">
        <f t="shared" si="0"/>
        <v>175.06522534176088</v>
      </c>
      <c r="C39" s="188">
        <f t="shared" si="1"/>
        <v>13788.137147917087</v>
      </c>
      <c r="D39" s="188">
        <f>'ANALYSIS-YLL'!D6+'ANALYSIS-YLL'!D24</f>
        <v>7538410.3662400004</v>
      </c>
      <c r="E39" s="187">
        <f t="shared" si="2"/>
        <v>2.322309569743942</v>
      </c>
      <c r="F39" s="186">
        <f t="shared" si="3"/>
        <v>182.90510171303288</v>
      </c>
    </row>
    <row r="40" spans="1:6" x14ac:dyDescent="0.5">
      <c r="A40" s="189" t="s">
        <v>186</v>
      </c>
      <c r="B40" s="188">
        <f t="shared" si="0"/>
        <v>278.5066042370201</v>
      </c>
      <c r="C40" s="188">
        <f t="shared" si="1"/>
        <v>20549.609793628526</v>
      </c>
      <c r="D40" s="188">
        <f>'ANALYSIS-YLL'!D7+'ANALYSIS-YLL'!D25</f>
        <v>6988150.8553999998</v>
      </c>
      <c r="E40" s="187">
        <f t="shared" si="2"/>
        <v>3.9854120210042097</v>
      </c>
      <c r="F40" s="186">
        <f t="shared" si="3"/>
        <v>294.06362596979557</v>
      </c>
    </row>
    <row r="41" spans="1:6" x14ac:dyDescent="0.5">
      <c r="A41" s="189" t="s">
        <v>185</v>
      </c>
      <c r="B41" s="188">
        <f t="shared" si="0"/>
        <v>2228.4392689030155</v>
      </c>
      <c r="C41" s="188">
        <f t="shared" si="1"/>
        <v>153372.33268225004</v>
      </c>
      <c r="D41" s="188">
        <f>'ANALYSIS-YLL'!D8+'ANALYSIS-YLL'!D26</f>
        <v>6263006.4078400005</v>
      </c>
      <c r="E41" s="187">
        <f t="shared" si="2"/>
        <v>35.580983377463362</v>
      </c>
      <c r="F41" s="186">
        <f t="shared" si="3"/>
        <v>2448.8611809539157</v>
      </c>
    </row>
    <row r="42" spans="1:6" x14ac:dyDescent="0.5">
      <c r="A42" s="189" t="s">
        <v>184</v>
      </c>
      <c r="B42" s="188">
        <f t="shared" si="0"/>
        <v>2973.5147866334955</v>
      </c>
      <c r="C42" s="188">
        <f t="shared" si="1"/>
        <v>189933.25699621454</v>
      </c>
      <c r="D42" s="188">
        <f>'ANALYSIS-YLL'!D9+'ANALYSIS-YLL'!D27</f>
        <v>7157238.5013999995</v>
      </c>
      <c r="E42" s="187">
        <f t="shared" si="2"/>
        <v>41.545559590502094</v>
      </c>
      <c r="F42" s="186">
        <f t="shared" si="3"/>
        <v>2653.722618843321</v>
      </c>
    </row>
    <row r="43" spans="1:6" x14ac:dyDescent="0.5">
      <c r="A43" s="189" t="s">
        <v>183</v>
      </c>
      <c r="B43" s="188">
        <f t="shared" si="0"/>
        <v>2373.2174177620095</v>
      </c>
      <c r="C43" s="188">
        <f t="shared" si="1"/>
        <v>139865.56851580401</v>
      </c>
      <c r="D43" s="188">
        <f>'ANALYSIS-YLL'!D10+'ANALYSIS-YLL'!D28</f>
        <v>8755841.4174400009</v>
      </c>
      <c r="E43" s="187">
        <f t="shared" si="2"/>
        <v>27.104390139307498</v>
      </c>
      <c r="F43" s="186">
        <f t="shared" si="3"/>
        <v>1597.3972328600871</v>
      </c>
    </row>
    <row r="44" spans="1:6" x14ac:dyDescent="0.5">
      <c r="A44" s="189" t="s">
        <v>182</v>
      </c>
      <c r="B44" s="188">
        <f t="shared" si="0"/>
        <v>1808.0224657993631</v>
      </c>
      <c r="C44" s="188">
        <f t="shared" si="1"/>
        <v>97624.173040836642</v>
      </c>
      <c r="D44" s="188">
        <f>'ANALYSIS-YLL'!D11+'ANALYSIS-YLL'!D29</f>
        <v>8359210.110679999</v>
      </c>
      <c r="E44" s="187">
        <f t="shared" si="2"/>
        <v>21.62910660050732</v>
      </c>
      <c r="F44" s="186">
        <f t="shared" si="3"/>
        <v>1167.8636108943931</v>
      </c>
    </row>
    <row r="45" spans="1:6" x14ac:dyDescent="0.5">
      <c r="A45" s="189" t="s">
        <v>181</v>
      </c>
      <c r="B45" s="188">
        <f t="shared" si="0"/>
        <v>1778.4477419943355</v>
      </c>
      <c r="C45" s="188">
        <f t="shared" si="1"/>
        <v>87303.999654501938</v>
      </c>
      <c r="D45" s="188">
        <f>'ANALYSIS-YLL'!D12+'ANALYSIS-YLL'!D30</f>
        <v>7644210.9218800003</v>
      </c>
      <c r="E45" s="187">
        <f t="shared" si="2"/>
        <v>23.26528872854476</v>
      </c>
      <c r="F45" s="186">
        <f t="shared" si="3"/>
        <v>1142.0930236842626</v>
      </c>
    </row>
    <row r="46" spans="1:6" x14ac:dyDescent="0.5">
      <c r="A46" s="189" t="s">
        <v>180</v>
      </c>
      <c r="B46" s="188">
        <f t="shared" si="0"/>
        <v>2001.6661294594023</v>
      </c>
      <c r="C46" s="188">
        <f t="shared" si="1"/>
        <v>88523.684575342064</v>
      </c>
      <c r="D46" s="188">
        <f>'ANALYSIS-YLL'!D13+'ANALYSIS-YLL'!D31</f>
        <v>6962546.15472</v>
      </c>
      <c r="E46" s="187">
        <f t="shared" si="2"/>
        <v>28.749053650473066</v>
      </c>
      <c r="F46" s="186">
        <f t="shared" si="3"/>
        <v>1271.4268976921715</v>
      </c>
    </row>
    <row r="47" spans="1:6" x14ac:dyDescent="0.5">
      <c r="A47" s="189" t="s">
        <v>179</v>
      </c>
      <c r="B47" s="188">
        <f t="shared" si="0"/>
        <v>2296.8048321827537</v>
      </c>
      <c r="C47" s="188">
        <f t="shared" si="1"/>
        <v>90551.530508805066</v>
      </c>
      <c r="D47" s="188">
        <f>'ANALYSIS-YLL'!D14+'ANALYSIS-YLL'!D32</f>
        <v>6453350.7864800002</v>
      </c>
      <c r="E47" s="187">
        <f t="shared" si="2"/>
        <v>35.590887713629975</v>
      </c>
      <c r="F47" s="186">
        <f t="shared" si="3"/>
        <v>1403.1707481098617</v>
      </c>
    </row>
    <row r="48" spans="1:6" x14ac:dyDescent="0.5">
      <c r="A48" s="189" t="s">
        <v>178</v>
      </c>
      <c r="B48" s="188">
        <f t="shared" si="0"/>
        <v>2251.0291542865111</v>
      </c>
      <c r="C48" s="188">
        <f t="shared" si="1"/>
        <v>78155.732236827665</v>
      </c>
      <c r="D48" s="188">
        <f>'ANALYSIS-YLL'!D15+'ANALYSIS-YLL'!D33</f>
        <v>5784246.8158800006</v>
      </c>
      <c r="E48" s="187">
        <f t="shared" si="2"/>
        <v>38.916547407807066</v>
      </c>
      <c r="F48" s="186">
        <f t="shared" si="3"/>
        <v>1351.1825259990615</v>
      </c>
    </row>
    <row r="49" spans="1:6" x14ac:dyDescent="0.5">
      <c r="A49" s="189" t="s">
        <v>177</v>
      </c>
      <c r="B49" s="188">
        <f t="shared" si="0"/>
        <v>2164.7649159212956</v>
      </c>
      <c r="C49" s="188">
        <f t="shared" si="1"/>
        <v>65148.600144651384</v>
      </c>
      <c r="D49" s="188">
        <f>'ANALYSIS-YLL'!D16+'ANALYSIS-YLL'!D34</f>
        <v>5144612.40644</v>
      </c>
      <c r="E49" s="187">
        <f t="shared" si="2"/>
        <v>42.078289769924233</v>
      </c>
      <c r="F49" s="186">
        <f t="shared" si="3"/>
        <v>1266.3461306258698</v>
      </c>
    </row>
    <row r="50" spans="1:6" x14ac:dyDescent="0.5">
      <c r="A50" s="189" t="s">
        <v>176</v>
      </c>
      <c r="B50" s="188">
        <f t="shared" si="0"/>
        <v>1265.5372461719087</v>
      </c>
      <c r="C50" s="188">
        <f t="shared" si="1"/>
        <v>32334.476639692271</v>
      </c>
      <c r="D50" s="188">
        <f>'ANALYSIS-YLL'!D17+'ANALYSIS-YLL'!D35</f>
        <v>4156174.33868</v>
      </c>
      <c r="E50" s="187">
        <f t="shared" si="2"/>
        <v>30.44957076015832</v>
      </c>
      <c r="F50" s="186">
        <f t="shared" si="3"/>
        <v>777.98653292204517</v>
      </c>
    </row>
    <row r="51" spans="1:6" x14ac:dyDescent="0.5">
      <c r="A51" s="189" t="s">
        <v>175</v>
      </c>
      <c r="B51" s="188">
        <f t="shared" si="0"/>
        <v>889.2798740940766</v>
      </c>
      <c r="C51" s="188">
        <f t="shared" si="1"/>
        <v>18777.144541496426</v>
      </c>
      <c r="D51" s="188">
        <f>'ANALYSIS-YLL'!D18+'ANALYSIS-YLL'!D36</f>
        <v>2776902.2548799999</v>
      </c>
      <c r="E51" s="187">
        <f t="shared" si="2"/>
        <v>32.024169108988161</v>
      </c>
      <c r="F51" s="186">
        <f t="shared" si="3"/>
        <v>676.19033073628486</v>
      </c>
    </row>
    <row r="52" spans="1:6" x14ac:dyDescent="0.5">
      <c r="A52" s="189" t="s">
        <v>174</v>
      </c>
      <c r="B52" s="188">
        <f t="shared" si="0"/>
        <v>555.09700404492855</v>
      </c>
      <c r="C52" s="188">
        <f t="shared" si="1"/>
        <v>9361.7109732177196</v>
      </c>
      <c r="D52" s="188">
        <f>'ANALYSIS-YLL'!D19+'ANALYSIS-YLL'!D37</f>
        <v>1528069.2122800001</v>
      </c>
      <c r="E52" s="187">
        <f t="shared" si="2"/>
        <v>36.326692507381907</v>
      </c>
      <c r="F52" s="186">
        <f t="shared" si="3"/>
        <v>612.64966913699584</v>
      </c>
    </row>
    <row r="53" spans="1:6" x14ac:dyDescent="0.5">
      <c r="A53" s="189" t="s">
        <v>173</v>
      </c>
      <c r="B53" s="188">
        <f t="shared" si="0"/>
        <v>419.68006493530669</v>
      </c>
      <c r="C53" s="188">
        <f t="shared" si="1"/>
        <v>5409.6760370161037</v>
      </c>
      <c r="D53" s="188">
        <f>'ANALYSIS-YLL'!D20+'ANALYSIS-YLL'!D38</f>
        <v>1115012.2484800001</v>
      </c>
      <c r="E53" s="187">
        <f t="shared" si="2"/>
        <v>37.639054235271431</v>
      </c>
      <c r="F53" s="186">
        <f t="shared" si="3"/>
        <v>485.16740909264877</v>
      </c>
    </row>
    <row r="54" spans="1:6" x14ac:dyDescent="0.5">
      <c r="A54" s="189" t="s">
        <v>172</v>
      </c>
      <c r="B54" s="188">
        <f t="shared" si="0"/>
        <v>313.20953698774866</v>
      </c>
      <c r="C54" s="188">
        <f t="shared" si="1"/>
        <v>2917.5468370408789</v>
      </c>
      <c r="D54" s="188">
        <f>'ANALYSIS-YLL'!D21+'ANALYSIS-YLL'!D39</f>
        <v>0</v>
      </c>
      <c r="E54" s="187" t="e">
        <f t="shared" si="2"/>
        <v>#DIV/0!</v>
      </c>
      <c r="F54" s="186" t="e">
        <f t="shared" si="3"/>
        <v>#DIV/0!</v>
      </c>
    </row>
    <row r="55" spans="1:6" ht="20.399999999999999" thickBot="1" x14ac:dyDescent="0.55000000000000004">
      <c r="A55" s="185" t="s">
        <v>1</v>
      </c>
      <c r="B55" s="184">
        <f t="shared" si="0"/>
        <v>239.62268542065402</v>
      </c>
      <c r="C55" s="184">
        <f t="shared" si="1"/>
        <v>1210.0945613743029</v>
      </c>
      <c r="D55" s="184">
        <f>'ANALYSIS-YLL'!D22+'ANALYSIS-YLL'!D40</f>
        <v>1875423.54792</v>
      </c>
      <c r="E55" s="183">
        <f t="shared" si="2"/>
        <v>12.776990333005864</v>
      </c>
      <c r="F55" s="182">
        <f t="shared" si="3"/>
        <v>64.52380118167963</v>
      </c>
    </row>
    <row r="56" spans="1:6" ht="20.399999999999999" thickBot="1" x14ac:dyDescent="0.55000000000000004">
      <c r="A56" s="181"/>
      <c r="B56" s="180"/>
      <c r="C56" s="180"/>
      <c r="D56" s="180"/>
      <c r="E56" s="179"/>
      <c r="F56" s="179"/>
    </row>
    <row r="57" spans="1:6" ht="20.399999999999999" thickBot="1" x14ac:dyDescent="0.55000000000000004">
      <c r="A57" s="178" t="s">
        <v>171</v>
      </c>
      <c r="B57" s="177">
        <f>SUM(B38:B56)</f>
        <v>24130</v>
      </c>
      <c r="C57" s="176">
        <f>SUM(C38:C56)</f>
        <v>1104866.7709222415</v>
      </c>
      <c r="D57" s="176">
        <f>SUM(D38:D56)</f>
        <v>96407012.243360013</v>
      </c>
      <c r="E57" s="175">
        <f>100000*B57/$D57</f>
        <v>25.02929967281705</v>
      </c>
      <c r="F57" s="174">
        <f>100000*C57/$D57</f>
        <v>1146.0439912122042</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topLeftCell="A13" zoomScale="85" zoomScaleNormal="85"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9" t="s">
        <v>202</v>
      </c>
    </row>
    <row r="4" spans="1:4" x14ac:dyDescent="0.5">
      <c r="A4" s="199" t="s">
        <v>248</v>
      </c>
      <c r="B4" t="s">
        <v>198</v>
      </c>
      <c r="C4" t="s">
        <v>197</v>
      </c>
      <c r="D4" t="s">
        <v>201</v>
      </c>
    </row>
    <row r="5" spans="1:4" x14ac:dyDescent="0.5">
      <c r="A5" s="197" t="s">
        <v>29</v>
      </c>
      <c r="B5" s="155">
        <v>2412.9999999999995</v>
      </c>
      <c r="C5" s="155">
        <v>79317.499491476687</v>
      </c>
      <c r="D5" s="155">
        <v>56347.96515471617</v>
      </c>
    </row>
    <row r="6" spans="1:4" x14ac:dyDescent="0.5">
      <c r="A6" s="197" t="s">
        <v>27</v>
      </c>
      <c r="B6" s="155">
        <v>723.90000000000009</v>
      </c>
      <c r="C6" s="155">
        <v>26551.138175582822</v>
      </c>
      <c r="D6" s="155">
        <v>18064.445363671948</v>
      </c>
    </row>
    <row r="7" spans="1:4" x14ac:dyDescent="0.5">
      <c r="A7" s="197" t="s">
        <v>200</v>
      </c>
      <c r="B7" s="155">
        <v>17856.2</v>
      </c>
      <c r="C7" s="155">
        <v>869471.86469082534</v>
      </c>
      <c r="D7" s="155">
        <v>442145.8696218254</v>
      </c>
    </row>
    <row r="8" spans="1:4" x14ac:dyDescent="0.5">
      <c r="A8" s="197" t="s">
        <v>199</v>
      </c>
      <c r="B8" s="155">
        <v>0</v>
      </c>
      <c r="C8" s="155">
        <v>0</v>
      </c>
      <c r="D8" s="155">
        <v>0</v>
      </c>
    </row>
    <row r="9" spans="1:4" x14ac:dyDescent="0.5">
      <c r="A9" s="197" t="s">
        <v>24</v>
      </c>
      <c r="B9" s="155">
        <v>2895.5999999999995</v>
      </c>
      <c r="C9" s="155">
        <v>120049.05517500004</v>
      </c>
      <c r="D9" s="155">
        <v>72082.842488444163</v>
      </c>
    </row>
    <row r="10" spans="1:4" x14ac:dyDescent="0.5">
      <c r="A10" s="197" t="s">
        <v>23</v>
      </c>
      <c r="B10" s="155">
        <v>0</v>
      </c>
      <c r="C10" s="155">
        <v>0</v>
      </c>
      <c r="D10" s="155">
        <v>0</v>
      </c>
    </row>
    <row r="11" spans="1:4" x14ac:dyDescent="0.5">
      <c r="A11" s="197" t="s">
        <v>22</v>
      </c>
      <c r="B11" s="155">
        <v>0</v>
      </c>
      <c r="C11" s="155">
        <v>0</v>
      </c>
      <c r="D11" s="155">
        <v>0</v>
      </c>
    </row>
    <row r="12" spans="1:4" x14ac:dyDescent="0.5">
      <c r="A12" s="197" t="s">
        <v>3</v>
      </c>
      <c r="B12" s="155">
        <v>241.29999999999993</v>
      </c>
      <c r="C12" s="155">
        <v>9477.2133893564333</v>
      </c>
      <c r="D12" s="155">
        <v>5969.6851947464129</v>
      </c>
    </row>
    <row r="13" spans="1:4" x14ac:dyDescent="0.5">
      <c r="A13" s="197" t="s">
        <v>249</v>
      </c>
      <c r="B13" s="201">
        <v>24129.999999999996</v>
      </c>
      <c r="C13" s="155">
        <v>1104866.7709222413</v>
      </c>
      <c r="D13" s="155">
        <v>594610.80782340409</v>
      </c>
    </row>
    <row r="15" spans="1:4" x14ac:dyDescent="0.5">
      <c r="A15" s="297" t="s">
        <v>196</v>
      </c>
      <c r="B15" s="297"/>
      <c r="C15" s="297"/>
      <c r="D15" s="297"/>
    </row>
    <row r="16" spans="1:4" x14ac:dyDescent="0.5">
      <c r="A16" s="297"/>
      <c r="B16" s="297"/>
      <c r="C16" s="297"/>
      <c r="D16" s="297"/>
    </row>
    <row r="17" spans="1:4" x14ac:dyDescent="0.5">
      <c r="A17" s="297"/>
      <c r="B17" s="297"/>
      <c r="C17" s="297"/>
      <c r="D17" s="297"/>
    </row>
  </sheetData>
  <mergeCells count="1">
    <mergeCell ref="A15:D17"/>
  </mergeCells>
  <phoneticPr fontId="6"/>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197</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1432.4408510987882</v>
      </c>
      <c r="C5" s="155">
        <v>402.71696883435578</v>
      </c>
      <c r="D5" s="155">
        <v>6780.0189706422016</v>
      </c>
      <c r="E5" s="155">
        <v>0</v>
      </c>
      <c r="F5" s="155">
        <v>1271.9920500000001</v>
      </c>
      <c r="G5" s="155">
        <v>0</v>
      </c>
      <c r="H5" s="155">
        <v>0</v>
      </c>
      <c r="I5" s="155">
        <v>152.32719504950495</v>
      </c>
      <c r="J5" s="155">
        <v>10039.496035624852</v>
      </c>
    </row>
    <row r="6" spans="1:10" x14ac:dyDescent="0.5">
      <c r="A6" s="197" t="s">
        <v>187</v>
      </c>
      <c r="B6" s="155">
        <v>2380.9654302731569</v>
      </c>
      <c r="C6" s="155">
        <v>559.6501987730062</v>
      </c>
      <c r="D6" s="155">
        <v>8658.1446055045872</v>
      </c>
      <c r="E6" s="155">
        <v>0</v>
      </c>
      <c r="F6" s="155">
        <v>2048.2522500000005</v>
      </c>
      <c r="G6" s="155">
        <v>0</v>
      </c>
      <c r="H6" s="155">
        <v>0</v>
      </c>
      <c r="I6" s="155">
        <v>141.12466336633662</v>
      </c>
      <c r="J6" s="155">
        <v>13788.137147917088</v>
      </c>
    </row>
    <row r="7" spans="1:10" x14ac:dyDescent="0.5">
      <c r="A7" s="197" t="s">
        <v>186</v>
      </c>
      <c r="B7" s="155">
        <v>2632.8015526802219</v>
      </c>
      <c r="C7" s="155">
        <v>742.75692883435568</v>
      </c>
      <c r="D7" s="155">
        <v>14632.03934862385</v>
      </c>
      <c r="E7" s="155">
        <v>0</v>
      </c>
      <c r="F7" s="155">
        <v>2365.7315625000001</v>
      </c>
      <c r="G7" s="155">
        <v>0</v>
      </c>
      <c r="H7" s="155">
        <v>0</v>
      </c>
      <c r="I7" s="155">
        <v>176.280400990099</v>
      </c>
      <c r="J7" s="155">
        <v>20549.609793628526</v>
      </c>
    </row>
    <row r="8" spans="1:10" x14ac:dyDescent="0.5">
      <c r="A8" s="197" t="s">
        <v>185</v>
      </c>
      <c r="B8" s="155">
        <v>4979.8541486958311</v>
      </c>
      <c r="C8" s="155">
        <v>1670.9358834355824</v>
      </c>
      <c r="D8" s="155">
        <v>133517.34288990824</v>
      </c>
      <c r="E8" s="155">
        <v>0</v>
      </c>
      <c r="F8" s="155">
        <v>12382.047656249997</v>
      </c>
      <c r="G8" s="155">
        <v>0</v>
      </c>
      <c r="H8" s="155">
        <v>0</v>
      </c>
      <c r="I8" s="155">
        <v>822.15210396039583</v>
      </c>
      <c r="J8" s="155">
        <v>153372.33268225007</v>
      </c>
    </row>
    <row r="9" spans="1:10" x14ac:dyDescent="0.5">
      <c r="A9" s="197" t="s">
        <v>184</v>
      </c>
      <c r="B9" s="155">
        <v>6141.1568597247897</v>
      </c>
      <c r="C9" s="155">
        <v>1834.4351380368098</v>
      </c>
      <c r="D9" s="155">
        <v>165081.74374999997</v>
      </c>
      <c r="E9" s="155">
        <v>0</v>
      </c>
      <c r="F9" s="155">
        <v>15769.539843750001</v>
      </c>
      <c r="G9" s="155">
        <v>0</v>
      </c>
      <c r="H9" s="155">
        <v>0</v>
      </c>
      <c r="I9" s="155">
        <v>1106.3814047029703</v>
      </c>
      <c r="J9" s="155">
        <v>189933.25699621454</v>
      </c>
    </row>
    <row r="10" spans="1:10" x14ac:dyDescent="0.5">
      <c r="A10" s="197" t="s">
        <v>183</v>
      </c>
      <c r="B10" s="155">
        <v>4877.6126278496613</v>
      </c>
      <c r="C10" s="155">
        <v>1430.8260993865028</v>
      </c>
      <c r="D10" s="155">
        <v>118777.40975917429</v>
      </c>
      <c r="E10" s="155">
        <v>0</v>
      </c>
      <c r="F10" s="155">
        <v>13794.10509375</v>
      </c>
      <c r="G10" s="155">
        <v>0</v>
      </c>
      <c r="H10" s="155">
        <v>0</v>
      </c>
      <c r="I10" s="155">
        <v>985.61493564356442</v>
      </c>
      <c r="J10" s="155">
        <v>139865.56851580401</v>
      </c>
    </row>
    <row r="11" spans="1:10" x14ac:dyDescent="0.5">
      <c r="A11" s="197" t="s">
        <v>182</v>
      </c>
      <c r="B11" s="155">
        <v>5432.0921760115016</v>
      </c>
      <c r="C11" s="155">
        <v>1902.39291595092</v>
      </c>
      <c r="D11" s="155">
        <v>78095.321493119263</v>
      </c>
      <c r="E11" s="155">
        <v>0</v>
      </c>
      <c r="F11" s="155">
        <v>11291.366906250001</v>
      </c>
      <c r="G11" s="155">
        <v>0</v>
      </c>
      <c r="H11" s="155">
        <v>0</v>
      </c>
      <c r="I11" s="155">
        <v>902.99954950495055</v>
      </c>
      <c r="J11" s="155">
        <v>97624.173040836627</v>
      </c>
    </row>
    <row r="12" spans="1:10" x14ac:dyDescent="0.5">
      <c r="A12" s="197" t="s">
        <v>181</v>
      </c>
      <c r="B12" s="155">
        <v>5181.9137831176831</v>
      </c>
      <c r="C12" s="155">
        <v>1685.9734625766869</v>
      </c>
      <c r="D12" s="155">
        <v>69413.800440366977</v>
      </c>
      <c r="E12" s="155">
        <v>0</v>
      </c>
      <c r="F12" s="155">
        <v>10230.662812500001</v>
      </c>
      <c r="G12" s="155">
        <v>0</v>
      </c>
      <c r="H12" s="155">
        <v>0</v>
      </c>
      <c r="I12" s="155">
        <v>791.64915594059403</v>
      </c>
      <c r="J12" s="155">
        <v>87303.999654501938</v>
      </c>
    </row>
    <row r="13" spans="1:10" x14ac:dyDescent="0.5">
      <c r="A13" s="197" t="s">
        <v>180</v>
      </c>
      <c r="B13" s="155">
        <v>5106.7113421647164</v>
      </c>
      <c r="C13" s="155">
        <v>1689.1074018404906</v>
      </c>
      <c r="D13" s="155">
        <v>70542.120871559629</v>
      </c>
      <c r="E13" s="155">
        <v>0</v>
      </c>
      <c r="F13" s="155">
        <v>10366.8928125</v>
      </c>
      <c r="G13" s="155">
        <v>0</v>
      </c>
      <c r="H13" s="155">
        <v>0</v>
      </c>
      <c r="I13" s="155">
        <v>818.85214727722769</v>
      </c>
      <c r="J13" s="155">
        <v>88523.684575342064</v>
      </c>
    </row>
    <row r="14" spans="1:10" x14ac:dyDescent="0.5">
      <c r="A14" s="197" t="s">
        <v>179</v>
      </c>
      <c r="B14" s="155">
        <v>7053.3665074964056</v>
      </c>
      <c r="C14" s="155">
        <v>3280.0293895705518</v>
      </c>
      <c r="D14" s="155">
        <v>69089.364667431175</v>
      </c>
      <c r="E14" s="155">
        <v>0</v>
      </c>
      <c r="F14" s="155">
        <v>10281.054375</v>
      </c>
      <c r="G14" s="155">
        <v>0</v>
      </c>
      <c r="H14" s="155">
        <v>0</v>
      </c>
      <c r="I14" s="155">
        <v>847.71556930693055</v>
      </c>
      <c r="J14" s="155">
        <v>90551.530508805081</v>
      </c>
    </row>
    <row r="15" spans="1:10" x14ac:dyDescent="0.5">
      <c r="A15" s="197" t="s">
        <v>178</v>
      </c>
      <c r="B15" s="155">
        <v>8052.7296118299455</v>
      </c>
      <c r="C15" s="155">
        <v>3351.1743999999994</v>
      </c>
      <c r="D15" s="155">
        <v>56653.213284403661</v>
      </c>
      <c r="E15" s="155">
        <v>0</v>
      </c>
      <c r="F15" s="155">
        <v>9165.4290000000001</v>
      </c>
      <c r="G15" s="155">
        <v>0</v>
      </c>
      <c r="H15" s="155">
        <v>0</v>
      </c>
      <c r="I15" s="155">
        <v>933.18594059405928</v>
      </c>
      <c r="J15" s="155">
        <v>78155.732236827665</v>
      </c>
    </row>
    <row r="16" spans="1:10" x14ac:dyDescent="0.5">
      <c r="A16" s="197" t="s">
        <v>177</v>
      </c>
      <c r="B16" s="155">
        <v>7114.2688632162663</v>
      </c>
      <c r="C16" s="155">
        <v>3038.4244337423311</v>
      </c>
      <c r="D16" s="155">
        <v>46446.855954128427</v>
      </c>
      <c r="E16" s="155">
        <v>0</v>
      </c>
      <c r="F16" s="155">
        <v>7848.0236249999998</v>
      </c>
      <c r="G16" s="155">
        <v>0</v>
      </c>
      <c r="H16" s="155">
        <v>0</v>
      </c>
      <c r="I16" s="155">
        <v>701.0272685643564</v>
      </c>
      <c r="J16" s="155">
        <v>65148.600144651384</v>
      </c>
    </row>
    <row r="17" spans="1:10" x14ac:dyDescent="0.5">
      <c r="A17" s="197" t="s">
        <v>176</v>
      </c>
      <c r="B17" s="155">
        <v>7040.1715752721311</v>
      </c>
      <c r="C17" s="155">
        <v>2541.7328098159505</v>
      </c>
      <c r="D17" s="155">
        <v>16797.308371559629</v>
      </c>
      <c r="E17" s="155">
        <v>0</v>
      </c>
      <c r="F17" s="155">
        <v>5543.2321874999998</v>
      </c>
      <c r="G17" s="155">
        <v>0</v>
      </c>
      <c r="H17" s="155">
        <v>0</v>
      </c>
      <c r="I17" s="155">
        <v>412.03169554455445</v>
      </c>
      <c r="J17" s="155">
        <v>32334.476639692268</v>
      </c>
    </row>
    <row r="18" spans="1:10" x14ac:dyDescent="0.5">
      <c r="A18" s="197" t="s">
        <v>175</v>
      </c>
      <c r="B18" s="155">
        <v>4468.2401653316911</v>
      </c>
      <c r="C18" s="155">
        <v>1519.1374582822086</v>
      </c>
      <c r="D18" s="155">
        <v>9057.1823922018339</v>
      </c>
      <c r="E18" s="155">
        <v>0</v>
      </c>
      <c r="F18" s="155">
        <v>3467.7428437500002</v>
      </c>
      <c r="G18" s="155">
        <v>0</v>
      </c>
      <c r="H18" s="155">
        <v>0</v>
      </c>
      <c r="I18" s="155">
        <v>264.84168193069308</v>
      </c>
      <c r="J18" s="155">
        <v>18777.144541496426</v>
      </c>
    </row>
    <row r="19" spans="1:10" x14ac:dyDescent="0.5">
      <c r="A19" s="197" t="s">
        <v>174</v>
      </c>
      <c r="B19" s="155">
        <v>2858.4460443622925</v>
      </c>
      <c r="C19" s="155">
        <v>704.05270490797557</v>
      </c>
      <c r="D19" s="155">
        <v>3671.6110711009173</v>
      </c>
      <c r="E19" s="155">
        <v>0</v>
      </c>
      <c r="F19" s="155">
        <v>2006.7241875000004</v>
      </c>
      <c r="G19" s="155">
        <v>0</v>
      </c>
      <c r="H19" s="155">
        <v>0</v>
      </c>
      <c r="I19" s="155">
        <v>120.87696534653466</v>
      </c>
      <c r="J19" s="155">
        <v>9361.7109732177214</v>
      </c>
    </row>
    <row r="20" spans="1:10" x14ac:dyDescent="0.5">
      <c r="A20" s="197" t="s">
        <v>173</v>
      </c>
      <c r="B20" s="155">
        <v>2676.606249743274</v>
      </c>
      <c r="C20" s="155">
        <v>87.776946012269931</v>
      </c>
      <c r="D20" s="155">
        <v>1194.7315275229357</v>
      </c>
      <c r="E20" s="155">
        <v>0</v>
      </c>
      <c r="F20" s="155">
        <v>1281.1854375</v>
      </c>
      <c r="G20" s="155">
        <v>0</v>
      </c>
      <c r="H20" s="155">
        <v>0</v>
      </c>
      <c r="I20" s="155">
        <v>169.37587623762374</v>
      </c>
      <c r="J20" s="155">
        <v>5409.6760370161037</v>
      </c>
    </row>
    <row r="21" spans="1:10" x14ac:dyDescent="0.5">
      <c r="A21" s="197" t="s">
        <v>172</v>
      </c>
      <c r="B21" s="155">
        <v>1412.6085582255087</v>
      </c>
      <c r="C21" s="155">
        <v>60.674366871165645</v>
      </c>
      <c r="D21" s="155">
        <v>682.66985779816514</v>
      </c>
      <c r="E21" s="155">
        <v>0</v>
      </c>
      <c r="F21" s="155">
        <v>667.0122187500001</v>
      </c>
      <c r="G21" s="155">
        <v>0</v>
      </c>
      <c r="H21" s="155">
        <v>0</v>
      </c>
      <c r="I21" s="155">
        <v>94.581835396039622</v>
      </c>
      <c r="J21" s="155">
        <v>2917.5468370408789</v>
      </c>
    </row>
    <row r="22" spans="1:10" x14ac:dyDescent="0.5">
      <c r="A22" s="197" t="s">
        <v>1</v>
      </c>
      <c r="B22" s="155">
        <v>475.51314438283021</v>
      </c>
      <c r="C22" s="155">
        <v>49.340668711656434</v>
      </c>
      <c r="D22" s="155">
        <v>380.98543577981644</v>
      </c>
      <c r="E22" s="155">
        <v>0</v>
      </c>
      <c r="F22" s="155">
        <v>268.06031250000001</v>
      </c>
      <c r="G22" s="155">
        <v>0</v>
      </c>
      <c r="H22" s="155">
        <v>0</v>
      </c>
      <c r="I22" s="155">
        <v>36.195</v>
      </c>
      <c r="J22" s="155">
        <v>1210.0945613743031</v>
      </c>
    </row>
    <row r="23" spans="1:10" x14ac:dyDescent="0.5">
      <c r="A23" s="197" t="s">
        <v>249</v>
      </c>
      <c r="B23" s="155">
        <v>79317.499491476687</v>
      </c>
      <c r="C23" s="155">
        <v>26551.138175582819</v>
      </c>
      <c r="D23" s="155">
        <v>869471.86469082546</v>
      </c>
      <c r="E23" s="155">
        <v>0</v>
      </c>
      <c r="F23" s="155">
        <v>120049.055175</v>
      </c>
      <c r="G23" s="155">
        <v>0</v>
      </c>
      <c r="H23" s="155">
        <v>0</v>
      </c>
      <c r="I23" s="155">
        <v>9477.2133893564351</v>
      </c>
      <c r="J23" s="155">
        <v>1104866.7709222415</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9" t="s">
        <v>201</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452.28280410210107</v>
      </c>
      <c r="C5" s="155">
        <v>303.09381543164659</v>
      </c>
      <c r="D5" s="155">
        <v>5224.7127315564012</v>
      </c>
      <c r="E5" s="155">
        <v>0</v>
      </c>
      <c r="F5" s="155">
        <v>314.76963820665435</v>
      </c>
      <c r="G5" s="155">
        <v>0</v>
      </c>
      <c r="H5" s="155">
        <v>0</v>
      </c>
      <c r="I5" s="155">
        <v>117.47321305206739</v>
      </c>
      <c r="J5" s="155">
        <v>6412.3322023488699</v>
      </c>
    </row>
    <row r="6" spans="1:10" x14ac:dyDescent="0.5">
      <c r="A6" s="197" t="s">
        <v>187</v>
      </c>
      <c r="B6" s="155">
        <v>1229.4619849958087</v>
      </c>
      <c r="C6" s="155">
        <v>715.72609550001175</v>
      </c>
      <c r="D6" s="155">
        <v>8136.4541377883779</v>
      </c>
      <c r="E6" s="155">
        <v>0</v>
      </c>
      <c r="F6" s="155">
        <v>985.80866860555057</v>
      </c>
      <c r="G6" s="155">
        <v>0</v>
      </c>
      <c r="H6" s="155">
        <v>0</v>
      </c>
      <c r="I6" s="155">
        <v>207.22238070990073</v>
      </c>
      <c r="J6" s="155">
        <v>11274.673267599648</v>
      </c>
    </row>
    <row r="7" spans="1:10" x14ac:dyDescent="0.5">
      <c r="A7" s="197" t="s">
        <v>186</v>
      </c>
      <c r="B7" s="155">
        <v>2543.4788509791151</v>
      </c>
      <c r="C7" s="155">
        <v>1173.9419469223476</v>
      </c>
      <c r="D7" s="155">
        <v>13064.406076265986</v>
      </c>
      <c r="E7" s="155">
        <v>0</v>
      </c>
      <c r="F7" s="155">
        <v>2265.6764624925659</v>
      </c>
      <c r="G7" s="155">
        <v>0</v>
      </c>
      <c r="H7" s="155">
        <v>0</v>
      </c>
      <c r="I7" s="155">
        <v>275.67879729489914</v>
      </c>
      <c r="J7" s="155">
        <v>19323.182133954913</v>
      </c>
    </row>
    <row r="8" spans="1:10" x14ac:dyDescent="0.5">
      <c r="A8" s="197" t="s">
        <v>185</v>
      </c>
      <c r="B8" s="155">
        <v>6294.8245529179821</v>
      </c>
      <c r="C8" s="155">
        <v>2637.3025047047395</v>
      </c>
      <c r="D8" s="155">
        <v>51000.682839060311</v>
      </c>
      <c r="E8" s="155">
        <v>0</v>
      </c>
      <c r="F8" s="155">
        <v>7701.6552189488684</v>
      </c>
      <c r="G8" s="155">
        <v>0</v>
      </c>
      <c r="H8" s="155">
        <v>0</v>
      </c>
      <c r="I8" s="155">
        <v>623.42892028382505</v>
      </c>
      <c r="J8" s="155">
        <v>68257.894035915728</v>
      </c>
    </row>
    <row r="9" spans="1:10" x14ac:dyDescent="0.5">
      <c r="A9" s="197" t="s">
        <v>184</v>
      </c>
      <c r="B9" s="155">
        <v>9089.2049792429825</v>
      </c>
      <c r="C9" s="155">
        <v>3148.8410222687203</v>
      </c>
      <c r="D9" s="155">
        <v>87509.399409531659</v>
      </c>
      <c r="E9" s="155">
        <v>0</v>
      </c>
      <c r="F9" s="155">
        <v>12091.804393089758</v>
      </c>
      <c r="G9" s="155">
        <v>0</v>
      </c>
      <c r="H9" s="155">
        <v>0</v>
      </c>
      <c r="I9" s="155">
        <v>851.26014912924165</v>
      </c>
      <c r="J9" s="155">
        <v>112690.50995326236</v>
      </c>
    </row>
    <row r="10" spans="1:10" x14ac:dyDescent="0.5">
      <c r="A10" s="197" t="s">
        <v>183</v>
      </c>
      <c r="B10" s="155">
        <v>8507.2486673384064</v>
      </c>
      <c r="C10" s="155">
        <v>2512.3790178635063</v>
      </c>
      <c r="D10" s="155">
        <v>71892.690390275093</v>
      </c>
      <c r="E10" s="155">
        <v>0</v>
      </c>
      <c r="F10" s="155">
        <v>10109.404258474822</v>
      </c>
      <c r="G10" s="155">
        <v>0</v>
      </c>
      <c r="H10" s="155">
        <v>0</v>
      </c>
      <c r="I10" s="155">
        <v>834.51268425858495</v>
      </c>
      <c r="J10" s="155">
        <v>93856.235018210413</v>
      </c>
    </row>
    <row r="11" spans="1:10" x14ac:dyDescent="0.5">
      <c r="A11" s="197" t="s">
        <v>182</v>
      </c>
      <c r="B11" s="155">
        <v>7402.2089969676608</v>
      </c>
      <c r="C11" s="155">
        <v>2069.1222900282728</v>
      </c>
      <c r="D11" s="155">
        <v>52829.659005060064</v>
      </c>
      <c r="E11" s="155">
        <v>0</v>
      </c>
      <c r="F11" s="155">
        <v>9593.95130948726</v>
      </c>
      <c r="G11" s="155">
        <v>0</v>
      </c>
      <c r="H11" s="155">
        <v>0</v>
      </c>
      <c r="I11" s="155">
        <v>819.8764240412545</v>
      </c>
      <c r="J11" s="155">
        <v>72714.818025584507</v>
      </c>
    </row>
    <row r="12" spans="1:10" x14ac:dyDescent="0.5">
      <c r="A12" s="197" t="s">
        <v>181</v>
      </c>
      <c r="B12" s="155">
        <v>5989.9459649940009</v>
      </c>
      <c r="C12" s="155">
        <v>1681.162072087094</v>
      </c>
      <c r="D12" s="155">
        <v>41623.389267781</v>
      </c>
      <c r="E12" s="155">
        <v>0</v>
      </c>
      <c r="F12" s="155">
        <v>9301.215117851727</v>
      </c>
      <c r="G12" s="155">
        <v>0</v>
      </c>
      <c r="H12" s="155">
        <v>0</v>
      </c>
      <c r="I12" s="155">
        <v>763.67530242952171</v>
      </c>
      <c r="J12" s="155">
        <v>59359.387725143351</v>
      </c>
    </row>
    <row r="13" spans="1:10" x14ac:dyDescent="0.5">
      <c r="A13" s="197" t="s">
        <v>180</v>
      </c>
      <c r="B13" s="155">
        <v>4098.7852037158864</v>
      </c>
      <c r="C13" s="155">
        <v>1150.7335309017114</v>
      </c>
      <c r="D13" s="155">
        <v>30060.446355388536</v>
      </c>
      <c r="E13" s="155">
        <v>0</v>
      </c>
      <c r="F13" s="155">
        <v>7207.5436156150081</v>
      </c>
      <c r="G13" s="155">
        <v>0</v>
      </c>
      <c r="H13" s="155">
        <v>0</v>
      </c>
      <c r="I13" s="155">
        <v>513.26992404621944</v>
      </c>
      <c r="J13" s="155">
        <v>43030.778629667358</v>
      </c>
    </row>
    <row r="14" spans="1:10" x14ac:dyDescent="0.5">
      <c r="A14" s="197" t="s">
        <v>179</v>
      </c>
      <c r="B14" s="155">
        <v>3370.1713146475095</v>
      </c>
      <c r="C14" s="155">
        <v>1026.8574805137814</v>
      </c>
      <c r="D14" s="155">
        <v>25978.288065571513</v>
      </c>
      <c r="E14" s="155">
        <v>0</v>
      </c>
      <c r="F14" s="155">
        <v>5409.8971079971843</v>
      </c>
      <c r="G14" s="155">
        <v>0</v>
      </c>
      <c r="H14" s="155">
        <v>0</v>
      </c>
      <c r="I14" s="155">
        <v>367.03381761891831</v>
      </c>
      <c r="J14" s="155">
        <v>36152.247786348904</v>
      </c>
    </row>
    <row r="15" spans="1:10" x14ac:dyDescent="0.5">
      <c r="A15" s="197" t="s">
        <v>178</v>
      </c>
      <c r="B15" s="155">
        <v>2454.6083826330778</v>
      </c>
      <c r="C15" s="155">
        <v>670.51424682580512</v>
      </c>
      <c r="D15" s="155">
        <v>20661.534290076514</v>
      </c>
      <c r="E15" s="155">
        <v>0</v>
      </c>
      <c r="F15" s="155">
        <v>3018.0702872532011</v>
      </c>
      <c r="G15" s="155">
        <v>0</v>
      </c>
      <c r="H15" s="155">
        <v>0</v>
      </c>
      <c r="I15" s="155">
        <v>227.52295457974029</v>
      </c>
      <c r="J15" s="155">
        <v>27032.250161368338</v>
      </c>
    </row>
    <row r="16" spans="1:10" x14ac:dyDescent="0.5">
      <c r="A16" s="197" t="s">
        <v>177</v>
      </c>
      <c r="B16" s="155">
        <v>2286.1237910183645</v>
      </c>
      <c r="C16" s="155">
        <v>498.43896876160261</v>
      </c>
      <c r="D16" s="155">
        <v>17878.072356355056</v>
      </c>
      <c r="E16" s="155">
        <v>0</v>
      </c>
      <c r="F16" s="155">
        <v>2211.1620963568471</v>
      </c>
      <c r="G16" s="155">
        <v>0</v>
      </c>
      <c r="H16" s="155">
        <v>0</v>
      </c>
      <c r="I16" s="155">
        <v>175.39317302913037</v>
      </c>
      <c r="J16" s="155">
        <v>23049.190385521</v>
      </c>
    </row>
    <row r="17" spans="1:10" x14ac:dyDescent="0.5">
      <c r="A17" s="197" t="s">
        <v>176</v>
      </c>
      <c r="B17" s="155">
        <v>1415.1115049897053</v>
      </c>
      <c r="C17" s="155">
        <v>277.23716529456897</v>
      </c>
      <c r="D17" s="155">
        <v>9059.0863917232018</v>
      </c>
      <c r="E17" s="155">
        <v>0</v>
      </c>
      <c r="F17" s="155">
        <v>1131.0433190114968</v>
      </c>
      <c r="G17" s="155">
        <v>0</v>
      </c>
      <c r="H17" s="155">
        <v>0</v>
      </c>
      <c r="I17" s="155">
        <v>104.78915901514252</v>
      </c>
      <c r="J17" s="155">
        <v>11987.267540034116</v>
      </c>
    </row>
    <row r="18" spans="1:10" x14ac:dyDescent="0.5">
      <c r="A18" s="197" t="s">
        <v>175</v>
      </c>
      <c r="B18" s="155">
        <v>641.48141772271606</v>
      </c>
      <c r="C18" s="155">
        <v>135.32657098318623</v>
      </c>
      <c r="D18" s="155">
        <v>4386.3043317637666</v>
      </c>
      <c r="E18" s="155">
        <v>0</v>
      </c>
      <c r="F18" s="155">
        <v>470.11505812883161</v>
      </c>
      <c r="G18" s="155">
        <v>0</v>
      </c>
      <c r="H18" s="155">
        <v>0</v>
      </c>
      <c r="I18" s="155">
        <v>54.271015180201161</v>
      </c>
      <c r="J18" s="155">
        <v>5687.498393778701</v>
      </c>
    </row>
    <row r="19" spans="1:10" x14ac:dyDescent="0.5">
      <c r="A19" s="197" t="s">
        <v>174</v>
      </c>
      <c r="B19" s="155">
        <v>254.00112888857942</v>
      </c>
      <c r="C19" s="155">
        <v>37.398757494682869</v>
      </c>
      <c r="D19" s="155">
        <v>1448.3752878033747</v>
      </c>
      <c r="E19" s="155">
        <v>0</v>
      </c>
      <c r="F19" s="155">
        <v>151.71536997731454</v>
      </c>
      <c r="G19" s="155">
        <v>0</v>
      </c>
      <c r="H19" s="155">
        <v>0</v>
      </c>
      <c r="I19" s="155">
        <v>18.551151709128042</v>
      </c>
      <c r="J19" s="155">
        <v>1910.0416958730798</v>
      </c>
    </row>
    <row r="20" spans="1:10" x14ac:dyDescent="0.5">
      <c r="A20" s="197" t="s">
        <v>173</v>
      </c>
      <c r="B20" s="155">
        <v>183.00186927800138</v>
      </c>
      <c r="C20" s="155">
        <v>15.967900604136315</v>
      </c>
      <c r="D20" s="155">
        <v>831.82520030227238</v>
      </c>
      <c r="E20" s="155">
        <v>0</v>
      </c>
      <c r="F20" s="155">
        <v>79.977849811686752</v>
      </c>
      <c r="G20" s="155">
        <v>0</v>
      </c>
      <c r="H20" s="155">
        <v>0</v>
      </c>
      <c r="I20" s="155">
        <v>10.904702066805525</v>
      </c>
      <c r="J20" s="155">
        <v>1121.6775220629024</v>
      </c>
    </row>
    <row r="21" spans="1:10" x14ac:dyDescent="0.5">
      <c r="A21" s="197" t="s">
        <v>172</v>
      </c>
      <c r="B21" s="155">
        <v>102.08124654850698</v>
      </c>
      <c r="C21" s="155">
        <v>7.646394583450066</v>
      </c>
      <c r="D21" s="155">
        <v>411.87765248830459</v>
      </c>
      <c r="E21" s="155">
        <v>0</v>
      </c>
      <c r="F21" s="155">
        <v>30.725713345797566</v>
      </c>
      <c r="G21" s="155">
        <v>0</v>
      </c>
      <c r="H21" s="155">
        <v>0</v>
      </c>
      <c r="I21" s="155">
        <v>4.0384675795538829</v>
      </c>
      <c r="J21" s="155">
        <v>556.369474545613</v>
      </c>
    </row>
    <row r="22" spans="1:10" x14ac:dyDescent="0.5">
      <c r="A22" s="197" t="s">
        <v>1</v>
      </c>
      <c r="B22" s="155">
        <v>33.942493735775699</v>
      </c>
      <c r="C22" s="155">
        <v>2.7555829026862</v>
      </c>
      <c r="D22" s="155">
        <v>148.66583303398681</v>
      </c>
      <c r="E22" s="155">
        <v>0</v>
      </c>
      <c r="F22" s="155">
        <v>8.3070037895990367</v>
      </c>
      <c r="G22" s="155">
        <v>0</v>
      </c>
      <c r="H22" s="155">
        <v>0</v>
      </c>
      <c r="I22" s="155">
        <v>0.7829587222783978</v>
      </c>
      <c r="J22" s="155">
        <v>194.45387218432614</v>
      </c>
    </row>
    <row r="23" spans="1:10" x14ac:dyDescent="0.5">
      <c r="A23" s="197" t="s">
        <v>249</v>
      </c>
      <c r="B23" s="155">
        <v>56347.965154716185</v>
      </c>
      <c r="C23" s="155">
        <v>18064.445363671952</v>
      </c>
      <c r="D23" s="155">
        <v>442145.86962182535</v>
      </c>
      <c r="E23" s="155">
        <v>0</v>
      </c>
      <c r="F23" s="155">
        <v>72082.842488444192</v>
      </c>
      <c r="G23" s="155">
        <v>0</v>
      </c>
      <c r="H23" s="155">
        <v>0</v>
      </c>
      <c r="I23" s="155">
        <v>5969.6851947464129</v>
      </c>
      <c r="J23" s="155">
        <v>594610.8078234042</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204</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1884.7236552008894</v>
      </c>
      <c r="C5" s="155">
        <v>705.81078426600243</v>
      </c>
      <c r="D5" s="155">
        <v>12004.731702198602</v>
      </c>
      <c r="E5" s="155">
        <v>0</v>
      </c>
      <c r="F5" s="155">
        <v>1586.7616882066545</v>
      </c>
      <c r="G5" s="155">
        <v>0</v>
      </c>
      <c r="H5" s="155">
        <v>0</v>
      </c>
      <c r="I5" s="155">
        <v>269.80040810157232</v>
      </c>
      <c r="J5" s="155">
        <v>16451.828237973721</v>
      </c>
    </row>
    <row r="6" spans="1:10" x14ac:dyDescent="0.5">
      <c r="A6" s="197" t="s">
        <v>187</v>
      </c>
      <c r="B6" s="155">
        <v>3610.4274152689654</v>
      </c>
      <c r="C6" s="155">
        <v>1275.3762942730177</v>
      </c>
      <c r="D6" s="155">
        <v>16794.598743292965</v>
      </c>
      <c r="E6" s="155">
        <v>0</v>
      </c>
      <c r="F6" s="155">
        <v>3034.0609186055508</v>
      </c>
      <c r="G6" s="155">
        <v>0</v>
      </c>
      <c r="H6" s="155">
        <v>0</v>
      </c>
      <c r="I6" s="155">
        <v>348.34704407623735</v>
      </c>
      <c r="J6" s="155">
        <v>25062.810415516735</v>
      </c>
    </row>
    <row r="7" spans="1:10" x14ac:dyDescent="0.5">
      <c r="A7" s="197" t="s">
        <v>186</v>
      </c>
      <c r="B7" s="155">
        <v>5176.280403659337</v>
      </c>
      <c r="C7" s="155">
        <v>1916.6988757567033</v>
      </c>
      <c r="D7" s="155">
        <v>27696.445424889836</v>
      </c>
      <c r="E7" s="155">
        <v>0</v>
      </c>
      <c r="F7" s="155">
        <v>4631.4080249925664</v>
      </c>
      <c r="G7" s="155">
        <v>0</v>
      </c>
      <c r="H7" s="155">
        <v>0</v>
      </c>
      <c r="I7" s="155">
        <v>451.95919828499814</v>
      </c>
      <c r="J7" s="155">
        <v>39872.791927583443</v>
      </c>
    </row>
    <row r="8" spans="1:10" x14ac:dyDescent="0.5">
      <c r="A8" s="197" t="s">
        <v>185</v>
      </c>
      <c r="B8" s="155">
        <v>11274.678701613813</v>
      </c>
      <c r="C8" s="155">
        <v>4308.2383881403221</v>
      </c>
      <c r="D8" s="155">
        <v>184518.02572896853</v>
      </c>
      <c r="E8" s="155">
        <v>0</v>
      </c>
      <c r="F8" s="155">
        <v>20083.702875198869</v>
      </c>
      <c r="G8" s="155">
        <v>0</v>
      </c>
      <c r="H8" s="155">
        <v>0</v>
      </c>
      <c r="I8" s="155">
        <v>1445.5810242442208</v>
      </c>
      <c r="J8" s="155">
        <v>221630.22671816577</v>
      </c>
    </row>
    <row r="9" spans="1:10" x14ac:dyDescent="0.5">
      <c r="A9" s="197" t="s">
        <v>184</v>
      </c>
      <c r="B9" s="155">
        <v>15230.36183896777</v>
      </c>
      <c r="C9" s="155">
        <v>4983.2761603055296</v>
      </c>
      <c r="D9" s="155">
        <v>252591.14315953164</v>
      </c>
      <c r="E9" s="155">
        <v>0</v>
      </c>
      <c r="F9" s="155">
        <v>27861.344236839759</v>
      </c>
      <c r="G9" s="155">
        <v>0</v>
      </c>
      <c r="H9" s="155">
        <v>0</v>
      </c>
      <c r="I9" s="155">
        <v>1957.6415538322121</v>
      </c>
      <c r="J9" s="155">
        <v>302623.76694947691</v>
      </c>
    </row>
    <row r="10" spans="1:10" x14ac:dyDescent="0.5">
      <c r="A10" s="197" t="s">
        <v>183</v>
      </c>
      <c r="B10" s="155">
        <v>13384.861295188068</v>
      </c>
      <c r="C10" s="155">
        <v>3943.2051172500087</v>
      </c>
      <c r="D10" s="155">
        <v>190670.10014944937</v>
      </c>
      <c r="E10" s="155">
        <v>0</v>
      </c>
      <c r="F10" s="155">
        <v>23903.509352224821</v>
      </c>
      <c r="G10" s="155">
        <v>0</v>
      </c>
      <c r="H10" s="155">
        <v>0</v>
      </c>
      <c r="I10" s="155">
        <v>1820.1276199021493</v>
      </c>
      <c r="J10" s="155">
        <v>233721.80353401441</v>
      </c>
    </row>
    <row r="11" spans="1:10" x14ac:dyDescent="0.5">
      <c r="A11" s="197" t="s">
        <v>182</v>
      </c>
      <c r="B11" s="155">
        <v>12834.301172979163</v>
      </c>
      <c r="C11" s="155">
        <v>3971.5152059791926</v>
      </c>
      <c r="D11" s="155">
        <v>130924.98049817933</v>
      </c>
      <c r="E11" s="155">
        <v>0</v>
      </c>
      <c r="F11" s="155">
        <v>20885.318215737261</v>
      </c>
      <c r="G11" s="155">
        <v>0</v>
      </c>
      <c r="H11" s="155">
        <v>0</v>
      </c>
      <c r="I11" s="155">
        <v>1722.8759735462052</v>
      </c>
      <c r="J11" s="155">
        <v>170338.99106642115</v>
      </c>
    </row>
    <row r="12" spans="1:10" x14ac:dyDescent="0.5">
      <c r="A12" s="197" t="s">
        <v>181</v>
      </c>
      <c r="B12" s="155">
        <v>11171.859748111685</v>
      </c>
      <c r="C12" s="155">
        <v>3367.1355346637811</v>
      </c>
      <c r="D12" s="155">
        <v>111037.18970814797</v>
      </c>
      <c r="E12" s="155">
        <v>0</v>
      </c>
      <c r="F12" s="155">
        <v>19531.877930351729</v>
      </c>
      <c r="G12" s="155">
        <v>0</v>
      </c>
      <c r="H12" s="155">
        <v>0</v>
      </c>
      <c r="I12" s="155">
        <v>1555.3244583701157</v>
      </c>
      <c r="J12" s="155">
        <v>146663.38737964525</v>
      </c>
    </row>
    <row r="13" spans="1:10" x14ac:dyDescent="0.5">
      <c r="A13" s="197" t="s">
        <v>180</v>
      </c>
      <c r="B13" s="155">
        <v>9205.4965458806018</v>
      </c>
      <c r="C13" s="155">
        <v>2839.8409327422023</v>
      </c>
      <c r="D13" s="155">
        <v>100602.56722694817</v>
      </c>
      <c r="E13" s="155">
        <v>0</v>
      </c>
      <c r="F13" s="155">
        <v>17574.436428115012</v>
      </c>
      <c r="G13" s="155">
        <v>0</v>
      </c>
      <c r="H13" s="155">
        <v>0</v>
      </c>
      <c r="I13" s="155">
        <v>1332.1220713234472</v>
      </c>
      <c r="J13" s="155">
        <v>131554.46320500944</v>
      </c>
    </row>
    <row r="14" spans="1:10" x14ac:dyDescent="0.5">
      <c r="A14" s="197" t="s">
        <v>179</v>
      </c>
      <c r="B14" s="155">
        <v>10423.537822143913</v>
      </c>
      <c r="C14" s="155">
        <v>4306.8868700843332</v>
      </c>
      <c r="D14" s="155">
        <v>95067.652733002687</v>
      </c>
      <c r="E14" s="155">
        <v>0</v>
      </c>
      <c r="F14" s="155">
        <v>15690.951482997185</v>
      </c>
      <c r="G14" s="155">
        <v>0</v>
      </c>
      <c r="H14" s="155">
        <v>0</v>
      </c>
      <c r="I14" s="155">
        <v>1214.7493869258487</v>
      </c>
      <c r="J14" s="155">
        <v>126703.77829515397</v>
      </c>
    </row>
    <row r="15" spans="1:10" x14ac:dyDescent="0.5">
      <c r="A15" s="197" t="s">
        <v>178</v>
      </c>
      <c r="B15" s="155">
        <v>10507.337994463023</v>
      </c>
      <c r="C15" s="155">
        <v>4021.6886468258044</v>
      </c>
      <c r="D15" s="155">
        <v>77314.747574480178</v>
      </c>
      <c r="E15" s="155">
        <v>0</v>
      </c>
      <c r="F15" s="155">
        <v>12183.499287253202</v>
      </c>
      <c r="G15" s="155">
        <v>0</v>
      </c>
      <c r="H15" s="155">
        <v>0</v>
      </c>
      <c r="I15" s="155">
        <v>1160.7088951737996</v>
      </c>
      <c r="J15" s="155">
        <v>105187.98239819601</v>
      </c>
    </row>
    <row r="16" spans="1:10" x14ac:dyDescent="0.5">
      <c r="A16" s="197" t="s">
        <v>177</v>
      </c>
      <c r="B16" s="155">
        <v>9400.3926542346308</v>
      </c>
      <c r="C16" s="155">
        <v>3536.8634025039337</v>
      </c>
      <c r="D16" s="155">
        <v>64324.928310483483</v>
      </c>
      <c r="E16" s="155">
        <v>0</v>
      </c>
      <c r="F16" s="155">
        <v>10059.185721356847</v>
      </c>
      <c r="G16" s="155">
        <v>0</v>
      </c>
      <c r="H16" s="155">
        <v>0</v>
      </c>
      <c r="I16" s="155">
        <v>876.42044159348677</v>
      </c>
      <c r="J16" s="155">
        <v>88197.790530172366</v>
      </c>
    </row>
    <row r="17" spans="1:10" x14ac:dyDescent="0.5">
      <c r="A17" s="197" t="s">
        <v>176</v>
      </c>
      <c r="B17" s="155">
        <v>8455.2830802618373</v>
      </c>
      <c r="C17" s="155">
        <v>2818.9699751105195</v>
      </c>
      <c r="D17" s="155">
        <v>25856.394763282835</v>
      </c>
      <c r="E17" s="155">
        <v>0</v>
      </c>
      <c r="F17" s="155">
        <v>6674.2755065114961</v>
      </c>
      <c r="G17" s="155">
        <v>0</v>
      </c>
      <c r="H17" s="155">
        <v>0</v>
      </c>
      <c r="I17" s="155">
        <v>516.82085455969695</v>
      </c>
      <c r="J17" s="155">
        <v>44321.744179726382</v>
      </c>
    </row>
    <row r="18" spans="1:10" x14ac:dyDescent="0.5">
      <c r="A18" s="197" t="s">
        <v>175</v>
      </c>
      <c r="B18" s="155">
        <v>5109.7215830544073</v>
      </c>
      <c r="C18" s="155">
        <v>1654.4640292653951</v>
      </c>
      <c r="D18" s="155">
        <v>13443.486723965601</v>
      </c>
      <c r="E18" s="155">
        <v>0</v>
      </c>
      <c r="F18" s="155">
        <v>3937.8579018788319</v>
      </c>
      <c r="G18" s="155">
        <v>0</v>
      </c>
      <c r="H18" s="155">
        <v>0</v>
      </c>
      <c r="I18" s="155">
        <v>319.1126971108942</v>
      </c>
      <c r="J18" s="155">
        <v>24464.642935275129</v>
      </c>
    </row>
    <row r="19" spans="1:10" x14ac:dyDescent="0.5">
      <c r="A19" s="197" t="s">
        <v>174</v>
      </c>
      <c r="B19" s="155">
        <v>3112.4471732508719</v>
      </c>
      <c r="C19" s="155">
        <v>741.45146240265854</v>
      </c>
      <c r="D19" s="155">
        <v>5119.9863589042925</v>
      </c>
      <c r="E19" s="155">
        <v>0</v>
      </c>
      <c r="F19" s="155">
        <v>2158.4395574773152</v>
      </c>
      <c r="G19" s="155">
        <v>0</v>
      </c>
      <c r="H19" s="155">
        <v>0</v>
      </c>
      <c r="I19" s="155">
        <v>139.42811705566271</v>
      </c>
      <c r="J19" s="155">
        <v>11271.7526690908</v>
      </c>
    </row>
    <row r="20" spans="1:10" x14ac:dyDescent="0.5">
      <c r="A20" s="197" t="s">
        <v>173</v>
      </c>
      <c r="B20" s="155">
        <v>2859.6081190212753</v>
      </c>
      <c r="C20" s="155">
        <v>103.74484661640625</v>
      </c>
      <c r="D20" s="155">
        <v>2026.5567278252081</v>
      </c>
      <c r="E20" s="155">
        <v>0</v>
      </c>
      <c r="F20" s="155">
        <v>1361.1632873116869</v>
      </c>
      <c r="G20" s="155">
        <v>0</v>
      </c>
      <c r="H20" s="155">
        <v>0</v>
      </c>
      <c r="I20" s="155">
        <v>180.28057830442927</v>
      </c>
      <c r="J20" s="155">
        <v>6531.3535590790061</v>
      </c>
    </row>
    <row r="21" spans="1:10" x14ac:dyDescent="0.5">
      <c r="A21" s="197" t="s">
        <v>172</v>
      </c>
      <c r="B21" s="155">
        <v>1514.6898047740156</v>
      </c>
      <c r="C21" s="155">
        <v>68.320761454615706</v>
      </c>
      <c r="D21" s="155">
        <v>1094.5475102864698</v>
      </c>
      <c r="E21" s="155">
        <v>0</v>
      </c>
      <c r="F21" s="155">
        <v>697.73793209579765</v>
      </c>
      <c r="G21" s="155">
        <v>0</v>
      </c>
      <c r="H21" s="155">
        <v>0</v>
      </c>
      <c r="I21" s="155">
        <v>98.620302975593489</v>
      </c>
      <c r="J21" s="155">
        <v>3473.9163115864917</v>
      </c>
    </row>
    <row r="22" spans="1:10" x14ac:dyDescent="0.5">
      <c r="A22" s="197" t="s">
        <v>1</v>
      </c>
      <c r="B22" s="155">
        <v>509.45563811860592</v>
      </c>
      <c r="C22" s="155">
        <v>52.096251614342641</v>
      </c>
      <c r="D22" s="155">
        <v>529.6512688138032</v>
      </c>
      <c r="E22" s="155">
        <v>0</v>
      </c>
      <c r="F22" s="155">
        <v>276.36731628959905</v>
      </c>
      <c r="G22" s="155">
        <v>0</v>
      </c>
      <c r="H22" s="155">
        <v>0</v>
      </c>
      <c r="I22" s="155">
        <v>36.977958722278395</v>
      </c>
      <c r="J22" s="155">
        <v>1404.5484335586291</v>
      </c>
    </row>
    <row r="23" spans="1:10" x14ac:dyDescent="0.5">
      <c r="A23" s="197" t="s">
        <v>249</v>
      </c>
      <c r="B23" s="155">
        <v>135665.46464619288</v>
      </c>
      <c r="C23" s="155">
        <v>44615.583539254767</v>
      </c>
      <c r="D23" s="155">
        <v>1311617.734312651</v>
      </c>
      <c r="E23" s="155">
        <v>0</v>
      </c>
      <c r="F23" s="155">
        <v>192131.89766344419</v>
      </c>
      <c r="G23" s="155">
        <v>0</v>
      </c>
      <c r="H23" s="155">
        <v>0</v>
      </c>
      <c r="I23" s="155">
        <v>15446.898584102848</v>
      </c>
      <c r="J23" s="155">
        <v>1699477.5787456457</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6"/>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9" t="s">
        <v>245</v>
      </c>
    </row>
    <row r="4" spans="1:7" x14ac:dyDescent="0.5">
      <c r="B4" t="s">
        <v>197</v>
      </c>
      <c r="D4" t="s">
        <v>201</v>
      </c>
      <c r="F4" t="s">
        <v>247</v>
      </c>
      <c r="G4" t="s">
        <v>250</v>
      </c>
    </row>
    <row r="5" spans="1:7" x14ac:dyDescent="0.5">
      <c r="A5" s="199" t="s">
        <v>248</v>
      </c>
      <c r="B5" t="s">
        <v>2</v>
      </c>
      <c r="C5" t="s">
        <v>21</v>
      </c>
      <c r="D5" t="s">
        <v>2</v>
      </c>
      <c r="E5" t="s">
        <v>21</v>
      </c>
    </row>
    <row r="6" spans="1:7" x14ac:dyDescent="0.5">
      <c r="A6" s="197" t="s">
        <v>203</v>
      </c>
      <c r="B6" s="155">
        <v>2432.4229792742935</v>
      </c>
      <c r="C6" s="155">
        <v>7607.0730563505576</v>
      </c>
      <c r="D6" s="155">
        <v>2773.9578914898857</v>
      </c>
      <c r="E6" s="155">
        <v>3638.3743108589847</v>
      </c>
      <c r="F6" s="155">
        <v>10039.496035624852</v>
      </c>
      <c r="G6" s="155">
        <v>6412.3322023488709</v>
      </c>
    </row>
    <row r="7" spans="1:7" x14ac:dyDescent="0.5">
      <c r="A7" s="197" t="s">
        <v>187</v>
      </c>
      <c r="B7" s="155">
        <v>4279.212727730579</v>
      </c>
      <c r="C7" s="155">
        <v>9508.9244201865076</v>
      </c>
      <c r="D7" s="155">
        <v>4832.054887389324</v>
      </c>
      <c r="E7" s="155">
        <v>6442.6183802103251</v>
      </c>
      <c r="F7" s="155">
        <v>13788.137147917087</v>
      </c>
      <c r="G7" s="155">
        <v>11274.67326759965</v>
      </c>
    </row>
    <row r="8" spans="1:7" x14ac:dyDescent="0.5">
      <c r="A8" s="197" t="s">
        <v>186</v>
      </c>
      <c r="B8" s="155">
        <v>4792.6360908187535</v>
      </c>
      <c r="C8" s="155">
        <v>15756.973702809773</v>
      </c>
      <c r="D8" s="155">
        <v>10487.476368613758</v>
      </c>
      <c r="E8" s="155">
        <v>8835.7057653411575</v>
      </c>
      <c r="F8" s="155">
        <v>20549.609793628526</v>
      </c>
      <c r="G8" s="155">
        <v>19323.182133954913</v>
      </c>
    </row>
    <row r="9" spans="1:7" x14ac:dyDescent="0.5">
      <c r="A9" s="197" t="s">
        <v>185</v>
      </c>
      <c r="B9" s="155">
        <v>19789.766172287054</v>
      </c>
      <c r="C9" s="155">
        <v>133582.56650996298</v>
      </c>
      <c r="D9" s="155">
        <v>24271.012235052523</v>
      </c>
      <c r="E9" s="155">
        <v>43986.881800863208</v>
      </c>
      <c r="F9" s="155">
        <v>153372.33268225004</v>
      </c>
      <c r="G9" s="155">
        <v>68257.894035915728</v>
      </c>
    </row>
    <row r="10" spans="1:7" x14ac:dyDescent="0.5">
      <c r="A10" s="197" t="s">
        <v>184</v>
      </c>
      <c r="B10" s="155">
        <v>19949.68601178579</v>
      </c>
      <c r="C10" s="155">
        <v>169983.57098442875</v>
      </c>
      <c r="D10" s="155">
        <v>28637.293437039058</v>
      </c>
      <c r="E10" s="155">
        <v>84053.2165162233</v>
      </c>
      <c r="F10" s="155">
        <v>189933.25699621454</v>
      </c>
      <c r="G10" s="155">
        <v>112690.50995326236</v>
      </c>
    </row>
    <row r="11" spans="1:7" x14ac:dyDescent="0.5">
      <c r="A11" s="197" t="s">
        <v>183</v>
      </c>
      <c r="B11" s="155">
        <v>17837.127287889645</v>
      </c>
      <c r="C11" s="155">
        <v>122028.44122791437</v>
      </c>
      <c r="D11" s="155">
        <v>23926.420873462423</v>
      </c>
      <c r="E11" s="155">
        <v>69929.814144747987</v>
      </c>
      <c r="F11" s="155">
        <v>139865.56851580401</v>
      </c>
      <c r="G11" s="155">
        <v>93856.235018210413</v>
      </c>
    </row>
    <row r="12" spans="1:7" x14ac:dyDescent="0.5">
      <c r="A12" s="197" t="s">
        <v>182</v>
      </c>
      <c r="B12" s="155">
        <v>15323.987516595438</v>
      </c>
      <c r="C12" s="155">
        <v>82300.185524241198</v>
      </c>
      <c r="D12" s="155">
        <v>24846.801323032687</v>
      </c>
      <c r="E12" s="155">
        <v>47868.016702551831</v>
      </c>
      <c r="F12" s="155">
        <v>97624.173040836642</v>
      </c>
      <c r="G12" s="155">
        <v>72714.818025584522</v>
      </c>
    </row>
    <row r="13" spans="1:7" x14ac:dyDescent="0.5">
      <c r="A13" s="197" t="s">
        <v>181</v>
      </c>
      <c r="B13" s="155">
        <v>12882.76155627084</v>
      </c>
      <c r="C13" s="155">
        <v>74421.238098231101</v>
      </c>
      <c r="D13" s="155">
        <v>18001.716410304154</v>
      </c>
      <c r="E13" s="155">
        <v>41357.671314839186</v>
      </c>
      <c r="F13" s="155">
        <v>87303.999654501938</v>
      </c>
      <c r="G13" s="155">
        <v>59359.387725143344</v>
      </c>
    </row>
    <row r="14" spans="1:7" x14ac:dyDescent="0.5">
      <c r="A14" s="197" t="s">
        <v>180</v>
      </c>
      <c r="B14" s="155">
        <v>12377.39371913311</v>
      </c>
      <c r="C14" s="155">
        <v>76146.290856208958</v>
      </c>
      <c r="D14" s="155">
        <v>10921.885435912951</v>
      </c>
      <c r="E14" s="155">
        <v>32108.893193754411</v>
      </c>
      <c r="F14" s="155">
        <v>88523.684575342064</v>
      </c>
      <c r="G14" s="155">
        <v>43030.778629667358</v>
      </c>
    </row>
    <row r="15" spans="1:7" x14ac:dyDescent="0.5">
      <c r="A15" s="197" t="s">
        <v>179</v>
      </c>
      <c r="B15" s="155">
        <v>13639.495941289961</v>
      </c>
      <c r="C15" s="155">
        <v>76912.034567515104</v>
      </c>
      <c r="D15" s="155">
        <v>7743.3570133873018</v>
      </c>
      <c r="E15" s="155">
        <v>28408.890772961604</v>
      </c>
      <c r="F15" s="155">
        <v>90551.530508805066</v>
      </c>
      <c r="G15" s="155">
        <v>36152.247786348904</v>
      </c>
    </row>
    <row r="16" spans="1:7" x14ac:dyDescent="0.5">
      <c r="A16" s="197" t="s">
        <v>178</v>
      </c>
      <c r="B16" s="155">
        <v>12758.678894299383</v>
      </c>
      <c r="C16" s="155">
        <v>65397.053342528285</v>
      </c>
      <c r="D16" s="155">
        <v>6244.7124242253394</v>
      </c>
      <c r="E16" s="155">
        <v>20787.537737143</v>
      </c>
      <c r="F16" s="155">
        <v>78155.732236827665</v>
      </c>
      <c r="G16" s="155">
        <v>27032.250161368342</v>
      </c>
    </row>
    <row r="17" spans="1:7" x14ac:dyDescent="0.5">
      <c r="A17" s="197" t="s">
        <v>177</v>
      </c>
      <c r="B17" s="155">
        <v>11700.807908577177</v>
      </c>
      <c r="C17" s="155">
        <v>53447.792236074209</v>
      </c>
      <c r="D17" s="155">
        <v>5457.8338388661759</v>
      </c>
      <c r="E17" s="155">
        <v>17591.356546654824</v>
      </c>
      <c r="F17" s="155">
        <v>65148.600144651384</v>
      </c>
      <c r="G17" s="155">
        <v>23049.190385521</v>
      </c>
    </row>
    <row r="18" spans="1:7" x14ac:dyDescent="0.5">
      <c r="A18" s="197" t="s">
        <v>176</v>
      </c>
      <c r="B18" s="155">
        <v>6460.0262233189769</v>
      </c>
      <c r="C18" s="155">
        <v>25874.450416373293</v>
      </c>
      <c r="D18" s="155">
        <v>3134.8557320097225</v>
      </c>
      <c r="E18" s="155">
        <v>8852.4118080243916</v>
      </c>
      <c r="F18" s="155">
        <v>32334.476639692271</v>
      </c>
      <c r="G18" s="155">
        <v>11987.267540034114</v>
      </c>
    </row>
    <row r="19" spans="1:7" x14ac:dyDescent="0.5">
      <c r="A19" s="197" t="s">
        <v>175</v>
      </c>
      <c r="B19" s="155">
        <v>4531.7959359021079</v>
      </c>
      <c r="C19" s="155">
        <v>14245.348605594319</v>
      </c>
      <c r="D19" s="155">
        <v>1585.2627237753813</v>
      </c>
      <c r="E19" s="155">
        <v>4102.2356700033197</v>
      </c>
      <c r="F19" s="155">
        <v>18777.144541496426</v>
      </c>
      <c r="G19" s="155">
        <v>5687.498393778701</v>
      </c>
    </row>
    <row r="20" spans="1:7" x14ac:dyDescent="0.5">
      <c r="A20" s="197" t="s">
        <v>174</v>
      </c>
      <c r="B20" s="155">
        <v>2944.0953947588591</v>
      </c>
      <c r="C20" s="155">
        <v>6417.6155784588609</v>
      </c>
      <c r="D20" s="155">
        <v>740.04494767757831</v>
      </c>
      <c r="E20" s="155">
        <v>1169.9967481955014</v>
      </c>
      <c r="F20" s="155">
        <v>9361.7109732177196</v>
      </c>
      <c r="G20" s="155">
        <v>1910.0416958730798</v>
      </c>
    </row>
    <row r="21" spans="1:7" x14ac:dyDescent="0.5">
      <c r="A21" s="197" t="s">
        <v>173</v>
      </c>
      <c r="B21" s="155">
        <v>1958.6095954608152</v>
      </c>
      <c r="C21" s="155">
        <v>3451.0664415552887</v>
      </c>
      <c r="D21" s="155">
        <v>528.58344179193648</v>
      </c>
      <c r="E21" s="155">
        <v>593.09408027096572</v>
      </c>
      <c r="F21" s="155">
        <v>5409.6760370161037</v>
      </c>
      <c r="G21" s="155">
        <v>1121.6775220629022</v>
      </c>
    </row>
    <row r="22" spans="1:7" x14ac:dyDescent="0.5">
      <c r="A22" s="197" t="s">
        <v>172</v>
      </c>
      <c r="B22" s="155">
        <v>1128.585370695987</v>
      </c>
      <c r="C22" s="155">
        <v>1788.9614663448922</v>
      </c>
      <c r="D22" s="155">
        <v>310.1688301829904</v>
      </c>
      <c r="E22" s="155">
        <v>246.20064436262263</v>
      </c>
      <c r="F22" s="155">
        <v>2917.5468370408789</v>
      </c>
      <c r="G22" s="155">
        <v>556.369474545613</v>
      </c>
    </row>
    <row r="23" spans="1:7" x14ac:dyDescent="0.5">
      <c r="A23" s="197" t="s">
        <v>1</v>
      </c>
      <c r="B23" s="155">
        <v>496.97372449402894</v>
      </c>
      <c r="C23" s="155">
        <v>713.12083688027406</v>
      </c>
      <c r="D23" s="155">
        <v>111.59468714303372</v>
      </c>
      <c r="E23" s="155">
        <v>82.859185041292406</v>
      </c>
      <c r="F23" s="155">
        <v>1210.0945613743029</v>
      </c>
      <c r="G23" s="155">
        <v>194.45387218432614</v>
      </c>
    </row>
    <row r="24" spans="1:7" x14ac:dyDescent="0.5">
      <c r="A24" s="197" t="s">
        <v>249</v>
      </c>
      <c r="B24" s="155">
        <v>165284.06305058277</v>
      </c>
      <c r="C24" s="155">
        <v>939582.70787165896</v>
      </c>
      <c r="D24" s="155">
        <v>174555.03250135624</v>
      </c>
      <c r="E24" s="155">
        <v>420055.77532204788</v>
      </c>
      <c r="F24" s="155">
        <v>1104866.7709222415</v>
      </c>
      <c r="G24" s="155">
        <v>594610.8078234042</v>
      </c>
    </row>
    <row r="26" spans="1:7" x14ac:dyDescent="0.5">
      <c r="A26" s="297" t="s">
        <v>196</v>
      </c>
      <c r="B26" s="297"/>
      <c r="C26" s="297"/>
      <c r="D26" s="297"/>
    </row>
    <row r="27" spans="1:7" x14ac:dyDescent="0.5">
      <c r="A27" s="297"/>
      <c r="B27" s="297"/>
      <c r="C27" s="297"/>
      <c r="D27" s="297"/>
    </row>
    <row r="28" spans="1:7" x14ac:dyDescent="0.5">
      <c r="A28" s="297"/>
      <c r="B28" s="297"/>
      <c r="C28" s="297"/>
      <c r="D28" s="297"/>
    </row>
    <row r="34" spans="1:6" ht="20.399999999999999" thickBot="1" x14ac:dyDescent="0.55000000000000004"/>
    <row r="35" spans="1:6" x14ac:dyDescent="0.5">
      <c r="A35" s="65"/>
      <c r="B35" s="192" t="s">
        <v>167</v>
      </c>
      <c r="C35" s="192" t="s">
        <v>166</v>
      </c>
      <c r="D35" s="192" t="s">
        <v>191</v>
      </c>
      <c r="E35" s="192" t="s">
        <v>206</v>
      </c>
      <c r="F35" s="56" t="s">
        <v>205</v>
      </c>
    </row>
    <row r="36" spans="1:6" x14ac:dyDescent="0.5">
      <c r="A36" s="51" t="str">
        <f t="shared" ref="A36:A53" si="0">A6</f>
        <v>&lt;5</v>
      </c>
      <c r="B36" s="188">
        <f t="shared" ref="B36:B54" si="1">B6+C6</f>
        <v>10039.496035624852</v>
      </c>
      <c r="C36" s="188">
        <f t="shared" ref="C36:C54" si="2">D6+E6</f>
        <v>6412.3322023488709</v>
      </c>
      <c r="D36" s="188">
        <f>'ANALYSIS-YLL'!D5+'ANALYSIS-YLL'!D23</f>
        <v>7904605.8967199996</v>
      </c>
      <c r="E36" s="188">
        <f t="shared" ref="E36:E54" si="3">100000*B36/D36</f>
        <v>127.0081793678129</v>
      </c>
      <c r="F36" s="205">
        <f t="shared" ref="F36:F54" si="4">100000*C36/D36</f>
        <v>81.121466220215424</v>
      </c>
    </row>
    <row r="37" spans="1:6" x14ac:dyDescent="0.5">
      <c r="A37" s="51" t="str">
        <f t="shared" si="0"/>
        <v>5-9</v>
      </c>
      <c r="B37" s="188">
        <f t="shared" si="1"/>
        <v>13788.137147917087</v>
      </c>
      <c r="C37" s="188">
        <f t="shared" si="2"/>
        <v>11274.67326759965</v>
      </c>
      <c r="D37" s="188">
        <f>'ANALYSIS-YLL'!D6+'ANALYSIS-YLL'!D24</f>
        <v>7538410.3662400004</v>
      </c>
      <c r="E37" s="188">
        <f t="shared" si="3"/>
        <v>182.90510171303288</v>
      </c>
      <c r="F37" s="205">
        <f t="shared" si="4"/>
        <v>149.56300758170607</v>
      </c>
    </row>
    <row r="38" spans="1:6" x14ac:dyDescent="0.5">
      <c r="A38" s="51" t="str">
        <f t="shared" si="0"/>
        <v>10-14</v>
      </c>
      <c r="B38" s="188">
        <f t="shared" si="1"/>
        <v>20549.609793628526</v>
      </c>
      <c r="C38" s="188">
        <f t="shared" si="2"/>
        <v>19323.182133954913</v>
      </c>
      <c r="D38" s="188">
        <f>'ANALYSIS-YLL'!D7+'ANALYSIS-YLL'!D25</f>
        <v>6988150.8553999998</v>
      </c>
      <c r="E38" s="188">
        <f t="shared" si="3"/>
        <v>294.06362596979557</v>
      </c>
      <c r="F38" s="205">
        <f t="shared" si="4"/>
        <v>276.51352315932309</v>
      </c>
    </row>
    <row r="39" spans="1:6" x14ac:dyDescent="0.5">
      <c r="A39" s="51" t="str">
        <f t="shared" si="0"/>
        <v>15-19</v>
      </c>
      <c r="B39" s="188">
        <f t="shared" si="1"/>
        <v>153372.33268225004</v>
      </c>
      <c r="C39" s="188">
        <f t="shared" si="2"/>
        <v>68257.894035915728</v>
      </c>
      <c r="D39" s="188">
        <f>'ANALYSIS-YLL'!D8+'ANALYSIS-YLL'!D26</f>
        <v>6263006.4078400005</v>
      </c>
      <c r="E39" s="188">
        <f t="shared" si="3"/>
        <v>2448.8611809539157</v>
      </c>
      <c r="F39" s="205">
        <f t="shared" si="4"/>
        <v>1089.8582819661631</v>
      </c>
    </row>
    <row r="40" spans="1:6" x14ac:dyDescent="0.5">
      <c r="A40" s="51" t="str">
        <f t="shared" si="0"/>
        <v>20-24</v>
      </c>
      <c r="B40" s="188">
        <f t="shared" si="1"/>
        <v>189933.25699621454</v>
      </c>
      <c r="C40" s="188">
        <f t="shared" si="2"/>
        <v>112690.50995326236</v>
      </c>
      <c r="D40" s="188">
        <f>'ANALYSIS-YLL'!D9+'ANALYSIS-YLL'!D27</f>
        <v>7157238.5013999995</v>
      </c>
      <c r="E40" s="188">
        <f t="shared" si="3"/>
        <v>2653.722618843321</v>
      </c>
      <c r="F40" s="205">
        <f t="shared" si="4"/>
        <v>1574.4970623966128</v>
      </c>
    </row>
    <row r="41" spans="1:6" x14ac:dyDescent="0.5">
      <c r="A41" s="51" t="str">
        <f t="shared" si="0"/>
        <v>25-29</v>
      </c>
      <c r="B41" s="188">
        <f t="shared" si="1"/>
        <v>139865.56851580401</v>
      </c>
      <c r="C41" s="188">
        <f t="shared" si="2"/>
        <v>93856.235018210413</v>
      </c>
      <c r="D41" s="188">
        <f>'ANALYSIS-YLL'!D10+'ANALYSIS-YLL'!D28</f>
        <v>8755841.4174400009</v>
      </c>
      <c r="E41" s="188">
        <f t="shared" si="3"/>
        <v>1597.3972328600871</v>
      </c>
      <c r="F41" s="205">
        <f t="shared" si="4"/>
        <v>1071.9270775195439</v>
      </c>
    </row>
    <row r="42" spans="1:6" x14ac:dyDescent="0.5">
      <c r="A42" s="51" t="str">
        <f t="shared" si="0"/>
        <v>30-34</v>
      </c>
      <c r="B42" s="188">
        <f t="shared" si="1"/>
        <v>97624.173040836642</v>
      </c>
      <c r="C42" s="188">
        <f t="shared" si="2"/>
        <v>72714.818025584522</v>
      </c>
      <c r="D42" s="188">
        <f>'ANALYSIS-YLL'!D11+'ANALYSIS-YLL'!D29</f>
        <v>8359210.110679999</v>
      </c>
      <c r="E42" s="188">
        <f t="shared" si="3"/>
        <v>1167.8636108943931</v>
      </c>
      <c r="F42" s="205">
        <f t="shared" si="4"/>
        <v>869.87666373742309</v>
      </c>
    </row>
    <row r="43" spans="1:6" x14ac:dyDescent="0.5">
      <c r="A43" s="51" t="str">
        <f t="shared" si="0"/>
        <v>35-39</v>
      </c>
      <c r="B43" s="188">
        <f t="shared" si="1"/>
        <v>87303.999654501938</v>
      </c>
      <c r="C43" s="188">
        <f t="shared" si="2"/>
        <v>59359.387725143344</v>
      </c>
      <c r="D43" s="188">
        <f>'ANALYSIS-YLL'!D12+'ANALYSIS-YLL'!D30</f>
        <v>7644210.9218800003</v>
      </c>
      <c r="E43" s="188">
        <f t="shared" si="3"/>
        <v>1142.0930236842626</v>
      </c>
      <c r="F43" s="205">
        <f t="shared" si="4"/>
        <v>776.52733986236774</v>
      </c>
    </row>
    <row r="44" spans="1:6" x14ac:dyDescent="0.5">
      <c r="A44" s="51" t="str">
        <f t="shared" si="0"/>
        <v>40-44</v>
      </c>
      <c r="B44" s="188">
        <f t="shared" si="1"/>
        <v>88523.684575342064</v>
      </c>
      <c r="C44" s="188">
        <f t="shared" si="2"/>
        <v>43030.778629667358</v>
      </c>
      <c r="D44" s="188">
        <f>'ANALYSIS-YLL'!D13+'ANALYSIS-YLL'!D31</f>
        <v>6962546.15472</v>
      </c>
      <c r="E44" s="188">
        <f t="shared" si="3"/>
        <v>1271.4268976921715</v>
      </c>
      <c r="F44" s="205">
        <f t="shared" si="4"/>
        <v>618.03222087793608</v>
      </c>
    </row>
    <row r="45" spans="1:6" x14ac:dyDescent="0.5">
      <c r="A45" s="51" t="str">
        <f t="shared" si="0"/>
        <v>45-49</v>
      </c>
      <c r="B45" s="188">
        <f t="shared" si="1"/>
        <v>90551.530508805066</v>
      </c>
      <c r="C45" s="188">
        <f t="shared" si="2"/>
        <v>36152.247786348904</v>
      </c>
      <c r="D45" s="188">
        <f>'ANALYSIS-YLL'!D14+'ANALYSIS-YLL'!D32</f>
        <v>6453350.7864800002</v>
      </c>
      <c r="E45" s="188">
        <f t="shared" si="3"/>
        <v>1403.1707481098617</v>
      </c>
      <c r="F45" s="205">
        <f t="shared" si="4"/>
        <v>560.20893614041802</v>
      </c>
    </row>
    <row r="46" spans="1:6" x14ac:dyDescent="0.5">
      <c r="A46" s="51" t="str">
        <f t="shared" si="0"/>
        <v>50-54</v>
      </c>
      <c r="B46" s="188">
        <f t="shared" si="1"/>
        <v>78155.732236827665</v>
      </c>
      <c r="C46" s="188">
        <f t="shared" si="2"/>
        <v>27032.250161368342</v>
      </c>
      <c r="D46" s="188">
        <f>'ANALYSIS-YLL'!D15+'ANALYSIS-YLL'!D33</f>
        <v>5784246.8158800006</v>
      </c>
      <c r="E46" s="188">
        <f t="shared" si="3"/>
        <v>1351.1825259990615</v>
      </c>
      <c r="F46" s="205">
        <f t="shared" si="4"/>
        <v>467.34261212979936</v>
      </c>
    </row>
    <row r="47" spans="1:6" x14ac:dyDescent="0.5">
      <c r="A47" s="51" t="str">
        <f t="shared" si="0"/>
        <v>55-59</v>
      </c>
      <c r="B47" s="188">
        <f t="shared" si="1"/>
        <v>65148.600144651384</v>
      </c>
      <c r="C47" s="188">
        <f t="shared" si="2"/>
        <v>23049.190385521</v>
      </c>
      <c r="D47" s="188">
        <f>'ANALYSIS-YLL'!D16+'ANALYSIS-YLL'!D34</f>
        <v>5144612.40644</v>
      </c>
      <c r="E47" s="188">
        <f t="shared" si="3"/>
        <v>1266.3461306258698</v>
      </c>
      <c r="F47" s="205">
        <f t="shared" si="4"/>
        <v>448.0257901774707</v>
      </c>
    </row>
    <row r="48" spans="1:6" x14ac:dyDescent="0.5">
      <c r="A48" s="51" t="str">
        <f t="shared" si="0"/>
        <v>60-64</v>
      </c>
      <c r="B48" s="188">
        <f t="shared" si="1"/>
        <v>32334.476639692271</v>
      </c>
      <c r="C48" s="188">
        <f t="shared" si="2"/>
        <v>11987.267540034114</v>
      </c>
      <c r="D48" s="188">
        <f>'ANALYSIS-YLL'!D17+'ANALYSIS-YLL'!D35</f>
        <v>4156174.33868</v>
      </c>
      <c r="E48" s="188">
        <f t="shared" si="3"/>
        <v>777.98653292204517</v>
      </c>
      <c r="F48" s="205">
        <f t="shared" si="4"/>
        <v>288.4207100860275</v>
      </c>
    </row>
    <row r="49" spans="1:6" x14ac:dyDescent="0.5">
      <c r="A49" s="51" t="str">
        <f t="shared" si="0"/>
        <v>65-69</v>
      </c>
      <c r="B49" s="188">
        <f t="shared" si="1"/>
        <v>18777.144541496426</v>
      </c>
      <c r="C49" s="188">
        <f t="shared" si="2"/>
        <v>5687.498393778701</v>
      </c>
      <c r="D49" s="188">
        <f>'ANALYSIS-YLL'!D18+'ANALYSIS-YLL'!D36</f>
        <v>2776902.2548799999</v>
      </c>
      <c r="E49" s="188">
        <f t="shared" si="3"/>
        <v>676.19033073628486</v>
      </c>
      <c r="F49" s="205">
        <f t="shared" si="4"/>
        <v>204.81449729761837</v>
      </c>
    </row>
    <row r="50" spans="1:6" x14ac:dyDescent="0.5">
      <c r="A50" s="51" t="str">
        <f t="shared" si="0"/>
        <v>70-74</v>
      </c>
      <c r="B50" s="188">
        <f t="shared" si="1"/>
        <v>9361.7109732177196</v>
      </c>
      <c r="C50" s="188">
        <f t="shared" si="2"/>
        <v>1910.0416958730798</v>
      </c>
      <c r="D50" s="188">
        <f>'ANALYSIS-YLL'!D19+'ANALYSIS-YLL'!D37</f>
        <v>1528069.2122800001</v>
      </c>
      <c r="E50" s="188">
        <f t="shared" si="3"/>
        <v>612.64966913699584</v>
      </c>
      <c r="F50" s="205">
        <f t="shared" si="4"/>
        <v>124.9970669210164</v>
      </c>
    </row>
    <row r="51" spans="1:6" x14ac:dyDescent="0.5">
      <c r="A51" s="51" t="str">
        <f t="shared" si="0"/>
        <v>75-79</v>
      </c>
      <c r="B51" s="188">
        <f t="shared" si="1"/>
        <v>5409.6760370161037</v>
      </c>
      <c r="C51" s="188">
        <f t="shared" si="2"/>
        <v>1121.6775220629022</v>
      </c>
      <c r="D51" s="188">
        <f>'ANALYSIS-YLL'!D20+'ANALYSIS-YLL'!D38</f>
        <v>1115012.2484800001</v>
      </c>
      <c r="E51" s="188">
        <f t="shared" si="3"/>
        <v>485.16740909264877</v>
      </c>
      <c r="F51" s="205">
        <f t="shared" si="4"/>
        <v>100.59777581743953</v>
      </c>
    </row>
    <row r="52" spans="1:6" x14ac:dyDescent="0.5">
      <c r="A52" s="51" t="str">
        <f t="shared" si="0"/>
        <v>80-84</v>
      </c>
      <c r="B52" s="188">
        <f t="shared" si="1"/>
        <v>2917.5468370408789</v>
      </c>
      <c r="C52" s="188">
        <f t="shared" si="2"/>
        <v>556.369474545613</v>
      </c>
      <c r="D52" s="188">
        <f>'ANALYSIS-YLL'!D21+'ANALYSIS-YLL'!D39</f>
        <v>0</v>
      </c>
      <c r="E52" s="188" t="e">
        <f t="shared" si="3"/>
        <v>#DIV/0!</v>
      </c>
      <c r="F52" s="205" t="e">
        <f t="shared" si="4"/>
        <v>#DIV/0!</v>
      </c>
    </row>
    <row r="53" spans="1:6" x14ac:dyDescent="0.5">
      <c r="A53" s="51" t="str">
        <f t="shared" si="0"/>
        <v>85+</v>
      </c>
      <c r="B53" s="188">
        <f t="shared" si="1"/>
        <v>1210.0945613743029</v>
      </c>
      <c r="C53" s="188">
        <f t="shared" si="2"/>
        <v>194.45387218432614</v>
      </c>
      <c r="D53" s="188">
        <f>'ANALYSIS-YLL'!D22+'ANALYSIS-YLL'!D40</f>
        <v>1875423.54792</v>
      </c>
      <c r="E53" s="188">
        <f t="shared" si="3"/>
        <v>64.52380118167963</v>
      </c>
      <c r="F53" s="205">
        <f t="shared" si="4"/>
        <v>10.368531012634003</v>
      </c>
    </row>
    <row r="54" spans="1:6" ht="20.399999999999999" thickBot="1" x14ac:dyDescent="0.55000000000000004">
      <c r="A54" s="204" t="s">
        <v>171</v>
      </c>
      <c r="B54" s="203">
        <f t="shared" si="1"/>
        <v>1104866.7709222417</v>
      </c>
      <c r="C54" s="203">
        <f t="shared" si="2"/>
        <v>594610.80782340409</v>
      </c>
      <c r="D54" s="203">
        <f>SUM(D36:D53)</f>
        <v>96407012.243360013</v>
      </c>
      <c r="E54" s="203">
        <f t="shared" si="3"/>
        <v>1146.0439912122044</v>
      </c>
      <c r="F54" s="202">
        <f t="shared" si="4"/>
        <v>616.77132605502732</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2022-04-27T00:05:08Z</dcterms:modified>
</cp:coreProperties>
</file>